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https://d.docs.live.net/517154ac64bc31e7/Desktop/Enry excel projects/"/>
    </mc:Choice>
  </mc:AlternateContent>
  <xr:revisionPtr revIDLastSave="1381" documentId="8_{C760364D-4B68-4AF8-B9ED-842D5504AF20}" xr6:coauthVersionLast="47" xr6:coauthVersionMax="47" xr10:uidLastSave="{2BADAA0F-195A-4026-A677-1568612DF00D}"/>
  <bookViews>
    <workbookView xWindow="-120" yWindow="-120" windowWidth="20730" windowHeight="11040" firstSheet="2" activeTab="5" xr2:uid="{06AE037B-B2FA-492B-BED9-1799C449BDEE}"/>
  </bookViews>
  <sheets>
    <sheet name="Medical Examinations" sheetId="4" r:id="rId1"/>
    <sheet name="Hospitalisation Details" sheetId="3" r:id="rId2"/>
    <sheet name="Customer Names" sheetId="2" r:id="rId3"/>
    <sheet name="Healthcare" sheetId="1" r:id="rId4"/>
    <sheet name="Analysis" sheetId="7" r:id="rId5"/>
    <sheet name="Healthcare_Dashboard" sheetId="8" r:id="rId6"/>
  </sheets>
  <definedNames>
    <definedName name="_xlnm._FilterDatabase" localSheetId="3" hidden="1">Healthcare!$A$1:$Q$2336</definedName>
    <definedName name="ExternalData_1" localSheetId="2" hidden="1">'Customer Names'!$A$1:$D$2336</definedName>
    <definedName name="ExternalData_2" localSheetId="1" hidden="1">'Hospitalisation Details'!$A$1:$H$2344</definedName>
    <definedName name="ExternalData_3" localSheetId="0" hidden="1">'Medical Examinations'!$A$1:$J$2336</definedName>
    <definedName name="Slicer_Diabete_Status">#N/A</definedName>
    <definedName name="Slicer_Weight_Status">#N/A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 l="1"/>
  <c r="Q3" i="1"/>
  <c r="P4" i="1"/>
  <c r="Q4" i="1"/>
  <c r="P5" i="1"/>
  <c r="Q5" i="1"/>
  <c r="P6" i="1"/>
  <c r="Q6" i="1"/>
  <c r="P7" i="1"/>
  <c r="Q7" i="1"/>
  <c r="P8" i="1"/>
  <c r="Q8" i="1"/>
  <c r="P9" i="1"/>
  <c r="Q9" i="1"/>
  <c r="P10" i="1"/>
  <c r="Q10" i="1"/>
  <c r="P11" i="1"/>
  <c r="Q11" i="1"/>
  <c r="P12" i="1"/>
  <c r="Q12" i="1"/>
  <c r="P13" i="1"/>
  <c r="Q13" i="1"/>
  <c r="P14" i="1"/>
  <c r="Q14" i="1"/>
  <c r="P15" i="1"/>
  <c r="Q15" i="1"/>
  <c r="P16" i="1"/>
  <c r="Q16" i="1"/>
  <c r="P17" i="1"/>
  <c r="Q17" i="1"/>
  <c r="P18" i="1"/>
  <c r="Q18" i="1"/>
  <c r="P19" i="1"/>
  <c r="Q19" i="1"/>
  <c r="P20" i="1"/>
  <c r="Q20" i="1"/>
  <c r="P21" i="1"/>
  <c r="Q21" i="1"/>
  <c r="P22" i="1"/>
  <c r="Q22" i="1"/>
  <c r="P23" i="1"/>
  <c r="Q23" i="1"/>
  <c r="P24" i="1"/>
  <c r="Q24" i="1"/>
  <c r="P25" i="1"/>
  <c r="Q25" i="1"/>
  <c r="P26" i="1"/>
  <c r="Q26" i="1"/>
  <c r="P27" i="1"/>
  <c r="Q27" i="1"/>
  <c r="P28" i="1"/>
  <c r="Q28" i="1"/>
  <c r="P29" i="1"/>
  <c r="Q29" i="1"/>
  <c r="P30" i="1"/>
  <c r="Q30" i="1"/>
  <c r="P31" i="1"/>
  <c r="Q31" i="1"/>
  <c r="P32" i="1"/>
  <c r="Q32" i="1"/>
  <c r="P33" i="1"/>
  <c r="Q33" i="1"/>
  <c r="P34" i="1"/>
  <c r="Q34" i="1"/>
  <c r="P35" i="1"/>
  <c r="Q35" i="1"/>
  <c r="P36" i="1"/>
  <c r="Q36" i="1"/>
  <c r="P37" i="1"/>
  <c r="Q37" i="1"/>
  <c r="P38" i="1"/>
  <c r="Q38" i="1"/>
  <c r="P39" i="1"/>
  <c r="Q39" i="1"/>
  <c r="P40" i="1"/>
  <c r="Q40" i="1"/>
  <c r="P41" i="1"/>
  <c r="Q41" i="1"/>
  <c r="P42" i="1"/>
  <c r="Q42" i="1"/>
  <c r="P43" i="1"/>
  <c r="Q43" i="1"/>
  <c r="P44" i="1"/>
  <c r="Q44" i="1"/>
  <c r="P45" i="1"/>
  <c r="Q45" i="1"/>
  <c r="P46" i="1"/>
  <c r="Q46" i="1"/>
  <c r="P47" i="1"/>
  <c r="Q47" i="1"/>
  <c r="P48" i="1"/>
  <c r="Q48" i="1"/>
  <c r="P49" i="1"/>
  <c r="Q49" i="1"/>
  <c r="P50" i="1"/>
  <c r="Q50" i="1"/>
  <c r="P51" i="1"/>
  <c r="Q51" i="1"/>
  <c r="P52" i="1"/>
  <c r="Q52" i="1"/>
  <c r="P53" i="1"/>
  <c r="Q53" i="1"/>
  <c r="P54" i="1"/>
  <c r="Q54" i="1"/>
  <c r="P55" i="1"/>
  <c r="Q55" i="1"/>
  <c r="P56" i="1"/>
  <c r="Q56" i="1"/>
  <c r="P57" i="1"/>
  <c r="Q57" i="1"/>
  <c r="P58" i="1"/>
  <c r="Q58" i="1"/>
  <c r="P59" i="1"/>
  <c r="Q59" i="1"/>
  <c r="P60" i="1"/>
  <c r="Q60" i="1"/>
  <c r="P61" i="1"/>
  <c r="Q61" i="1"/>
  <c r="P62" i="1"/>
  <c r="Q62" i="1"/>
  <c r="P63" i="1"/>
  <c r="Q63" i="1"/>
  <c r="P64" i="1"/>
  <c r="Q64" i="1"/>
  <c r="P65" i="1"/>
  <c r="Q65" i="1"/>
  <c r="P66" i="1"/>
  <c r="Q66" i="1"/>
  <c r="P67" i="1"/>
  <c r="Q67" i="1"/>
  <c r="P68" i="1"/>
  <c r="Q68" i="1"/>
  <c r="P69" i="1"/>
  <c r="Q69" i="1"/>
  <c r="P70" i="1"/>
  <c r="Q70" i="1"/>
  <c r="P71" i="1"/>
  <c r="Q71" i="1"/>
  <c r="P72" i="1"/>
  <c r="Q72" i="1"/>
  <c r="P73" i="1"/>
  <c r="Q73" i="1"/>
  <c r="P74" i="1"/>
  <c r="Q74" i="1"/>
  <c r="P75" i="1"/>
  <c r="Q75" i="1"/>
  <c r="P76" i="1"/>
  <c r="Q76" i="1"/>
  <c r="P77" i="1"/>
  <c r="Q77" i="1"/>
  <c r="P78" i="1"/>
  <c r="Q78" i="1"/>
  <c r="P79" i="1"/>
  <c r="Q79" i="1"/>
  <c r="P80" i="1"/>
  <c r="Q80" i="1"/>
  <c r="P81" i="1"/>
  <c r="Q81" i="1"/>
  <c r="P82" i="1"/>
  <c r="Q82" i="1"/>
  <c r="P83" i="1"/>
  <c r="Q83" i="1"/>
  <c r="P84" i="1"/>
  <c r="Q84" i="1"/>
  <c r="P85" i="1"/>
  <c r="Q85" i="1"/>
  <c r="P86" i="1"/>
  <c r="Q86" i="1"/>
  <c r="P87" i="1"/>
  <c r="Q87" i="1"/>
  <c r="P88" i="1"/>
  <c r="Q88" i="1"/>
  <c r="P89" i="1"/>
  <c r="Q89" i="1"/>
  <c r="P90" i="1"/>
  <c r="Q90" i="1"/>
  <c r="P91" i="1"/>
  <c r="Q91" i="1"/>
  <c r="P92" i="1"/>
  <c r="Q92" i="1"/>
  <c r="P93" i="1"/>
  <c r="Q93" i="1"/>
  <c r="P94" i="1"/>
  <c r="Q94" i="1"/>
  <c r="P95" i="1"/>
  <c r="Q95" i="1"/>
  <c r="P96" i="1"/>
  <c r="Q96" i="1"/>
  <c r="P97" i="1"/>
  <c r="Q97" i="1"/>
  <c r="P98" i="1"/>
  <c r="Q98" i="1"/>
  <c r="P99" i="1"/>
  <c r="Q99" i="1"/>
  <c r="P100" i="1"/>
  <c r="Q100" i="1"/>
  <c r="P101" i="1"/>
  <c r="Q101" i="1"/>
  <c r="P102" i="1"/>
  <c r="Q102" i="1"/>
  <c r="P103" i="1"/>
  <c r="Q103" i="1"/>
  <c r="P104" i="1"/>
  <c r="Q104" i="1"/>
  <c r="P105" i="1"/>
  <c r="Q105" i="1"/>
  <c r="P106" i="1"/>
  <c r="Q106" i="1"/>
  <c r="P107" i="1"/>
  <c r="Q107" i="1"/>
  <c r="P108" i="1"/>
  <c r="Q108" i="1"/>
  <c r="P109" i="1"/>
  <c r="Q109" i="1"/>
  <c r="P110" i="1"/>
  <c r="Q110" i="1"/>
  <c r="P111" i="1"/>
  <c r="Q111" i="1"/>
  <c r="P112" i="1"/>
  <c r="Q112" i="1"/>
  <c r="P113" i="1"/>
  <c r="Q113" i="1"/>
  <c r="P114" i="1"/>
  <c r="Q114" i="1"/>
  <c r="P115" i="1"/>
  <c r="Q115" i="1"/>
  <c r="P116" i="1"/>
  <c r="Q116" i="1"/>
  <c r="P117" i="1"/>
  <c r="Q117" i="1"/>
  <c r="P118" i="1"/>
  <c r="Q118" i="1"/>
  <c r="P119" i="1"/>
  <c r="Q119" i="1"/>
  <c r="P120" i="1"/>
  <c r="Q120" i="1"/>
  <c r="P121" i="1"/>
  <c r="Q121" i="1"/>
  <c r="P122" i="1"/>
  <c r="Q122" i="1"/>
  <c r="P123" i="1"/>
  <c r="Q123" i="1"/>
  <c r="P124" i="1"/>
  <c r="Q124" i="1"/>
  <c r="P125" i="1"/>
  <c r="Q125" i="1"/>
  <c r="P126" i="1"/>
  <c r="Q126" i="1"/>
  <c r="P127" i="1"/>
  <c r="Q127" i="1"/>
  <c r="P128" i="1"/>
  <c r="Q128" i="1"/>
  <c r="P129" i="1"/>
  <c r="Q129" i="1"/>
  <c r="P130" i="1"/>
  <c r="Q130" i="1"/>
  <c r="P131" i="1"/>
  <c r="Q131" i="1"/>
  <c r="P132" i="1"/>
  <c r="Q132" i="1"/>
  <c r="P133" i="1"/>
  <c r="Q133" i="1"/>
  <c r="P134" i="1"/>
  <c r="Q134" i="1"/>
  <c r="P135" i="1"/>
  <c r="Q135" i="1"/>
  <c r="P136" i="1"/>
  <c r="Q136" i="1"/>
  <c r="P137" i="1"/>
  <c r="Q137" i="1"/>
  <c r="P138" i="1"/>
  <c r="Q138" i="1"/>
  <c r="P139" i="1"/>
  <c r="Q139" i="1"/>
  <c r="P140" i="1"/>
  <c r="Q140" i="1"/>
  <c r="P141" i="1"/>
  <c r="Q141" i="1"/>
  <c r="P142" i="1"/>
  <c r="Q142" i="1"/>
  <c r="P143" i="1"/>
  <c r="Q143" i="1"/>
  <c r="P144" i="1"/>
  <c r="Q144" i="1"/>
  <c r="P145" i="1"/>
  <c r="Q145" i="1"/>
  <c r="P146" i="1"/>
  <c r="Q146" i="1"/>
  <c r="P147" i="1"/>
  <c r="Q147" i="1"/>
  <c r="P148" i="1"/>
  <c r="Q148" i="1"/>
  <c r="P149" i="1"/>
  <c r="Q149" i="1"/>
  <c r="P150" i="1"/>
  <c r="Q150" i="1"/>
  <c r="P151" i="1"/>
  <c r="Q151" i="1"/>
  <c r="P152" i="1"/>
  <c r="Q152" i="1"/>
  <c r="P153" i="1"/>
  <c r="Q153" i="1"/>
  <c r="P154" i="1"/>
  <c r="Q154" i="1"/>
  <c r="P155" i="1"/>
  <c r="Q155" i="1"/>
  <c r="P156" i="1"/>
  <c r="Q156" i="1"/>
  <c r="P157" i="1"/>
  <c r="Q157" i="1"/>
  <c r="P158" i="1"/>
  <c r="Q158" i="1"/>
  <c r="P159" i="1"/>
  <c r="Q159" i="1"/>
  <c r="P160" i="1"/>
  <c r="Q160" i="1"/>
  <c r="P161" i="1"/>
  <c r="Q161" i="1"/>
  <c r="P162" i="1"/>
  <c r="Q162" i="1"/>
  <c r="P163" i="1"/>
  <c r="Q163" i="1"/>
  <c r="P164" i="1"/>
  <c r="Q164" i="1"/>
  <c r="P165" i="1"/>
  <c r="Q165" i="1"/>
  <c r="P166" i="1"/>
  <c r="Q166" i="1"/>
  <c r="P167" i="1"/>
  <c r="Q167" i="1"/>
  <c r="P168" i="1"/>
  <c r="Q168" i="1"/>
  <c r="P169" i="1"/>
  <c r="Q169" i="1"/>
  <c r="P170" i="1"/>
  <c r="Q170" i="1"/>
  <c r="P171" i="1"/>
  <c r="Q171" i="1"/>
  <c r="P172" i="1"/>
  <c r="Q172" i="1"/>
  <c r="P173" i="1"/>
  <c r="Q173" i="1"/>
  <c r="P174" i="1"/>
  <c r="Q174" i="1"/>
  <c r="P175" i="1"/>
  <c r="Q175" i="1"/>
  <c r="P176" i="1"/>
  <c r="Q176" i="1"/>
  <c r="P177" i="1"/>
  <c r="Q177" i="1"/>
  <c r="P178" i="1"/>
  <c r="Q178" i="1"/>
  <c r="P179" i="1"/>
  <c r="Q179" i="1"/>
  <c r="P180" i="1"/>
  <c r="Q180" i="1"/>
  <c r="P181" i="1"/>
  <c r="Q181" i="1"/>
  <c r="P182" i="1"/>
  <c r="Q182" i="1"/>
  <c r="P183" i="1"/>
  <c r="Q183" i="1"/>
  <c r="P184" i="1"/>
  <c r="Q184" i="1"/>
  <c r="P185" i="1"/>
  <c r="Q185" i="1"/>
  <c r="P186" i="1"/>
  <c r="Q186" i="1"/>
  <c r="P187" i="1"/>
  <c r="Q187" i="1"/>
  <c r="P188" i="1"/>
  <c r="Q188" i="1"/>
  <c r="P189" i="1"/>
  <c r="Q189" i="1"/>
  <c r="P190" i="1"/>
  <c r="Q190" i="1"/>
  <c r="P191" i="1"/>
  <c r="Q191" i="1"/>
  <c r="P192" i="1"/>
  <c r="Q192" i="1"/>
  <c r="P193" i="1"/>
  <c r="Q193" i="1"/>
  <c r="P194" i="1"/>
  <c r="Q194" i="1"/>
  <c r="P195" i="1"/>
  <c r="Q195" i="1"/>
  <c r="P196" i="1"/>
  <c r="Q196" i="1"/>
  <c r="P197" i="1"/>
  <c r="Q197" i="1"/>
  <c r="P198" i="1"/>
  <c r="Q198" i="1"/>
  <c r="P199" i="1"/>
  <c r="Q199" i="1"/>
  <c r="P200" i="1"/>
  <c r="Q200" i="1"/>
  <c r="P201" i="1"/>
  <c r="Q201" i="1"/>
  <c r="P202" i="1"/>
  <c r="Q202" i="1"/>
  <c r="P203" i="1"/>
  <c r="Q203" i="1"/>
  <c r="P204" i="1"/>
  <c r="Q204" i="1"/>
  <c r="P205" i="1"/>
  <c r="Q205" i="1"/>
  <c r="P206" i="1"/>
  <c r="Q206" i="1"/>
  <c r="P207" i="1"/>
  <c r="Q207" i="1"/>
  <c r="P208" i="1"/>
  <c r="Q208" i="1"/>
  <c r="P209" i="1"/>
  <c r="Q209" i="1"/>
  <c r="P210" i="1"/>
  <c r="Q210" i="1"/>
  <c r="P211" i="1"/>
  <c r="Q211" i="1"/>
  <c r="P212" i="1"/>
  <c r="Q212" i="1"/>
  <c r="P213" i="1"/>
  <c r="Q213" i="1"/>
  <c r="P214" i="1"/>
  <c r="Q214" i="1"/>
  <c r="P215" i="1"/>
  <c r="Q215" i="1"/>
  <c r="P216" i="1"/>
  <c r="Q216" i="1"/>
  <c r="P217" i="1"/>
  <c r="Q217" i="1"/>
  <c r="P218" i="1"/>
  <c r="Q218" i="1"/>
  <c r="P219" i="1"/>
  <c r="Q219" i="1"/>
  <c r="P220" i="1"/>
  <c r="Q220" i="1"/>
  <c r="P221" i="1"/>
  <c r="Q221" i="1"/>
  <c r="P222" i="1"/>
  <c r="Q222" i="1"/>
  <c r="P223" i="1"/>
  <c r="Q223" i="1"/>
  <c r="P224" i="1"/>
  <c r="Q224" i="1"/>
  <c r="P225" i="1"/>
  <c r="Q225" i="1"/>
  <c r="P226" i="1"/>
  <c r="Q226" i="1"/>
  <c r="P227" i="1"/>
  <c r="Q227" i="1"/>
  <c r="P228" i="1"/>
  <c r="Q228" i="1"/>
  <c r="P229" i="1"/>
  <c r="Q229" i="1"/>
  <c r="P230" i="1"/>
  <c r="Q230" i="1"/>
  <c r="P231" i="1"/>
  <c r="Q231" i="1"/>
  <c r="P232" i="1"/>
  <c r="Q232" i="1"/>
  <c r="P233" i="1"/>
  <c r="Q233" i="1"/>
  <c r="P234" i="1"/>
  <c r="Q234" i="1"/>
  <c r="P235" i="1"/>
  <c r="Q235" i="1"/>
  <c r="P236" i="1"/>
  <c r="Q236" i="1"/>
  <c r="P237" i="1"/>
  <c r="Q237" i="1"/>
  <c r="P238" i="1"/>
  <c r="Q238" i="1"/>
  <c r="P239" i="1"/>
  <c r="Q239" i="1"/>
  <c r="P240" i="1"/>
  <c r="Q240" i="1"/>
  <c r="P241" i="1"/>
  <c r="Q241" i="1"/>
  <c r="P242" i="1"/>
  <c r="Q242" i="1"/>
  <c r="P243" i="1"/>
  <c r="Q243" i="1"/>
  <c r="P244" i="1"/>
  <c r="Q244" i="1"/>
  <c r="P245" i="1"/>
  <c r="Q245" i="1"/>
  <c r="P246" i="1"/>
  <c r="Q246" i="1"/>
  <c r="P247" i="1"/>
  <c r="Q247" i="1"/>
  <c r="P248" i="1"/>
  <c r="Q248" i="1"/>
  <c r="P249" i="1"/>
  <c r="Q249" i="1"/>
  <c r="P250" i="1"/>
  <c r="Q250" i="1"/>
  <c r="P251" i="1"/>
  <c r="Q251" i="1"/>
  <c r="P252" i="1"/>
  <c r="Q252" i="1"/>
  <c r="P253" i="1"/>
  <c r="Q253" i="1"/>
  <c r="P254" i="1"/>
  <c r="Q254" i="1"/>
  <c r="P255" i="1"/>
  <c r="Q255" i="1"/>
  <c r="P256" i="1"/>
  <c r="Q256" i="1"/>
  <c r="P257" i="1"/>
  <c r="Q257" i="1"/>
  <c r="P258" i="1"/>
  <c r="Q258" i="1"/>
  <c r="P259" i="1"/>
  <c r="Q259" i="1"/>
  <c r="P260" i="1"/>
  <c r="Q260" i="1"/>
  <c r="P261" i="1"/>
  <c r="Q261" i="1"/>
  <c r="P262" i="1"/>
  <c r="Q262" i="1"/>
  <c r="P263" i="1"/>
  <c r="Q263" i="1"/>
  <c r="P264" i="1"/>
  <c r="Q264" i="1"/>
  <c r="P265" i="1"/>
  <c r="Q265" i="1"/>
  <c r="P266" i="1"/>
  <c r="Q266" i="1"/>
  <c r="P267" i="1"/>
  <c r="Q267" i="1"/>
  <c r="P268" i="1"/>
  <c r="Q268" i="1"/>
  <c r="P269" i="1"/>
  <c r="Q269" i="1"/>
  <c r="P270" i="1"/>
  <c r="Q270" i="1"/>
  <c r="P271" i="1"/>
  <c r="Q271" i="1"/>
  <c r="P272" i="1"/>
  <c r="Q272" i="1"/>
  <c r="P273" i="1"/>
  <c r="Q273" i="1"/>
  <c r="P274" i="1"/>
  <c r="Q274" i="1"/>
  <c r="P275" i="1"/>
  <c r="Q275" i="1"/>
  <c r="P276" i="1"/>
  <c r="Q276" i="1"/>
  <c r="P277" i="1"/>
  <c r="Q277" i="1"/>
  <c r="P278" i="1"/>
  <c r="Q278" i="1"/>
  <c r="P279" i="1"/>
  <c r="Q279" i="1"/>
  <c r="P280" i="1"/>
  <c r="Q280" i="1"/>
  <c r="P281" i="1"/>
  <c r="Q281" i="1"/>
  <c r="P282" i="1"/>
  <c r="Q282" i="1"/>
  <c r="P283" i="1"/>
  <c r="Q283" i="1"/>
  <c r="P284" i="1"/>
  <c r="Q284" i="1"/>
  <c r="P285" i="1"/>
  <c r="Q285" i="1"/>
  <c r="P286" i="1"/>
  <c r="Q286" i="1"/>
  <c r="P287" i="1"/>
  <c r="Q287" i="1"/>
  <c r="P288" i="1"/>
  <c r="Q288" i="1"/>
  <c r="P289" i="1"/>
  <c r="Q289" i="1"/>
  <c r="P290" i="1"/>
  <c r="Q290" i="1"/>
  <c r="P291" i="1"/>
  <c r="Q291" i="1"/>
  <c r="P292" i="1"/>
  <c r="Q292" i="1"/>
  <c r="P293" i="1"/>
  <c r="Q293" i="1"/>
  <c r="P294" i="1"/>
  <c r="Q294" i="1"/>
  <c r="P295" i="1"/>
  <c r="Q295" i="1"/>
  <c r="P296" i="1"/>
  <c r="Q296" i="1"/>
  <c r="P297" i="1"/>
  <c r="Q297" i="1"/>
  <c r="P298" i="1"/>
  <c r="Q298" i="1"/>
  <c r="P299" i="1"/>
  <c r="Q299" i="1"/>
  <c r="P300" i="1"/>
  <c r="Q300" i="1"/>
  <c r="P301" i="1"/>
  <c r="Q301" i="1"/>
  <c r="P302" i="1"/>
  <c r="Q302" i="1"/>
  <c r="P303" i="1"/>
  <c r="Q303" i="1"/>
  <c r="P304" i="1"/>
  <c r="Q304" i="1"/>
  <c r="P305" i="1"/>
  <c r="Q305" i="1"/>
  <c r="P306" i="1"/>
  <c r="Q306" i="1"/>
  <c r="P307" i="1"/>
  <c r="Q307" i="1"/>
  <c r="P308" i="1"/>
  <c r="Q308" i="1"/>
  <c r="P309" i="1"/>
  <c r="Q309" i="1"/>
  <c r="P310" i="1"/>
  <c r="Q310" i="1"/>
  <c r="P311" i="1"/>
  <c r="Q311" i="1"/>
  <c r="P312" i="1"/>
  <c r="Q312" i="1"/>
  <c r="P313" i="1"/>
  <c r="Q313" i="1"/>
  <c r="P314" i="1"/>
  <c r="Q314" i="1"/>
  <c r="P315" i="1"/>
  <c r="Q315" i="1"/>
  <c r="P316" i="1"/>
  <c r="Q316" i="1"/>
  <c r="P317" i="1"/>
  <c r="Q317" i="1"/>
  <c r="P318" i="1"/>
  <c r="Q318" i="1"/>
  <c r="P319" i="1"/>
  <c r="Q319" i="1"/>
  <c r="P320" i="1"/>
  <c r="Q320" i="1"/>
  <c r="P321" i="1"/>
  <c r="Q321" i="1"/>
  <c r="P322" i="1"/>
  <c r="Q322" i="1"/>
  <c r="P323" i="1"/>
  <c r="Q323" i="1"/>
  <c r="P324" i="1"/>
  <c r="Q324" i="1"/>
  <c r="P325" i="1"/>
  <c r="Q325" i="1"/>
  <c r="P326" i="1"/>
  <c r="Q326" i="1"/>
  <c r="P327" i="1"/>
  <c r="Q327" i="1"/>
  <c r="P328" i="1"/>
  <c r="Q328" i="1"/>
  <c r="P329" i="1"/>
  <c r="Q329" i="1"/>
  <c r="P330" i="1"/>
  <c r="Q330" i="1"/>
  <c r="P331" i="1"/>
  <c r="Q331" i="1"/>
  <c r="P332" i="1"/>
  <c r="Q332" i="1"/>
  <c r="P333" i="1"/>
  <c r="Q333" i="1"/>
  <c r="P334" i="1"/>
  <c r="Q334" i="1"/>
  <c r="P335" i="1"/>
  <c r="Q335" i="1"/>
  <c r="P336" i="1"/>
  <c r="Q336" i="1"/>
  <c r="P337" i="1"/>
  <c r="Q337" i="1"/>
  <c r="P338" i="1"/>
  <c r="Q338" i="1"/>
  <c r="P339" i="1"/>
  <c r="Q339" i="1"/>
  <c r="P340" i="1"/>
  <c r="Q340" i="1"/>
  <c r="P341" i="1"/>
  <c r="Q341" i="1"/>
  <c r="P342" i="1"/>
  <c r="Q342" i="1"/>
  <c r="P343" i="1"/>
  <c r="Q343" i="1"/>
  <c r="P344" i="1"/>
  <c r="Q344" i="1"/>
  <c r="P345" i="1"/>
  <c r="Q345" i="1"/>
  <c r="P346" i="1"/>
  <c r="Q346" i="1"/>
  <c r="P347" i="1"/>
  <c r="Q347" i="1"/>
  <c r="P348" i="1"/>
  <c r="Q348" i="1"/>
  <c r="P349" i="1"/>
  <c r="Q349" i="1"/>
  <c r="P350" i="1"/>
  <c r="Q350" i="1"/>
  <c r="P351" i="1"/>
  <c r="Q351" i="1"/>
  <c r="P352" i="1"/>
  <c r="Q352" i="1"/>
  <c r="P353" i="1"/>
  <c r="Q353" i="1"/>
  <c r="P354" i="1"/>
  <c r="Q354" i="1"/>
  <c r="P355" i="1"/>
  <c r="Q355" i="1"/>
  <c r="P356" i="1"/>
  <c r="Q356" i="1"/>
  <c r="P357" i="1"/>
  <c r="Q357" i="1"/>
  <c r="P358" i="1"/>
  <c r="Q358" i="1"/>
  <c r="P359" i="1"/>
  <c r="Q359" i="1"/>
  <c r="P360" i="1"/>
  <c r="Q360" i="1"/>
  <c r="P361" i="1"/>
  <c r="Q361" i="1"/>
  <c r="P362" i="1"/>
  <c r="Q362" i="1"/>
  <c r="P363" i="1"/>
  <c r="Q363" i="1"/>
  <c r="P364" i="1"/>
  <c r="Q364" i="1"/>
  <c r="P365" i="1"/>
  <c r="Q365" i="1"/>
  <c r="P366" i="1"/>
  <c r="Q366" i="1"/>
  <c r="P367" i="1"/>
  <c r="Q367" i="1"/>
  <c r="P368" i="1"/>
  <c r="Q368" i="1"/>
  <c r="P369" i="1"/>
  <c r="Q369" i="1"/>
  <c r="P370" i="1"/>
  <c r="Q370" i="1"/>
  <c r="P371" i="1"/>
  <c r="Q371" i="1"/>
  <c r="P372" i="1"/>
  <c r="Q372" i="1"/>
  <c r="P373" i="1"/>
  <c r="Q373" i="1"/>
  <c r="P374" i="1"/>
  <c r="Q374" i="1"/>
  <c r="P375" i="1"/>
  <c r="Q375" i="1"/>
  <c r="P376" i="1"/>
  <c r="Q376" i="1"/>
  <c r="P377" i="1"/>
  <c r="Q377" i="1"/>
  <c r="P378" i="1"/>
  <c r="Q378" i="1"/>
  <c r="P379" i="1"/>
  <c r="Q379" i="1"/>
  <c r="P380" i="1"/>
  <c r="Q380" i="1"/>
  <c r="P381" i="1"/>
  <c r="Q381" i="1"/>
  <c r="P382" i="1"/>
  <c r="Q382" i="1"/>
  <c r="P383" i="1"/>
  <c r="Q383" i="1"/>
  <c r="P384" i="1"/>
  <c r="Q384" i="1"/>
  <c r="P385" i="1"/>
  <c r="Q385" i="1"/>
  <c r="P386" i="1"/>
  <c r="Q386" i="1"/>
  <c r="P387" i="1"/>
  <c r="Q387" i="1"/>
  <c r="P388" i="1"/>
  <c r="Q388" i="1"/>
  <c r="P389" i="1"/>
  <c r="Q389" i="1"/>
  <c r="P390" i="1"/>
  <c r="Q390" i="1"/>
  <c r="P391" i="1"/>
  <c r="Q391" i="1"/>
  <c r="P392" i="1"/>
  <c r="Q392" i="1"/>
  <c r="P393" i="1"/>
  <c r="Q393" i="1"/>
  <c r="P394" i="1"/>
  <c r="Q394" i="1"/>
  <c r="P395" i="1"/>
  <c r="Q395" i="1"/>
  <c r="P396" i="1"/>
  <c r="Q396" i="1"/>
  <c r="P397" i="1"/>
  <c r="Q397" i="1"/>
  <c r="P398" i="1"/>
  <c r="Q398" i="1"/>
  <c r="P399" i="1"/>
  <c r="Q399" i="1"/>
  <c r="P400" i="1"/>
  <c r="Q400" i="1"/>
  <c r="P401" i="1"/>
  <c r="Q401" i="1"/>
  <c r="P402" i="1"/>
  <c r="Q402" i="1"/>
  <c r="P403" i="1"/>
  <c r="Q403" i="1"/>
  <c r="P404" i="1"/>
  <c r="Q404" i="1"/>
  <c r="P405" i="1"/>
  <c r="Q405" i="1"/>
  <c r="P406" i="1"/>
  <c r="Q406" i="1"/>
  <c r="P407" i="1"/>
  <c r="Q407" i="1"/>
  <c r="P408" i="1"/>
  <c r="Q408" i="1"/>
  <c r="P409" i="1"/>
  <c r="Q409" i="1"/>
  <c r="P410" i="1"/>
  <c r="Q410" i="1"/>
  <c r="P411" i="1"/>
  <c r="Q411" i="1"/>
  <c r="P412" i="1"/>
  <c r="Q412" i="1"/>
  <c r="P413" i="1"/>
  <c r="Q413" i="1"/>
  <c r="P414" i="1"/>
  <c r="Q414" i="1"/>
  <c r="P415" i="1"/>
  <c r="Q415" i="1"/>
  <c r="P416" i="1"/>
  <c r="Q416" i="1"/>
  <c r="P417" i="1"/>
  <c r="Q417" i="1"/>
  <c r="P418" i="1"/>
  <c r="Q418" i="1"/>
  <c r="P419" i="1"/>
  <c r="Q419" i="1"/>
  <c r="P420" i="1"/>
  <c r="Q420" i="1"/>
  <c r="P421" i="1"/>
  <c r="Q421" i="1"/>
  <c r="P422" i="1"/>
  <c r="Q422" i="1"/>
  <c r="P423" i="1"/>
  <c r="Q423" i="1"/>
  <c r="P424" i="1"/>
  <c r="Q424" i="1"/>
  <c r="P425" i="1"/>
  <c r="Q425" i="1"/>
  <c r="P426" i="1"/>
  <c r="Q426" i="1"/>
  <c r="P427" i="1"/>
  <c r="Q427" i="1"/>
  <c r="P428" i="1"/>
  <c r="Q428" i="1"/>
  <c r="P429" i="1"/>
  <c r="Q429" i="1"/>
  <c r="P430" i="1"/>
  <c r="Q430" i="1"/>
  <c r="P431" i="1"/>
  <c r="Q431" i="1"/>
  <c r="P432" i="1"/>
  <c r="Q432" i="1"/>
  <c r="P433" i="1"/>
  <c r="Q433" i="1"/>
  <c r="P434" i="1"/>
  <c r="Q434" i="1"/>
  <c r="P435" i="1"/>
  <c r="Q435" i="1"/>
  <c r="P436" i="1"/>
  <c r="Q436" i="1"/>
  <c r="P437" i="1"/>
  <c r="Q437" i="1"/>
  <c r="P438" i="1"/>
  <c r="Q438" i="1"/>
  <c r="P439" i="1"/>
  <c r="Q439" i="1"/>
  <c r="P440" i="1"/>
  <c r="Q440" i="1"/>
  <c r="P441" i="1"/>
  <c r="Q441" i="1"/>
  <c r="P442" i="1"/>
  <c r="Q442" i="1"/>
  <c r="P443" i="1"/>
  <c r="Q443" i="1"/>
  <c r="P444" i="1"/>
  <c r="Q444" i="1"/>
  <c r="P445" i="1"/>
  <c r="Q445" i="1"/>
  <c r="P446" i="1"/>
  <c r="Q446" i="1"/>
  <c r="P447" i="1"/>
  <c r="Q447" i="1"/>
  <c r="P448" i="1"/>
  <c r="Q448" i="1"/>
  <c r="P449" i="1"/>
  <c r="Q449" i="1"/>
  <c r="P450" i="1"/>
  <c r="Q450" i="1"/>
  <c r="P451" i="1"/>
  <c r="Q451" i="1"/>
  <c r="P452" i="1"/>
  <c r="Q452" i="1"/>
  <c r="P453" i="1"/>
  <c r="Q453" i="1"/>
  <c r="P454" i="1"/>
  <c r="Q454" i="1"/>
  <c r="P455" i="1"/>
  <c r="Q455" i="1"/>
  <c r="P456" i="1"/>
  <c r="Q456" i="1"/>
  <c r="P457" i="1"/>
  <c r="Q457" i="1"/>
  <c r="P458" i="1"/>
  <c r="Q458" i="1"/>
  <c r="P459" i="1"/>
  <c r="Q459" i="1"/>
  <c r="P460" i="1"/>
  <c r="Q460" i="1"/>
  <c r="P461" i="1"/>
  <c r="Q461" i="1"/>
  <c r="P462" i="1"/>
  <c r="Q462" i="1"/>
  <c r="P463" i="1"/>
  <c r="Q463" i="1"/>
  <c r="P464" i="1"/>
  <c r="Q464" i="1"/>
  <c r="P465" i="1"/>
  <c r="Q465" i="1"/>
  <c r="P466" i="1"/>
  <c r="Q466" i="1"/>
  <c r="P467" i="1"/>
  <c r="Q467" i="1"/>
  <c r="P468" i="1"/>
  <c r="Q468" i="1"/>
  <c r="P469" i="1"/>
  <c r="Q469" i="1"/>
  <c r="P470" i="1"/>
  <c r="Q470" i="1"/>
  <c r="P471" i="1"/>
  <c r="Q471" i="1"/>
  <c r="P472" i="1"/>
  <c r="Q472" i="1"/>
  <c r="P473" i="1"/>
  <c r="Q473" i="1"/>
  <c r="P474" i="1"/>
  <c r="Q474" i="1"/>
  <c r="P475" i="1"/>
  <c r="Q475" i="1"/>
  <c r="P476" i="1"/>
  <c r="Q476" i="1"/>
  <c r="P477" i="1"/>
  <c r="Q477" i="1"/>
  <c r="P478" i="1"/>
  <c r="Q478" i="1"/>
  <c r="P479" i="1"/>
  <c r="Q479" i="1"/>
  <c r="P480" i="1"/>
  <c r="Q480" i="1"/>
  <c r="P481" i="1"/>
  <c r="Q481" i="1"/>
  <c r="P482" i="1"/>
  <c r="Q482" i="1"/>
  <c r="P483" i="1"/>
  <c r="Q483" i="1"/>
  <c r="P484" i="1"/>
  <c r="Q484" i="1"/>
  <c r="P485" i="1"/>
  <c r="Q485" i="1"/>
  <c r="P486" i="1"/>
  <c r="Q486" i="1"/>
  <c r="P487" i="1"/>
  <c r="Q487" i="1"/>
  <c r="P488" i="1"/>
  <c r="Q488" i="1"/>
  <c r="P489" i="1"/>
  <c r="Q489" i="1"/>
  <c r="P490" i="1"/>
  <c r="Q490" i="1"/>
  <c r="P491" i="1"/>
  <c r="Q491" i="1"/>
  <c r="P492" i="1"/>
  <c r="Q492" i="1"/>
  <c r="P493" i="1"/>
  <c r="Q493" i="1"/>
  <c r="P494" i="1"/>
  <c r="Q494" i="1"/>
  <c r="P495" i="1"/>
  <c r="Q495" i="1"/>
  <c r="P496" i="1"/>
  <c r="Q496" i="1"/>
  <c r="P497" i="1"/>
  <c r="Q497" i="1"/>
  <c r="P498" i="1"/>
  <c r="Q498" i="1"/>
  <c r="P499" i="1"/>
  <c r="Q499" i="1"/>
  <c r="P500" i="1"/>
  <c r="Q500" i="1"/>
  <c r="P501" i="1"/>
  <c r="Q501" i="1"/>
  <c r="P502" i="1"/>
  <c r="Q502" i="1"/>
  <c r="P503" i="1"/>
  <c r="Q503" i="1"/>
  <c r="P504" i="1"/>
  <c r="Q504" i="1"/>
  <c r="P505" i="1"/>
  <c r="Q505" i="1"/>
  <c r="P506" i="1"/>
  <c r="Q506" i="1"/>
  <c r="P507" i="1"/>
  <c r="Q507" i="1"/>
  <c r="P508" i="1"/>
  <c r="Q508" i="1"/>
  <c r="P509" i="1"/>
  <c r="Q509" i="1"/>
  <c r="P510" i="1"/>
  <c r="Q510" i="1"/>
  <c r="P511" i="1"/>
  <c r="Q511" i="1"/>
  <c r="P512" i="1"/>
  <c r="Q512" i="1"/>
  <c r="P513" i="1"/>
  <c r="Q513" i="1"/>
  <c r="P514" i="1"/>
  <c r="Q514" i="1"/>
  <c r="P515" i="1"/>
  <c r="Q515" i="1"/>
  <c r="P516" i="1"/>
  <c r="Q516" i="1"/>
  <c r="P517" i="1"/>
  <c r="Q517" i="1"/>
  <c r="P518" i="1"/>
  <c r="Q518" i="1"/>
  <c r="P519" i="1"/>
  <c r="Q519" i="1"/>
  <c r="P520" i="1"/>
  <c r="Q520" i="1"/>
  <c r="P521" i="1"/>
  <c r="Q521" i="1"/>
  <c r="P522" i="1"/>
  <c r="Q522" i="1"/>
  <c r="P523" i="1"/>
  <c r="Q523" i="1"/>
  <c r="P524" i="1"/>
  <c r="Q524" i="1"/>
  <c r="P525" i="1"/>
  <c r="Q525" i="1"/>
  <c r="P526" i="1"/>
  <c r="Q526" i="1"/>
  <c r="P527" i="1"/>
  <c r="Q527" i="1"/>
  <c r="P528" i="1"/>
  <c r="Q528" i="1"/>
  <c r="P529" i="1"/>
  <c r="Q529" i="1"/>
  <c r="P530" i="1"/>
  <c r="Q530" i="1"/>
  <c r="P531" i="1"/>
  <c r="Q531" i="1"/>
  <c r="P532" i="1"/>
  <c r="Q532" i="1"/>
  <c r="P533" i="1"/>
  <c r="Q533" i="1"/>
  <c r="P534" i="1"/>
  <c r="Q534" i="1"/>
  <c r="P535" i="1"/>
  <c r="Q535" i="1"/>
  <c r="P536" i="1"/>
  <c r="Q536" i="1"/>
  <c r="P537" i="1"/>
  <c r="Q537" i="1"/>
  <c r="P538" i="1"/>
  <c r="Q538" i="1"/>
  <c r="P539" i="1"/>
  <c r="Q539" i="1"/>
  <c r="P540" i="1"/>
  <c r="Q540" i="1"/>
  <c r="P541" i="1"/>
  <c r="Q541" i="1"/>
  <c r="P542" i="1"/>
  <c r="Q542" i="1"/>
  <c r="P543" i="1"/>
  <c r="Q543" i="1"/>
  <c r="P544" i="1"/>
  <c r="Q544" i="1"/>
  <c r="P545" i="1"/>
  <c r="Q545" i="1"/>
  <c r="P546" i="1"/>
  <c r="Q546" i="1"/>
  <c r="P547" i="1"/>
  <c r="Q547" i="1"/>
  <c r="P548" i="1"/>
  <c r="Q548" i="1"/>
  <c r="P549" i="1"/>
  <c r="Q549" i="1"/>
  <c r="P550" i="1"/>
  <c r="Q550" i="1"/>
  <c r="P551" i="1"/>
  <c r="Q551" i="1"/>
  <c r="P552" i="1"/>
  <c r="Q552" i="1"/>
  <c r="P553" i="1"/>
  <c r="Q553" i="1"/>
  <c r="P554" i="1"/>
  <c r="Q554" i="1"/>
  <c r="P555" i="1"/>
  <c r="Q555" i="1"/>
  <c r="P556" i="1"/>
  <c r="Q556" i="1"/>
  <c r="P557" i="1"/>
  <c r="Q557" i="1"/>
  <c r="P558" i="1"/>
  <c r="Q558" i="1"/>
  <c r="P559" i="1"/>
  <c r="Q559" i="1"/>
  <c r="P560" i="1"/>
  <c r="Q560" i="1"/>
  <c r="P561" i="1"/>
  <c r="Q561" i="1"/>
  <c r="P562" i="1"/>
  <c r="Q562" i="1"/>
  <c r="P563" i="1"/>
  <c r="Q563" i="1"/>
  <c r="P564" i="1"/>
  <c r="Q564" i="1"/>
  <c r="P565" i="1"/>
  <c r="Q565" i="1"/>
  <c r="P566" i="1"/>
  <c r="Q566" i="1"/>
  <c r="P567" i="1"/>
  <c r="Q567" i="1"/>
  <c r="P568" i="1"/>
  <c r="Q568" i="1"/>
  <c r="P569" i="1"/>
  <c r="Q569" i="1"/>
  <c r="P570" i="1"/>
  <c r="Q570" i="1"/>
  <c r="P571" i="1"/>
  <c r="Q571" i="1"/>
  <c r="P572" i="1"/>
  <c r="Q572" i="1"/>
  <c r="P573" i="1"/>
  <c r="Q573" i="1"/>
  <c r="P574" i="1"/>
  <c r="Q574" i="1"/>
  <c r="P575" i="1"/>
  <c r="Q575" i="1"/>
  <c r="P576" i="1"/>
  <c r="Q576" i="1"/>
  <c r="P577" i="1"/>
  <c r="Q577" i="1"/>
  <c r="P578" i="1"/>
  <c r="Q578" i="1"/>
  <c r="P579" i="1"/>
  <c r="Q579" i="1"/>
  <c r="P580" i="1"/>
  <c r="Q580" i="1"/>
  <c r="P581" i="1"/>
  <c r="Q581" i="1"/>
  <c r="P582" i="1"/>
  <c r="Q582" i="1"/>
  <c r="P583" i="1"/>
  <c r="Q583" i="1"/>
  <c r="P584" i="1"/>
  <c r="Q584" i="1"/>
  <c r="P585" i="1"/>
  <c r="Q585" i="1"/>
  <c r="P586" i="1"/>
  <c r="Q586" i="1"/>
  <c r="P587" i="1"/>
  <c r="Q587" i="1"/>
  <c r="P588" i="1"/>
  <c r="Q588" i="1"/>
  <c r="P589" i="1"/>
  <c r="Q589" i="1"/>
  <c r="P590" i="1"/>
  <c r="Q590" i="1"/>
  <c r="P591" i="1"/>
  <c r="Q591" i="1"/>
  <c r="P592" i="1"/>
  <c r="Q592" i="1"/>
  <c r="P593" i="1"/>
  <c r="Q593" i="1"/>
  <c r="P594" i="1"/>
  <c r="Q594" i="1"/>
  <c r="P595" i="1"/>
  <c r="Q595" i="1"/>
  <c r="P596" i="1"/>
  <c r="Q596" i="1"/>
  <c r="P597" i="1"/>
  <c r="Q597" i="1"/>
  <c r="P598" i="1"/>
  <c r="Q598" i="1"/>
  <c r="P599" i="1"/>
  <c r="Q599" i="1"/>
  <c r="P600" i="1"/>
  <c r="Q600" i="1"/>
  <c r="P601" i="1"/>
  <c r="Q601" i="1"/>
  <c r="P602" i="1"/>
  <c r="Q602" i="1"/>
  <c r="P603" i="1"/>
  <c r="Q603" i="1"/>
  <c r="P604" i="1"/>
  <c r="Q604" i="1"/>
  <c r="P605" i="1"/>
  <c r="Q605" i="1"/>
  <c r="P606" i="1"/>
  <c r="Q606" i="1"/>
  <c r="P607" i="1"/>
  <c r="Q607" i="1"/>
  <c r="P608" i="1"/>
  <c r="Q608" i="1"/>
  <c r="P609" i="1"/>
  <c r="Q609" i="1"/>
  <c r="P610" i="1"/>
  <c r="Q610" i="1"/>
  <c r="P611" i="1"/>
  <c r="Q611" i="1"/>
  <c r="P612" i="1"/>
  <c r="Q612" i="1"/>
  <c r="P613" i="1"/>
  <c r="Q613" i="1"/>
  <c r="P614" i="1"/>
  <c r="Q614" i="1"/>
  <c r="P615" i="1"/>
  <c r="Q615" i="1"/>
  <c r="P616" i="1"/>
  <c r="Q616" i="1"/>
  <c r="P617" i="1"/>
  <c r="Q617" i="1"/>
  <c r="P618" i="1"/>
  <c r="Q618" i="1"/>
  <c r="P619" i="1"/>
  <c r="Q619" i="1"/>
  <c r="P620" i="1"/>
  <c r="Q620" i="1"/>
  <c r="P621" i="1"/>
  <c r="Q621" i="1"/>
  <c r="P622" i="1"/>
  <c r="Q622" i="1"/>
  <c r="P623" i="1"/>
  <c r="Q623" i="1"/>
  <c r="P624" i="1"/>
  <c r="Q624" i="1"/>
  <c r="P625" i="1"/>
  <c r="Q625" i="1"/>
  <c r="P626" i="1"/>
  <c r="Q626" i="1"/>
  <c r="P627" i="1"/>
  <c r="Q627" i="1"/>
  <c r="P628" i="1"/>
  <c r="Q628" i="1"/>
  <c r="P629" i="1"/>
  <c r="Q629" i="1"/>
  <c r="P630" i="1"/>
  <c r="Q630" i="1"/>
  <c r="P631" i="1"/>
  <c r="Q631" i="1"/>
  <c r="P632" i="1"/>
  <c r="Q632" i="1"/>
  <c r="P633" i="1"/>
  <c r="Q633" i="1"/>
  <c r="P634" i="1"/>
  <c r="Q634" i="1"/>
  <c r="P635" i="1"/>
  <c r="Q635" i="1"/>
  <c r="P636" i="1"/>
  <c r="Q636" i="1"/>
  <c r="P637" i="1"/>
  <c r="Q637" i="1"/>
  <c r="P638" i="1"/>
  <c r="Q638" i="1"/>
  <c r="P639" i="1"/>
  <c r="Q639" i="1"/>
  <c r="P640" i="1"/>
  <c r="Q640" i="1"/>
  <c r="P641" i="1"/>
  <c r="Q641" i="1"/>
  <c r="P642" i="1"/>
  <c r="Q642" i="1"/>
  <c r="P643" i="1"/>
  <c r="Q643" i="1"/>
  <c r="P644" i="1"/>
  <c r="Q644" i="1"/>
  <c r="P645" i="1"/>
  <c r="Q645" i="1"/>
  <c r="P646" i="1"/>
  <c r="Q646" i="1"/>
  <c r="P647" i="1"/>
  <c r="Q647" i="1"/>
  <c r="P648" i="1"/>
  <c r="Q648" i="1"/>
  <c r="P649" i="1"/>
  <c r="Q649" i="1"/>
  <c r="P650" i="1"/>
  <c r="Q650" i="1"/>
  <c r="P651" i="1"/>
  <c r="Q651" i="1"/>
  <c r="P652" i="1"/>
  <c r="Q652" i="1"/>
  <c r="P653" i="1"/>
  <c r="Q653" i="1"/>
  <c r="P654" i="1"/>
  <c r="Q654" i="1"/>
  <c r="P655" i="1"/>
  <c r="Q655" i="1"/>
  <c r="P656" i="1"/>
  <c r="Q656" i="1"/>
  <c r="P657" i="1"/>
  <c r="Q657" i="1"/>
  <c r="P658" i="1"/>
  <c r="Q658" i="1"/>
  <c r="P659" i="1"/>
  <c r="Q659" i="1"/>
  <c r="P660" i="1"/>
  <c r="Q660" i="1"/>
  <c r="P661" i="1"/>
  <c r="Q661" i="1"/>
  <c r="P662" i="1"/>
  <c r="Q662" i="1"/>
  <c r="P663" i="1"/>
  <c r="Q663" i="1"/>
  <c r="P664" i="1"/>
  <c r="Q664" i="1"/>
  <c r="P665" i="1"/>
  <c r="Q665" i="1"/>
  <c r="P666" i="1"/>
  <c r="Q666" i="1"/>
  <c r="P667" i="1"/>
  <c r="Q667" i="1"/>
  <c r="P668" i="1"/>
  <c r="Q668" i="1"/>
  <c r="P669" i="1"/>
  <c r="Q669" i="1"/>
  <c r="P670" i="1"/>
  <c r="Q670" i="1"/>
  <c r="P671" i="1"/>
  <c r="Q671" i="1"/>
  <c r="P672" i="1"/>
  <c r="Q672" i="1"/>
  <c r="P673" i="1"/>
  <c r="Q673" i="1"/>
  <c r="P674" i="1"/>
  <c r="Q674" i="1"/>
  <c r="P675" i="1"/>
  <c r="Q675" i="1"/>
  <c r="P676" i="1"/>
  <c r="Q676" i="1"/>
  <c r="P677" i="1"/>
  <c r="Q677" i="1"/>
  <c r="P678" i="1"/>
  <c r="Q678" i="1"/>
  <c r="P679" i="1"/>
  <c r="Q679" i="1"/>
  <c r="P680" i="1"/>
  <c r="Q680" i="1"/>
  <c r="P681" i="1"/>
  <c r="Q681" i="1"/>
  <c r="P682" i="1"/>
  <c r="Q682" i="1"/>
  <c r="P683" i="1"/>
  <c r="Q683" i="1"/>
  <c r="P684" i="1"/>
  <c r="Q684" i="1"/>
  <c r="P685" i="1"/>
  <c r="Q685" i="1"/>
  <c r="P686" i="1"/>
  <c r="Q686" i="1"/>
  <c r="P687" i="1"/>
  <c r="Q687" i="1"/>
  <c r="P688" i="1"/>
  <c r="Q688" i="1"/>
  <c r="P689" i="1"/>
  <c r="Q689" i="1"/>
  <c r="P690" i="1"/>
  <c r="Q690" i="1"/>
  <c r="P691" i="1"/>
  <c r="Q691" i="1"/>
  <c r="P692" i="1"/>
  <c r="Q692" i="1"/>
  <c r="P693" i="1"/>
  <c r="Q693" i="1"/>
  <c r="P694" i="1"/>
  <c r="Q694" i="1"/>
  <c r="P695" i="1"/>
  <c r="Q695" i="1"/>
  <c r="P696" i="1"/>
  <c r="Q696" i="1"/>
  <c r="P697" i="1"/>
  <c r="Q697" i="1"/>
  <c r="P698" i="1"/>
  <c r="Q698" i="1"/>
  <c r="P699" i="1"/>
  <c r="Q699" i="1"/>
  <c r="P700" i="1"/>
  <c r="Q700" i="1"/>
  <c r="P701" i="1"/>
  <c r="Q701" i="1"/>
  <c r="P702" i="1"/>
  <c r="Q702" i="1"/>
  <c r="P703" i="1"/>
  <c r="Q703" i="1"/>
  <c r="P704" i="1"/>
  <c r="Q704" i="1"/>
  <c r="P705" i="1"/>
  <c r="Q705" i="1"/>
  <c r="P706" i="1"/>
  <c r="Q706" i="1"/>
  <c r="P707" i="1"/>
  <c r="Q707" i="1"/>
  <c r="P708" i="1"/>
  <c r="Q708" i="1"/>
  <c r="P709" i="1"/>
  <c r="Q709" i="1"/>
  <c r="P710" i="1"/>
  <c r="Q710" i="1"/>
  <c r="P711" i="1"/>
  <c r="Q711" i="1"/>
  <c r="P712" i="1"/>
  <c r="Q712" i="1"/>
  <c r="P713" i="1"/>
  <c r="Q713" i="1"/>
  <c r="P714" i="1"/>
  <c r="Q714" i="1"/>
  <c r="P715" i="1"/>
  <c r="Q715" i="1"/>
  <c r="P716" i="1"/>
  <c r="Q716" i="1"/>
  <c r="P717" i="1"/>
  <c r="Q717" i="1"/>
  <c r="P718" i="1"/>
  <c r="Q718" i="1"/>
  <c r="P719" i="1"/>
  <c r="Q719" i="1"/>
  <c r="P720" i="1"/>
  <c r="Q720" i="1"/>
  <c r="P721" i="1"/>
  <c r="Q721" i="1"/>
  <c r="P722" i="1"/>
  <c r="Q722" i="1"/>
  <c r="P723" i="1"/>
  <c r="Q723" i="1"/>
  <c r="P724" i="1"/>
  <c r="Q724" i="1"/>
  <c r="P725" i="1"/>
  <c r="Q725" i="1"/>
  <c r="P726" i="1"/>
  <c r="Q726" i="1"/>
  <c r="P727" i="1"/>
  <c r="Q727" i="1"/>
  <c r="P728" i="1"/>
  <c r="Q728" i="1"/>
  <c r="P729" i="1"/>
  <c r="Q729" i="1"/>
  <c r="P730" i="1"/>
  <c r="Q730" i="1"/>
  <c r="P731" i="1"/>
  <c r="Q731" i="1"/>
  <c r="P732" i="1"/>
  <c r="Q732" i="1"/>
  <c r="P733" i="1"/>
  <c r="Q733" i="1"/>
  <c r="P734" i="1"/>
  <c r="Q734" i="1"/>
  <c r="P735" i="1"/>
  <c r="Q735" i="1"/>
  <c r="P736" i="1"/>
  <c r="Q736" i="1"/>
  <c r="P737" i="1"/>
  <c r="Q737" i="1"/>
  <c r="P738" i="1"/>
  <c r="Q738" i="1"/>
  <c r="P739" i="1"/>
  <c r="Q739" i="1"/>
  <c r="P740" i="1"/>
  <c r="Q740" i="1"/>
  <c r="P741" i="1"/>
  <c r="Q741" i="1"/>
  <c r="P742" i="1"/>
  <c r="Q742" i="1"/>
  <c r="P743" i="1"/>
  <c r="Q743" i="1"/>
  <c r="P744" i="1"/>
  <c r="Q744" i="1"/>
  <c r="P745" i="1"/>
  <c r="Q745" i="1"/>
  <c r="P746" i="1"/>
  <c r="Q746" i="1"/>
  <c r="P747" i="1"/>
  <c r="Q747" i="1"/>
  <c r="P748" i="1"/>
  <c r="Q748" i="1"/>
  <c r="P749" i="1"/>
  <c r="Q749" i="1"/>
  <c r="P750" i="1"/>
  <c r="Q750" i="1"/>
  <c r="P751" i="1"/>
  <c r="Q751" i="1"/>
  <c r="P752" i="1"/>
  <c r="Q752" i="1"/>
  <c r="P753" i="1"/>
  <c r="Q753" i="1"/>
  <c r="P754" i="1"/>
  <c r="Q754" i="1"/>
  <c r="P755" i="1"/>
  <c r="Q755" i="1"/>
  <c r="P756" i="1"/>
  <c r="Q756" i="1"/>
  <c r="P757" i="1"/>
  <c r="Q757" i="1"/>
  <c r="P758" i="1"/>
  <c r="Q758" i="1"/>
  <c r="P759" i="1"/>
  <c r="Q759" i="1"/>
  <c r="P760" i="1"/>
  <c r="Q760" i="1"/>
  <c r="P761" i="1"/>
  <c r="Q761" i="1"/>
  <c r="P762" i="1"/>
  <c r="Q762" i="1"/>
  <c r="P763" i="1"/>
  <c r="Q763" i="1"/>
  <c r="P764" i="1"/>
  <c r="Q764" i="1"/>
  <c r="P765" i="1"/>
  <c r="Q765" i="1"/>
  <c r="P766" i="1"/>
  <c r="Q766" i="1"/>
  <c r="P767" i="1"/>
  <c r="Q767" i="1"/>
  <c r="P768" i="1"/>
  <c r="Q768" i="1"/>
  <c r="P769" i="1"/>
  <c r="Q769" i="1"/>
  <c r="P770" i="1"/>
  <c r="Q770" i="1"/>
  <c r="P771" i="1"/>
  <c r="Q771" i="1"/>
  <c r="P772" i="1"/>
  <c r="Q772" i="1"/>
  <c r="P773" i="1"/>
  <c r="Q773" i="1"/>
  <c r="P774" i="1"/>
  <c r="Q774" i="1"/>
  <c r="P775" i="1"/>
  <c r="Q775" i="1"/>
  <c r="P776" i="1"/>
  <c r="Q776" i="1"/>
  <c r="P777" i="1"/>
  <c r="Q777" i="1"/>
  <c r="P778" i="1"/>
  <c r="Q778" i="1"/>
  <c r="P779" i="1"/>
  <c r="Q779" i="1"/>
  <c r="P780" i="1"/>
  <c r="Q780" i="1"/>
  <c r="P781" i="1"/>
  <c r="Q781" i="1"/>
  <c r="P782" i="1"/>
  <c r="Q782" i="1"/>
  <c r="P783" i="1"/>
  <c r="Q783" i="1"/>
  <c r="P784" i="1"/>
  <c r="Q784" i="1"/>
  <c r="P785" i="1"/>
  <c r="Q785" i="1"/>
  <c r="P786" i="1"/>
  <c r="Q786" i="1"/>
  <c r="P787" i="1"/>
  <c r="Q787" i="1"/>
  <c r="P788" i="1"/>
  <c r="Q788" i="1"/>
  <c r="P789" i="1"/>
  <c r="Q789" i="1"/>
  <c r="P790" i="1"/>
  <c r="Q790" i="1"/>
  <c r="P791" i="1"/>
  <c r="Q791" i="1"/>
  <c r="P792" i="1"/>
  <c r="Q792" i="1"/>
  <c r="P793" i="1"/>
  <c r="Q793" i="1"/>
  <c r="P794" i="1"/>
  <c r="Q794" i="1"/>
  <c r="P795" i="1"/>
  <c r="Q795" i="1"/>
  <c r="P796" i="1"/>
  <c r="Q796" i="1"/>
  <c r="P797" i="1"/>
  <c r="Q797" i="1"/>
  <c r="P798" i="1"/>
  <c r="Q798" i="1"/>
  <c r="P799" i="1"/>
  <c r="Q799" i="1"/>
  <c r="P800" i="1"/>
  <c r="Q800" i="1"/>
  <c r="P801" i="1"/>
  <c r="Q801" i="1"/>
  <c r="P802" i="1"/>
  <c r="Q802" i="1"/>
  <c r="P803" i="1"/>
  <c r="Q803" i="1"/>
  <c r="P804" i="1"/>
  <c r="Q804" i="1"/>
  <c r="P805" i="1"/>
  <c r="Q805" i="1"/>
  <c r="P806" i="1"/>
  <c r="Q806" i="1"/>
  <c r="P807" i="1"/>
  <c r="Q807" i="1"/>
  <c r="P808" i="1"/>
  <c r="Q808" i="1"/>
  <c r="P809" i="1"/>
  <c r="Q809" i="1"/>
  <c r="P810" i="1"/>
  <c r="Q810" i="1"/>
  <c r="P811" i="1"/>
  <c r="Q811" i="1"/>
  <c r="P812" i="1"/>
  <c r="Q812" i="1"/>
  <c r="P813" i="1"/>
  <c r="Q813" i="1"/>
  <c r="P814" i="1"/>
  <c r="Q814" i="1"/>
  <c r="P815" i="1"/>
  <c r="Q815" i="1"/>
  <c r="P816" i="1"/>
  <c r="Q816" i="1"/>
  <c r="P817" i="1"/>
  <c r="Q817" i="1"/>
  <c r="P818" i="1"/>
  <c r="Q818" i="1"/>
  <c r="P819" i="1"/>
  <c r="Q819" i="1"/>
  <c r="P820" i="1"/>
  <c r="Q820" i="1"/>
  <c r="P821" i="1"/>
  <c r="Q821" i="1"/>
  <c r="P822" i="1"/>
  <c r="Q822" i="1"/>
  <c r="P823" i="1"/>
  <c r="Q823" i="1"/>
  <c r="P824" i="1"/>
  <c r="Q824" i="1"/>
  <c r="P825" i="1"/>
  <c r="Q825" i="1"/>
  <c r="P826" i="1"/>
  <c r="Q826" i="1"/>
  <c r="P827" i="1"/>
  <c r="Q827" i="1"/>
  <c r="P828" i="1"/>
  <c r="Q828" i="1"/>
  <c r="P829" i="1"/>
  <c r="Q829" i="1"/>
  <c r="P830" i="1"/>
  <c r="Q830" i="1"/>
  <c r="P831" i="1"/>
  <c r="Q831" i="1"/>
  <c r="P832" i="1"/>
  <c r="Q832" i="1"/>
  <c r="P833" i="1"/>
  <c r="Q833" i="1"/>
  <c r="P834" i="1"/>
  <c r="Q834" i="1"/>
  <c r="P835" i="1"/>
  <c r="Q835" i="1"/>
  <c r="P836" i="1"/>
  <c r="Q836" i="1"/>
  <c r="P837" i="1"/>
  <c r="Q837" i="1"/>
  <c r="P838" i="1"/>
  <c r="Q838" i="1"/>
  <c r="P839" i="1"/>
  <c r="Q839" i="1"/>
  <c r="P840" i="1"/>
  <c r="Q840" i="1"/>
  <c r="P841" i="1"/>
  <c r="Q841" i="1"/>
  <c r="P842" i="1"/>
  <c r="Q842" i="1"/>
  <c r="P843" i="1"/>
  <c r="Q843" i="1"/>
  <c r="P844" i="1"/>
  <c r="Q844" i="1"/>
  <c r="P845" i="1"/>
  <c r="Q845" i="1"/>
  <c r="P846" i="1"/>
  <c r="Q846" i="1"/>
  <c r="P847" i="1"/>
  <c r="Q847" i="1"/>
  <c r="P848" i="1"/>
  <c r="Q848" i="1"/>
  <c r="P849" i="1"/>
  <c r="Q849" i="1"/>
  <c r="P850" i="1"/>
  <c r="Q850" i="1"/>
  <c r="P851" i="1"/>
  <c r="Q851" i="1"/>
  <c r="P852" i="1"/>
  <c r="Q852" i="1"/>
  <c r="P853" i="1"/>
  <c r="Q853" i="1"/>
  <c r="P854" i="1"/>
  <c r="Q854" i="1"/>
  <c r="P855" i="1"/>
  <c r="Q855" i="1"/>
  <c r="P856" i="1"/>
  <c r="Q856" i="1"/>
  <c r="P857" i="1"/>
  <c r="Q857" i="1"/>
  <c r="P858" i="1"/>
  <c r="Q858" i="1"/>
  <c r="P859" i="1"/>
  <c r="Q859" i="1"/>
  <c r="P860" i="1"/>
  <c r="Q860" i="1"/>
  <c r="P861" i="1"/>
  <c r="Q861" i="1"/>
  <c r="P862" i="1"/>
  <c r="Q862" i="1"/>
  <c r="P863" i="1"/>
  <c r="Q863" i="1"/>
  <c r="P864" i="1"/>
  <c r="Q864" i="1"/>
  <c r="P865" i="1"/>
  <c r="Q865" i="1"/>
  <c r="P866" i="1"/>
  <c r="Q866" i="1"/>
  <c r="P867" i="1"/>
  <c r="Q867" i="1"/>
  <c r="P868" i="1"/>
  <c r="Q868" i="1"/>
  <c r="P869" i="1"/>
  <c r="Q869" i="1"/>
  <c r="P870" i="1"/>
  <c r="Q870" i="1"/>
  <c r="P871" i="1"/>
  <c r="Q871" i="1"/>
  <c r="P872" i="1"/>
  <c r="Q872" i="1"/>
  <c r="P873" i="1"/>
  <c r="Q873" i="1"/>
  <c r="P874" i="1"/>
  <c r="Q874" i="1"/>
  <c r="P875" i="1"/>
  <c r="Q875" i="1"/>
  <c r="P876" i="1"/>
  <c r="Q876" i="1"/>
  <c r="P877" i="1"/>
  <c r="Q877" i="1"/>
  <c r="P878" i="1"/>
  <c r="Q878" i="1"/>
  <c r="P879" i="1"/>
  <c r="Q879" i="1"/>
  <c r="P880" i="1"/>
  <c r="Q880" i="1"/>
  <c r="P881" i="1"/>
  <c r="Q881" i="1"/>
  <c r="P882" i="1"/>
  <c r="Q882" i="1"/>
  <c r="P883" i="1"/>
  <c r="Q883" i="1"/>
  <c r="P884" i="1"/>
  <c r="Q884" i="1"/>
  <c r="P885" i="1"/>
  <c r="Q885" i="1"/>
  <c r="P886" i="1"/>
  <c r="Q886" i="1"/>
  <c r="P887" i="1"/>
  <c r="Q887" i="1"/>
  <c r="P888" i="1"/>
  <c r="Q888" i="1"/>
  <c r="P889" i="1"/>
  <c r="Q889" i="1"/>
  <c r="P890" i="1"/>
  <c r="Q890" i="1"/>
  <c r="P891" i="1"/>
  <c r="Q891" i="1"/>
  <c r="P892" i="1"/>
  <c r="Q892" i="1"/>
  <c r="P893" i="1"/>
  <c r="Q893" i="1"/>
  <c r="P894" i="1"/>
  <c r="Q894" i="1"/>
  <c r="P895" i="1"/>
  <c r="Q895" i="1"/>
  <c r="P896" i="1"/>
  <c r="Q896" i="1"/>
  <c r="P897" i="1"/>
  <c r="Q897" i="1"/>
  <c r="P898" i="1"/>
  <c r="Q898" i="1"/>
  <c r="P899" i="1"/>
  <c r="Q899" i="1"/>
  <c r="P900" i="1"/>
  <c r="Q900" i="1"/>
  <c r="P901" i="1"/>
  <c r="Q901" i="1"/>
  <c r="P902" i="1"/>
  <c r="Q902" i="1"/>
  <c r="P903" i="1"/>
  <c r="Q903" i="1"/>
  <c r="P904" i="1"/>
  <c r="Q904" i="1"/>
  <c r="P905" i="1"/>
  <c r="Q905" i="1"/>
  <c r="P906" i="1"/>
  <c r="Q906" i="1"/>
  <c r="P907" i="1"/>
  <c r="Q907" i="1"/>
  <c r="P908" i="1"/>
  <c r="Q908" i="1"/>
  <c r="P909" i="1"/>
  <c r="Q909" i="1"/>
  <c r="P910" i="1"/>
  <c r="Q910" i="1"/>
  <c r="P911" i="1"/>
  <c r="Q911" i="1"/>
  <c r="P912" i="1"/>
  <c r="Q912" i="1"/>
  <c r="P913" i="1"/>
  <c r="Q913" i="1"/>
  <c r="P914" i="1"/>
  <c r="Q914" i="1"/>
  <c r="P915" i="1"/>
  <c r="Q915" i="1"/>
  <c r="P916" i="1"/>
  <c r="Q916" i="1"/>
  <c r="P917" i="1"/>
  <c r="Q917" i="1"/>
  <c r="P918" i="1"/>
  <c r="Q918" i="1"/>
  <c r="P919" i="1"/>
  <c r="Q919" i="1"/>
  <c r="P920" i="1"/>
  <c r="Q920" i="1"/>
  <c r="P921" i="1"/>
  <c r="Q921" i="1"/>
  <c r="P922" i="1"/>
  <c r="Q922" i="1"/>
  <c r="P923" i="1"/>
  <c r="Q923" i="1"/>
  <c r="P924" i="1"/>
  <c r="Q924" i="1"/>
  <c r="P925" i="1"/>
  <c r="Q925" i="1"/>
  <c r="P926" i="1"/>
  <c r="Q926" i="1"/>
  <c r="P927" i="1"/>
  <c r="Q927" i="1"/>
  <c r="P928" i="1"/>
  <c r="Q928" i="1"/>
  <c r="P929" i="1"/>
  <c r="Q929" i="1"/>
  <c r="P930" i="1"/>
  <c r="Q930" i="1"/>
  <c r="P931" i="1"/>
  <c r="Q931" i="1"/>
  <c r="P932" i="1"/>
  <c r="Q932" i="1"/>
  <c r="P933" i="1"/>
  <c r="Q933" i="1"/>
  <c r="P934" i="1"/>
  <c r="Q934" i="1"/>
  <c r="P935" i="1"/>
  <c r="Q935" i="1"/>
  <c r="P936" i="1"/>
  <c r="Q936" i="1"/>
  <c r="P937" i="1"/>
  <c r="Q937" i="1"/>
  <c r="P938" i="1"/>
  <c r="Q938" i="1"/>
  <c r="P939" i="1"/>
  <c r="Q939" i="1"/>
  <c r="P940" i="1"/>
  <c r="Q940" i="1"/>
  <c r="P941" i="1"/>
  <c r="Q941" i="1"/>
  <c r="P942" i="1"/>
  <c r="Q942" i="1"/>
  <c r="P943" i="1"/>
  <c r="Q943" i="1"/>
  <c r="P944" i="1"/>
  <c r="Q944" i="1"/>
  <c r="P945" i="1"/>
  <c r="Q945" i="1"/>
  <c r="P946" i="1"/>
  <c r="Q946" i="1"/>
  <c r="P947" i="1"/>
  <c r="Q947" i="1"/>
  <c r="P948" i="1"/>
  <c r="Q948" i="1"/>
  <c r="P949" i="1"/>
  <c r="Q949" i="1"/>
  <c r="P950" i="1"/>
  <c r="Q950" i="1"/>
  <c r="P951" i="1"/>
  <c r="Q951" i="1"/>
  <c r="P952" i="1"/>
  <c r="Q952" i="1"/>
  <c r="P953" i="1"/>
  <c r="Q953" i="1"/>
  <c r="P954" i="1"/>
  <c r="Q954" i="1"/>
  <c r="P955" i="1"/>
  <c r="Q955" i="1"/>
  <c r="P956" i="1"/>
  <c r="Q956" i="1"/>
  <c r="P957" i="1"/>
  <c r="Q957" i="1"/>
  <c r="P958" i="1"/>
  <c r="Q958" i="1"/>
  <c r="P959" i="1"/>
  <c r="Q959" i="1"/>
  <c r="P960" i="1"/>
  <c r="Q960" i="1"/>
  <c r="P961" i="1"/>
  <c r="Q961" i="1"/>
  <c r="P962" i="1"/>
  <c r="Q962" i="1"/>
  <c r="P963" i="1"/>
  <c r="Q963" i="1"/>
  <c r="P964" i="1"/>
  <c r="Q964" i="1"/>
  <c r="P965" i="1"/>
  <c r="Q965" i="1"/>
  <c r="P966" i="1"/>
  <c r="Q966" i="1"/>
  <c r="P967" i="1"/>
  <c r="Q967" i="1"/>
  <c r="P968" i="1"/>
  <c r="Q968" i="1"/>
  <c r="P969" i="1"/>
  <c r="Q969" i="1"/>
  <c r="P970" i="1"/>
  <c r="Q970" i="1"/>
  <c r="P971" i="1"/>
  <c r="Q971" i="1"/>
  <c r="P972" i="1"/>
  <c r="Q972" i="1"/>
  <c r="P973" i="1"/>
  <c r="Q973" i="1"/>
  <c r="P974" i="1"/>
  <c r="Q974" i="1"/>
  <c r="P975" i="1"/>
  <c r="Q975" i="1"/>
  <c r="P976" i="1"/>
  <c r="Q976" i="1"/>
  <c r="P977" i="1"/>
  <c r="Q977" i="1"/>
  <c r="P978" i="1"/>
  <c r="Q978" i="1"/>
  <c r="P979" i="1"/>
  <c r="Q979" i="1"/>
  <c r="P980" i="1"/>
  <c r="Q980" i="1"/>
  <c r="P981" i="1"/>
  <c r="Q981" i="1"/>
  <c r="P982" i="1"/>
  <c r="Q982" i="1"/>
  <c r="P983" i="1"/>
  <c r="Q983" i="1"/>
  <c r="P984" i="1"/>
  <c r="Q984" i="1"/>
  <c r="P985" i="1"/>
  <c r="Q985" i="1"/>
  <c r="P986" i="1"/>
  <c r="Q986" i="1"/>
  <c r="P987" i="1"/>
  <c r="Q987" i="1"/>
  <c r="P988" i="1"/>
  <c r="Q988" i="1"/>
  <c r="P989" i="1"/>
  <c r="Q989" i="1"/>
  <c r="P990" i="1"/>
  <c r="Q990" i="1"/>
  <c r="P991" i="1"/>
  <c r="Q991" i="1"/>
  <c r="P992" i="1"/>
  <c r="Q992" i="1"/>
  <c r="P993" i="1"/>
  <c r="Q993" i="1"/>
  <c r="P994" i="1"/>
  <c r="Q994" i="1"/>
  <c r="P995" i="1"/>
  <c r="Q995" i="1"/>
  <c r="P996" i="1"/>
  <c r="Q996" i="1"/>
  <c r="P997" i="1"/>
  <c r="Q997" i="1"/>
  <c r="P998" i="1"/>
  <c r="Q998" i="1"/>
  <c r="P999" i="1"/>
  <c r="Q999" i="1"/>
  <c r="P1000" i="1"/>
  <c r="Q1000" i="1"/>
  <c r="P1001" i="1"/>
  <c r="Q1001" i="1"/>
  <c r="P1002" i="1"/>
  <c r="Q1002" i="1"/>
  <c r="P1003" i="1"/>
  <c r="Q1003" i="1"/>
  <c r="P1004" i="1"/>
  <c r="Q1004" i="1"/>
  <c r="P1005" i="1"/>
  <c r="Q1005" i="1"/>
  <c r="P1006" i="1"/>
  <c r="Q1006" i="1"/>
  <c r="P1007" i="1"/>
  <c r="Q1007" i="1"/>
  <c r="P1008" i="1"/>
  <c r="Q1008" i="1"/>
  <c r="P1009" i="1"/>
  <c r="Q1009" i="1"/>
  <c r="P1010" i="1"/>
  <c r="Q1010" i="1"/>
  <c r="P1011" i="1"/>
  <c r="Q1011" i="1"/>
  <c r="P1012" i="1"/>
  <c r="Q1012" i="1"/>
  <c r="P1013" i="1"/>
  <c r="Q1013" i="1"/>
  <c r="P1014" i="1"/>
  <c r="Q1014" i="1"/>
  <c r="P1015" i="1"/>
  <c r="Q1015" i="1"/>
  <c r="P1016" i="1"/>
  <c r="Q1016" i="1"/>
  <c r="P1017" i="1"/>
  <c r="Q1017" i="1"/>
  <c r="P1018" i="1"/>
  <c r="Q1018" i="1"/>
  <c r="P1019" i="1"/>
  <c r="Q1019" i="1"/>
  <c r="P1020" i="1"/>
  <c r="Q1020" i="1"/>
  <c r="P1021" i="1"/>
  <c r="Q1021" i="1"/>
  <c r="P1022" i="1"/>
  <c r="Q1022" i="1"/>
  <c r="P1023" i="1"/>
  <c r="Q1023" i="1"/>
  <c r="P1024" i="1"/>
  <c r="Q1024" i="1"/>
  <c r="P1025" i="1"/>
  <c r="Q1025" i="1"/>
  <c r="P1026" i="1"/>
  <c r="Q1026" i="1"/>
  <c r="P1027" i="1"/>
  <c r="Q1027" i="1"/>
  <c r="P1028" i="1"/>
  <c r="Q1028" i="1"/>
  <c r="P1029" i="1"/>
  <c r="Q1029" i="1"/>
  <c r="P1030" i="1"/>
  <c r="Q1030" i="1"/>
  <c r="P1031" i="1"/>
  <c r="Q1031" i="1"/>
  <c r="P1032" i="1"/>
  <c r="Q1032" i="1"/>
  <c r="P1033" i="1"/>
  <c r="Q1033" i="1"/>
  <c r="P1034" i="1"/>
  <c r="Q1034" i="1"/>
  <c r="P1035" i="1"/>
  <c r="Q1035" i="1"/>
  <c r="P1036" i="1"/>
  <c r="Q1036" i="1"/>
  <c r="P1037" i="1"/>
  <c r="Q1037" i="1"/>
  <c r="P1038" i="1"/>
  <c r="Q1038" i="1"/>
  <c r="P1039" i="1"/>
  <c r="Q1039" i="1"/>
  <c r="P1040" i="1"/>
  <c r="Q1040" i="1"/>
  <c r="P1041" i="1"/>
  <c r="Q1041" i="1"/>
  <c r="P1042" i="1"/>
  <c r="Q1042" i="1"/>
  <c r="P1043" i="1"/>
  <c r="Q1043" i="1"/>
  <c r="P1044" i="1"/>
  <c r="Q1044" i="1"/>
  <c r="P1045" i="1"/>
  <c r="Q1045" i="1"/>
  <c r="P1046" i="1"/>
  <c r="Q1046" i="1"/>
  <c r="P1047" i="1"/>
  <c r="Q1047" i="1"/>
  <c r="P1048" i="1"/>
  <c r="Q1048" i="1"/>
  <c r="P1049" i="1"/>
  <c r="Q1049" i="1"/>
  <c r="P1050" i="1"/>
  <c r="Q1050" i="1"/>
  <c r="P1051" i="1"/>
  <c r="Q1051" i="1"/>
  <c r="P1052" i="1"/>
  <c r="Q1052" i="1"/>
  <c r="P1053" i="1"/>
  <c r="Q1053" i="1"/>
  <c r="P1054" i="1"/>
  <c r="Q1054" i="1"/>
  <c r="P1055" i="1"/>
  <c r="Q1055" i="1"/>
  <c r="P1056" i="1"/>
  <c r="Q1056" i="1"/>
  <c r="P1057" i="1"/>
  <c r="Q1057" i="1"/>
  <c r="P1058" i="1"/>
  <c r="Q1058" i="1"/>
  <c r="P1059" i="1"/>
  <c r="Q1059" i="1"/>
  <c r="P1060" i="1"/>
  <c r="Q1060" i="1"/>
  <c r="P1061" i="1"/>
  <c r="Q1061" i="1"/>
  <c r="P1062" i="1"/>
  <c r="Q1062" i="1"/>
  <c r="P1063" i="1"/>
  <c r="Q1063" i="1"/>
  <c r="P1064" i="1"/>
  <c r="Q1064" i="1"/>
  <c r="P1065" i="1"/>
  <c r="Q1065" i="1"/>
  <c r="P1066" i="1"/>
  <c r="Q1066" i="1"/>
  <c r="P1067" i="1"/>
  <c r="Q1067" i="1"/>
  <c r="P1068" i="1"/>
  <c r="Q1068" i="1"/>
  <c r="P1069" i="1"/>
  <c r="Q1069" i="1"/>
  <c r="P1070" i="1"/>
  <c r="Q1070" i="1"/>
  <c r="P1071" i="1"/>
  <c r="Q1071" i="1"/>
  <c r="P1072" i="1"/>
  <c r="Q1072" i="1"/>
  <c r="P1073" i="1"/>
  <c r="Q1073" i="1"/>
  <c r="P1074" i="1"/>
  <c r="Q1074" i="1"/>
  <c r="P1075" i="1"/>
  <c r="Q1075" i="1"/>
  <c r="P1076" i="1"/>
  <c r="Q1076" i="1"/>
  <c r="P1077" i="1"/>
  <c r="Q1077" i="1"/>
  <c r="P1078" i="1"/>
  <c r="Q1078" i="1"/>
  <c r="P1079" i="1"/>
  <c r="Q1079" i="1"/>
  <c r="P1080" i="1"/>
  <c r="Q1080" i="1"/>
  <c r="P1081" i="1"/>
  <c r="Q1081" i="1"/>
  <c r="P1082" i="1"/>
  <c r="Q1082" i="1"/>
  <c r="P1083" i="1"/>
  <c r="Q1083" i="1"/>
  <c r="P1084" i="1"/>
  <c r="Q1084" i="1"/>
  <c r="P1085" i="1"/>
  <c r="Q1085" i="1"/>
  <c r="P1086" i="1"/>
  <c r="Q1086" i="1"/>
  <c r="P1087" i="1"/>
  <c r="Q1087" i="1"/>
  <c r="P1088" i="1"/>
  <c r="Q1088" i="1"/>
  <c r="P1089" i="1"/>
  <c r="Q1089" i="1"/>
  <c r="P1090" i="1"/>
  <c r="Q1090" i="1"/>
  <c r="P1091" i="1"/>
  <c r="Q1091" i="1"/>
  <c r="P1092" i="1"/>
  <c r="Q1092" i="1"/>
  <c r="P1093" i="1"/>
  <c r="Q1093" i="1"/>
  <c r="P1094" i="1"/>
  <c r="Q1094" i="1"/>
  <c r="P1095" i="1"/>
  <c r="Q1095" i="1"/>
  <c r="P1096" i="1"/>
  <c r="Q1096" i="1"/>
  <c r="P1097" i="1"/>
  <c r="Q1097" i="1"/>
  <c r="P1098" i="1"/>
  <c r="Q1098" i="1"/>
  <c r="P1099" i="1"/>
  <c r="Q1099" i="1"/>
  <c r="P1100" i="1"/>
  <c r="Q1100" i="1"/>
  <c r="P1101" i="1"/>
  <c r="Q1101" i="1"/>
  <c r="P1102" i="1"/>
  <c r="Q1102" i="1"/>
  <c r="P1103" i="1"/>
  <c r="Q1103" i="1"/>
  <c r="P1104" i="1"/>
  <c r="Q1104" i="1"/>
  <c r="P1105" i="1"/>
  <c r="Q1105" i="1"/>
  <c r="P1106" i="1"/>
  <c r="Q1106" i="1"/>
  <c r="P1107" i="1"/>
  <c r="Q1107" i="1"/>
  <c r="P1108" i="1"/>
  <c r="Q1108" i="1"/>
  <c r="P1109" i="1"/>
  <c r="Q1109" i="1"/>
  <c r="P1110" i="1"/>
  <c r="Q1110" i="1"/>
  <c r="P1111" i="1"/>
  <c r="Q1111" i="1"/>
  <c r="P1112" i="1"/>
  <c r="Q1112" i="1"/>
  <c r="P1113" i="1"/>
  <c r="Q1113" i="1"/>
  <c r="P1114" i="1"/>
  <c r="Q1114" i="1"/>
  <c r="P1115" i="1"/>
  <c r="Q1115" i="1"/>
  <c r="P1116" i="1"/>
  <c r="Q1116" i="1"/>
  <c r="P1117" i="1"/>
  <c r="Q1117" i="1"/>
  <c r="P1118" i="1"/>
  <c r="Q1118" i="1"/>
  <c r="P1119" i="1"/>
  <c r="Q1119" i="1"/>
  <c r="P1120" i="1"/>
  <c r="Q1120" i="1"/>
  <c r="P1121" i="1"/>
  <c r="Q1121" i="1"/>
  <c r="P1122" i="1"/>
  <c r="Q1122" i="1"/>
  <c r="P1123" i="1"/>
  <c r="Q1123" i="1"/>
  <c r="P1124" i="1"/>
  <c r="Q1124" i="1"/>
  <c r="P1125" i="1"/>
  <c r="Q1125" i="1"/>
  <c r="P1126" i="1"/>
  <c r="Q1126" i="1"/>
  <c r="P1127" i="1"/>
  <c r="Q1127" i="1"/>
  <c r="P1128" i="1"/>
  <c r="Q1128" i="1"/>
  <c r="P1129" i="1"/>
  <c r="Q1129" i="1"/>
  <c r="P1130" i="1"/>
  <c r="Q1130" i="1"/>
  <c r="P1131" i="1"/>
  <c r="Q1131" i="1"/>
  <c r="P1132" i="1"/>
  <c r="Q1132" i="1"/>
  <c r="P1133" i="1"/>
  <c r="Q1133" i="1"/>
  <c r="P1134" i="1"/>
  <c r="Q1134" i="1"/>
  <c r="P1135" i="1"/>
  <c r="Q1135" i="1"/>
  <c r="P1136" i="1"/>
  <c r="Q1136" i="1"/>
  <c r="P1137" i="1"/>
  <c r="Q1137" i="1"/>
  <c r="P1138" i="1"/>
  <c r="Q1138" i="1"/>
  <c r="P1139" i="1"/>
  <c r="Q1139" i="1"/>
  <c r="P1140" i="1"/>
  <c r="Q1140" i="1"/>
  <c r="P1141" i="1"/>
  <c r="Q1141" i="1"/>
  <c r="P1142" i="1"/>
  <c r="Q1142" i="1"/>
  <c r="P1143" i="1"/>
  <c r="Q1143" i="1"/>
  <c r="P1144" i="1"/>
  <c r="Q1144" i="1"/>
  <c r="P1145" i="1"/>
  <c r="Q1145" i="1"/>
  <c r="P1146" i="1"/>
  <c r="Q1146" i="1"/>
  <c r="P1147" i="1"/>
  <c r="Q1147" i="1"/>
  <c r="P1148" i="1"/>
  <c r="Q1148" i="1"/>
  <c r="P1149" i="1"/>
  <c r="Q1149" i="1"/>
  <c r="P1150" i="1"/>
  <c r="Q1150" i="1"/>
  <c r="P1151" i="1"/>
  <c r="Q1151" i="1"/>
  <c r="P1152" i="1"/>
  <c r="Q1152" i="1"/>
  <c r="P1153" i="1"/>
  <c r="Q1153" i="1"/>
  <c r="P1154" i="1"/>
  <c r="Q1154" i="1"/>
  <c r="P1155" i="1"/>
  <c r="Q1155" i="1"/>
  <c r="P1156" i="1"/>
  <c r="Q1156" i="1"/>
  <c r="P1157" i="1"/>
  <c r="Q1157" i="1"/>
  <c r="P1158" i="1"/>
  <c r="Q1158" i="1"/>
  <c r="P1159" i="1"/>
  <c r="Q1159" i="1"/>
  <c r="P1160" i="1"/>
  <c r="Q1160" i="1"/>
  <c r="P1161" i="1"/>
  <c r="Q1161" i="1"/>
  <c r="P1162" i="1"/>
  <c r="Q1162" i="1"/>
  <c r="P1163" i="1"/>
  <c r="Q1163" i="1"/>
  <c r="P1164" i="1"/>
  <c r="Q1164" i="1"/>
  <c r="P1165" i="1"/>
  <c r="Q1165" i="1"/>
  <c r="P1166" i="1"/>
  <c r="Q1166" i="1"/>
  <c r="P1167" i="1"/>
  <c r="Q1167" i="1"/>
  <c r="P1168" i="1"/>
  <c r="Q1168" i="1"/>
  <c r="P1169" i="1"/>
  <c r="Q1169" i="1"/>
  <c r="P1170" i="1"/>
  <c r="Q1170" i="1"/>
  <c r="P1171" i="1"/>
  <c r="Q1171" i="1"/>
  <c r="P1172" i="1"/>
  <c r="Q1172" i="1"/>
  <c r="P1173" i="1"/>
  <c r="Q1173" i="1"/>
  <c r="P1174" i="1"/>
  <c r="Q1174" i="1"/>
  <c r="P1175" i="1"/>
  <c r="Q1175" i="1"/>
  <c r="P1176" i="1"/>
  <c r="Q1176" i="1"/>
  <c r="P1177" i="1"/>
  <c r="Q1177" i="1"/>
  <c r="P1178" i="1"/>
  <c r="Q1178" i="1"/>
  <c r="P1179" i="1"/>
  <c r="Q1179" i="1"/>
  <c r="P1180" i="1"/>
  <c r="Q1180" i="1"/>
  <c r="P1181" i="1"/>
  <c r="Q1181" i="1"/>
  <c r="P1182" i="1"/>
  <c r="Q1182" i="1"/>
  <c r="P1183" i="1"/>
  <c r="Q1183" i="1"/>
  <c r="P1184" i="1"/>
  <c r="Q1184" i="1"/>
  <c r="P1185" i="1"/>
  <c r="Q1185" i="1"/>
  <c r="P1186" i="1"/>
  <c r="Q1186" i="1"/>
  <c r="P1187" i="1"/>
  <c r="Q1187" i="1"/>
  <c r="P1188" i="1"/>
  <c r="Q1188" i="1"/>
  <c r="P1189" i="1"/>
  <c r="Q1189" i="1"/>
  <c r="P1190" i="1"/>
  <c r="Q1190" i="1"/>
  <c r="P1191" i="1"/>
  <c r="Q1191" i="1"/>
  <c r="P1192" i="1"/>
  <c r="Q1192" i="1"/>
  <c r="P1193" i="1"/>
  <c r="Q1193" i="1"/>
  <c r="P1194" i="1"/>
  <c r="Q1194" i="1"/>
  <c r="P1195" i="1"/>
  <c r="Q1195" i="1"/>
  <c r="P1196" i="1"/>
  <c r="Q1196" i="1"/>
  <c r="P1197" i="1"/>
  <c r="Q1197" i="1"/>
  <c r="P1198" i="1"/>
  <c r="Q1198" i="1"/>
  <c r="P1199" i="1"/>
  <c r="Q1199" i="1"/>
  <c r="P1200" i="1"/>
  <c r="Q1200" i="1"/>
  <c r="P1201" i="1"/>
  <c r="Q1201" i="1"/>
  <c r="P1202" i="1"/>
  <c r="Q1202" i="1"/>
  <c r="P1203" i="1"/>
  <c r="Q1203" i="1"/>
  <c r="P1204" i="1"/>
  <c r="Q1204" i="1"/>
  <c r="P1205" i="1"/>
  <c r="Q1205" i="1"/>
  <c r="P1206" i="1"/>
  <c r="Q1206" i="1"/>
  <c r="P1207" i="1"/>
  <c r="Q1207" i="1"/>
  <c r="P1208" i="1"/>
  <c r="Q1208" i="1"/>
  <c r="P1209" i="1"/>
  <c r="Q1209" i="1"/>
  <c r="P1210" i="1"/>
  <c r="Q1210" i="1"/>
  <c r="P1211" i="1"/>
  <c r="Q1211" i="1"/>
  <c r="P1212" i="1"/>
  <c r="Q1212" i="1"/>
  <c r="P1213" i="1"/>
  <c r="Q1213" i="1"/>
  <c r="P1214" i="1"/>
  <c r="Q1214" i="1"/>
  <c r="P1215" i="1"/>
  <c r="Q1215" i="1"/>
  <c r="P1216" i="1"/>
  <c r="Q1216" i="1"/>
  <c r="P1217" i="1"/>
  <c r="Q1217" i="1"/>
  <c r="P1218" i="1"/>
  <c r="Q1218" i="1"/>
  <c r="P1219" i="1"/>
  <c r="Q1219" i="1"/>
  <c r="P1220" i="1"/>
  <c r="Q1220" i="1"/>
  <c r="P1221" i="1"/>
  <c r="Q1221" i="1"/>
  <c r="P1222" i="1"/>
  <c r="Q1222" i="1"/>
  <c r="P1223" i="1"/>
  <c r="Q1223" i="1"/>
  <c r="P1224" i="1"/>
  <c r="Q1224" i="1"/>
  <c r="P1225" i="1"/>
  <c r="Q1225" i="1"/>
  <c r="P1226" i="1"/>
  <c r="Q1226" i="1"/>
  <c r="P1227" i="1"/>
  <c r="Q1227" i="1"/>
  <c r="P1228" i="1"/>
  <c r="Q1228" i="1"/>
  <c r="P1229" i="1"/>
  <c r="Q1229" i="1"/>
  <c r="P1230" i="1"/>
  <c r="Q1230" i="1"/>
  <c r="P1231" i="1"/>
  <c r="Q1231" i="1"/>
  <c r="P1232" i="1"/>
  <c r="Q1232" i="1"/>
  <c r="P1233" i="1"/>
  <c r="Q1233" i="1"/>
  <c r="P1234" i="1"/>
  <c r="Q1234" i="1"/>
  <c r="P1235" i="1"/>
  <c r="Q1235" i="1"/>
  <c r="P1236" i="1"/>
  <c r="Q1236" i="1"/>
  <c r="P1237" i="1"/>
  <c r="Q1237" i="1"/>
  <c r="P1238" i="1"/>
  <c r="Q1238" i="1"/>
  <c r="P1239" i="1"/>
  <c r="Q1239" i="1"/>
  <c r="P1240" i="1"/>
  <c r="Q1240" i="1"/>
  <c r="P1241" i="1"/>
  <c r="Q1241" i="1"/>
  <c r="P1242" i="1"/>
  <c r="Q1242" i="1"/>
  <c r="P1243" i="1"/>
  <c r="Q1243" i="1"/>
  <c r="P1244" i="1"/>
  <c r="Q1244" i="1"/>
  <c r="P1245" i="1"/>
  <c r="Q1245" i="1"/>
  <c r="P1246" i="1"/>
  <c r="Q1246" i="1"/>
  <c r="P1247" i="1"/>
  <c r="Q1247" i="1"/>
  <c r="P1248" i="1"/>
  <c r="Q1248" i="1"/>
  <c r="P1249" i="1"/>
  <c r="Q1249" i="1"/>
  <c r="P1250" i="1"/>
  <c r="Q1250" i="1"/>
  <c r="P1251" i="1"/>
  <c r="Q1251" i="1"/>
  <c r="P1252" i="1"/>
  <c r="Q1252" i="1"/>
  <c r="P1253" i="1"/>
  <c r="Q1253" i="1"/>
  <c r="P1254" i="1"/>
  <c r="Q1254" i="1"/>
  <c r="P1255" i="1"/>
  <c r="Q1255" i="1"/>
  <c r="P1256" i="1"/>
  <c r="Q1256" i="1"/>
  <c r="P1257" i="1"/>
  <c r="Q1257" i="1"/>
  <c r="P1258" i="1"/>
  <c r="Q1258" i="1"/>
  <c r="P1259" i="1"/>
  <c r="Q1259" i="1"/>
  <c r="P1260" i="1"/>
  <c r="Q1260" i="1"/>
  <c r="P1261" i="1"/>
  <c r="Q1261" i="1"/>
  <c r="P1262" i="1"/>
  <c r="Q1262" i="1"/>
  <c r="P1263" i="1"/>
  <c r="Q1263" i="1"/>
  <c r="P1264" i="1"/>
  <c r="Q1264" i="1"/>
  <c r="P1265" i="1"/>
  <c r="Q1265" i="1"/>
  <c r="P1266" i="1"/>
  <c r="Q1266" i="1"/>
  <c r="P1267" i="1"/>
  <c r="Q1267" i="1"/>
  <c r="P1268" i="1"/>
  <c r="Q1268" i="1"/>
  <c r="P1269" i="1"/>
  <c r="Q1269" i="1"/>
  <c r="P1270" i="1"/>
  <c r="Q1270" i="1"/>
  <c r="P1271" i="1"/>
  <c r="Q1271" i="1"/>
  <c r="P1272" i="1"/>
  <c r="Q1272" i="1"/>
  <c r="P1273" i="1"/>
  <c r="Q1273" i="1"/>
  <c r="P1274" i="1"/>
  <c r="Q1274" i="1"/>
  <c r="P1275" i="1"/>
  <c r="Q1275" i="1"/>
  <c r="P1276" i="1"/>
  <c r="Q1276" i="1"/>
  <c r="P1277" i="1"/>
  <c r="Q1277" i="1"/>
  <c r="P1278" i="1"/>
  <c r="Q1278" i="1"/>
  <c r="P1279" i="1"/>
  <c r="Q1279" i="1"/>
  <c r="P1280" i="1"/>
  <c r="Q1280" i="1"/>
  <c r="P1281" i="1"/>
  <c r="Q1281" i="1"/>
  <c r="P1282" i="1"/>
  <c r="Q1282" i="1"/>
  <c r="P1283" i="1"/>
  <c r="Q1283" i="1"/>
  <c r="P1284" i="1"/>
  <c r="Q1284" i="1"/>
  <c r="P1285" i="1"/>
  <c r="Q1285" i="1"/>
  <c r="P1286" i="1"/>
  <c r="Q1286" i="1"/>
  <c r="P1287" i="1"/>
  <c r="Q1287" i="1"/>
  <c r="P1288" i="1"/>
  <c r="Q1288" i="1"/>
  <c r="P1289" i="1"/>
  <c r="Q1289" i="1"/>
  <c r="P1290" i="1"/>
  <c r="Q1290" i="1"/>
  <c r="P1291" i="1"/>
  <c r="Q1291" i="1"/>
  <c r="P1292" i="1"/>
  <c r="Q1292" i="1"/>
  <c r="P1293" i="1"/>
  <c r="Q1293" i="1"/>
  <c r="P1294" i="1"/>
  <c r="Q1294" i="1"/>
  <c r="P1295" i="1"/>
  <c r="Q1295" i="1"/>
  <c r="P1296" i="1"/>
  <c r="Q1296" i="1"/>
  <c r="P1297" i="1"/>
  <c r="Q1297" i="1"/>
  <c r="P1298" i="1"/>
  <c r="Q1298" i="1"/>
  <c r="P1299" i="1"/>
  <c r="Q1299" i="1"/>
  <c r="P1300" i="1"/>
  <c r="Q1300" i="1"/>
  <c r="P1301" i="1"/>
  <c r="Q1301" i="1"/>
  <c r="P1302" i="1"/>
  <c r="Q1302" i="1"/>
  <c r="P1303" i="1"/>
  <c r="Q1303" i="1"/>
  <c r="P1304" i="1"/>
  <c r="Q1304" i="1"/>
  <c r="P1305" i="1"/>
  <c r="Q1305" i="1"/>
  <c r="P1306" i="1"/>
  <c r="Q1306" i="1"/>
  <c r="P1307" i="1"/>
  <c r="Q1307" i="1"/>
  <c r="P1308" i="1"/>
  <c r="Q1308" i="1"/>
  <c r="P1309" i="1"/>
  <c r="Q1309" i="1"/>
  <c r="P1310" i="1"/>
  <c r="Q1310" i="1"/>
  <c r="P1311" i="1"/>
  <c r="Q1311" i="1"/>
  <c r="P1312" i="1"/>
  <c r="Q1312" i="1"/>
  <c r="P1313" i="1"/>
  <c r="Q1313" i="1"/>
  <c r="P1314" i="1"/>
  <c r="Q1314" i="1"/>
  <c r="P1315" i="1"/>
  <c r="Q1315" i="1"/>
  <c r="P1316" i="1"/>
  <c r="Q1316" i="1"/>
  <c r="P1317" i="1"/>
  <c r="Q1317" i="1"/>
  <c r="P1318" i="1"/>
  <c r="Q1318" i="1"/>
  <c r="P1319" i="1"/>
  <c r="Q1319" i="1"/>
  <c r="P1320" i="1"/>
  <c r="Q1320" i="1"/>
  <c r="P1321" i="1"/>
  <c r="Q1321" i="1"/>
  <c r="P1322" i="1"/>
  <c r="Q1322" i="1"/>
  <c r="P1323" i="1"/>
  <c r="Q1323" i="1"/>
  <c r="P1324" i="1"/>
  <c r="Q1324" i="1"/>
  <c r="P1325" i="1"/>
  <c r="Q1325" i="1"/>
  <c r="P1326" i="1"/>
  <c r="Q1326" i="1"/>
  <c r="P1327" i="1"/>
  <c r="Q1327" i="1"/>
  <c r="P1328" i="1"/>
  <c r="Q1328" i="1"/>
  <c r="P1329" i="1"/>
  <c r="Q1329" i="1"/>
  <c r="P1330" i="1"/>
  <c r="Q1330" i="1"/>
  <c r="P1331" i="1"/>
  <c r="Q1331" i="1"/>
  <c r="P1332" i="1"/>
  <c r="Q1332" i="1"/>
  <c r="P1333" i="1"/>
  <c r="Q1333" i="1"/>
  <c r="P1334" i="1"/>
  <c r="Q1334" i="1"/>
  <c r="P1335" i="1"/>
  <c r="Q1335" i="1"/>
  <c r="P1336" i="1"/>
  <c r="Q1336" i="1"/>
  <c r="P1337" i="1"/>
  <c r="Q1337" i="1"/>
  <c r="P1338" i="1"/>
  <c r="Q1338" i="1"/>
  <c r="P1339" i="1"/>
  <c r="Q1339" i="1"/>
  <c r="P1340" i="1"/>
  <c r="Q1340" i="1"/>
  <c r="P1341" i="1"/>
  <c r="Q1341" i="1"/>
  <c r="P1342" i="1"/>
  <c r="Q1342" i="1"/>
  <c r="P1343" i="1"/>
  <c r="Q1343" i="1"/>
  <c r="P1344" i="1"/>
  <c r="Q1344" i="1"/>
  <c r="P1345" i="1"/>
  <c r="Q1345" i="1"/>
  <c r="P1346" i="1"/>
  <c r="Q1346" i="1"/>
  <c r="P1347" i="1"/>
  <c r="Q1347" i="1"/>
  <c r="P1348" i="1"/>
  <c r="Q1348" i="1"/>
  <c r="P1349" i="1"/>
  <c r="Q1349" i="1"/>
  <c r="P1350" i="1"/>
  <c r="Q1350" i="1"/>
  <c r="P1351" i="1"/>
  <c r="Q1351" i="1"/>
  <c r="P1352" i="1"/>
  <c r="Q1352" i="1"/>
  <c r="P1353" i="1"/>
  <c r="Q1353" i="1"/>
  <c r="P1354" i="1"/>
  <c r="Q1354" i="1"/>
  <c r="P1355" i="1"/>
  <c r="Q1355" i="1"/>
  <c r="P1356" i="1"/>
  <c r="Q1356" i="1"/>
  <c r="P1357" i="1"/>
  <c r="Q1357" i="1"/>
  <c r="P1358" i="1"/>
  <c r="Q1358" i="1"/>
  <c r="P1359" i="1"/>
  <c r="Q1359" i="1"/>
  <c r="P1360" i="1"/>
  <c r="Q1360" i="1"/>
  <c r="P1361" i="1"/>
  <c r="Q1361" i="1"/>
  <c r="P1362" i="1"/>
  <c r="Q1362" i="1"/>
  <c r="P1363" i="1"/>
  <c r="Q1363" i="1"/>
  <c r="P1364" i="1"/>
  <c r="Q1364" i="1"/>
  <c r="P1365" i="1"/>
  <c r="Q1365" i="1"/>
  <c r="P1366" i="1"/>
  <c r="Q1366" i="1"/>
  <c r="P1367" i="1"/>
  <c r="Q1367" i="1"/>
  <c r="P1368" i="1"/>
  <c r="Q1368" i="1"/>
  <c r="P1369" i="1"/>
  <c r="Q1369" i="1"/>
  <c r="P1370" i="1"/>
  <c r="Q1370" i="1"/>
  <c r="P1371" i="1"/>
  <c r="Q1371" i="1"/>
  <c r="P1372" i="1"/>
  <c r="Q1372" i="1"/>
  <c r="P1373" i="1"/>
  <c r="Q1373" i="1"/>
  <c r="P1374" i="1"/>
  <c r="Q1374" i="1"/>
  <c r="P1375" i="1"/>
  <c r="Q1375" i="1"/>
  <c r="P1376" i="1"/>
  <c r="Q1376" i="1"/>
  <c r="P1377" i="1"/>
  <c r="Q1377" i="1"/>
  <c r="P1378" i="1"/>
  <c r="Q1378" i="1"/>
  <c r="P1379" i="1"/>
  <c r="Q1379" i="1"/>
  <c r="P1380" i="1"/>
  <c r="Q1380" i="1"/>
  <c r="P1381" i="1"/>
  <c r="Q1381" i="1"/>
  <c r="P1382" i="1"/>
  <c r="Q1382" i="1"/>
  <c r="P1383" i="1"/>
  <c r="Q1383" i="1"/>
  <c r="P1384" i="1"/>
  <c r="Q1384" i="1"/>
  <c r="P1385" i="1"/>
  <c r="Q1385" i="1"/>
  <c r="P1386" i="1"/>
  <c r="Q1386" i="1"/>
  <c r="P1387" i="1"/>
  <c r="Q1387" i="1"/>
  <c r="P1388" i="1"/>
  <c r="Q1388" i="1"/>
  <c r="P1389" i="1"/>
  <c r="Q1389" i="1"/>
  <c r="P1390" i="1"/>
  <c r="Q1390" i="1"/>
  <c r="P1391" i="1"/>
  <c r="Q1391" i="1"/>
  <c r="P1392" i="1"/>
  <c r="Q1392" i="1"/>
  <c r="P1393" i="1"/>
  <c r="Q1393" i="1"/>
  <c r="P1394" i="1"/>
  <c r="Q1394" i="1"/>
  <c r="P1395" i="1"/>
  <c r="Q1395" i="1"/>
  <c r="P1396" i="1"/>
  <c r="Q1396" i="1"/>
  <c r="P1397" i="1"/>
  <c r="Q1397" i="1"/>
  <c r="P1398" i="1"/>
  <c r="Q1398" i="1"/>
  <c r="P1399" i="1"/>
  <c r="Q1399" i="1"/>
  <c r="P1400" i="1"/>
  <c r="Q1400" i="1"/>
  <c r="P1401" i="1"/>
  <c r="Q1401" i="1"/>
  <c r="P1402" i="1"/>
  <c r="Q1402" i="1"/>
  <c r="P1403" i="1"/>
  <c r="Q1403" i="1"/>
  <c r="P1404" i="1"/>
  <c r="Q1404" i="1"/>
  <c r="P1405" i="1"/>
  <c r="Q1405" i="1"/>
  <c r="P1406" i="1"/>
  <c r="Q1406" i="1"/>
  <c r="P1407" i="1"/>
  <c r="Q1407" i="1"/>
  <c r="P1408" i="1"/>
  <c r="Q1408" i="1"/>
  <c r="P1409" i="1"/>
  <c r="Q1409" i="1"/>
  <c r="P1410" i="1"/>
  <c r="Q1410" i="1"/>
  <c r="P1411" i="1"/>
  <c r="Q1411" i="1"/>
  <c r="P1412" i="1"/>
  <c r="Q1412" i="1"/>
  <c r="P1413" i="1"/>
  <c r="Q1413" i="1"/>
  <c r="P1414" i="1"/>
  <c r="Q1414" i="1"/>
  <c r="P1415" i="1"/>
  <c r="Q1415" i="1"/>
  <c r="P1416" i="1"/>
  <c r="Q1416" i="1"/>
  <c r="P1417" i="1"/>
  <c r="Q1417" i="1"/>
  <c r="P1418" i="1"/>
  <c r="Q1418" i="1"/>
  <c r="P1419" i="1"/>
  <c r="Q1419" i="1"/>
  <c r="P1420" i="1"/>
  <c r="Q1420" i="1"/>
  <c r="P1421" i="1"/>
  <c r="Q1421" i="1"/>
  <c r="P1422" i="1"/>
  <c r="Q1422" i="1"/>
  <c r="P1423" i="1"/>
  <c r="Q1423" i="1"/>
  <c r="P1424" i="1"/>
  <c r="Q1424" i="1"/>
  <c r="P1425" i="1"/>
  <c r="Q1425" i="1"/>
  <c r="P1426" i="1"/>
  <c r="Q1426" i="1"/>
  <c r="P1427" i="1"/>
  <c r="Q1427" i="1"/>
  <c r="P1428" i="1"/>
  <c r="Q1428" i="1"/>
  <c r="P1429" i="1"/>
  <c r="Q1429" i="1"/>
  <c r="P1430" i="1"/>
  <c r="Q1430" i="1"/>
  <c r="P1431" i="1"/>
  <c r="Q1431" i="1"/>
  <c r="P1432" i="1"/>
  <c r="Q1432" i="1"/>
  <c r="P1433" i="1"/>
  <c r="Q1433" i="1"/>
  <c r="P1434" i="1"/>
  <c r="Q1434" i="1"/>
  <c r="P1435" i="1"/>
  <c r="Q1435" i="1"/>
  <c r="P1436" i="1"/>
  <c r="Q1436" i="1"/>
  <c r="P1437" i="1"/>
  <c r="Q1437" i="1"/>
  <c r="P1438" i="1"/>
  <c r="Q1438" i="1"/>
  <c r="P1439" i="1"/>
  <c r="Q1439" i="1"/>
  <c r="P1440" i="1"/>
  <c r="Q1440" i="1"/>
  <c r="P1441" i="1"/>
  <c r="Q1441" i="1"/>
  <c r="P1442" i="1"/>
  <c r="Q1442" i="1"/>
  <c r="P1443" i="1"/>
  <c r="Q1443" i="1"/>
  <c r="P1444" i="1"/>
  <c r="Q1444" i="1"/>
  <c r="P1445" i="1"/>
  <c r="Q1445" i="1"/>
  <c r="P1446" i="1"/>
  <c r="Q1446" i="1"/>
  <c r="P1447" i="1"/>
  <c r="Q1447" i="1"/>
  <c r="P1448" i="1"/>
  <c r="Q1448" i="1"/>
  <c r="P1449" i="1"/>
  <c r="Q1449" i="1"/>
  <c r="P1450" i="1"/>
  <c r="Q1450" i="1"/>
  <c r="P1451" i="1"/>
  <c r="Q1451" i="1"/>
  <c r="P1452" i="1"/>
  <c r="Q1452" i="1"/>
  <c r="P1453" i="1"/>
  <c r="Q1453" i="1"/>
  <c r="P1454" i="1"/>
  <c r="Q1454" i="1"/>
  <c r="P1455" i="1"/>
  <c r="Q1455" i="1"/>
  <c r="P1456" i="1"/>
  <c r="Q1456" i="1"/>
  <c r="P1457" i="1"/>
  <c r="Q1457" i="1"/>
  <c r="P1458" i="1"/>
  <c r="Q1458" i="1"/>
  <c r="P1459" i="1"/>
  <c r="Q1459" i="1"/>
  <c r="P1460" i="1"/>
  <c r="Q1460" i="1"/>
  <c r="P1461" i="1"/>
  <c r="Q1461" i="1"/>
  <c r="P1462" i="1"/>
  <c r="Q1462" i="1"/>
  <c r="P1463" i="1"/>
  <c r="Q1463" i="1"/>
  <c r="P1464" i="1"/>
  <c r="Q1464" i="1"/>
  <c r="P1465" i="1"/>
  <c r="Q1465" i="1"/>
  <c r="P1466" i="1"/>
  <c r="Q1466" i="1"/>
  <c r="P1467" i="1"/>
  <c r="Q1467" i="1"/>
  <c r="P1468" i="1"/>
  <c r="Q1468" i="1"/>
  <c r="P1469" i="1"/>
  <c r="Q1469" i="1"/>
  <c r="P1470" i="1"/>
  <c r="Q1470" i="1"/>
  <c r="P1471" i="1"/>
  <c r="Q1471" i="1"/>
  <c r="P1472" i="1"/>
  <c r="Q1472" i="1"/>
  <c r="P1473" i="1"/>
  <c r="Q1473" i="1"/>
  <c r="P1474" i="1"/>
  <c r="Q1474" i="1"/>
  <c r="P1475" i="1"/>
  <c r="Q1475" i="1"/>
  <c r="P1476" i="1"/>
  <c r="Q1476" i="1"/>
  <c r="P1477" i="1"/>
  <c r="Q1477" i="1"/>
  <c r="P1478" i="1"/>
  <c r="Q1478" i="1"/>
  <c r="P1479" i="1"/>
  <c r="Q1479" i="1"/>
  <c r="P1480" i="1"/>
  <c r="Q1480" i="1"/>
  <c r="P1481" i="1"/>
  <c r="Q1481" i="1"/>
  <c r="P1482" i="1"/>
  <c r="Q1482" i="1"/>
  <c r="P1483" i="1"/>
  <c r="Q1483" i="1"/>
  <c r="P1484" i="1"/>
  <c r="Q1484" i="1"/>
  <c r="P1485" i="1"/>
  <c r="Q1485" i="1"/>
  <c r="P1486" i="1"/>
  <c r="Q1486" i="1"/>
  <c r="P1487" i="1"/>
  <c r="Q1487" i="1"/>
  <c r="P1488" i="1"/>
  <c r="Q1488" i="1"/>
  <c r="P1489" i="1"/>
  <c r="Q1489" i="1"/>
  <c r="P1490" i="1"/>
  <c r="Q1490" i="1"/>
  <c r="P1491" i="1"/>
  <c r="Q1491" i="1"/>
  <c r="P1492" i="1"/>
  <c r="Q1492" i="1"/>
  <c r="P1493" i="1"/>
  <c r="Q1493" i="1"/>
  <c r="P1494" i="1"/>
  <c r="Q1494" i="1"/>
  <c r="P1495" i="1"/>
  <c r="Q1495" i="1"/>
  <c r="P1496" i="1"/>
  <c r="Q1496" i="1"/>
  <c r="P1497" i="1"/>
  <c r="Q1497" i="1"/>
  <c r="P1498" i="1"/>
  <c r="Q1498" i="1"/>
  <c r="P1499" i="1"/>
  <c r="Q1499" i="1"/>
  <c r="P1500" i="1"/>
  <c r="Q1500" i="1"/>
  <c r="P1501" i="1"/>
  <c r="Q1501" i="1"/>
  <c r="P1502" i="1"/>
  <c r="Q1502" i="1"/>
  <c r="P1503" i="1"/>
  <c r="Q1503" i="1"/>
  <c r="P1504" i="1"/>
  <c r="Q1504" i="1"/>
  <c r="P1505" i="1"/>
  <c r="Q1505" i="1"/>
  <c r="P1506" i="1"/>
  <c r="Q1506" i="1"/>
  <c r="P1507" i="1"/>
  <c r="Q1507" i="1"/>
  <c r="P1508" i="1"/>
  <c r="Q1508" i="1"/>
  <c r="P1509" i="1"/>
  <c r="Q1509" i="1"/>
  <c r="P1510" i="1"/>
  <c r="Q1510" i="1"/>
  <c r="P1511" i="1"/>
  <c r="Q1511" i="1"/>
  <c r="P1512" i="1"/>
  <c r="Q1512" i="1"/>
  <c r="P1513" i="1"/>
  <c r="Q1513" i="1"/>
  <c r="P1514" i="1"/>
  <c r="Q1514" i="1"/>
  <c r="P1515" i="1"/>
  <c r="Q1515" i="1"/>
  <c r="P1516" i="1"/>
  <c r="Q1516" i="1"/>
  <c r="P1517" i="1"/>
  <c r="Q1517" i="1"/>
  <c r="P1518" i="1"/>
  <c r="Q1518" i="1"/>
  <c r="P1519" i="1"/>
  <c r="Q1519" i="1"/>
  <c r="P1520" i="1"/>
  <c r="Q1520" i="1"/>
  <c r="P1521" i="1"/>
  <c r="Q1521" i="1"/>
  <c r="P1522" i="1"/>
  <c r="Q1522" i="1"/>
  <c r="P1523" i="1"/>
  <c r="Q1523" i="1"/>
  <c r="P1524" i="1"/>
  <c r="Q1524" i="1"/>
  <c r="P1525" i="1"/>
  <c r="Q1525" i="1"/>
  <c r="P1526" i="1"/>
  <c r="Q1526" i="1"/>
  <c r="P1527" i="1"/>
  <c r="Q1527" i="1"/>
  <c r="P1528" i="1"/>
  <c r="Q1528" i="1"/>
  <c r="P1529" i="1"/>
  <c r="Q1529" i="1"/>
  <c r="P1530" i="1"/>
  <c r="Q1530" i="1"/>
  <c r="P1531" i="1"/>
  <c r="Q1531" i="1"/>
  <c r="P1532" i="1"/>
  <c r="Q1532" i="1"/>
  <c r="P1533" i="1"/>
  <c r="Q1533" i="1"/>
  <c r="P1534" i="1"/>
  <c r="Q1534" i="1"/>
  <c r="P1535" i="1"/>
  <c r="Q1535" i="1"/>
  <c r="P1536" i="1"/>
  <c r="Q1536" i="1"/>
  <c r="P1537" i="1"/>
  <c r="Q1537" i="1"/>
  <c r="P1538" i="1"/>
  <c r="Q1538" i="1"/>
  <c r="P1539" i="1"/>
  <c r="Q1539" i="1"/>
  <c r="P1540" i="1"/>
  <c r="Q1540" i="1"/>
  <c r="P1541" i="1"/>
  <c r="Q1541" i="1"/>
  <c r="P1542" i="1"/>
  <c r="Q1542" i="1"/>
  <c r="P1543" i="1"/>
  <c r="Q1543" i="1"/>
  <c r="P1544" i="1"/>
  <c r="Q1544" i="1"/>
  <c r="P1545" i="1"/>
  <c r="Q1545" i="1"/>
  <c r="P1546" i="1"/>
  <c r="Q1546" i="1"/>
  <c r="P1547" i="1"/>
  <c r="Q1547" i="1"/>
  <c r="P1548" i="1"/>
  <c r="Q1548" i="1"/>
  <c r="P1549" i="1"/>
  <c r="Q1549" i="1"/>
  <c r="P1550" i="1"/>
  <c r="Q1550" i="1"/>
  <c r="P1551" i="1"/>
  <c r="Q1551" i="1"/>
  <c r="P1552" i="1"/>
  <c r="Q1552" i="1"/>
  <c r="P1553" i="1"/>
  <c r="Q1553" i="1"/>
  <c r="P1554" i="1"/>
  <c r="Q1554" i="1"/>
  <c r="P1555" i="1"/>
  <c r="Q1555" i="1"/>
  <c r="P1556" i="1"/>
  <c r="Q1556" i="1"/>
  <c r="P1557" i="1"/>
  <c r="Q1557" i="1"/>
  <c r="P1558" i="1"/>
  <c r="Q1558" i="1"/>
  <c r="P1559" i="1"/>
  <c r="Q1559" i="1"/>
  <c r="P1560" i="1"/>
  <c r="Q1560" i="1"/>
  <c r="P1561" i="1"/>
  <c r="Q1561" i="1"/>
  <c r="P1562" i="1"/>
  <c r="Q1562" i="1"/>
  <c r="P1563" i="1"/>
  <c r="Q1563" i="1"/>
  <c r="P1564" i="1"/>
  <c r="Q1564" i="1"/>
  <c r="P1565" i="1"/>
  <c r="Q1565" i="1"/>
  <c r="P1566" i="1"/>
  <c r="Q1566" i="1"/>
  <c r="P1567" i="1"/>
  <c r="Q1567" i="1"/>
  <c r="P1568" i="1"/>
  <c r="Q1568" i="1"/>
  <c r="P1569" i="1"/>
  <c r="Q1569" i="1"/>
  <c r="P1570" i="1"/>
  <c r="Q1570" i="1"/>
  <c r="P1571" i="1"/>
  <c r="Q1571" i="1"/>
  <c r="P1572" i="1"/>
  <c r="Q1572" i="1"/>
  <c r="P1573" i="1"/>
  <c r="Q1573" i="1"/>
  <c r="P1574" i="1"/>
  <c r="Q1574" i="1"/>
  <c r="P1575" i="1"/>
  <c r="Q1575" i="1"/>
  <c r="P1576" i="1"/>
  <c r="Q1576" i="1"/>
  <c r="P1577" i="1"/>
  <c r="Q1577" i="1"/>
  <c r="P1578" i="1"/>
  <c r="Q1578" i="1"/>
  <c r="P1579" i="1"/>
  <c r="Q1579" i="1"/>
  <c r="P1580" i="1"/>
  <c r="Q1580" i="1"/>
  <c r="P1581" i="1"/>
  <c r="Q1581" i="1"/>
  <c r="P1582" i="1"/>
  <c r="Q1582" i="1"/>
  <c r="P1583" i="1"/>
  <c r="Q1583" i="1"/>
  <c r="P1584" i="1"/>
  <c r="Q1584" i="1"/>
  <c r="P1585" i="1"/>
  <c r="Q1585" i="1"/>
  <c r="P1586" i="1"/>
  <c r="Q1586" i="1"/>
  <c r="P1587" i="1"/>
  <c r="Q1587" i="1"/>
  <c r="P1588" i="1"/>
  <c r="Q1588" i="1"/>
  <c r="P1589" i="1"/>
  <c r="Q1589" i="1"/>
  <c r="P1590" i="1"/>
  <c r="Q1590" i="1"/>
  <c r="P1591" i="1"/>
  <c r="Q1591" i="1"/>
  <c r="P1592" i="1"/>
  <c r="Q1592" i="1"/>
  <c r="P1593" i="1"/>
  <c r="Q1593" i="1"/>
  <c r="P1594" i="1"/>
  <c r="Q1594" i="1"/>
  <c r="P1595" i="1"/>
  <c r="Q1595" i="1"/>
  <c r="P1596" i="1"/>
  <c r="Q1596" i="1"/>
  <c r="P1597" i="1"/>
  <c r="Q1597" i="1"/>
  <c r="P1598" i="1"/>
  <c r="Q1598" i="1"/>
  <c r="P1599" i="1"/>
  <c r="Q1599" i="1"/>
  <c r="P1600" i="1"/>
  <c r="Q1600" i="1"/>
  <c r="P1601" i="1"/>
  <c r="Q1601" i="1"/>
  <c r="P1602" i="1"/>
  <c r="Q1602" i="1"/>
  <c r="P1603" i="1"/>
  <c r="Q1603" i="1"/>
  <c r="P1604" i="1"/>
  <c r="Q1604" i="1"/>
  <c r="P1605" i="1"/>
  <c r="Q1605" i="1"/>
  <c r="P1606" i="1"/>
  <c r="Q1606" i="1"/>
  <c r="P1607" i="1"/>
  <c r="Q1607" i="1"/>
  <c r="P1608" i="1"/>
  <c r="Q1608" i="1"/>
  <c r="P1609" i="1"/>
  <c r="Q1609" i="1"/>
  <c r="P1610" i="1"/>
  <c r="Q1610" i="1"/>
  <c r="P1611" i="1"/>
  <c r="Q1611" i="1"/>
  <c r="P1612" i="1"/>
  <c r="Q1612" i="1"/>
  <c r="P1613" i="1"/>
  <c r="Q1613" i="1"/>
  <c r="P1614" i="1"/>
  <c r="Q1614" i="1"/>
  <c r="P1615" i="1"/>
  <c r="Q1615" i="1"/>
  <c r="P1616" i="1"/>
  <c r="Q1616" i="1"/>
  <c r="P1617" i="1"/>
  <c r="Q1617" i="1"/>
  <c r="P1618" i="1"/>
  <c r="Q1618" i="1"/>
  <c r="P1619" i="1"/>
  <c r="Q1619" i="1"/>
  <c r="P1620" i="1"/>
  <c r="Q1620" i="1"/>
  <c r="P1621" i="1"/>
  <c r="Q1621" i="1"/>
  <c r="P1622" i="1"/>
  <c r="Q1622" i="1"/>
  <c r="P1623" i="1"/>
  <c r="Q1623" i="1"/>
  <c r="P1624" i="1"/>
  <c r="Q1624" i="1"/>
  <c r="P1625" i="1"/>
  <c r="Q1625" i="1"/>
  <c r="P1626" i="1"/>
  <c r="Q1626" i="1"/>
  <c r="P1627" i="1"/>
  <c r="Q1627" i="1"/>
  <c r="P1628" i="1"/>
  <c r="Q1628" i="1"/>
  <c r="P1629" i="1"/>
  <c r="Q1629" i="1"/>
  <c r="P1630" i="1"/>
  <c r="Q1630" i="1"/>
  <c r="P1631" i="1"/>
  <c r="Q1631" i="1"/>
  <c r="P1632" i="1"/>
  <c r="Q1632" i="1"/>
  <c r="P1633" i="1"/>
  <c r="Q1633" i="1"/>
  <c r="P1634" i="1"/>
  <c r="Q1634" i="1"/>
  <c r="P1635" i="1"/>
  <c r="Q1635" i="1"/>
  <c r="P1636" i="1"/>
  <c r="Q1636" i="1"/>
  <c r="P1637" i="1"/>
  <c r="Q1637" i="1"/>
  <c r="P1638" i="1"/>
  <c r="Q1638" i="1"/>
  <c r="P1639" i="1"/>
  <c r="Q1639" i="1"/>
  <c r="P1640" i="1"/>
  <c r="Q1640" i="1"/>
  <c r="P1641" i="1"/>
  <c r="Q1641" i="1"/>
  <c r="P1642" i="1"/>
  <c r="Q1642" i="1"/>
  <c r="P1643" i="1"/>
  <c r="Q1643" i="1"/>
  <c r="P1644" i="1"/>
  <c r="Q1644" i="1"/>
  <c r="P1645" i="1"/>
  <c r="Q1645" i="1"/>
  <c r="P1646" i="1"/>
  <c r="Q1646" i="1"/>
  <c r="P1647" i="1"/>
  <c r="Q1647" i="1"/>
  <c r="P1648" i="1"/>
  <c r="Q1648" i="1"/>
  <c r="P1649" i="1"/>
  <c r="Q1649" i="1"/>
  <c r="P1650" i="1"/>
  <c r="Q1650" i="1"/>
  <c r="P1651" i="1"/>
  <c r="Q1651" i="1"/>
  <c r="P1652" i="1"/>
  <c r="Q1652" i="1"/>
  <c r="P1653" i="1"/>
  <c r="Q1653" i="1"/>
  <c r="P1654" i="1"/>
  <c r="Q1654" i="1"/>
  <c r="P1655" i="1"/>
  <c r="Q1655" i="1"/>
  <c r="P1656" i="1"/>
  <c r="Q1656" i="1"/>
  <c r="P1657" i="1"/>
  <c r="Q1657" i="1"/>
  <c r="P1658" i="1"/>
  <c r="Q1658" i="1"/>
  <c r="P1659" i="1"/>
  <c r="Q1659" i="1"/>
  <c r="P1660" i="1"/>
  <c r="Q1660" i="1"/>
  <c r="P1661" i="1"/>
  <c r="Q1661" i="1"/>
  <c r="P1662" i="1"/>
  <c r="Q1662" i="1"/>
  <c r="P1663" i="1"/>
  <c r="Q1663" i="1"/>
  <c r="P1664" i="1"/>
  <c r="Q1664" i="1"/>
  <c r="P1665" i="1"/>
  <c r="Q1665" i="1"/>
  <c r="P1666" i="1"/>
  <c r="Q1666" i="1"/>
  <c r="P1667" i="1"/>
  <c r="Q1667" i="1"/>
  <c r="P1668" i="1"/>
  <c r="Q1668" i="1"/>
  <c r="P1669" i="1"/>
  <c r="Q1669" i="1"/>
  <c r="P1670" i="1"/>
  <c r="Q1670" i="1"/>
  <c r="P1671" i="1"/>
  <c r="Q1671" i="1"/>
  <c r="P1672" i="1"/>
  <c r="Q1672" i="1"/>
  <c r="P1673" i="1"/>
  <c r="Q1673" i="1"/>
  <c r="P1674" i="1"/>
  <c r="Q1674" i="1"/>
  <c r="P1675" i="1"/>
  <c r="Q1675" i="1"/>
  <c r="P1676" i="1"/>
  <c r="Q1676" i="1"/>
  <c r="P1677" i="1"/>
  <c r="Q1677" i="1"/>
  <c r="P1678" i="1"/>
  <c r="Q1678" i="1"/>
  <c r="P1679" i="1"/>
  <c r="Q1679" i="1"/>
  <c r="P1680" i="1"/>
  <c r="Q1680" i="1"/>
  <c r="P1681" i="1"/>
  <c r="Q1681" i="1"/>
  <c r="P1682" i="1"/>
  <c r="Q1682" i="1"/>
  <c r="P1683" i="1"/>
  <c r="Q1683" i="1"/>
  <c r="P1684" i="1"/>
  <c r="Q1684" i="1"/>
  <c r="P1685" i="1"/>
  <c r="Q1685" i="1"/>
  <c r="P1686" i="1"/>
  <c r="Q1686" i="1"/>
  <c r="P1687" i="1"/>
  <c r="Q1687" i="1"/>
  <c r="P1688" i="1"/>
  <c r="Q1688" i="1"/>
  <c r="P1689" i="1"/>
  <c r="Q1689" i="1"/>
  <c r="P1690" i="1"/>
  <c r="Q1690" i="1"/>
  <c r="P1691" i="1"/>
  <c r="Q1691" i="1"/>
  <c r="P1692" i="1"/>
  <c r="Q1692" i="1"/>
  <c r="P1693" i="1"/>
  <c r="Q1693" i="1"/>
  <c r="P1694" i="1"/>
  <c r="Q1694" i="1"/>
  <c r="P1695" i="1"/>
  <c r="Q1695" i="1"/>
  <c r="P1696" i="1"/>
  <c r="Q1696" i="1"/>
  <c r="P1697" i="1"/>
  <c r="Q1697" i="1"/>
  <c r="P1698" i="1"/>
  <c r="Q1698" i="1"/>
  <c r="P1699" i="1"/>
  <c r="Q1699" i="1"/>
  <c r="P1700" i="1"/>
  <c r="Q1700" i="1"/>
  <c r="P1701" i="1"/>
  <c r="Q1701" i="1"/>
  <c r="P1702" i="1"/>
  <c r="Q1702" i="1"/>
  <c r="P1703" i="1"/>
  <c r="Q1703" i="1"/>
  <c r="P1704" i="1"/>
  <c r="Q1704" i="1"/>
  <c r="P1705" i="1"/>
  <c r="Q1705" i="1"/>
  <c r="P1706" i="1"/>
  <c r="Q1706" i="1"/>
  <c r="P1707" i="1"/>
  <c r="Q1707" i="1"/>
  <c r="P1708" i="1"/>
  <c r="Q1708" i="1"/>
  <c r="P1709" i="1"/>
  <c r="Q1709" i="1"/>
  <c r="P1710" i="1"/>
  <c r="Q1710" i="1"/>
  <c r="P1711" i="1"/>
  <c r="Q1711" i="1"/>
  <c r="P1712" i="1"/>
  <c r="Q1712" i="1"/>
  <c r="P1713" i="1"/>
  <c r="Q1713" i="1"/>
  <c r="P1714" i="1"/>
  <c r="Q1714" i="1"/>
  <c r="P1715" i="1"/>
  <c r="Q1715" i="1"/>
  <c r="P1716" i="1"/>
  <c r="Q1716" i="1"/>
  <c r="P1717" i="1"/>
  <c r="Q1717" i="1"/>
  <c r="P1718" i="1"/>
  <c r="Q1718" i="1"/>
  <c r="P1719" i="1"/>
  <c r="Q1719" i="1"/>
  <c r="P1720" i="1"/>
  <c r="Q1720" i="1"/>
  <c r="P1721" i="1"/>
  <c r="Q1721" i="1"/>
  <c r="P1722" i="1"/>
  <c r="Q1722" i="1"/>
  <c r="P1723" i="1"/>
  <c r="Q1723" i="1"/>
  <c r="P1724" i="1"/>
  <c r="Q1724" i="1"/>
  <c r="P1725" i="1"/>
  <c r="Q1725" i="1"/>
  <c r="P1726" i="1"/>
  <c r="Q1726" i="1"/>
  <c r="P1727" i="1"/>
  <c r="Q1727" i="1"/>
  <c r="P1728" i="1"/>
  <c r="Q1728" i="1"/>
  <c r="P1729" i="1"/>
  <c r="Q1729" i="1"/>
  <c r="P1730" i="1"/>
  <c r="Q1730" i="1"/>
  <c r="P1731" i="1"/>
  <c r="Q1731" i="1"/>
  <c r="P1732" i="1"/>
  <c r="Q1732" i="1"/>
  <c r="P1733" i="1"/>
  <c r="Q1733" i="1"/>
  <c r="P1734" i="1"/>
  <c r="Q1734" i="1"/>
  <c r="P1735" i="1"/>
  <c r="Q1735" i="1"/>
  <c r="P1736" i="1"/>
  <c r="Q1736" i="1"/>
  <c r="P1737" i="1"/>
  <c r="Q1737" i="1"/>
  <c r="P1738" i="1"/>
  <c r="Q1738" i="1"/>
  <c r="P1739" i="1"/>
  <c r="Q1739" i="1"/>
  <c r="P1740" i="1"/>
  <c r="Q1740" i="1"/>
  <c r="P1741" i="1"/>
  <c r="Q1741" i="1"/>
  <c r="P1742" i="1"/>
  <c r="Q1742" i="1"/>
  <c r="P1743" i="1"/>
  <c r="Q1743" i="1"/>
  <c r="P1744" i="1"/>
  <c r="Q1744" i="1"/>
  <c r="P1745" i="1"/>
  <c r="Q1745" i="1"/>
  <c r="P1746" i="1"/>
  <c r="Q1746" i="1"/>
  <c r="P1747" i="1"/>
  <c r="Q1747" i="1"/>
  <c r="P1748" i="1"/>
  <c r="Q1748" i="1"/>
  <c r="P1749" i="1"/>
  <c r="Q1749" i="1"/>
  <c r="P1750" i="1"/>
  <c r="Q1750" i="1"/>
  <c r="P1751" i="1"/>
  <c r="Q1751" i="1"/>
  <c r="P1752" i="1"/>
  <c r="Q1752" i="1"/>
  <c r="P1753" i="1"/>
  <c r="Q1753" i="1"/>
  <c r="P1754" i="1"/>
  <c r="Q1754" i="1"/>
  <c r="P1755" i="1"/>
  <c r="Q1755" i="1"/>
  <c r="P1756" i="1"/>
  <c r="Q1756" i="1"/>
  <c r="P1757" i="1"/>
  <c r="Q1757" i="1"/>
  <c r="P1758" i="1"/>
  <c r="Q1758" i="1"/>
  <c r="P1759" i="1"/>
  <c r="Q1759" i="1"/>
  <c r="P1760" i="1"/>
  <c r="Q1760" i="1"/>
  <c r="P1761" i="1"/>
  <c r="Q1761" i="1"/>
  <c r="P1762" i="1"/>
  <c r="Q1762" i="1"/>
  <c r="P1763" i="1"/>
  <c r="Q1763" i="1"/>
  <c r="P1764" i="1"/>
  <c r="Q1764" i="1"/>
  <c r="P1765" i="1"/>
  <c r="Q1765" i="1"/>
  <c r="P1766" i="1"/>
  <c r="Q1766" i="1"/>
  <c r="P1767" i="1"/>
  <c r="Q1767" i="1"/>
  <c r="P1768" i="1"/>
  <c r="Q1768" i="1"/>
  <c r="P1769" i="1"/>
  <c r="Q1769" i="1"/>
  <c r="P1770" i="1"/>
  <c r="Q1770" i="1"/>
  <c r="P1771" i="1"/>
  <c r="Q1771" i="1"/>
  <c r="P1772" i="1"/>
  <c r="Q1772" i="1"/>
  <c r="P1773" i="1"/>
  <c r="Q1773" i="1"/>
  <c r="P1774" i="1"/>
  <c r="Q1774" i="1"/>
  <c r="P1775" i="1"/>
  <c r="Q1775" i="1"/>
  <c r="P1776" i="1"/>
  <c r="Q1776" i="1"/>
  <c r="P1777" i="1"/>
  <c r="Q1777" i="1"/>
  <c r="P1778" i="1"/>
  <c r="Q1778" i="1"/>
  <c r="P1779" i="1"/>
  <c r="Q1779" i="1"/>
  <c r="P1780" i="1"/>
  <c r="Q1780" i="1"/>
  <c r="P1781" i="1"/>
  <c r="Q1781" i="1"/>
  <c r="P1782" i="1"/>
  <c r="Q1782" i="1"/>
  <c r="P1783" i="1"/>
  <c r="Q1783" i="1"/>
  <c r="P1784" i="1"/>
  <c r="Q1784" i="1"/>
  <c r="P1785" i="1"/>
  <c r="Q1785" i="1"/>
  <c r="P1786" i="1"/>
  <c r="Q1786" i="1"/>
  <c r="P1787" i="1"/>
  <c r="Q1787" i="1"/>
  <c r="P1788" i="1"/>
  <c r="Q1788" i="1"/>
  <c r="P1789" i="1"/>
  <c r="Q1789" i="1"/>
  <c r="P1790" i="1"/>
  <c r="Q1790" i="1"/>
  <c r="P1791" i="1"/>
  <c r="Q1791" i="1"/>
  <c r="P1792" i="1"/>
  <c r="Q1792" i="1"/>
  <c r="P1793" i="1"/>
  <c r="Q1793" i="1"/>
  <c r="P1794" i="1"/>
  <c r="Q1794" i="1"/>
  <c r="P1795" i="1"/>
  <c r="Q1795" i="1"/>
  <c r="P1796" i="1"/>
  <c r="Q1796" i="1"/>
  <c r="P1797" i="1"/>
  <c r="Q1797" i="1"/>
  <c r="P1798" i="1"/>
  <c r="Q1798" i="1"/>
  <c r="P1799" i="1"/>
  <c r="Q1799" i="1"/>
  <c r="P1800" i="1"/>
  <c r="Q1800" i="1"/>
  <c r="P1801" i="1"/>
  <c r="Q1801" i="1"/>
  <c r="P1802" i="1"/>
  <c r="Q1802" i="1"/>
  <c r="P1803" i="1"/>
  <c r="Q1803" i="1"/>
  <c r="P1804" i="1"/>
  <c r="Q1804" i="1"/>
  <c r="P1805" i="1"/>
  <c r="Q1805" i="1"/>
  <c r="P1806" i="1"/>
  <c r="Q1806" i="1"/>
  <c r="P1807" i="1"/>
  <c r="Q1807" i="1"/>
  <c r="P1808" i="1"/>
  <c r="Q1808" i="1"/>
  <c r="P1809" i="1"/>
  <c r="Q1809" i="1"/>
  <c r="P1810" i="1"/>
  <c r="Q1810" i="1"/>
  <c r="P1811" i="1"/>
  <c r="Q1811" i="1"/>
  <c r="P1812" i="1"/>
  <c r="Q1812" i="1"/>
  <c r="P1813" i="1"/>
  <c r="Q1813" i="1"/>
  <c r="P1814" i="1"/>
  <c r="Q1814" i="1"/>
  <c r="P1815" i="1"/>
  <c r="Q1815" i="1"/>
  <c r="P1816" i="1"/>
  <c r="Q1816" i="1"/>
  <c r="P1817" i="1"/>
  <c r="Q1817" i="1"/>
  <c r="P1818" i="1"/>
  <c r="Q1818" i="1"/>
  <c r="P1819" i="1"/>
  <c r="Q1819" i="1"/>
  <c r="P1820" i="1"/>
  <c r="Q1820" i="1"/>
  <c r="P1821" i="1"/>
  <c r="Q1821" i="1"/>
  <c r="P1822" i="1"/>
  <c r="Q1822" i="1"/>
  <c r="P1823" i="1"/>
  <c r="Q1823" i="1"/>
  <c r="P1824" i="1"/>
  <c r="Q1824" i="1"/>
  <c r="P1825" i="1"/>
  <c r="Q1825" i="1"/>
  <c r="P1826" i="1"/>
  <c r="Q1826" i="1"/>
  <c r="P1827" i="1"/>
  <c r="Q1827" i="1"/>
  <c r="P1828" i="1"/>
  <c r="Q1828" i="1"/>
  <c r="P1829" i="1"/>
  <c r="Q1829" i="1"/>
  <c r="P1830" i="1"/>
  <c r="Q1830" i="1"/>
  <c r="P1831" i="1"/>
  <c r="Q1831" i="1"/>
  <c r="P1832" i="1"/>
  <c r="Q1832" i="1"/>
  <c r="P1833" i="1"/>
  <c r="Q1833" i="1"/>
  <c r="P1834" i="1"/>
  <c r="Q1834" i="1"/>
  <c r="P1835" i="1"/>
  <c r="Q1835" i="1"/>
  <c r="P1836" i="1"/>
  <c r="Q1836" i="1"/>
  <c r="P1837" i="1"/>
  <c r="Q1837" i="1"/>
  <c r="P1838" i="1"/>
  <c r="Q1838" i="1"/>
  <c r="P1839" i="1"/>
  <c r="Q1839" i="1"/>
  <c r="P1840" i="1"/>
  <c r="Q1840" i="1"/>
  <c r="P1841" i="1"/>
  <c r="Q1841" i="1"/>
  <c r="P1842" i="1"/>
  <c r="Q1842" i="1"/>
  <c r="P1843" i="1"/>
  <c r="Q1843" i="1"/>
  <c r="P1844" i="1"/>
  <c r="Q1844" i="1"/>
  <c r="P1845" i="1"/>
  <c r="Q1845" i="1"/>
  <c r="P1846" i="1"/>
  <c r="Q1846" i="1"/>
  <c r="P1847" i="1"/>
  <c r="Q1847" i="1"/>
  <c r="P1848" i="1"/>
  <c r="Q1848" i="1"/>
  <c r="P1849" i="1"/>
  <c r="Q1849" i="1"/>
  <c r="P1850" i="1"/>
  <c r="Q1850" i="1"/>
  <c r="P1851" i="1"/>
  <c r="Q1851" i="1"/>
  <c r="P1852" i="1"/>
  <c r="Q1852" i="1"/>
  <c r="P1853" i="1"/>
  <c r="Q1853" i="1"/>
  <c r="P1854" i="1"/>
  <c r="Q1854" i="1"/>
  <c r="P1855" i="1"/>
  <c r="Q1855" i="1"/>
  <c r="P1856" i="1"/>
  <c r="Q1856" i="1"/>
  <c r="P1857" i="1"/>
  <c r="Q1857" i="1"/>
  <c r="P1858" i="1"/>
  <c r="Q1858" i="1"/>
  <c r="P1859" i="1"/>
  <c r="Q1859" i="1"/>
  <c r="P1860" i="1"/>
  <c r="Q1860" i="1"/>
  <c r="P1861" i="1"/>
  <c r="Q1861" i="1"/>
  <c r="P1862" i="1"/>
  <c r="Q1862" i="1"/>
  <c r="P1863" i="1"/>
  <c r="Q1863" i="1"/>
  <c r="P1864" i="1"/>
  <c r="Q1864" i="1"/>
  <c r="P1865" i="1"/>
  <c r="Q1865" i="1"/>
  <c r="P1866" i="1"/>
  <c r="Q1866" i="1"/>
  <c r="P1867" i="1"/>
  <c r="Q1867" i="1"/>
  <c r="P1868" i="1"/>
  <c r="Q1868" i="1"/>
  <c r="P1869" i="1"/>
  <c r="Q1869" i="1"/>
  <c r="P1870" i="1"/>
  <c r="Q1870" i="1"/>
  <c r="P1871" i="1"/>
  <c r="Q1871" i="1"/>
  <c r="P1872" i="1"/>
  <c r="Q1872" i="1"/>
  <c r="P1873" i="1"/>
  <c r="Q1873" i="1"/>
  <c r="P1874" i="1"/>
  <c r="Q1874" i="1"/>
  <c r="P1875" i="1"/>
  <c r="Q1875" i="1"/>
  <c r="P1876" i="1"/>
  <c r="Q1876" i="1"/>
  <c r="P1877" i="1"/>
  <c r="Q1877" i="1"/>
  <c r="P1878" i="1"/>
  <c r="Q1878" i="1"/>
  <c r="P1879" i="1"/>
  <c r="Q1879" i="1"/>
  <c r="P1880" i="1"/>
  <c r="Q1880" i="1"/>
  <c r="P1881" i="1"/>
  <c r="Q1881" i="1"/>
  <c r="P1882" i="1"/>
  <c r="Q1882" i="1"/>
  <c r="P1883" i="1"/>
  <c r="Q1883" i="1"/>
  <c r="P1884" i="1"/>
  <c r="Q1884" i="1"/>
  <c r="P1885" i="1"/>
  <c r="Q1885" i="1"/>
  <c r="P1886" i="1"/>
  <c r="Q1886" i="1"/>
  <c r="P1887" i="1"/>
  <c r="Q1887" i="1"/>
  <c r="P1888" i="1"/>
  <c r="Q1888" i="1"/>
  <c r="P1889" i="1"/>
  <c r="Q1889" i="1"/>
  <c r="P1890" i="1"/>
  <c r="Q1890" i="1"/>
  <c r="P1891" i="1"/>
  <c r="Q1891" i="1"/>
  <c r="P1892" i="1"/>
  <c r="Q1892" i="1"/>
  <c r="P1893" i="1"/>
  <c r="Q1893" i="1"/>
  <c r="P1894" i="1"/>
  <c r="Q1894" i="1"/>
  <c r="P1895" i="1"/>
  <c r="Q1895" i="1"/>
  <c r="P1896" i="1"/>
  <c r="Q1896" i="1"/>
  <c r="P1897" i="1"/>
  <c r="Q1897" i="1"/>
  <c r="P1898" i="1"/>
  <c r="Q1898" i="1"/>
  <c r="P1899" i="1"/>
  <c r="Q1899" i="1"/>
  <c r="P1900" i="1"/>
  <c r="Q1900" i="1"/>
  <c r="P1901" i="1"/>
  <c r="Q1901" i="1"/>
  <c r="P1902" i="1"/>
  <c r="Q1902" i="1"/>
  <c r="P1903" i="1"/>
  <c r="Q1903" i="1"/>
  <c r="P1904" i="1"/>
  <c r="Q1904" i="1"/>
  <c r="P1905" i="1"/>
  <c r="Q1905" i="1"/>
  <c r="P1906" i="1"/>
  <c r="Q1906" i="1"/>
  <c r="P1907" i="1"/>
  <c r="Q1907" i="1"/>
  <c r="P1908" i="1"/>
  <c r="Q1908" i="1"/>
  <c r="P1909" i="1"/>
  <c r="Q1909" i="1"/>
  <c r="P1910" i="1"/>
  <c r="Q1910" i="1"/>
  <c r="P1911" i="1"/>
  <c r="Q1911" i="1"/>
  <c r="P1912" i="1"/>
  <c r="Q1912" i="1"/>
  <c r="P1913" i="1"/>
  <c r="Q1913" i="1"/>
  <c r="P1914" i="1"/>
  <c r="Q1914" i="1"/>
  <c r="P1915" i="1"/>
  <c r="Q1915" i="1"/>
  <c r="P1916" i="1"/>
  <c r="Q1916" i="1"/>
  <c r="P1917" i="1"/>
  <c r="Q1917" i="1"/>
  <c r="P1918" i="1"/>
  <c r="Q1918" i="1"/>
  <c r="P1919" i="1"/>
  <c r="Q1919" i="1"/>
  <c r="P1920" i="1"/>
  <c r="Q1920" i="1"/>
  <c r="P1921" i="1"/>
  <c r="Q1921" i="1"/>
  <c r="P1922" i="1"/>
  <c r="Q1922" i="1"/>
  <c r="P1923" i="1"/>
  <c r="Q1923" i="1"/>
  <c r="P1924" i="1"/>
  <c r="Q1924" i="1"/>
  <c r="P1925" i="1"/>
  <c r="Q1925" i="1"/>
  <c r="P1926" i="1"/>
  <c r="Q1926" i="1"/>
  <c r="P1927" i="1"/>
  <c r="Q1927" i="1"/>
  <c r="P1928" i="1"/>
  <c r="Q1928" i="1"/>
  <c r="P1929" i="1"/>
  <c r="Q1929" i="1"/>
  <c r="P1930" i="1"/>
  <c r="Q1930" i="1"/>
  <c r="P1931" i="1"/>
  <c r="Q1931" i="1"/>
  <c r="P1932" i="1"/>
  <c r="Q1932" i="1"/>
  <c r="P1933" i="1"/>
  <c r="Q1933" i="1"/>
  <c r="P1934" i="1"/>
  <c r="Q1934" i="1"/>
  <c r="P1935" i="1"/>
  <c r="Q1935" i="1"/>
  <c r="P1936" i="1"/>
  <c r="Q1936" i="1"/>
  <c r="P1937" i="1"/>
  <c r="Q1937" i="1"/>
  <c r="P1938" i="1"/>
  <c r="Q1938" i="1"/>
  <c r="P1939" i="1"/>
  <c r="Q1939" i="1"/>
  <c r="P1940" i="1"/>
  <c r="Q1940" i="1"/>
  <c r="P1941" i="1"/>
  <c r="Q1941" i="1"/>
  <c r="P1942" i="1"/>
  <c r="Q1942" i="1"/>
  <c r="P1943" i="1"/>
  <c r="Q1943" i="1"/>
  <c r="P1944" i="1"/>
  <c r="Q1944" i="1"/>
  <c r="P1945" i="1"/>
  <c r="Q1945" i="1"/>
  <c r="P1946" i="1"/>
  <c r="Q1946" i="1"/>
  <c r="P1947" i="1"/>
  <c r="Q1947" i="1"/>
  <c r="P1948" i="1"/>
  <c r="Q1948" i="1"/>
  <c r="P1949" i="1"/>
  <c r="Q1949" i="1"/>
  <c r="P1950" i="1"/>
  <c r="Q1950" i="1"/>
  <c r="P1951" i="1"/>
  <c r="Q1951" i="1"/>
  <c r="P1952" i="1"/>
  <c r="Q1952" i="1"/>
  <c r="P1953" i="1"/>
  <c r="Q1953" i="1"/>
  <c r="P1954" i="1"/>
  <c r="Q1954" i="1"/>
  <c r="P1955" i="1"/>
  <c r="Q1955" i="1"/>
  <c r="P1956" i="1"/>
  <c r="Q1956" i="1"/>
  <c r="P1957" i="1"/>
  <c r="Q1957" i="1"/>
  <c r="P1958" i="1"/>
  <c r="Q1958" i="1"/>
  <c r="P1959" i="1"/>
  <c r="Q1959" i="1"/>
  <c r="P1960" i="1"/>
  <c r="Q1960" i="1"/>
  <c r="P1961" i="1"/>
  <c r="Q1961" i="1"/>
  <c r="P1962" i="1"/>
  <c r="Q1962" i="1"/>
  <c r="P1963" i="1"/>
  <c r="Q1963" i="1"/>
  <c r="P1964" i="1"/>
  <c r="Q1964" i="1"/>
  <c r="P1965" i="1"/>
  <c r="Q1965" i="1"/>
  <c r="P1966" i="1"/>
  <c r="Q1966" i="1"/>
  <c r="P1967" i="1"/>
  <c r="Q1967" i="1"/>
  <c r="P1968" i="1"/>
  <c r="Q1968" i="1"/>
  <c r="P1969" i="1"/>
  <c r="Q1969" i="1"/>
  <c r="P1970" i="1"/>
  <c r="Q1970" i="1"/>
  <c r="P1971" i="1"/>
  <c r="Q1971" i="1"/>
  <c r="P1972" i="1"/>
  <c r="Q1972" i="1"/>
  <c r="P1973" i="1"/>
  <c r="Q1973" i="1"/>
  <c r="P1974" i="1"/>
  <c r="Q1974" i="1"/>
  <c r="P1975" i="1"/>
  <c r="Q1975" i="1"/>
  <c r="P1976" i="1"/>
  <c r="Q1976" i="1"/>
  <c r="P1977" i="1"/>
  <c r="Q1977" i="1"/>
  <c r="P1978" i="1"/>
  <c r="Q1978" i="1"/>
  <c r="P1979" i="1"/>
  <c r="Q1979" i="1"/>
  <c r="P1980" i="1"/>
  <c r="Q1980" i="1"/>
  <c r="P1981" i="1"/>
  <c r="Q1981" i="1"/>
  <c r="P1982" i="1"/>
  <c r="Q1982" i="1"/>
  <c r="P1983" i="1"/>
  <c r="Q1983" i="1"/>
  <c r="P1984" i="1"/>
  <c r="Q1984" i="1"/>
  <c r="P1985" i="1"/>
  <c r="Q1985" i="1"/>
  <c r="P1986" i="1"/>
  <c r="Q1986" i="1"/>
  <c r="P1987" i="1"/>
  <c r="Q1987" i="1"/>
  <c r="P1988" i="1"/>
  <c r="Q1988" i="1"/>
  <c r="P1989" i="1"/>
  <c r="Q1989" i="1"/>
  <c r="P1990" i="1"/>
  <c r="Q1990" i="1"/>
  <c r="P1991" i="1"/>
  <c r="Q1991" i="1"/>
  <c r="P1992" i="1"/>
  <c r="Q1992" i="1"/>
  <c r="P1993" i="1"/>
  <c r="Q1993" i="1"/>
  <c r="P1994" i="1"/>
  <c r="Q1994" i="1"/>
  <c r="P1995" i="1"/>
  <c r="Q1995" i="1"/>
  <c r="P1996" i="1"/>
  <c r="Q1996" i="1"/>
  <c r="P1997" i="1"/>
  <c r="Q1997" i="1"/>
  <c r="P1998" i="1"/>
  <c r="Q1998" i="1"/>
  <c r="P1999" i="1"/>
  <c r="Q1999" i="1"/>
  <c r="P2000" i="1"/>
  <c r="Q2000" i="1"/>
  <c r="P2001" i="1"/>
  <c r="Q2001" i="1"/>
  <c r="P2002" i="1"/>
  <c r="Q2002" i="1"/>
  <c r="P2003" i="1"/>
  <c r="Q2003" i="1"/>
  <c r="P2004" i="1"/>
  <c r="Q2004" i="1"/>
  <c r="P2005" i="1"/>
  <c r="Q2005" i="1"/>
  <c r="P2006" i="1"/>
  <c r="Q2006" i="1"/>
  <c r="P2007" i="1"/>
  <c r="Q2007" i="1"/>
  <c r="P2008" i="1"/>
  <c r="Q2008" i="1"/>
  <c r="P2009" i="1"/>
  <c r="Q2009" i="1"/>
  <c r="P2010" i="1"/>
  <c r="Q2010" i="1"/>
  <c r="P2011" i="1"/>
  <c r="Q2011" i="1"/>
  <c r="P2012" i="1"/>
  <c r="Q2012" i="1"/>
  <c r="P2013" i="1"/>
  <c r="Q2013" i="1"/>
  <c r="P2014" i="1"/>
  <c r="Q2014" i="1"/>
  <c r="P2015" i="1"/>
  <c r="Q2015" i="1"/>
  <c r="P2016" i="1"/>
  <c r="Q2016" i="1"/>
  <c r="P2017" i="1"/>
  <c r="Q2017" i="1"/>
  <c r="P2018" i="1"/>
  <c r="Q2018" i="1"/>
  <c r="P2019" i="1"/>
  <c r="Q2019" i="1"/>
  <c r="P2020" i="1"/>
  <c r="Q2020" i="1"/>
  <c r="P2021" i="1"/>
  <c r="Q2021" i="1"/>
  <c r="P2022" i="1"/>
  <c r="Q2022" i="1"/>
  <c r="P2023" i="1"/>
  <c r="Q2023" i="1"/>
  <c r="P2024" i="1"/>
  <c r="Q2024" i="1"/>
  <c r="P2025" i="1"/>
  <c r="Q2025" i="1"/>
  <c r="P2026" i="1"/>
  <c r="Q2026" i="1"/>
  <c r="P2027" i="1"/>
  <c r="Q2027" i="1"/>
  <c r="P2028" i="1"/>
  <c r="Q2028" i="1"/>
  <c r="P2029" i="1"/>
  <c r="Q2029" i="1"/>
  <c r="P2030" i="1"/>
  <c r="Q2030" i="1"/>
  <c r="P2031" i="1"/>
  <c r="Q2031" i="1"/>
  <c r="P2032" i="1"/>
  <c r="Q2032" i="1"/>
  <c r="P2033" i="1"/>
  <c r="Q2033" i="1"/>
  <c r="P2034" i="1"/>
  <c r="Q2034" i="1"/>
  <c r="P2035" i="1"/>
  <c r="Q2035" i="1"/>
  <c r="P2036" i="1"/>
  <c r="Q2036" i="1"/>
  <c r="P2037" i="1"/>
  <c r="Q2037" i="1"/>
  <c r="P2038" i="1"/>
  <c r="Q2038" i="1"/>
  <c r="P2039" i="1"/>
  <c r="Q2039" i="1"/>
  <c r="P2040" i="1"/>
  <c r="Q2040" i="1"/>
  <c r="P2041" i="1"/>
  <c r="Q2041" i="1"/>
  <c r="P2042" i="1"/>
  <c r="Q2042" i="1"/>
  <c r="P2043" i="1"/>
  <c r="Q2043" i="1"/>
  <c r="P2044" i="1"/>
  <c r="Q2044" i="1"/>
  <c r="P2045" i="1"/>
  <c r="Q2045" i="1"/>
  <c r="P2046" i="1"/>
  <c r="Q2046" i="1"/>
  <c r="P2047" i="1"/>
  <c r="Q2047" i="1"/>
  <c r="P2048" i="1"/>
  <c r="Q2048" i="1"/>
  <c r="P2049" i="1"/>
  <c r="Q2049" i="1"/>
  <c r="P2050" i="1"/>
  <c r="Q2050" i="1"/>
  <c r="P2051" i="1"/>
  <c r="Q2051" i="1"/>
  <c r="P2052" i="1"/>
  <c r="Q2052" i="1"/>
  <c r="P2053" i="1"/>
  <c r="Q2053" i="1"/>
  <c r="P2054" i="1"/>
  <c r="Q2054" i="1"/>
  <c r="P2055" i="1"/>
  <c r="Q2055" i="1"/>
  <c r="P2056" i="1"/>
  <c r="Q2056" i="1"/>
  <c r="P2057" i="1"/>
  <c r="Q2057" i="1"/>
  <c r="P2058" i="1"/>
  <c r="Q2058" i="1"/>
  <c r="P2059" i="1"/>
  <c r="Q2059" i="1"/>
  <c r="P2060" i="1"/>
  <c r="Q2060" i="1"/>
  <c r="P2061" i="1"/>
  <c r="Q2061" i="1"/>
  <c r="P2062" i="1"/>
  <c r="Q2062" i="1"/>
  <c r="P2063" i="1"/>
  <c r="Q2063" i="1"/>
  <c r="P2064" i="1"/>
  <c r="Q2064" i="1"/>
  <c r="P2065" i="1"/>
  <c r="Q2065" i="1"/>
  <c r="P2066" i="1"/>
  <c r="Q2066" i="1"/>
  <c r="P2067" i="1"/>
  <c r="Q2067" i="1"/>
  <c r="P2068" i="1"/>
  <c r="Q2068" i="1"/>
  <c r="P2069" i="1"/>
  <c r="Q2069" i="1"/>
  <c r="P2070" i="1"/>
  <c r="Q2070" i="1"/>
  <c r="P2071" i="1"/>
  <c r="Q2071" i="1"/>
  <c r="P2072" i="1"/>
  <c r="Q2072" i="1"/>
  <c r="P2073" i="1"/>
  <c r="Q2073" i="1"/>
  <c r="P2074" i="1"/>
  <c r="Q2074" i="1"/>
  <c r="P2075" i="1"/>
  <c r="Q2075" i="1"/>
  <c r="P2076" i="1"/>
  <c r="Q2076" i="1"/>
  <c r="P2077" i="1"/>
  <c r="Q2077" i="1"/>
  <c r="P2078" i="1"/>
  <c r="Q2078" i="1"/>
  <c r="P2079" i="1"/>
  <c r="Q2079" i="1"/>
  <c r="P2080" i="1"/>
  <c r="Q2080" i="1"/>
  <c r="P2081" i="1"/>
  <c r="Q2081" i="1"/>
  <c r="P2082" i="1"/>
  <c r="Q2082" i="1"/>
  <c r="P2083" i="1"/>
  <c r="Q2083" i="1"/>
  <c r="P2084" i="1"/>
  <c r="Q2084" i="1"/>
  <c r="P2085" i="1"/>
  <c r="Q2085" i="1"/>
  <c r="P2086" i="1"/>
  <c r="Q2086" i="1"/>
  <c r="P2087" i="1"/>
  <c r="Q2087" i="1"/>
  <c r="P2088" i="1"/>
  <c r="Q2088" i="1"/>
  <c r="P2089" i="1"/>
  <c r="Q2089" i="1"/>
  <c r="P2090" i="1"/>
  <c r="Q2090" i="1"/>
  <c r="P2091" i="1"/>
  <c r="Q2091" i="1"/>
  <c r="P2092" i="1"/>
  <c r="Q2092" i="1"/>
  <c r="P2093" i="1"/>
  <c r="Q2093" i="1"/>
  <c r="P2094" i="1"/>
  <c r="Q2094" i="1"/>
  <c r="P2095" i="1"/>
  <c r="Q2095" i="1"/>
  <c r="P2096" i="1"/>
  <c r="Q2096" i="1"/>
  <c r="P2097" i="1"/>
  <c r="Q2097" i="1"/>
  <c r="P2098" i="1"/>
  <c r="Q2098" i="1"/>
  <c r="P2099" i="1"/>
  <c r="Q2099" i="1"/>
  <c r="P2100" i="1"/>
  <c r="Q2100" i="1"/>
  <c r="P2101" i="1"/>
  <c r="Q2101" i="1"/>
  <c r="P2102" i="1"/>
  <c r="Q2102" i="1"/>
  <c r="P2103" i="1"/>
  <c r="Q2103" i="1"/>
  <c r="P2104" i="1"/>
  <c r="Q2104" i="1"/>
  <c r="P2105" i="1"/>
  <c r="Q2105" i="1"/>
  <c r="P2106" i="1"/>
  <c r="Q2106" i="1"/>
  <c r="P2107" i="1"/>
  <c r="Q2107" i="1"/>
  <c r="P2108" i="1"/>
  <c r="Q2108" i="1"/>
  <c r="P2109" i="1"/>
  <c r="Q2109" i="1"/>
  <c r="P2110" i="1"/>
  <c r="Q2110" i="1"/>
  <c r="P2111" i="1"/>
  <c r="Q2111" i="1"/>
  <c r="P2112" i="1"/>
  <c r="Q2112" i="1"/>
  <c r="P2113" i="1"/>
  <c r="Q2113" i="1"/>
  <c r="P2114" i="1"/>
  <c r="Q2114" i="1"/>
  <c r="P2115" i="1"/>
  <c r="Q2115" i="1"/>
  <c r="P2116" i="1"/>
  <c r="Q2116" i="1"/>
  <c r="P2117" i="1"/>
  <c r="Q2117" i="1"/>
  <c r="P2118" i="1"/>
  <c r="Q2118" i="1"/>
  <c r="P2119" i="1"/>
  <c r="Q2119" i="1"/>
  <c r="P2120" i="1"/>
  <c r="Q2120" i="1"/>
  <c r="P2121" i="1"/>
  <c r="Q2121" i="1"/>
  <c r="P2122" i="1"/>
  <c r="Q2122" i="1"/>
  <c r="P2123" i="1"/>
  <c r="Q2123" i="1"/>
  <c r="P2124" i="1"/>
  <c r="Q2124" i="1"/>
  <c r="P2125" i="1"/>
  <c r="Q2125" i="1"/>
  <c r="P2126" i="1"/>
  <c r="Q2126" i="1"/>
  <c r="P2127" i="1"/>
  <c r="Q2127" i="1"/>
  <c r="P2128" i="1"/>
  <c r="Q2128" i="1"/>
  <c r="P2129" i="1"/>
  <c r="Q2129" i="1"/>
  <c r="P2130" i="1"/>
  <c r="Q2130" i="1"/>
  <c r="P2131" i="1"/>
  <c r="Q2131" i="1"/>
  <c r="P2132" i="1"/>
  <c r="Q2132" i="1"/>
  <c r="P2133" i="1"/>
  <c r="Q2133" i="1"/>
  <c r="P2134" i="1"/>
  <c r="Q2134" i="1"/>
  <c r="P2135" i="1"/>
  <c r="Q2135" i="1"/>
  <c r="P2136" i="1"/>
  <c r="Q2136" i="1"/>
  <c r="P2137" i="1"/>
  <c r="Q2137" i="1"/>
  <c r="P2138" i="1"/>
  <c r="Q2138" i="1"/>
  <c r="P2139" i="1"/>
  <c r="Q2139" i="1"/>
  <c r="P2140" i="1"/>
  <c r="Q2140" i="1"/>
  <c r="P2141" i="1"/>
  <c r="Q2141" i="1"/>
  <c r="P2142" i="1"/>
  <c r="Q2142" i="1"/>
  <c r="P2143" i="1"/>
  <c r="Q2143" i="1"/>
  <c r="P2144" i="1"/>
  <c r="Q2144" i="1"/>
  <c r="P2145" i="1"/>
  <c r="Q2145" i="1"/>
  <c r="P2146" i="1"/>
  <c r="Q2146" i="1"/>
  <c r="P2147" i="1"/>
  <c r="Q2147" i="1"/>
  <c r="P2148" i="1"/>
  <c r="Q2148" i="1"/>
  <c r="P2149" i="1"/>
  <c r="Q2149" i="1"/>
  <c r="P2150" i="1"/>
  <c r="Q2150" i="1"/>
  <c r="P2151" i="1"/>
  <c r="Q2151" i="1"/>
  <c r="P2152" i="1"/>
  <c r="Q2152" i="1"/>
  <c r="P2153" i="1"/>
  <c r="Q2153" i="1"/>
  <c r="P2154" i="1"/>
  <c r="Q2154" i="1"/>
  <c r="P2155" i="1"/>
  <c r="Q2155" i="1"/>
  <c r="P2156" i="1"/>
  <c r="Q2156" i="1"/>
  <c r="P2157" i="1"/>
  <c r="Q2157" i="1"/>
  <c r="P2158" i="1"/>
  <c r="Q2158" i="1"/>
  <c r="P2159" i="1"/>
  <c r="Q2159" i="1"/>
  <c r="P2160" i="1"/>
  <c r="Q2160" i="1"/>
  <c r="P2161" i="1"/>
  <c r="Q2161" i="1"/>
  <c r="P2162" i="1"/>
  <c r="Q2162" i="1"/>
  <c r="P2163" i="1"/>
  <c r="Q2163" i="1"/>
  <c r="P2164" i="1"/>
  <c r="Q2164" i="1"/>
  <c r="P2165" i="1"/>
  <c r="Q2165" i="1"/>
  <c r="P2166" i="1"/>
  <c r="Q2166" i="1"/>
  <c r="P2167" i="1"/>
  <c r="Q2167" i="1"/>
  <c r="P2168" i="1"/>
  <c r="Q2168" i="1"/>
  <c r="P2169" i="1"/>
  <c r="Q2169" i="1"/>
  <c r="P2170" i="1"/>
  <c r="Q2170" i="1"/>
  <c r="P2171" i="1"/>
  <c r="Q2171" i="1"/>
  <c r="P2172" i="1"/>
  <c r="Q2172" i="1"/>
  <c r="P2173" i="1"/>
  <c r="Q2173" i="1"/>
  <c r="P2174" i="1"/>
  <c r="Q2174" i="1"/>
  <c r="P2175" i="1"/>
  <c r="Q2175" i="1"/>
  <c r="P2176" i="1"/>
  <c r="Q2176" i="1"/>
  <c r="P2177" i="1"/>
  <c r="Q2177" i="1"/>
  <c r="P2178" i="1"/>
  <c r="Q2178" i="1"/>
  <c r="P2179" i="1"/>
  <c r="Q2179" i="1"/>
  <c r="P2180" i="1"/>
  <c r="Q2180" i="1"/>
  <c r="P2181" i="1"/>
  <c r="Q2181" i="1"/>
  <c r="P2182" i="1"/>
  <c r="Q2182" i="1"/>
  <c r="P2183" i="1"/>
  <c r="Q2183" i="1"/>
  <c r="P2184" i="1"/>
  <c r="Q2184" i="1"/>
  <c r="P2185" i="1"/>
  <c r="Q2185" i="1"/>
  <c r="P2186" i="1"/>
  <c r="Q2186" i="1"/>
  <c r="P2187" i="1"/>
  <c r="Q2187" i="1"/>
  <c r="P2188" i="1"/>
  <c r="Q2188" i="1"/>
  <c r="P2189" i="1"/>
  <c r="Q2189" i="1"/>
  <c r="P2190" i="1"/>
  <c r="Q2190" i="1"/>
  <c r="P2191" i="1"/>
  <c r="Q2191" i="1"/>
  <c r="P2192" i="1"/>
  <c r="Q2192" i="1"/>
  <c r="P2193" i="1"/>
  <c r="Q2193" i="1"/>
  <c r="P2194" i="1"/>
  <c r="Q2194" i="1"/>
  <c r="P2195" i="1"/>
  <c r="Q2195" i="1"/>
  <c r="P2196" i="1"/>
  <c r="Q2196" i="1"/>
  <c r="P2197" i="1"/>
  <c r="Q2197" i="1"/>
  <c r="P2198" i="1"/>
  <c r="Q2198" i="1"/>
  <c r="P2199" i="1"/>
  <c r="Q2199" i="1"/>
  <c r="P2200" i="1"/>
  <c r="Q2200" i="1"/>
  <c r="P2201" i="1"/>
  <c r="Q2201" i="1"/>
  <c r="P2202" i="1"/>
  <c r="Q2202" i="1"/>
  <c r="P2203" i="1"/>
  <c r="Q2203" i="1"/>
  <c r="P2204" i="1"/>
  <c r="Q2204" i="1"/>
  <c r="P2205" i="1"/>
  <c r="Q2205" i="1"/>
  <c r="P2206" i="1"/>
  <c r="Q2206" i="1"/>
  <c r="P2207" i="1"/>
  <c r="Q2207" i="1"/>
  <c r="P2208" i="1"/>
  <c r="Q2208" i="1"/>
  <c r="P2209" i="1"/>
  <c r="Q2209" i="1"/>
  <c r="P2210" i="1"/>
  <c r="Q2210" i="1"/>
  <c r="P2211" i="1"/>
  <c r="Q2211" i="1"/>
  <c r="P2212" i="1"/>
  <c r="Q2212" i="1"/>
  <c r="P2213" i="1"/>
  <c r="Q2213" i="1"/>
  <c r="P2214" i="1"/>
  <c r="Q2214" i="1"/>
  <c r="P2215" i="1"/>
  <c r="Q2215" i="1"/>
  <c r="P2216" i="1"/>
  <c r="Q2216" i="1"/>
  <c r="P2217" i="1"/>
  <c r="Q2217" i="1"/>
  <c r="P2218" i="1"/>
  <c r="Q2218" i="1"/>
  <c r="P2219" i="1"/>
  <c r="Q2219" i="1"/>
  <c r="P2220" i="1"/>
  <c r="Q2220" i="1"/>
  <c r="P2221" i="1"/>
  <c r="Q2221" i="1"/>
  <c r="P2222" i="1"/>
  <c r="Q2222" i="1"/>
  <c r="P2223" i="1"/>
  <c r="Q2223" i="1"/>
  <c r="P2224" i="1"/>
  <c r="Q2224" i="1"/>
  <c r="P2225" i="1"/>
  <c r="Q2225" i="1"/>
  <c r="P2226" i="1"/>
  <c r="Q2226" i="1"/>
  <c r="P2227" i="1"/>
  <c r="Q2227" i="1"/>
  <c r="P2228" i="1"/>
  <c r="Q2228" i="1"/>
  <c r="P2229" i="1"/>
  <c r="Q2229" i="1"/>
  <c r="P2230" i="1"/>
  <c r="Q2230" i="1"/>
  <c r="P2231" i="1"/>
  <c r="Q2231" i="1"/>
  <c r="P2232" i="1"/>
  <c r="Q2232" i="1"/>
  <c r="P2233" i="1"/>
  <c r="Q2233" i="1"/>
  <c r="P2234" i="1"/>
  <c r="Q2234" i="1"/>
  <c r="P2235" i="1"/>
  <c r="Q2235" i="1"/>
  <c r="P2236" i="1"/>
  <c r="Q2236" i="1"/>
  <c r="P2237" i="1"/>
  <c r="Q2237" i="1"/>
  <c r="P2238" i="1"/>
  <c r="Q2238" i="1"/>
  <c r="P2239" i="1"/>
  <c r="Q2239" i="1"/>
  <c r="P2240" i="1"/>
  <c r="Q2240" i="1"/>
  <c r="P2241" i="1"/>
  <c r="Q2241" i="1"/>
  <c r="P2242" i="1"/>
  <c r="Q2242" i="1"/>
  <c r="P2243" i="1"/>
  <c r="Q2243" i="1"/>
  <c r="P2244" i="1"/>
  <c r="Q2244" i="1"/>
  <c r="P2245" i="1"/>
  <c r="Q2245" i="1"/>
  <c r="P2246" i="1"/>
  <c r="Q2246" i="1"/>
  <c r="P2247" i="1"/>
  <c r="Q2247" i="1"/>
  <c r="P2248" i="1"/>
  <c r="Q2248" i="1"/>
  <c r="P2249" i="1"/>
  <c r="Q2249" i="1"/>
  <c r="P2250" i="1"/>
  <c r="Q2250" i="1"/>
  <c r="P2251" i="1"/>
  <c r="Q2251" i="1"/>
  <c r="P2252" i="1"/>
  <c r="Q2252" i="1"/>
  <c r="P2253" i="1"/>
  <c r="Q2253" i="1"/>
  <c r="P2254" i="1"/>
  <c r="Q2254" i="1"/>
  <c r="P2255" i="1"/>
  <c r="Q2255" i="1"/>
  <c r="P2256" i="1"/>
  <c r="Q2256" i="1"/>
  <c r="P2257" i="1"/>
  <c r="Q2257" i="1"/>
  <c r="P2258" i="1"/>
  <c r="Q2258" i="1"/>
  <c r="P2259" i="1"/>
  <c r="Q2259" i="1"/>
  <c r="P2260" i="1"/>
  <c r="Q2260" i="1"/>
  <c r="P2261" i="1"/>
  <c r="Q2261" i="1"/>
  <c r="P2262" i="1"/>
  <c r="Q2262" i="1"/>
  <c r="P2263" i="1"/>
  <c r="Q2263" i="1"/>
  <c r="P2264" i="1"/>
  <c r="Q2264" i="1"/>
  <c r="P2265" i="1"/>
  <c r="Q2265" i="1"/>
  <c r="P2266" i="1"/>
  <c r="Q2266" i="1"/>
  <c r="P2267" i="1"/>
  <c r="Q2267" i="1"/>
  <c r="P2268" i="1"/>
  <c r="Q2268" i="1"/>
  <c r="P2269" i="1"/>
  <c r="Q2269" i="1"/>
  <c r="P2270" i="1"/>
  <c r="Q2270" i="1"/>
  <c r="P2271" i="1"/>
  <c r="Q2271" i="1"/>
  <c r="P2272" i="1"/>
  <c r="Q2272" i="1"/>
  <c r="P2273" i="1"/>
  <c r="Q2273" i="1"/>
  <c r="P2274" i="1"/>
  <c r="Q2274" i="1"/>
  <c r="P2275" i="1"/>
  <c r="Q2275" i="1"/>
  <c r="P2276" i="1"/>
  <c r="Q2276" i="1"/>
  <c r="P2277" i="1"/>
  <c r="Q2277" i="1"/>
  <c r="P2278" i="1"/>
  <c r="Q2278" i="1"/>
  <c r="P2279" i="1"/>
  <c r="Q2279" i="1"/>
  <c r="P2280" i="1"/>
  <c r="Q2280" i="1"/>
  <c r="P2281" i="1"/>
  <c r="Q2281" i="1"/>
  <c r="P2282" i="1"/>
  <c r="Q2282" i="1"/>
  <c r="P2283" i="1"/>
  <c r="Q2283" i="1"/>
  <c r="P2284" i="1"/>
  <c r="Q2284" i="1"/>
  <c r="P2285" i="1"/>
  <c r="Q2285" i="1"/>
  <c r="P2286" i="1"/>
  <c r="Q2286" i="1"/>
  <c r="P2287" i="1"/>
  <c r="Q2287" i="1"/>
  <c r="P2288" i="1"/>
  <c r="Q2288" i="1"/>
  <c r="P2289" i="1"/>
  <c r="Q2289" i="1"/>
  <c r="P2290" i="1"/>
  <c r="Q2290" i="1"/>
  <c r="P2291" i="1"/>
  <c r="Q2291" i="1"/>
  <c r="P2292" i="1"/>
  <c r="Q2292" i="1"/>
  <c r="P2293" i="1"/>
  <c r="Q2293" i="1"/>
  <c r="P2294" i="1"/>
  <c r="Q2294" i="1"/>
  <c r="P2295" i="1"/>
  <c r="Q2295" i="1"/>
  <c r="P2296" i="1"/>
  <c r="Q2296" i="1"/>
  <c r="P2297" i="1"/>
  <c r="Q2297" i="1"/>
  <c r="P2298" i="1"/>
  <c r="Q2298" i="1"/>
  <c r="P2299" i="1"/>
  <c r="Q2299" i="1"/>
  <c r="P2300" i="1"/>
  <c r="Q2300" i="1"/>
  <c r="P2301" i="1"/>
  <c r="Q2301" i="1"/>
  <c r="P2302" i="1"/>
  <c r="Q2302" i="1"/>
  <c r="P2303" i="1"/>
  <c r="Q2303" i="1"/>
  <c r="P2304" i="1"/>
  <c r="Q2304" i="1"/>
  <c r="P2305" i="1"/>
  <c r="Q2305" i="1"/>
  <c r="P2306" i="1"/>
  <c r="Q2306" i="1"/>
  <c r="P2307" i="1"/>
  <c r="Q2307" i="1"/>
  <c r="P2308" i="1"/>
  <c r="Q2308" i="1"/>
  <c r="P2309" i="1"/>
  <c r="Q2309" i="1"/>
  <c r="P2310" i="1"/>
  <c r="Q2310" i="1"/>
  <c r="P2311" i="1"/>
  <c r="Q2311" i="1"/>
  <c r="P2312" i="1"/>
  <c r="Q2312" i="1"/>
  <c r="P2313" i="1"/>
  <c r="Q2313" i="1"/>
  <c r="P2314" i="1"/>
  <c r="Q2314" i="1"/>
  <c r="P2315" i="1"/>
  <c r="Q2315" i="1"/>
  <c r="P2316" i="1"/>
  <c r="Q2316" i="1"/>
  <c r="P2317" i="1"/>
  <c r="Q2317" i="1"/>
  <c r="P2318" i="1"/>
  <c r="Q2318" i="1"/>
  <c r="P2319" i="1"/>
  <c r="Q2319" i="1"/>
  <c r="P2320" i="1"/>
  <c r="Q2320" i="1"/>
  <c r="P2321" i="1"/>
  <c r="Q2321" i="1"/>
  <c r="P2322" i="1"/>
  <c r="Q2322" i="1"/>
  <c r="P2323" i="1"/>
  <c r="Q2323" i="1"/>
  <c r="P2324" i="1"/>
  <c r="Q2324" i="1"/>
  <c r="P2325" i="1"/>
  <c r="Q2325" i="1"/>
  <c r="P2326" i="1"/>
  <c r="Q2326" i="1"/>
  <c r="P2327" i="1"/>
  <c r="Q2327" i="1"/>
  <c r="P2328" i="1"/>
  <c r="Q2328" i="1"/>
  <c r="P2329" i="1"/>
  <c r="Q2329" i="1"/>
  <c r="P2330" i="1"/>
  <c r="Q2330" i="1"/>
  <c r="P2331" i="1"/>
  <c r="Q2331" i="1"/>
  <c r="P2332" i="1"/>
  <c r="Q2332" i="1"/>
  <c r="P2333" i="1"/>
  <c r="Q2333" i="1"/>
  <c r="P2334" i="1"/>
  <c r="Q2334" i="1"/>
  <c r="P2335" i="1"/>
  <c r="Q2335" i="1"/>
  <c r="P2336" i="1"/>
  <c r="Q2336" i="1"/>
  <c r="Q2"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 i="1"/>
  <c r="K3" i="1"/>
  <c r="L3" i="1"/>
  <c r="M3" i="1"/>
  <c r="K4" i="1"/>
  <c r="L4" i="1"/>
  <c r="M4" i="1"/>
  <c r="K5" i="1"/>
  <c r="L5" i="1"/>
  <c r="M5" i="1"/>
  <c r="K6" i="1"/>
  <c r="L6" i="1"/>
  <c r="M6" i="1"/>
  <c r="K7" i="1"/>
  <c r="L7" i="1"/>
  <c r="M7" i="1"/>
  <c r="K8" i="1"/>
  <c r="L8" i="1"/>
  <c r="M8" i="1"/>
  <c r="K9" i="1"/>
  <c r="L9" i="1"/>
  <c r="M9" i="1"/>
  <c r="K10" i="1"/>
  <c r="L10" i="1"/>
  <c r="M10" i="1"/>
  <c r="K11" i="1"/>
  <c r="L11" i="1"/>
  <c r="M11" i="1"/>
  <c r="K12" i="1"/>
  <c r="L12" i="1"/>
  <c r="M12" i="1"/>
  <c r="K13" i="1"/>
  <c r="L13" i="1"/>
  <c r="M13" i="1"/>
  <c r="K14" i="1"/>
  <c r="L14" i="1"/>
  <c r="M14" i="1"/>
  <c r="K15" i="1"/>
  <c r="L15" i="1"/>
  <c r="M15" i="1"/>
  <c r="K16" i="1"/>
  <c r="L16" i="1"/>
  <c r="M16" i="1"/>
  <c r="K17" i="1"/>
  <c r="L17" i="1"/>
  <c r="M17" i="1"/>
  <c r="K18" i="1"/>
  <c r="L18" i="1"/>
  <c r="M18" i="1"/>
  <c r="K19" i="1"/>
  <c r="L19" i="1"/>
  <c r="M19" i="1"/>
  <c r="K20" i="1"/>
  <c r="L20" i="1"/>
  <c r="M20" i="1"/>
  <c r="K21" i="1"/>
  <c r="L21" i="1"/>
  <c r="M21" i="1"/>
  <c r="K22" i="1"/>
  <c r="L22" i="1"/>
  <c r="M22" i="1"/>
  <c r="K23" i="1"/>
  <c r="L23" i="1"/>
  <c r="M23" i="1"/>
  <c r="K24" i="1"/>
  <c r="L24" i="1"/>
  <c r="M24" i="1"/>
  <c r="K25" i="1"/>
  <c r="L25" i="1"/>
  <c r="M25" i="1"/>
  <c r="K26" i="1"/>
  <c r="L26" i="1"/>
  <c r="M26" i="1"/>
  <c r="K27" i="1"/>
  <c r="L27" i="1"/>
  <c r="M27" i="1"/>
  <c r="K28" i="1"/>
  <c r="L28" i="1"/>
  <c r="M28" i="1"/>
  <c r="K29" i="1"/>
  <c r="L29" i="1"/>
  <c r="M29" i="1"/>
  <c r="K30" i="1"/>
  <c r="L30" i="1"/>
  <c r="M30" i="1"/>
  <c r="K31" i="1"/>
  <c r="L31" i="1"/>
  <c r="M31" i="1"/>
  <c r="K32" i="1"/>
  <c r="L32" i="1"/>
  <c r="M32" i="1"/>
  <c r="K33" i="1"/>
  <c r="L33" i="1"/>
  <c r="M33" i="1"/>
  <c r="K34" i="1"/>
  <c r="L34" i="1"/>
  <c r="M34" i="1"/>
  <c r="K35" i="1"/>
  <c r="L35" i="1"/>
  <c r="M35" i="1"/>
  <c r="K36" i="1"/>
  <c r="L36" i="1"/>
  <c r="M36" i="1"/>
  <c r="K37" i="1"/>
  <c r="L37" i="1"/>
  <c r="M37" i="1"/>
  <c r="K38" i="1"/>
  <c r="L38" i="1"/>
  <c r="M38" i="1"/>
  <c r="K39" i="1"/>
  <c r="L39" i="1"/>
  <c r="M39" i="1"/>
  <c r="K40" i="1"/>
  <c r="L40" i="1"/>
  <c r="M40" i="1"/>
  <c r="K41" i="1"/>
  <c r="L41" i="1"/>
  <c r="M41" i="1"/>
  <c r="K42" i="1"/>
  <c r="L42" i="1"/>
  <c r="M42" i="1"/>
  <c r="K43" i="1"/>
  <c r="L43" i="1"/>
  <c r="M43" i="1"/>
  <c r="K44" i="1"/>
  <c r="L44" i="1"/>
  <c r="M44" i="1"/>
  <c r="K45" i="1"/>
  <c r="L45" i="1"/>
  <c r="M45" i="1"/>
  <c r="K46" i="1"/>
  <c r="L46" i="1"/>
  <c r="M46" i="1"/>
  <c r="K47" i="1"/>
  <c r="L47" i="1"/>
  <c r="M47" i="1"/>
  <c r="K48" i="1"/>
  <c r="L48" i="1"/>
  <c r="M48" i="1"/>
  <c r="K49" i="1"/>
  <c r="L49" i="1"/>
  <c r="M49" i="1"/>
  <c r="K50" i="1"/>
  <c r="L50" i="1"/>
  <c r="M50" i="1"/>
  <c r="K51" i="1"/>
  <c r="L51" i="1"/>
  <c r="M51" i="1"/>
  <c r="K52" i="1"/>
  <c r="L52" i="1"/>
  <c r="M52" i="1"/>
  <c r="K53" i="1"/>
  <c r="L53" i="1"/>
  <c r="M53" i="1"/>
  <c r="K54" i="1"/>
  <c r="L54" i="1"/>
  <c r="M54" i="1"/>
  <c r="K55" i="1"/>
  <c r="L55" i="1"/>
  <c r="M55" i="1"/>
  <c r="K56" i="1"/>
  <c r="L56" i="1"/>
  <c r="M56" i="1"/>
  <c r="K57" i="1"/>
  <c r="L57" i="1"/>
  <c r="M57" i="1"/>
  <c r="K58" i="1"/>
  <c r="L58" i="1"/>
  <c r="M58" i="1"/>
  <c r="K59" i="1"/>
  <c r="L59" i="1"/>
  <c r="M59" i="1"/>
  <c r="K60" i="1"/>
  <c r="L60" i="1"/>
  <c r="M60" i="1"/>
  <c r="K61" i="1"/>
  <c r="L61" i="1"/>
  <c r="M61" i="1"/>
  <c r="K62" i="1"/>
  <c r="L62" i="1"/>
  <c r="M62" i="1"/>
  <c r="K63" i="1"/>
  <c r="L63" i="1"/>
  <c r="M63" i="1"/>
  <c r="K64" i="1"/>
  <c r="L64" i="1"/>
  <c r="M64" i="1"/>
  <c r="K65" i="1"/>
  <c r="L65" i="1"/>
  <c r="M65" i="1"/>
  <c r="K66" i="1"/>
  <c r="L66" i="1"/>
  <c r="M66" i="1"/>
  <c r="K67" i="1"/>
  <c r="L67" i="1"/>
  <c r="M67" i="1"/>
  <c r="K68" i="1"/>
  <c r="L68" i="1"/>
  <c r="M68" i="1"/>
  <c r="K69" i="1"/>
  <c r="L69" i="1"/>
  <c r="M69" i="1"/>
  <c r="K70" i="1"/>
  <c r="L70" i="1"/>
  <c r="M70" i="1"/>
  <c r="K71" i="1"/>
  <c r="L71" i="1"/>
  <c r="M71" i="1"/>
  <c r="K72" i="1"/>
  <c r="L72" i="1"/>
  <c r="M72" i="1"/>
  <c r="K73" i="1"/>
  <c r="L73" i="1"/>
  <c r="M73" i="1"/>
  <c r="K74" i="1"/>
  <c r="L74" i="1"/>
  <c r="M74" i="1"/>
  <c r="K75" i="1"/>
  <c r="L75" i="1"/>
  <c r="M75" i="1"/>
  <c r="K76" i="1"/>
  <c r="L76" i="1"/>
  <c r="M76" i="1"/>
  <c r="K77" i="1"/>
  <c r="L77" i="1"/>
  <c r="M77" i="1"/>
  <c r="K78" i="1"/>
  <c r="L78" i="1"/>
  <c r="M78" i="1"/>
  <c r="K79" i="1"/>
  <c r="L79" i="1"/>
  <c r="M79" i="1"/>
  <c r="K80" i="1"/>
  <c r="L80" i="1"/>
  <c r="M80" i="1"/>
  <c r="K81" i="1"/>
  <c r="L81" i="1"/>
  <c r="M81" i="1"/>
  <c r="K82" i="1"/>
  <c r="L82" i="1"/>
  <c r="M82" i="1"/>
  <c r="K83" i="1"/>
  <c r="L83" i="1"/>
  <c r="M83" i="1"/>
  <c r="K84" i="1"/>
  <c r="L84" i="1"/>
  <c r="M84" i="1"/>
  <c r="K85" i="1"/>
  <c r="L85" i="1"/>
  <c r="M85" i="1"/>
  <c r="K86" i="1"/>
  <c r="L86" i="1"/>
  <c r="M86" i="1"/>
  <c r="K87" i="1"/>
  <c r="L87" i="1"/>
  <c r="M87" i="1"/>
  <c r="K88" i="1"/>
  <c r="L88" i="1"/>
  <c r="M88" i="1"/>
  <c r="K89" i="1"/>
  <c r="L89" i="1"/>
  <c r="M89" i="1"/>
  <c r="K90" i="1"/>
  <c r="L90" i="1"/>
  <c r="M90" i="1"/>
  <c r="K91" i="1"/>
  <c r="L91" i="1"/>
  <c r="M91" i="1"/>
  <c r="K92" i="1"/>
  <c r="L92" i="1"/>
  <c r="M92" i="1"/>
  <c r="K93" i="1"/>
  <c r="L93" i="1"/>
  <c r="M93" i="1"/>
  <c r="K94" i="1"/>
  <c r="L94" i="1"/>
  <c r="M94" i="1"/>
  <c r="K95" i="1"/>
  <c r="L95" i="1"/>
  <c r="M95" i="1"/>
  <c r="K96" i="1"/>
  <c r="L96" i="1"/>
  <c r="M96" i="1"/>
  <c r="K97" i="1"/>
  <c r="L97" i="1"/>
  <c r="M97" i="1"/>
  <c r="K98" i="1"/>
  <c r="L98" i="1"/>
  <c r="M98" i="1"/>
  <c r="K99" i="1"/>
  <c r="L99" i="1"/>
  <c r="M99" i="1"/>
  <c r="K100" i="1"/>
  <c r="L100" i="1"/>
  <c r="M100" i="1"/>
  <c r="K101" i="1"/>
  <c r="L101" i="1"/>
  <c r="M101" i="1"/>
  <c r="K102" i="1"/>
  <c r="L102" i="1"/>
  <c r="M102" i="1"/>
  <c r="K103" i="1"/>
  <c r="L103" i="1"/>
  <c r="M103" i="1"/>
  <c r="K104" i="1"/>
  <c r="L104" i="1"/>
  <c r="M104" i="1"/>
  <c r="K105" i="1"/>
  <c r="L105" i="1"/>
  <c r="M105" i="1"/>
  <c r="K106" i="1"/>
  <c r="L106" i="1"/>
  <c r="M106" i="1"/>
  <c r="K107" i="1"/>
  <c r="L107" i="1"/>
  <c r="M107" i="1"/>
  <c r="K108" i="1"/>
  <c r="L108" i="1"/>
  <c r="M108" i="1"/>
  <c r="K109" i="1"/>
  <c r="L109" i="1"/>
  <c r="M109" i="1"/>
  <c r="K110" i="1"/>
  <c r="L110" i="1"/>
  <c r="M110" i="1"/>
  <c r="K111" i="1"/>
  <c r="L111" i="1"/>
  <c r="M111" i="1"/>
  <c r="K112" i="1"/>
  <c r="L112" i="1"/>
  <c r="M112" i="1"/>
  <c r="K113" i="1"/>
  <c r="L113" i="1"/>
  <c r="M113" i="1"/>
  <c r="K114" i="1"/>
  <c r="L114" i="1"/>
  <c r="M114" i="1"/>
  <c r="K115" i="1"/>
  <c r="L115" i="1"/>
  <c r="M115" i="1"/>
  <c r="K116" i="1"/>
  <c r="L116" i="1"/>
  <c r="M116" i="1"/>
  <c r="K117" i="1"/>
  <c r="L117" i="1"/>
  <c r="M117" i="1"/>
  <c r="K118" i="1"/>
  <c r="L118" i="1"/>
  <c r="M118" i="1"/>
  <c r="K119" i="1"/>
  <c r="L119" i="1"/>
  <c r="M119" i="1"/>
  <c r="K120" i="1"/>
  <c r="L120" i="1"/>
  <c r="M120" i="1"/>
  <c r="K121" i="1"/>
  <c r="L121" i="1"/>
  <c r="M121" i="1"/>
  <c r="K122" i="1"/>
  <c r="L122" i="1"/>
  <c r="M122" i="1"/>
  <c r="K123" i="1"/>
  <c r="L123" i="1"/>
  <c r="M123" i="1"/>
  <c r="K124" i="1"/>
  <c r="L124" i="1"/>
  <c r="M124" i="1"/>
  <c r="K125" i="1"/>
  <c r="L125" i="1"/>
  <c r="M125" i="1"/>
  <c r="K126" i="1"/>
  <c r="L126" i="1"/>
  <c r="M126" i="1"/>
  <c r="K127" i="1"/>
  <c r="L127" i="1"/>
  <c r="M127" i="1"/>
  <c r="K128" i="1"/>
  <c r="L128" i="1"/>
  <c r="M128" i="1"/>
  <c r="K129" i="1"/>
  <c r="L129" i="1"/>
  <c r="M129" i="1"/>
  <c r="K130" i="1"/>
  <c r="L130" i="1"/>
  <c r="M130" i="1"/>
  <c r="K131" i="1"/>
  <c r="L131" i="1"/>
  <c r="M131" i="1"/>
  <c r="K132" i="1"/>
  <c r="L132" i="1"/>
  <c r="M132" i="1"/>
  <c r="K133" i="1"/>
  <c r="L133" i="1"/>
  <c r="M133" i="1"/>
  <c r="K134" i="1"/>
  <c r="L134" i="1"/>
  <c r="M134" i="1"/>
  <c r="K135" i="1"/>
  <c r="L135" i="1"/>
  <c r="M135" i="1"/>
  <c r="K136" i="1"/>
  <c r="L136" i="1"/>
  <c r="M136" i="1"/>
  <c r="K137" i="1"/>
  <c r="L137" i="1"/>
  <c r="M137" i="1"/>
  <c r="K138" i="1"/>
  <c r="L138" i="1"/>
  <c r="M138" i="1"/>
  <c r="K139" i="1"/>
  <c r="L139" i="1"/>
  <c r="M139" i="1"/>
  <c r="K140" i="1"/>
  <c r="L140" i="1"/>
  <c r="M140" i="1"/>
  <c r="K141" i="1"/>
  <c r="L141" i="1"/>
  <c r="M141" i="1"/>
  <c r="K142" i="1"/>
  <c r="L142" i="1"/>
  <c r="M142" i="1"/>
  <c r="K143" i="1"/>
  <c r="L143" i="1"/>
  <c r="M143" i="1"/>
  <c r="K144" i="1"/>
  <c r="L144" i="1"/>
  <c r="M144" i="1"/>
  <c r="K145" i="1"/>
  <c r="L145" i="1"/>
  <c r="M145" i="1"/>
  <c r="K146" i="1"/>
  <c r="L146" i="1"/>
  <c r="M146" i="1"/>
  <c r="K147" i="1"/>
  <c r="L147" i="1"/>
  <c r="M147" i="1"/>
  <c r="K148" i="1"/>
  <c r="L148" i="1"/>
  <c r="M148" i="1"/>
  <c r="K149" i="1"/>
  <c r="L149" i="1"/>
  <c r="M149" i="1"/>
  <c r="K150" i="1"/>
  <c r="L150" i="1"/>
  <c r="M150" i="1"/>
  <c r="K151" i="1"/>
  <c r="L151" i="1"/>
  <c r="M151" i="1"/>
  <c r="K152" i="1"/>
  <c r="L152" i="1"/>
  <c r="M152" i="1"/>
  <c r="K153" i="1"/>
  <c r="L153" i="1"/>
  <c r="M153" i="1"/>
  <c r="K154" i="1"/>
  <c r="L154" i="1"/>
  <c r="M154" i="1"/>
  <c r="K155" i="1"/>
  <c r="L155" i="1"/>
  <c r="M155" i="1"/>
  <c r="K156" i="1"/>
  <c r="L156" i="1"/>
  <c r="M156" i="1"/>
  <c r="K157" i="1"/>
  <c r="L157" i="1"/>
  <c r="M157" i="1"/>
  <c r="K158" i="1"/>
  <c r="L158" i="1"/>
  <c r="M158" i="1"/>
  <c r="K159" i="1"/>
  <c r="L159" i="1"/>
  <c r="M159" i="1"/>
  <c r="K160" i="1"/>
  <c r="L160" i="1"/>
  <c r="M160" i="1"/>
  <c r="K161" i="1"/>
  <c r="L161" i="1"/>
  <c r="M161" i="1"/>
  <c r="K162" i="1"/>
  <c r="L162" i="1"/>
  <c r="M162" i="1"/>
  <c r="K163" i="1"/>
  <c r="L163" i="1"/>
  <c r="M163" i="1"/>
  <c r="K164" i="1"/>
  <c r="L164" i="1"/>
  <c r="M164" i="1"/>
  <c r="K165" i="1"/>
  <c r="L165" i="1"/>
  <c r="M165" i="1"/>
  <c r="K166" i="1"/>
  <c r="L166" i="1"/>
  <c r="M166" i="1"/>
  <c r="K167" i="1"/>
  <c r="L167" i="1"/>
  <c r="M167" i="1"/>
  <c r="K168" i="1"/>
  <c r="L168" i="1"/>
  <c r="M168" i="1"/>
  <c r="K169" i="1"/>
  <c r="L169" i="1"/>
  <c r="M169" i="1"/>
  <c r="K170" i="1"/>
  <c r="L170" i="1"/>
  <c r="M170" i="1"/>
  <c r="K171" i="1"/>
  <c r="L171" i="1"/>
  <c r="M171" i="1"/>
  <c r="K172" i="1"/>
  <c r="L172" i="1"/>
  <c r="M172" i="1"/>
  <c r="K173" i="1"/>
  <c r="L173" i="1"/>
  <c r="M173" i="1"/>
  <c r="K174" i="1"/>
  <c r="L174" i="1"/>
  <c r="M174" i="1"/>
  <c r="K175" i="1"/>
  <c r="L175" i="1"/>
  <c r="M175" i="1"/>
  <c r="K176" i="1"/>
  <c r="L176" i="1"/>
  <c r="M176" i="1"/>
  <c r="K177" i="1"/>
  <c r="L177" i="1"/>
  <c r="M177" i="1"/>
  <c r="K178" i="1"/>
  <c r="L178" i="1"/>
  <c r="M178" i="1"/>
  <c r="K179" i="1"/>
  <c r="L179" i="1"/>
  <c r="M179" i="1"/>
  <c r="K180" i="1"/>
  <c r="L180" i="1"/>
  <c r="M180" i="1"/>
  <c r="K181" i="1"/>
  <c r="L181" i="1"/>
  <c r="M181" i="1"/>
  <c r="K182" i="1"/>
  <c r="L182" i="1"/>
  <c r="M182" i="1"/>
  <c r="K183" i="1"/>
  <c r="L183" i="1"/>
  <c r="M183" i="1"/>
  <c r="K184" i="1"/>
  <c r="L184" i="1"/>
  <c r="M184" i="1"/>
  <c r="K185" i="1"/>
  <c r="L185" i="1"/>
  <c r="M185" i="1"/>
  <c r="K186" i="1"/>
  <c r="L186" i="1"/>
  <c r="M186" i="1"/>
  <c r="K187" i="1"/>
  <c r="L187" i="1"/>
  <c r="M187" i="1"/>
  <c r="K188" i="1"/>
  <c r="L188" i="1"/>
  <c r="M188" i="1"/>
  <c r="K189" i="1"/>
  <c r="L189" i="1"/>
  <c r="M189" i="1"/>
  <c r="K190" i="1"/>
  <c r="L190" i="1"/>
  <c r="M190" i="1"/>
  <c r="K191" i="1"/>
  <c r="L191" i="1"/>
  <c r="M191" i="1"/>
  <c r="K192" i="1"/>
  <c r="L192" i="1"/>
  <c r="M192" i="1"/>
  <c r="K193" i="1"/>
  <c r="L193" i="1"/>
  <c r="M193" i="1"/>
  <c r="K194" i="1"/>
  <c r="L194" i="1"/>
  <c r="M194" i="1"/>
  <c r="K195" i="1"/>
  <c r="L195" i="1"/>
  <c r="M195" i="1"/>
  <c r="K196" i="1"/>
  <c r="L196" i="1"/>
  <c r="M196" i="1"/>
  <c r="K197" i="1"/>
  <c r="L197" i="1"/>
  <c r="M197" i="1"/>
  <c r="K198" i="1"/>
  <c r="L198" i="1"/>
  <c r="M198" i="1"/>
  <c r="K199" i="1"/>
  <c r="L199" i="1"/>
  <c r="M199" i="1"/>
  <c r="K200" i="1"/>
  <c r="L200" i="1"/>
  <c r="M200" i="1"/>
  <c r="K201" i="1"/>
  <c r="L201" i="1"/>
  <c r="M201" i="1"/>
  <c r="K202" i="1"/>
  <c r="L202" i="1"/>
  <c r="M202" i="1"/>
  <c r="K203" i="1"/>
  <c r="L203" i="1"/>
  <c r="M203" i="1"/>
  <c r="K204" i="1"/>
  <c r="L204" i="1"/>
  <c r="M204" i="1"/>
  <c r="K205" i="1"/>
  <c r="L205" i="1"/>
  <c r="M205" i="1"/>
  <c r="K206" i="1"/>
  <c r="L206" i="1"/>
  <c r="M206" i="1"/>
  <c r="K207" i="1"/>
  <c r="L207" i="1"/>
  <c r="M207" i="1"/>
  <c r="K208" i="1"/>
  <c r="L208" i="1"/>
  <c r="M208" i="1"/>
  <c r="K209" i="1"/>
  <c r="L209" i="1"/>
  <c r="M209" i="1"/>
  <c r="K210" i="1"/>
  <c r="L210" i="1"/>
  <c r="M210" i="1"/>
  <c r="K211" i="1"/>
  <c r="L211" i="1"/>
  <c r="M211" i="1"/>
  <c r="K212" i="1"/>
  <c r="L212" i="1"/>
  <c r="M212" i="1"/>
  <c r="K213" i="1"/>
  <c r="L213" i="1"/>
  <c r="M213" i="1"/>
  <c r="K214" i="1"/>
  <c r="L214" i="1"/>
  <c r="M214" i="1"/>
  <c r="K215" i="1"/>
  <c r="L215" i="1"/>
  <c r="M215" i="1"/>
  <c r="K216" i="1"/>
  <c r="L216" i="1"/>
  <c r="M216" i="1"/>
  <c r="K217" i="1"/>
  <c r="L217" i="1"/>
  <c r="M217" i="1"/>
  <c r="K218" i="1"/>
  <c r="L218" i="1"/>
  <c r="M218" i="1"/>
  <c r="K219" i="1"/>
  <c r="L219" i="1"/>
  <c r="M219" i="1"/>
  <c r="K220" i="1"/>
  <c r="L220" i="1"/>
  <c r="M220" i="1"/>
  <c r="K221" i="1"/>
  <c r="L221" i="1"/>
  <c r="M221" i="1"/>
  <c r="K222" i="1"/>
  <c r="L222" i="1"/>
  <c r="M222" i="1"/>
  <c r="K223" i="1"/>
  <c r="L223" i="1"/>
  <c r="M223" i="1"/>
  <c r="K224" i="1"/>
  <c r="L224" i="1"/>
  <c r="M224" i="1"/>
  <c r="K225" i="1"/>
  <c r="L225" i="1"/>
  <c r="M225" i="1"/>
  <c r="K226" i="1"/>
  <c r="L226" i="1"/>
  <c r="M226" i="1"/>
  <c r="K227" i="1"/>
  <c r="L227" i="1"/>
  <c r="M227" i="1"/>
  <c r="K228" i="1"/>
  <c r="L228" i="1"/>
  <c r="M228" i="1"/>
  <c r="K229" i="1"/>
  <c r="L229" i="1"/>
  <c r="M229" i="1"/>
  <c r="K230" i="1"/>
  <c r="L230" i="1"/>
  <c r="M230" i="1"/>
  <c r="K231" i="1"/>
  <c r="L231" i="1"/>
  <c r="M231" i="1"/>
  <c r="K232" i="1"/>
  <c r="L232" i="1"/>
  <c r="M232" i="1"/>
  <c r="K233" i="1"/>
  <c r="L233" i="1"/>
  <c r="M233" i="1"/>
  <c r="K234" i="1"/>
  <c r="L234" i="1"/>
  <c r="M234" i="1"/>
  <c r="K235" i="1"/>
  <c r="L235" i="1"/>
  <c r="M235" i="1"/>
  <c r="K236" i="1"/>
  <c r="L236" i="1"/>
  <c r="M236" i="1"/>
  <c r="K237" i="1"/>
  <c r="L237" i="1"/>
  <c r="M237" i="1"/>
  <c r="K238" i="1"/>
  <c r="L238" i="1"/>
  <c r="M238" i="1"/>
  <c r="K239" i="1"/>
  <c r="L239" i="1"/>
  <c r="M239" i="1"/>
  <c r="K240" i="1"/>
  <c r="L240" i="1"/>
  <c r="M240" i="1"/>
  <c r="K241" i="1"/>
  <c r="L241" i="1"/>
  <c r="M241" i="1"/>
  <c r="K242" i="1"/>
  <c r="L242" i="1"/>
  <c r="M242" i="1"/>
  <c r="K243" i="1"/>
  <c r="L243" i="1"/>
  <c r="M243" i="1"/>
  <c r="K244" i="1"/>
  <c r="L244" i="1"/>
  <c r="M244" i="1"/>
  <c r="K245" i="1"/>
  <c r="L245" i="1"/>
  <c r="M245" i="1"/>
  <c r="K246" i="1"/>
  <c r="L246" i="1"/>
  <c r="M246" i="1"/>
  <c r="K247" i="1"/>
  <c r="L247" i="1"/>
  <c r="M247" i="1"/>
  <c r="K248" i="1"/>
  <c r="L248" i="1"/>
  <c r="M248" i="1"/>
  <c r="K249" i="1"/>
  <c r="L249" i="1"/>
  <c r="M249" i="1"/>
  <c r="K250" i="1"/>
  <c r="L250" i="1"/>
  <c r="M250" i="1"/>
  <c r="K251" i="1"/>
  <c r="L251" i="1"/>
  <c r="M251" i="1"/>
  <c r="K252" i="1"/>
  <c r="L252" i="1"/>
  <c r="M252" i="1"/>
  <c r="K253" i="1"/>
  <c r="L253" i="1"/>
  <c r="M253" i="1"/>
  <c r="K254" i="1"/>
  <c r="L254" i="1"/>
  <c r="M254" i="1"/>
  <c r="K255" i="1"/>
  <c r="L255" i="1"/>
  <c r="M255" i="1"/>
  <c r="K256" i="1"/>
  <c r="L256" i="1"/>
  <c r="M256" i="1"/>
  <c r="K257" i="1"/>
  <c r="L257" i="1"/>
  <c r="M257" i="1"/>
  <c r="K258" i="1"/>
  <c r="L258" i="1"/>
  <c r="M258" i="1"/>
  <c r="K259" i="1"/>
  <c r="L259" i="1"/>
  <c r="M259" i="1"/>
  <c r="K260" i="1"/>
  <c r="L260" i="1"/>
  <c r="M260" i="1"/>
  <c r="K261" i="1"/>
  <c r="L261" i="1"/>
  <c r="M261" i="1"/>
  <c r="K262" i="1"/>
  <c r="L262" i="1"/>
  <c r="M262" i="1"/>
  <c r="K263" i="1"/>
  <c r="L263" i="1"/>
  <c r="M263" i="1"/>
  <c r="K264" i="1"/>
  <c r="L264" i="1"/>
  <c r="M264" i="1"/>
  <c r="K265" i="1"/>
  <c r="L265" i="1"/>
  <c r="M265" i="1"/>
  <c r="K266" i="1"/>
  <c r="L266" i="1"/>
  <c r="M266" i="1"/>
  <c r="K267" i="1"/>
  <c r="L267" i="1"/>
  <c r="M267" i="1"/>
  <c r="K268" i="1"/>
  <c r="L268" i="1"/>
  <c r="M268" i="1"/>
  <c r="K269" i="1"/>
  <c r="L269" i="1"/>
  <c r="M269" i="1"/>
  <c r="K270" i="1"/>
  <c r="L270" i="1"/>
  <c r="M270" i="1"/>
  <c r="K271" i="1"/>
  <c r="L271" i="1"/>
  <c r="M271" i="1"/>
  <c r="K272" i="1"/>
  <c r="L272" i="1"/>
  <c r="M272" i="1"/>
  <c r="K273" i="1"/>
  <c r="L273" i="1"/>
  <c r="M273" i="1"/>
  <c r="K274" i="1"/>
  <c r="L274" i="1"/>
  <c r="M274" i="1"/>
  <c r="K275" i="1"/>
  <c r="L275" i="1"/>
  <c r="M275" i="1"/>
  <c r="K276" i="1"/>
  <c r="L276" i="1"/>
  <c r="M276" i="1"/>
  <c r="K277" i="1"/>
  <c r="L277" i="1"/>
  <c r="M277" i="1"/>
  <c r="K278" i="1"/>
  <c r="L278" i="1"/>
  <c r="M278" i="1"/>
  <c r="K279" i="1"/>
  <c r="L279" i="1"/>
  <c r="M279" i="1"/>
  <c r="K280" i="1"/>
  <c r="L280" i="1"/>
  <c r="M280" i="1"/>
  <c r="K281" i="1"/>
  <c r="L281" i="1"/>
  <c r="M281" i="1"/>
  <c r="K282" i="1"/>
  <c r="L282" i="1"/>
  <c r="M282" i="1"/>
  <c r="K283" i="1"/>
  <c r="L283" i="1"/>
  <c r="M283" i="1"/>
  <c r="K284" i="1"/>
  <c r="L284" i="1"/>
  <c r="M284" i="1"/>
  <c r="K285" i="1"/>
  <c r="L285" i="1"/>
  <c r="M285" i="1"/>
  <c r="K286" i="1"/>
  <c r="L286" i="1"/>
  <c r="M286" i="1"/>
  <c r="K287" i="1"/>
  <c r="L287" i="1"/>
  <c r="M287" i="1"/>
  <c r="K288" i="1"/>
  <c r="L288" i="1"/>
  <c r="M288" i="1"/>
  <c r="K289" i="1"/>
  <c r="L289" i="1"/>
  <c r="M289" i="1"/>
  <c r="K290" i="1"/>
  <c r="L290" i="1"/>
  <c r="M290" i="1"/>
  <c r="K291" i="1"/>
  <c r="L291" i="1"/>
  <c r="M291" i="1"/>
  <c r="K292" i="1"/>
  <c r="L292" i="1"/>
  <c r="M292" i="1"/>
  <c r="K293" i="1"/>
  <c r="L293" i="1"/>
  <c r="M293" i="1"/>
  <c r="K294" i="1"/>
  <c r="L294" i="1"/>
  <c r="M294" i="1"/>
  <c r="K295" i="1"/>
  <c r="L295" i="1"/>
  <c r="M295" i="1"/>
  <c r="K296" i="1"/>
  <c r="L296" i="1"/>
  <c r="M296" i="1"/>
  <c r="K297" i="1"/>
  <c r="L297" i="1"/>
  <c r="M297" i="1"/>
  <c r="K298" i="1"/>
  <c r="L298" i="1"/>
  <c r="M298" i="1"/>
  <c r="K299" i="1"/>
  <c r="L299" i="1"/>
  <c r="M299" i="1"/>
  <c r="K300" i="1"/>
  <c r="L300" i="1"/>
  <c r="M300" i="1"/>
  <c r="K301" i="1"/>
  <c r="L301" i="1"/>
  <c r="M301" i="1"/>
  <c r="K302" i="1"/>
  <c r="L302" i="1"/>
  <c r="M302" i="1"/>
  <c r="K303" i="1"/>
  <c r="L303" i="1"/>
  <c r="M303" i="1"/>
  <c r="K304" i="1"/>
  <c r="L304" i="1"/>
  <c r="M304" i="1"/>
  <c r="K305" i="1"/>
  <c r="L305" i="1"/>
  <c r="M305" i="1"/>
  <c r="K306" i="1"/>
  <c r="L306" i="1"/>
  <c r="M306" i="1"/>
  <c r="K307" i="1"/>
  <c r="L307" i="1"/>
  <c r="M307" i="1"/>
  <c r="K308" i="1"/>
  <c r="L308" i="1"/>
  <c r="M308" i="1"/>
  <c r="K309" i="1"/>
  <c r="L309" i="1"/>
  <c r="M309" i="1"/>
  <c r="K310" i="1"/>
  <c r="L310" i="1"/>
  <c r="M310" i="1"/>
  <c r="K311" i="1"/>
  <c r="L311" i="1"/>
  <c r="M311" i="1"/>
  <c r="K312" i="1"/>
  <c r="L312" i="1"/>
  <c r="M312" i="1"/>
  <c r="K313" i="1"/>
  <c r="L313" i="1"/>
  <c r="M313" i="1"/>
  <c r="K314" i="1"/>
  <c r="L314" i="1"/>
  <c r="M314" i="1"/>
  <c r="K315" i="1"/>
  <c r="L315" i="1"/>
  <c r="M315" i="1"/>
  <c r="K316" i="1"/>
  <c r="L316" i="1"/>
  <c r="M316" i="1"/>
  <c r="K317" i="1"/>
  <c r="L317" i="1"/>
  <c r="M317" i="1"/>
  <c r="K318" i="1"/>
  <c r="L318" i="1"/>
  <c r="M318" i="1"/>
  <c r="K319" i="1"/>
  <c r="L319" i="1"/>
  <c r="M319" i="1"/>
  <c r="K320" i="1"/>
  <c r="L320" i="1"/>
  <c r="M320" i="1"/>
  <c r="K321" i="1"/>
  <c r="L321" i="1"/>
  <c r="M321" i="1"/>
  <c r="K322" i="1"/>
  <c r="L322" i="1"/>
  <c r="M322" i="1"/>
  <c r="K323" i="1"/>
  <c r="L323" i="1"/>
  <c r="M323" i="1"/>
  <c r="K324" i="1"/>
  <c r="L324" i="1"/>
  <c r="M324" i="1"/>
  <c r="K325" i="1"/>
  <c r="L325" i="1"/>
  <c r="M325" i="1"/>
  <c r="K326" i="1"/>
  <c r="L326" i="1"/>
  <c r="M326" i="1"/>
  <c r="K327" i="1"/>
  <c r="L327" i="1"/>
  <c r="M327" i="1"/>
  <c r="K328" i="1"/>
  <c r="L328" i="1"/>
  <c r="M328" i="1"/>
  <c r="K329" i="1"/>
  <c r="L329" i="1"/>
  <c r="M329" i="1"/>
  <c r="K330" i="1"/>
  <c r="L330" i="1"/>
  <c r="M330" i="1"/>
  <c r="K331" i="1"/>
  <c r="L331" i="1"/>
  <c r="M331" i="1"/>
  <c r="K332" i="1"/>
  <c r="L332" i="1"/>
  <c r="M332" i="1"/>
  <c r="K333" i="1"/>
  <c r="L333" i="1"/>
  <c r="M333" i="1"/>
  <c r="K334" i="1"/>
  <c r="L334" i="1"/>
  <c r="M334" i="1"/>
  <c r="K335" i="1"/>
  <c r="L335" i="1"/>
  <c r="M335" i="1"/>
  <c r="K336" i="1"/>
  <c r="L336" i="1"/>
  <c r="M336" i="1"/>
  <c r="K337" i="1"/>
  <c r="L337" i="1"/>
  <c r="M337" i="1"/>
  <c r="K338" i="1"/>
  <c r="L338" i="1"/>
  <c r="M338" i="1"/>
  <c r="K339" i="1"/>
  <c r="L339" i="1"/>
  <c r="M339" i="1"/>
  <c r="K340" i="1"/>
  <c r="L340" i="1"/>
  <c r="M340" i="1"/>
  <c r="K341" i="1"/>
  <c r="L341" i="1"/>
  <c r="M341" i="1"/>
  <c r="K342" i="1"/>
  <c r="L342" i="1"/>
  <c r="M342" i="1"/>
  <c r="K343" i="1"/>
  <c r="L343" i="1"/>
  <c r="M343" i="1"/>
  <c r="K344" i="1"/>
  <c r="L344" i="1"/>
  <c r="M344" i="1"/>
  <c r="K345" i="1"/>
  <c r="L345" i="1"/>
  <c r="M345" i="1"/>
  <c r="K346" i="1"/>
  <c r="L346" i="1"/>
  <c r="M346" i="1"/>
  <c r="K347" i="1"/>
  <c r="L347" i="1"/>
  <c r="M347" i="1"/>
  <c r="K348" i="1"/>
  <c r="L348" i="1"/>
  <c r="M348" i="1"/>
  <c r="K349" i="1"/>
  <c r="L349" i="1"/>
  <c r="M349" i="1"/>
  <c r="K350" i="1"/>
  <c r="L350" i="1"/>
  <c r="M350" i="1"/>
  <c r="K351" i="1"/>
  <c r="L351" i="1"/>
  <c r="M351" i="1"/>
  <c r="K352" i="1"/>
  <c r="L352" i="1"/>
  <c r="M352" i="1"/>
  <c r="K353" i="1"/>
  <c r="L353" i="1"/>
  <c r="M353" i="1"/>
  <c r="K354" i="1"/>
  <c r="L354" i="1"/>
  <c r="M354" i="1"/>
  <c r="K355" i="1"/>
  <c r="L355" i="1"/>
  <c r="M355" i="1"/>
  <c r="K356" i="1"/>
  <c r="L356" i="1"/>
  <c r="M356" i="1"/>
  <c r="K357" i="1"/>
  <c r="L357" i="1"/>
  <c r="M357" i="1"/>
  <c r="K358" i="1"/>
  <c r="L358" i="1"/>
  <c r="M358" i="1"/>
  <c r="K359" i="1"/>
  <c r="L359" i="1"/>
  <c r="M359" i="1"/>
  <c r="K360" i="1"/>
  <c r="L360" i="1"/>
  <c r="M360" i="1"/>
  <c r="K361" i="1"/>
  <c r="L361" i="1"/>
  <c r="M361" i="1"/>
  <c r="K362" i="1"/>
  <c r="L362" i="1"/>
  <c r="M362" i="1"/>
  <c r="K363" i="1"/>
  <c r="L363" i="1"/>
  <c r="M363" i="1"/>
  <c r="K364" i="1"/>
  <c r="L364" i="1"/>
  <c r="M364" i="1"/>
  <c r="K365" i="1"/>
  <c r="L365" i="1"/>
  <c r="M365" i="1"/>
  <c r="K366" i="1"/>
  <c r="L366" i="1"/>
  <c r="M366" i="1"/>
  <c r="K367" i="1"/>
  <c r="L367" i="1"/>
  <c r="M367" i="1"/>
  <c r="K368" i="1"/>
  <c r="L368" i="1"/>
  <c r="M368" i="1"/>
  <c r="K369" i="1"/>
  <c r="L369" i="1"/>
  <c r="M369" i="1"/>
  <c r="K370" i="1"/>
  <c r="L370" i="1"/>
  <c r="M370" i="1"/>
  <c r="K371" i="1"/>
  <c r="L371" i="1"/>
  <c r="M371" i="1"/>
  <c r="K372" i="1"/>
  <c r="L372" i="1"/>
  <c r="M372" i="1"/>
  <c r="K373" i="1"/>
  <c r="L373" i="1"/>
  <c r="M373" i="1"/>
  <c r="K374" i="1"/>
  <c r="L374" i="1"/>
  <c r="M374" i="1"/>
  <c r="K375" i="1"/>
  <c r="L375" i="1"/>
  <c r="M375" i="1"/>
  <c r="K376" i="1"/>
  <c r="L376" i="1"/>
  <c r="M376" i="1"/>
  <c r="K377" i="1"/>
  <c r="L377" i="1"/>
  <c r="M377" i="1"/>
  <c r="K378" i="1"/>
  <c r="L378" i="1"/>
  <c r="M378" i="1"/>
  <c r="K379" i="1"/>
  <c r="L379" i="1"/>
  <c r="M379" i="1"/>
  <c r="K380" i="1"/>
  <c r="L380" i="1"/>
  <c r="M380" i="1"/>
  <c r="K381" i="1"/>
  <c r="L381" i="1"/>
  <c r="M381" i="1"/>
  <c r="K382" i="1"/>
  <c r="L382" i="1"/>
  <c r="M382" i="1"/>
  <c r="K383" i="1"/>
  <c r="L383" i="1"/>
  <c r="M383" i="1"/>
  <c r="K384" i="1"/>
  <c r="L384" i="1"/>
  <c r="M384" i="1"/>
  <c r="K385" i="1"/>
  <c r="L385" i="1"/>
  <c r="M385" i="1"/>
  <c r="K386" i="1"/>
  <c r="L386" i="1"/>
  <c r="M386" i="1"/>
  <c r="K387" i="1"/>
  <c r="L387" i="1"/>
  <c r="M387" i="1"/>
  <c r="K388" i="1"/>
  <c r="L388" i="1"/>
  <c r="M388" i="1"/>
  <c r="K389" i="1"/>
  <c r="L389" i="1"/>
  <c r="M389" i="1"/>
  <c r="K390" i="1"/>
  <c r="L390" i="1"/>
  <c r="M390" i="1"/>
  <c r="K391" i="1"/>
  <c r="L391" i="1"/>
  <c r="M391" i="1"/>
  <c r="K392" i="1"/>
  <c r="L392" i="1"/>
  <c r="M392" i="1"/>
  <c r="K393" i="1"/>
  <c r="L393" i="1"/>
  <c r="M393" i="1"/>
  <c r="K394" i="1"/>
  <c r="L394" i="1"/>
  <c r="M394" i="1"/>
  <c r="K395" i="1"/>
  <c r="L395" i="1"/>
  <c r="M395" i="1"/>
  <c r="K396" i="1"/>
  <c r="L396" i="1"/>
  <c r="M396" i="1"/>
  <c r="K397" i="1"/>
  <c r="L397" i="1"/>
  <c r="M397" i="1"/>
  <c r="K398" i="1"/>
  <c r="L398" i="1"/>
  <c r="M398" i="1"/>
  <c r="K399" i="1"/>
  <c r="L399" i="1"/>
  <c r="M399" i="1"/>
  <c r="K400" i="1"/>
  <c r="L400" i="1"/>
  <c r="M400" i="1"/>
  <c r="K401" i="1"/>
  <c r="L401" i="1"/>
  <c r="M401" i="1"/>
  <c r="K402" i="1"/>
  <c r="L402" i="1"/>
  <c r="M402" i="1"/>
  <c r="K403" i="1"/>
  <c r="L403" i="1"/>
  <c r="M403" i="1"/>
  <c r="K404" i="1"/>
  <c r="L404" i="1"/>
  <c r="M404" i="1"/>
  <c r="K405" i="1"/>
  <c r="L405" i="1"/>
  <c r="M405" i="1"/>
  <c r="K406" i="1"/>
  <c r="L406" i="1"/>
  <c r="M406" i="1"/>
  <c r="K407" i="1"/>
  <c r="L407" i="1"/>
  <c r="M407" i="1"/>
  <c r="K408" i="1"/>
  <c r="L408" i="1"/>
  <c r="M408" i="1"/>
  <c r="K409" i="1"/>
  <c r="L409" i="1"/>
  <c r="M409" i="1"/>
  <c r="K410" i="1"/>
  <c r="L410" i="1"/>
  <c r="M410" i="1"/>
  <c r="K411" i="1"/>
  <c r="L411" i="1"/>
  <c r="M411" i="1"/>
  <c r="K412" i="1"/>
  <c r="L412" i="1"/>
  <c r="M412" i="1"/>
  <c r="K413" i="1"/>
  <c r="L413" i="1"/>
  <c r="M413" i="1"/>
  <c r="K414" i="1"/>
  <c r="L414" i="1"/>
  <c r="M414" i="1"/>
  <c r="K415" i="1"/>
  <c r="L415" i="1"/>
  <c r="M415" i="1"/>
  <c r="K416" i="1"/>
  <c r="L416" i="1"/>
  <c r="M416" i="1"/>
  <c r="K417" i="1"/>
  <c r="L417" i="1"/>
  <c r="M417" i="1"/>
  <c r="K418" i="1"/>
  <c r="L418" i="1"/>
  <c r="M418" i="1"/>
  <c r="K419" i="1"/>
  <c r="L419" i="1"/>
  <c r="M419" i="1"/>
  <c r="K420" i="1"/>
  <c r="L420" i="1"/>
  <c r="M420" i="1"/>
  <c r="K421" i="1"/>
  <c r="L421" i="1"/>
  <c r="M421" i="1"/>
  <c r="K422" i="1"/>
  <c r="L422" i="1"/>
  <c r="M422" i="1"/>
  <c r="K423" i="1"/>
  <c r="L423" i="1"/>
  <c r="M423" i="1"/>
  <c r="K424" i="1"/>
  <c r="L424" i="1"/>
  <c r="M424" i="1"/>
  <c r="K425" i="1"/>
  <c r="L425" i="1"/>
  <c r="M425" i="1"/>
  <c r="K426" i="1"/>
  <c r="L426" i="1"/>
  <c r="M426" i="1"/>
  <c r="K427" i="1"/>
  <c r="L427" i="1"/>
  <c r="M427" i="1"/>
  <c r="K428" i="1"/>
  <c r="L428" i="1"/>
  <c r="M428" i="1"/>
  <c r="K429" i="1"/>
  <c r="L429" i="1"/>
  <c r="M429" i="1"/>
  <c r="K430" i="1"/>
  <c r="L430" i="1"/>
  <c r="M430" i="1"/>
  <c r="K431" i="1"/>
  <c r="L431" i="1"/>
  <c r="M431" i="1"/>
  <c r="K432" i="1"/>
  <c r="L432" i="1"/>
  <c r="M432" i="1"/>
  <c r="K433" i="1"/>
  <c r="L433" i="1"/>
  <c r="M433" i="1"/>
  <c r="K434" i="1"/>
  <c r="L434" i="1"/>
  <c r="M434" i="1"/>
  <c r="K435" i="1"/>
  <c r="L435" i="1"/>
  <c r="M435" i="1"/>
  <c r="K436" i="1"/>
  <c r="L436" i="1"/>
  <c r="M436" i="1"/>
  <c r="K437" i="1"/>
  <c r="L437" i="1"/>
  <c r="M437" i="1"/>
  <c r="K438" i="1"/>
  <c r="L438" i="1"/>
  <c r="M438" i="1"/>
  <c r="K439" i="1"/>
  <c r="L439" i="1"/>
  <c r="M439" i="1"/>
  <c r="K440" i="1"/>
  <c r="L440" i="1"/>
  <c r="M440" i="1"/>
  <c r="K441" i="1"/>
  <c r="L441" i="1"/>
  <c r="M441" i="1"/>
  <c r="K442" i="1"/>
  <c r="L442" i="1"/>
  <c r="M442" i="1"/>
  <c r="K443" i="1"/>
  <c r="L443" i="1"/>
  <c r="M443" i="1"/>
  <c r="K444" i="1"/>
  <c r="L444" i="1"/>
  <c r="M444" i="1"/>
  <c r="K445" i="1"/>
  <c r="L445" i="1"/>
  <c r="M445" i="1"/>
  <c r="K446" i="1"/>
  <c r="L446" i="1"/>
  <c r="M446" i="1"/>
  <c r="K447" i="1"/>
  <c r="L447" i="1"/>
  <c r="M447" i="1"/>
  <c r="K448" i="1"/>
  <c r="L448" i="1"/>
  <c r="M448" i="1"/>
  <c r="K449" i="1"/>
  <c r="L449" i="1"/>
  <c r="M449" i="1"/>
  <c r="K450" i="1"/>
  <c r="L450" i="1"/>
  <c r="M450" i="1"/>
  <c r="K451" i="1"/>
  <c r="L451" i="1"/>
  <c r="M451" i="1"/>
  <c r="K452" i="1"/>
  <c r="L452" i="1"/>
  <c r="M452" i="1"/>
  <c r="K453" i="1"/>
  <c r="L453" i="1"/>
  <c r="M453" i="1"/>
  <c r="K454" i="1"/>
  <c r="L454" i="1"/>
  <c r="M454" i="1"/>
  <c r="K455" i="1"/>
  <c r="L455" i="1"/>
  <c r="M455" i="1"/>
  <c r="K456" i="1"/>
  <c r="L456" i="1"/>
  <c r="M456" i="1"/>
  <c r="K457" i="1"/>
  <c r="L457" i="1"/>
  <c r="M457" i="1"/>
  <c r="K458" i="1"/>
  <c r="L458" i="1"/>
  <c r="M458" i="1"/>
  <c r="K459" i="1"/>
  <c r="L459" i="1"/>
  <c r="M459" i="1"/>
  <c r="K460" i="1"/>
  <c r="L460" i="1"/>
  <c r="M460" i="1"/>
  <c r="K461" i="1"/>
  <c r="L461" i="1"/>
  <c r="M461" i="1"/>
  <c r="K462" i="1"/>
  <c r="L462" i="1"/>
  <c r="M462" i="1"/>
  <c r="K463" i="1"/>
  <c r="L463" i="1"/>
  <c r="M463" i="1"/>
  <c r="K464" i="1"/>
  <c r="L464" i="1"/>
  <c r="M464" i="1"/>
  <c r="K465" i="1"/>
  <c r="L465" i="1"/>
  <c r="M465" i="1"/>
  <c r="K466" i="1"/>
  <c r="L466" i="1"/>
  <c r="M466" i="1"/>
  <c r="K467" i="1"/>
  <c r="L467" i="1"/>
  <c r="M467" i="1"/>
  <c r="K468" i="1"/>
  <c r="L468" i="1"/>
  <c r="M468" i="1"/>
  <c r="K469" i="1"/>
  <c r="L469" i="1"/>
  <c r="M469" i="1"/>
  <c r="K470" i="1"/>
  <c r="L470" i="1"/>
  <c r="M470" i="1"/>
  <c r="K471" i="1"/>
  <c r="L471" i="1"/>
  <c r="M471" i="1"/>
  <c r="K472" i="1"/>
  <c r="L472" i="1"/>
  <c r="M472" i="1"/>
  <c r="K473" i="1"/>
  <c r="L473" i="1"/>
  <c r="M473" i="1"/>
  <c r="K474" i="1"/>
  <c r="L474" i="1"/>
  <c r="M474" i="1"/>
  <c r="K475" i="1"/>
  <c r="L475" i="1"/>
  <c r="M475" i="1"/>
  <c r="K476" i="1"/>
  <c r="L476" i="1"/>
  <c r="M476" i="1"/>
  <c r="K477" i="1"/>
  <c r="L477" i="1"/>
  <c r="M477" i="1"/>
  <c r="K478" i="1"/>
  <c r="L478" i="1"/>
  <c r="M478" i="1"/>
  <c r="K479" i="1"/>
  <c r="L479" i="1"/>
  <c r="M479" i="1"/>
  <c r="K480" i="1"/>
  <c r="L480" i="1"/>
  <c r="M480" i="1"/>
  <c r="K481" i="1"/>
  <c r="L481" i="1"/>
  <c r="M481" i="1"/>
  <c r="K482" i="1"/>
  <c r="L482" i="1"/>
  <c r="M482" i="1"/>
  <c r="K483" i="1"/>
  <c r="L483" i="1"/>
  <c r="M483" i="1"/>
  <c r="K484" i="1"/>
  <c r="L484" i="1"/>
  <c r="M484" i="1"/>
  <c r="K485" i="1"/>
  <c r="L485" i="1"/>
  <c r="M485" i="1"/>
  <c r="K486" i="1"/>
  <c r="L486" i="1"/>
  <c r="M486" i="1"/>
  <c r="K487" i="1"/>
  <c r="L487" i="1"/>
  <c r="M487" i="1"/>
  <c r="K488" i="1"/>
  <c r="L488" i="1"/>
  <c r="M488" i="1"/>
  <c r="K489" i="1"/>
  <c r="L489" i="1"/>
  <c r="M489" i="1"/>
  <c r="K490" i="1"/>
  <c r="L490" i="1"/>
  <c r="M490" i="1"/>
  <c r="K491" i="1"/>
  <c r="L491" i="1"/>
  <c r="M491" i="1"/>
  <c r="K492" i="1"/>
  <c r="L492" i="1"/>
  <c r="M492" i="1"/>
  <c r="K493" i="1"/>
  <c r="L493" i="1"/>
  <c r="M493" i="1"/>
  <c r="K494" i="1"/>
  <c r="L494" i="1"/>
  <c r="M494" i="1"/>
  <c r="K495" i="1"/>
  <c r="L495" i="1"/>
  <c r="M495" i="1"/>
  <c r="K496" i="1"/>
  <c r="L496" i="1"/>
  <c r="M496" i="1"/>
  <c r="K497" i="1"/>
  <c r="L497" i="1"/>
  <c r="M497" i="1"/>
  <c r="K498" i="1"/>
  <c r="L498" i="1"/>
  <c r="M498" i="1"/>
  <c r="K499" i="1"/>
  <c r="L499" i="1"/>
  <c r="M499" i="1"/>
  <c r="K500" i="1"/>
  <c r="L500" i="1"/>
  <c r="M500" i="1"/>
  <c r="K501" i="1"/>
  <c r="L501" i="1"/>
  <c r="M501" i="1"/>
  <c r="K502" i="1"/>
  <c r="L502" i="1"/>
  <c r="M502" i="1"/>
  <c r="K503" i="1"/>
  <c r="L503" i="1"/>
  <c r="M503" i="1"/>
  <c r="K504" i="1"/>
  <c r="L504" i="1"/>
  <c r="M504" i="1"/>
  <c r="K505" i="1"/>
  <c r="L505" i="1"/>
  <c r="M505" i="1"/>
  <c r="K506" i="1"/>
  <c r="L506" i="1"/>
  <c r="M506" i="1"/>
  <c r="K507" i="1"/>
  <c r="L507" i="1"/>
  <c r="M507" i="1"/>
  <c r="K508" i="1"/>
  <c r="L508" i="1"/>
  <c r="M508" i="1"/>
  <c r="K509" i="1"/>
  <c r="L509" i="1"/>
  <c r="M509" i="1"/>
  <c r="K510" i="1"/>
  <c r="L510" i="1"/>
  <c r="M510" i="1"/>
  <c r="K511" i="1"/>
  <c r="L511" i="1"/>
  <c r="M511" i="1"/>
  <c r="K512" i="1"/>
  <c r="L512" i="1"/>
  <c r="M512" i="1"/>
  <c r="K513" i="1"/>
  <c r="L513" i="1"/>
  <c r="M513" i="1"/>
  <c r="K514" i="1"/>
  <c r="L514" i="1"/>
  <c r="M514" i="1"/>
  <c r="K515" i="1"/>
  <c r="L515" i="1"/>
  <c r="M515" i="1"/>
  <c r="K516" i="1"/>
  <c r="L516" i="1"/>
  <c r="M516" i="1"/>
  <c r="K517" i="1"/>
  <c r="L517" i="1"/>
  <c r="M517" i="1"/>
  <c r="K518" i="1"/>
  <c r="L518" i="1"/>
  <c r="M518" i="1"/>
  <c r="K519" i="1"/>
  <c r="L519" i="1"/>
  <c r="M519" i="1"/>
  <c r="K520" i="1"/>
  <c r="L520" i="1"/>
  <c r="M520" i="1"/>
  <c r="K521" i="1"/>
  <c r="L521" i="1"/>
  <c r="M521" i="1"/>
  <c r="K522" i="1"/>
  <c r="L522" i="1"/>
  <c r="M522" i="1"/>
  <c r="K523" i="1"/>
  <c r="L523" i="1"/>
  <c r="M523" i="1"/>
  <c r="K524" i="1"/>
  <c r="L524" i="1"/>
  <c r="M524" i="1"/>
  <c r="K525" i="1"/>
  <c r="L525" i="1"/>
  <c r="M525" i="1"/>
  <c r="K526" i="1"/>
  <c r="L526" i="1"/>
  <c r="M526" i="1"/>
  <c r="K527" i="1"/>
  <c r="L527" i="1"/>
  <c r="M527" i="1"/>
  <c r="K528" i="1"/>
  <c r="L528" i="1"/>
  <c r="M528" i="1"/>
  <c r="K529" i="1"/>
  <c r="L529" i="1"/>
  <c r="M529" i="1"/>
  <c r="K530" i="1"/>
  <c r="L530" i="1"/>
  <c r="M530" i="1"/>
  <c r="K531" i="1"/>
  <c r="L531" i="1"/>
  <c r="M531" i="1"/>
  <c r="K532" i="1"/>
  <c r="L532" i="1"/>
  <c r="M532" i="1"/>
  <c r="K533" i="1"/>
  <c r="L533" i="1"/>
  <c r="M533" i="1"/>
  <c r="K534" i="1"/>
  <c r="L534" i="1"/>
  <c r="M534" i="1"/>
  <c r="K535" i="1"/>
  <c r="L535" i="1"/>
  <c r="M535" i="1"/>
  <c r="K536" i="1"/>
  <c r="L536" i="1"/>
  <c r="M536" i="1"/>
  <c r="K537" i="1"/>
  <c r="L537" i="1"/>
  <c r="M537" i="1"/>
  <c r="K538" i="1"/>
  <c r="L538" i="1"/>
  <c r="M538" i="1"/>
  <c r="K539" i="1"/>
  <c r="L539" i="1"/>
  <c r="M539" i="1"/>
  <c r="K540" i="1"/>
  <c r="L540" i="1"/>
  <c r="M540" i="1"/>
  <c r="K541" i="1"/>
  <c r="L541" i="1"/>
  <c r="M541" i="1"/>
  <c r="K542" i="1"/>
  <c r="L542" i="1"/>
  <c r="M542" i="1"/>
  <c r="K543" i="1"/>
  <c r="L543" i="1"/>
  <c r="M543" i="1"/>
  <c r="K544" i="1"/>
  <c r="L544" i="1"/>
  <c r="M544" i="1"/>
  <c r="K545" i="1"/>
  <c r="L545" i="1"/>
  <c r="M545" i="1"/>
  <c r="K546" i="1"/>
  <c r="L546" i="1"/>
  <c r="M546" i="1"/>
  <c r="K547" i="1"/>
  <c r="L547" i="1"/>
  <c r="M547" i="1"/>
  <c r="K548" i="1"/>
  <c r="L548" i="1"/>
  <c r="M548" i="1"/>
  <c r="K549" i="1"/>
  <c r="L549" i="1"/>
  <c r="M549" i="1"/>
  <c r="K550" i="1"/>
  <c r="L550" i="1"/>
  <c r="M550" i="1"/>
  <c r="K551" i="1"/>
  <c r="L551" i="1"/>
  <c r="M551" i="1"/>
  <c r="K552" i="1"/>
  <c r="L552" i="1"/>
  <c r="M552" i="1"/>
  <c r="K553" i="1"/>
  <c r="L553" i="1"/>
  <c r="M553" i="1"/>
  <c r="K554" i="1"/>
  <c r="L554" i="1"/>
  <c r="M554" i="1"/>
  <c r="K555" i="1"/>
  <c r="L555" i="1"/>
  <c r="M555" i="1"/>
  <c r="K556" i="1"/>
  <c r="L556" i="1"/>
  <c r="M556" i="1"/>
  <c r="K557" i="1"/>
  <c r="L557" i="1"/>
  <c r="M557" i="1"/>
  <c r="K558" i="1"/>
  <c r="L558" i="1"/>
  <c r="M558" i="1"/>
  <c r="K559" i="1"/>
  <c r="L559" i="1"/>
  <c r="M559" i="1"/>
  <c r="K560" i="1"/>
  <c r="L560" i="1"/>
  <c r="M560" i="1"/>
  <c r="K561" i="1"/>
  <c r="L561" i="1"/>
  <c r="M561" i="1"/>
  <c r="K562" i="1"/>
  <c r="L562" i="1"/>
  <c r="M562" i="1"/>
  <c r="K563" i="1"/>
  <c r="L563" i="1"/>
  <c r="M563" i="1"/>
  <c r="K564" i="1"/>
  <c r="L564" i="1"/>
  <c r="M564" i="1"/>
  <c r="K565" i="1"/>
  <c r="L565" i="1"/>
  <c r="M565" i="1"/>
  <c r="K566" i="1"/>
  <c r="L566" i="1"/>
  <c r="M566" i="1"/>
  <c r="K567" i="1"/>
  <c r="L567" i="1"/>
  <c r="M567" i="1"/>
  <c r="K568" i="1"/>
  <c r="L568" i="1"/>
  <c r="M568" i="1"/>
  <c r="K569" i="1"/>
  <c r="L569" i="1"/>
  <c r="M569" i="1"/>
  <c r="K570" i="1"/>
  <c r="L570" i="1"/>
  <c r="M570" i="1"/>
  <c r="K571" i="1"/>
  <c r="L571" i="1"/>
  <c r="M571" i="1"/>
  <c r="K572" i="1"/>
  <c r="L572" i="1"/>
  <c r="M572" i="1"/>
  <c r="K573" i="1"/>
  <c r="L573" i="1"/>
  <c r="M573" i="1"/>
  <c r="K574" i="1"/>
  <c r="L574" i="1"/>
  <c r="M574" i="1"/>
  <c r="K575" i="1"/>
  <c r="L575" i="1"/>
  <c r="M575" i="1"/>
  <c r="K576" i="1"/>
  <c r="L576" i="1"/>
  <c r="M576" i="1"/>
  <c r="K577" i="1"/>
  <c r="L577" i="1"/>
  <c r="M577" i="1"/>
  <c r="K578" i="1"/>
  <c r="L578" i="1"/>
  <c r="M578" i="1"/>
  <c r="K579" i="1"/>
  <c r="L579" i="1"/>
  <c r="M579" i="1"/>
  <c r="K580" i="1"/>
  <c r="L580" i="1"/>
  <c r="M580" i="1"/>
  <c r="K581" i="1"/>
  <c r="L581" i="1"/>
  <c r="M581" i="1"/>
  <c r="K582" i="1"/>
  <c r="L582" i="1"/>
  <c r="M582" i="1"/>
  <c r="K583" i="1"/>
  <c r="L583" i="1"/>
  <c r="M583" i="1"/>
  <c r="K584" i="1"/>
  <c r="L584" i="1"/>
  <c r="M584" i="1"/>
  <c r="K585" i="1"/>
  <c r="L585" i="1"/>
  <c r="M585" i="1"/>
  <c r="K586" i="1"/>
  <c r="L586" i="1"/>
  <c r="M586" i="1"/>
  <c r="K587" i="1"/>
  <c r="L587" i="1"/>
  <c r="M587" i="1"/>
  <c r="K588" i="1"/>
  <c r="L588" i="1"/>
  <c r="M588" i="1"/>
  <c r="K589" i="1"/>
  <c r="L589" i="1"/>
  <c r="M589" i="1"/>
  <c r="K590" i="1"/>
  <c r="L590" i="1"/>
  <c r="M590" i="1"/>
  <c r="K591" i="1"/>
  <c r="L591" i="1"/>
  <c r="M591" i="1"/>
  <c r="K592" i="1"/>
  <c r="L592" i="1"/>
  <c r="M592" i="1"/>
  <c r="K593" i="1"/>
  <c r="L593" i="1"/>
  <c r="M593" i="1"/>
  <c r="K594" i="1"/>
  <c r="L594" i="1"/>
  <c r="M594" i="1"/>
  <c r="K595" i="1"/>
  <c r="L595" i="1"/>
  <c r="M595" i="1"/>
  <c r="K596" i="1"/>
  <c r="L596" i="1"/>
  <c r="M596" i="1"/>
  <c r="K597" i="1"/>
  <c r="L597" i="1"/>
  <c r="M597" i="1"/>
  <c r="K598" i="1"/>
  <c r="L598" i="1"/>
  <c r="M598" i="1"/>
  <c r="K599" i="1"/>
  <c r="L599" i="1"/>
  <c r="M599" i="1"/>
  <c r="K600" i="1"/>
  <c r="L600" i="1"/>
  <c r="M600" i="1"/>
  <c r="K601" i="1"/>
  <c r="L601" i="1"/>
  <c r="M601" i="1"/>
  <c r="K602" i="1"/>
  <c r="L602" i="1"/>
  <c r="M602" i="1"/>
  <c r="K603" i="1"/>
  <c r="L603" i="1"/>
  <c r="M603" i="1"/>
  <c r="K604" i="1"/>
  <c r="L604" i="1"/>
  <c r="M604" i="1"/>
  <c r="K605" i="1"/>
  <c r="L605" i="1"/>
  <c r="M605" i="1"/>
  <c r="K606" i="1"/>
  <c r="L606" i="1"/>
  <c r="M606" i="1"/>
  <c r="K607" i="1"/>
  <c r="L607" i="1"/>
  <c r="M607" i="1"/>
  <c r="K608" i="1"/>
  <c r="L608" i="1"/>
  <c r="M608" i="1"/>
  <c r="K609" i="1"/>
  <c r="L609" i="1"/>
  <c r="M609" i="1"/>
  <c r="K610" i="1"/>
  <c r="L610" i="1"/>
  <c r="M610" i="1"/>
  <c r="K611" i="1"/>
  <c r="L611" i="1"/>
  <c r="M611" i="1"/>
  <c r="K612" i="1"/>
  <c r="L612" i="1"/>
  <c r="M612" i="1"/>
  <c r="K613" i="1"/>
  <c r="L613" i="1"/>
  <c r="M613" i="1"/>
  <c r="K614" i="1"/>
  <c r="L614" i="1"/>
  <c r="M614" i="1"/>
  <c r="K615" i="1"/>
  <c r="L615" i="1"/>
  <c r="M615" i="1"/>
  <c r="K616" i="1"/>
  <c r="L616" i="1"/>
  <c r="M616" i="1"/>
  <c r="K617" i="1"/>
  <c r="L617" i="1"/>
  <c r="M617" i="1"/>
  <c r="K618" i="1"/>
  <c r="L618" i="1"/>
  <c r="M618" i="1"/>
  <c r="K619" i="1"/>
  <c r="L619" i="1"/>
  <c r="M619" i="1"/>
  <c r="K620" i="1"/>
  <c r="L620" i="1"/>
  <c r="M620" i="1"/>
  <c r="K621" i="1"/>
  <c r="L621" i="1"/>
  <c r="M621" i="1"/>
  <c r="K622" i="1"/>
  <c r="L622" i="1"/>
  <c r="M622" i="1"/>
  <c r="K623" i="1"/>
  <c r="L623" i="1"/>
  <c r="M623" i="1"/>
  <c r="K624" i="1"/>
  <c r="L624" i="1"/>
  <c r="M624" i="1"/>
  <c r="K625" i="1"/>
  <c r="L625" i="1"/>
  <c r="M625" i="1"/>
  <c r="K626" i="1"/>
  <c r="L626" i="1"/>
  <c r="M626" i="1"/>
  <c r="K627" i="1"/>
  <c r="L627" i="1"/>
  <c r="M627" i="1"/>
  <c r="K628" i="1"/>
  <c r="L628" i="1"/>
  <c r="M628" i="1"/>
  <c r="K629" i="1"/>
  <c r="L629" i="1"/>
  <c r="M629" i="1"/>
  <c r="K630" i="1"/>
  <c r="L630" i="1"/>
  <c r="M630" i="1"/>
  <c r="K631" i="1"/>
  <c r="L631" i="1"/>
  <c r="M631" i="1"/>
  <c r="K632" i="1"/>
  <c r="L632" i="1"/>
  <c r="M632" i="1"/>
  <c r="K633" i="1"/>
  <c r="L633" i="1"/>
  <c r="M633" i="1"/>
  <c r="K634" i="1"/>
  <c r="L634" i="1"/>
  <c r="M634" i="1"/>
  <c r="K635" i="1"/>
  <c r="L635" i="1"/>
  <c r="M635" i="1"/>
  <c r="K636" i="1"/>
  <c r="L636" i="1"/>
  <c r="M636" i="1"/>
  <c r="K637" i="1"/>
  <c r="L637" i="1"/>
  <c r="M637" i="1"/>
  <c r="K638" i="1"/>
  <c r="L638" i="1"/>
  <c r="M638" i="1"/>
  <c r="K639" i="1"/>
  <c r="L639" i="1"/>
  <c r="M639" i="1"/>
  <c r="K640" i="1"/>
  <c r="L640" i="1"/>
  <c r="M640" i="1"/>
  <c r="K641" i="1"/>
  <c r="L641" i="1"/>
  <c r="M641" i="1"/>
  <c r="K642" i="1"/>
  <c r="L642" i="1"/>
  <c r="M642" i="1"/>
  <c r="K643" i="1"/>
  <c r="L643" i="1"/>
  <c r="M643" i="1"/>
  <c r="K644" i="1"/>
  <c r="L644" i="1"/>
  <c r="M644" i="1"/>
  <c r="K645" i="1"/>
  <c r="L645" i="1"/>
  <c r="M645" i="1"/>
  <c r="K646" i="1"/>
  <c r="L646" i="1"/>
  <c r="M646" i="1"/>
  <c r="K647" i="1"/>
  <c r="L647" i="1"/>
  <c r="M647" i="1"/>
  <c r="K648" i="1"/>
  <c r="L648" i="1"/>
  <c r="M648" i="1"/>
  <c r="K649" i="1"/>
  <c r="L649" i="1"/>
  <c r="M649" i="1"/>
  <c r="K650" i="1"/>
  <c r="L650" i="1"/>
  <c r="M650" i="1"/>
  <c r="K651" i="1"/>
  <c r="L651" i="1"/>
  <c r="M651" i="1"/>
  <c r="K652" i="1"/>
  <c r="L652" i="1"/>
  <c r="M652" i="1"/>
  <c r="K653" i="1"/>
  <c r="L653" i="1"/>
  <c r="M653" i="1"/>
  <c r="K654" i="1"/>
  <c r="L654" i="1"/>
  <c r="M654" i="1"/>
  <c r="K655" i="1"/>
  <c r="L655" i="1"/>
  <c r="M655" i="1"/>
  <c r="K656" i="1"/>
  <c r="L656" i="1"/>
  <c r="M656" i="1"/>
  <c r="K657" i="1"/>
  <c r="L657" i="1"/>
  <c r="M657" i="1"/>
  <c r="K658" i="1"/>
  <c r="L658" i="1"/>
  <c r="M658" i="1"/>
  <c r="K659" i="1"/>
  <c r="L659" i="1"/>
  <c r="M659" i="1"/>
  <c r="K660" i="1"/>
  <c r="L660" i="1"/>
  <c r="M660" i="1"/>
  <c r="K661" i="1"/>
  <c r="L661" i="1"/>
  <c r="M661" i="1"/>
  <c r="K662" i="1"/>
  <c r="L662" i="1"/>
  <c r="M662" i="1"/>
  <c r="K663" i="1"/>
  <c r="L663" i="1"/>
  <c r="M663" i="1"/>
  <c r="K664" i="1"/>
  <c r="L664" i="1"/>
  <c r="M664" i="1"/>
  <c r="K665" i="1"/>
  <c r="L665" i="1"/>
  <c r="M665" i="1"/>
  <c r="K666" i="1"/>
  <c r="L666" i="1"/>
  <c r="M666" i="1"/>
  <c r="K667" i="1"/>
  <c r="L667" i="1"/>
  <c r="M667" i="1"/>
  <c r="K668" i="1"/>
  <c r="L668" i="1"/>
  <c r="M668" i="1"/>
  <c r="K669" i="1"/>
  <c r="L669" i="1"/>
  <c r="M669" i="1"/>
  <c r="K670" i="1"/>
  <c r="L670" i="1"/>
  <c r="M670" i="1"/>
  <c r="K671" i="1"/>
  <c r="L671" i="1"/>
  <c r="M671" i="1"/>
  <c r="K672" i="1"/>
  <c r="L672" i="1"/>
  <c r="M672" i="1"/>
  <c r="K673" i="1"/>
  <c r="L673" i="1"/>
  <c r="M673" i="1"/>
  <c r="K674" i="1"/>
  <c r="L674" i="1"/>
  <c r="M674" i="1"/>
  <c r="K675" i="1"/>
  <c r="L675" i="1"/>
  <c r="M675" i="1"/>
  <c r="K676" i="1"/>
  <c r="L676" i="1"/>
  <c r="M676" i="1"/>
  <c r="K677" i="1"/>
  <c r="L677" i="1"/>
  <c r="M677" i="1"/>
  <c r="K678" i="1"/>
  <c r="L678" i="1"/>
  <c r="M678" i="1"/>
  <c r="K679" i="1"/>
  <c r="L679" i="1"/>
  <c r="M679" i="1"/>
  <c r="K680" i="1"/>
  <c r="L680" i="1"/>
  <c r="M680" i="1"/>
  <c r="K681" i="1"/>
  <c r="L681" i="1"/>
  <c r="M681" i="1"/>
  <c r="K682" i="1"/>
  <c r="L682" i="1"/>
  <c r="M682" i="1"/>
  <c r="K683" i="1"/>
  <c r="L683" i="1"/>
  <c r="M683" i="1"/>
  <c r="K684" i="1"/>
  <c r="L684" i="1"/>
  <c r="M684" i="1"/>
  <c r="K685" i="1"/>
  <c r="L685" i="1"/>
  <c r="M685" i="1"/>
  <c r="K686" i="1"/>
  <c r="L686" i="1"/>
  <c r="M686" i="1"/>
  <c r="K687" i="1"/>
  <c r="L687" i="1"/>
  <c r="M687" i="1"/>
  <c r="K688" i="1"/>
  <c r="L688" i="1"/>
  <c r="M688" i="1"/>
  <c r="K689" i="1"/>
  <c r="L689" i="1"/>
  <c r="M689" i="1"/>
  <c r="K690" i="1"/>
  <c r="L690" i="1"/>
  <c r="M690" i="1"/>
  <c r="K691" i="1"/>
  <c r="L691" i="1"/>
  <c r="M691" i="1"/>
  <c r="K692" i="1"/>
  <c r="L692" i="1"/>
  <c r="M692" i="1"/>
  <c r="K693" i="1"/>
  <c r="L693" i="1"/>
  <c r="M693" i="1"/>
  <c r="K694" i="1"/>
  <c r="L694" i="1"/>
  <c r="M694" i="1"/>
  <c r="K695" i="1"/>
  <c r="L695" i="1"/>
  <c r="M695" i="1"/>
  <c r="K696" i="1"/>
  <c r="L696" i="1"/>
  <c r="M696" i="1"/>
  <c r="K697" i="1"/>
  <c r="L697" i="1"/>
  <c r="M697" i="1"/>
  <c r="K698" i="1"/>
  <c r="L698" i="1"/>
  <c r="M698" i="1"/>
  <c r="K699" i="1"/>
  <c r="L699" i="1"/>
  <c r="M699" i="1"/>
  <c r="K700" i="1"/>
  <c r="L700" i="1"/>
  <c r="M700" i="1"/>
  <c r="K701" i="1"/>
  <c r="L701" i="1"/>
  <c r="M701" i="1"/>
  <c r="K702" i="1"/>
  <c r="L702" i="1"/>
  <c r="M702" i="1"/>
  <c r="K703" i="1"/>
  <c r="L703" i="1"/>
  <c r="M703" i="1"/>
  <c r="K704" i="1"/>
  <c r="L704" i="1"/>
  <c r="M704" i="1"/>
  <c r="K705" i="1"/>
  <c r="L705" i="1"/>
  <c r="M705" i="1"/>
  <c r="K706" i="1"/>
  <c r="L706" i="1"/>
  <c r="M706" i="1"/>
  <c r="K707" i="1"/>
  <c r="L707" i="1"/>
  <c r="M707" i="1"/>
  <c r="K708" i="1"/>
  <c r="L708" i="1"/>
  <c r="M708" i="1"/>
  <c r="K709" i="1"/>
  <c r="L709" i="1"/>
  <c r="M709" i="1"/>
  <c r="K710" i="1"/>
  <c r="L710" i="1"/>
  <c r="M710" i="1"/>
  <c r="K711" i="1"/>
  <c r="L711" i="1"/>
  <c r="M711" i="1"/>
  <c r="K712" i="1"/>
  <c r="L712" i="1"/>
  <c r="M712" i="1"/>
  <c r="K713" i="1"/>
  <c r="L713" i="1"/>
  <c r="M713" i="1"/>
  <c r="K714" i="1"/>
  <c r="L714" i="1"/>
  <c r="M714" i="1"/>
  <c r="K715" i="1"/>
  <c r="L715" i="1"/>
  <c r="M715" i="1"/>
  <c r="K716" i="1"/>
  <c r="L716" i="1"/>
  <c r="M716" i="1"/>
  <c r="K717" i="1"/>
  <c r="L717" i="1"/>
  <c r="M717" i="1"/>
  <c r="K718" i="1"/>
  <c r="L718" i="1"/>
  <c r="M718" i="1"/>
  <c r="K719" i="1"/>
  <c r="L719" i="1"/>
  <c r="M719" i="1"/>
  <c r="K720" i="1"/>
  <c r="L720" i="1"/>
  <c r="M720" i="1"/>
  <c r="K721" i="1"/>
  <c r="L721" i="1"/>
  <c r="M721" i="1"/>
  <c r="K722" i="1"/>
  <c r="L722" i="1"/>
  <c r="M722" i="1"/>
  <c r="K723" i="1"/>
  <c r="L723" i="1"/>
  <c r="M723" i="1"/>
  <c r="K724" i="1"/>
  <c r="L724" i="1"/>
  <c r="M724" i="1"/>
  <c r="K725" i="1"/>
  <c r="L725" i="1"/>
  <c r="M725" i="1"/>
  <c r="K726" i="1"/>
  <c r="L726" i="1"/>
  <c r="M726" i="1"/>
  <c r="K727" i="1"/>
  <c r="L727" i="1"/>
  <c r="M727" i="1"/>
  <c r="K728" i="1"/>
  <c r="L728" i="1"/>
  <c r="M728" i="1"/>
  <c r="K729" i="1"/>
  <c r="L729" i="1"/>
  <c r="M729" i="1"/>
  <c r="K730" i="1"/>
  <c r="L730" i="1"/>
  <c r="M730" i="1"/>
  <c r="K731" i="1"/>
  <c r="L731" i="1"/>
  <c r="M731" i="1"/>
  <c r="K732" i="1"/>
  <c r="L732" i="1"/>
  <c r="M732" i="1"/>
  <c r="K733" i="1"/>
  <c r="L733" i="1"/>
  <c r="M733" i="1"/>
  <c r="K734" i="1"/>
  <c r="L734" i="1"/>
  <c r="M734" i="1"/>
  <c r="K735" i="1"/>
  <c r="L735" i="1"/>
  <c r="M735" i="1"/>
  <c r="K736" i="1"/>
  <c r="L736" i="1"/>
  <c r="M736" i="1"/>
  <c r="K737" i="1"/>
  <c r="L737" i="1"/>
  <c r="M737" i="1"/>
  <c r="K738" i="1"/>
  <c r="L738" i="1"/>
  <c r="M738" i="1"/>
  <c r="K739" i="1"/>
  <c r="L739" i="1"/>
  <c r="M739" i="1"/>
  <c r="K740" i="1"/>
  <c r="L740" i="1"/>
  <c r="M740" i="1"/>
  <c r="K741" i="1"/>
  <c r="L741" i="1"/>
  <c r="M741" i="1"/>
  <c r="K742" i="1"/>
  <c r="L742" i="1"/>
  <c r="M742" i="1"/>
  <c r="K743" i="1"/>
  <c r="L743" i="1"/>
  <c r="M743" i="1"/>
  <c r="K744" i="1"/>
  <c r="L744" i="1"/>
  <c r="M744" i="1"/>
  <c r="K745" i="1"/>
  <c r="L745" i="1"/>
  <c r="M745" i="1"/>
  <c r="K746" i="1"/>
  <c r="L746" i="1"/>
  <c r="M746" i="1"/>
  <c r="K747" i="1"/>
  <c r="L747" i="1"/>
  <c r="M747" i="1"/>
  <c r="K748" i="1"/>
  <c r="L748" i="1"/>
  <c r="M748" i="1"/>
  <c r="K749" i="1"/>
  <c r="L749" i="1"/>
  <c r="M749" i="1"/>
  <c r="K750" i="1"/>
  <c r="L750" i="1"/>
  <c r="M750" i="1"/>
  <c r="K751" i="1"/>
  <c r="L751" i="1"/>
  <c r="M751" i="1"/>
  <c r="K752" i="1"/>
  <c r="L752" i="1"/>
  <c r="M752" i="1"/>
  <c r="K753" i="1"/>
  <c r="L753" i="1"/>
  <c r="M753" i="1"/>
  <c r="K754" i="1"/>
  <c r="L754" i="1"/>
  <c r="M754" i="1"/>
  <c r="K755" i="1"/>
  <c r="L755" i="1"/>
  <c r="M755" i="1"/>
  <c r="K756" i="1"/>
  <c r="L756" i="1"/>
  <c r="M756" i="1"/>
  <c r="K757" i="1"/>
  <c r="L757" i="1"/>
  <c r="M757" i="1"/>
  <c r="K758" i="1"/>
  <c r="L758" i="1"/>
  <c r="M758" i="1"/>
  <c r="K759" i="1"/>
  <c r="L759" i="1"/>
  <c r="M759" i="1"/>
  <c r="K760" i="1"/>
  <c r="L760" i="1"/>
  <c r="M760" i="1"/>
  <c r="K761" i="1"/>
  <c r="L761" i="1"/>
  <c r="M761" i="1"/>
  <c r="K762" i="1"/>
  <c r="L762" i="1"/>
  <c r="M762" i="1"/>
  <c r="K763" i="1"/>
  <c r="L763" i="1"/>
  <c r="M763" i="1"/>
  <c r="K764" i="1"/>
  <c r="L764" i="1"/>
  <c r="M764" i="1"/>
  <c r="K765" i="1"/>
  <c r="L765" i="1"/>
  <c r="M765" i="1"/>
  <c r="K766" i="1"/>
  <c r="L766" i="1"/>
  <c r="M766" i="1"/>
  <c r="K767" i="1"/>
  <c r="L767" i="1"/>
  <c r="M767" i="1"/>
  <c r="K768" i="1"/>
  <c r="L768" i="1"/>
  <c r="M768" i="1"/>
  <c r="K769" i="1"/>
  <c r="L769" i="1"/>
  <c r="M769" i="1"/>
  <c r="K770" i="1"/>
  <c r="L770" i="1"/>
  <c r="M770" i="1"/>
  <c r="K771" i="1"/>
  <c r="L771" i="1"/>
  <c r="M771" i="1"/>
  <c r="K772" i="1"/>
  <c r="L772" i="1"/>
  <c r="M772" i="1"/>
  <c r="K773" i="1"/>
  <c r="L773" i="1"/>
  <c r="M773" i="1"/>
  <c r="K774" i="1"/>
  <c r="L774" i="1"/>
  <c r="M774" i="1"/>
  <c r="K775" i="1"/>
  <c r="L775" i="1"/>
  <c r="M775" i="1"/>
  <c r="K776" i="1"/>
  <c r="L776" i="1"/>
  <c r="M776" i="1"/>
  <c r="K777" i="1"/>
  <c r="L777" i="1"/>
  <c r="M777" i="1"/>
  <c r="K778" i="1"/>
  <c r="L778" i="1"/>
  <c r="M778" i="1"/>
  <c r="K779" i="1"/>
  <c r="L779" i="1"/>
  <c r="M779" i="1"/>
  <c r="K780" i="1"/>
  <c r="L780" i="1"/>
  <c r="M780" i="1"/>
  <c r="K781" i="1"/>
  <c r="L781" i="1"/>
  <c r="M781" i="1"/>
  <c r="K782" i="1"/>
  <c r="L782" i="1"/>
  <c r="M782" i="1"/>
  <c r="K783" i="1"/>
  <c r="L783" i="1"/>
  <c r="M783" i="1"/>
  <c r="K784" i="1"/>
  <c r="L784" i="1"/>
  <c r="M784" i="1"/>
  <c r="K785" i="1"/>
  <c r="L785" i="1"/>
  <c r="M785" i="1"/>
  <c r="K786" i="1"/>
  <c r="L786" i="1"/>
  <c r="M786" i="1"/>
  <c r="K787" i="1"/>
  <c r="L787" i="1"/>
  <c r="M787" i="1"/>
  <c r="K788" i="1"/>
  <c r="L788" i="1"/>
  <c r="M788" i="1"/>
  <c r="K789" i="1"/>
  <c r="L789" i="1"/>
  <c r="M789" i="1"/>
  <c r="K790" i="1"/>
  <c r="L790" i="1"/>
  <c r="M790" i="1"/>
  <c r="K791" i="1"/>
  <c r="L791" i="1"/>
  <c r="M791" i="1"/>
  <c r="K792" i="1"/>
  <c r="L792" i="1"/>
  <c r="M792" i="1"/>
  <c r="K793" i="1"/>
  <c r="L793" i="1"/>
  <c r="M793" i="1"/>
  <c r="K794" i="1"/>
  <c r="L794" i="1"/>
  <c r="M794" i="1"/>
  <c r="K795" i="1"/>
  <c r="L795" i="1"/>
  <c r="M795" i="1"/>
  <c r="K796" i="1"/>
  <c r="L796" i="1"/>
  <c r="M796" i="1"/>
  <c r="K797" i="1"/>
  <c r="L797" i="1"/>
  <c r="M797" i="1"/>
  <c r="K798" i="1"/>
  <c r="L798" i="1"/>
  <c r="M798" i="1"/>
  <c r="K799" i="1"/>
  <c r="L799" i="1"/>
  <c r="M799" i="1"/>
  <c r="K800" i="1"/>
  <c r="L800" i="1"/>
  <c r="M800" i="1"/>
  <c r="K801" i="1"/>
  <c r="L801" i="1"/>
  <c r="M801" i="1"/>
  <c r="K802" i="1"/>
  <c r="L802" i="1"/>
  <c r="M802" i="1"/>
  <c r="K803" i="1"/>
  <c r="L803" i="1"/>
  <c r="M803" i="1"/>
  <c r="K804" i="1"/>
  <c r="L804" i="1"/>
  <c r="M804" i="1"/>
  <c r="K805" i="1"/>
  <c r="L805" i="1"/>
  <c r="M805" i="1"/>
  <c r="K806" i="1"/>
  <c r="L806" i="1"/>
  <c r="M806" i="1"/>
  <c r="K807" i="1"/>
  <c r="L807" i="1"/>
  <c r="M807" i="1"/>
  <c r="K808" i="1"/>
  <c r="L808" i="1"/>
  <c r="M808" i="1"/>
  <c r="K809" i="1"/>
  <c r="L809" i="1"/>
  <c r="M809" i="1"/>
  <c r="K810" i="1"/>
  <c r="L810" i="1"/>
  <c r="M810" i="1"/>
  <c r="K811" i="1"/>
  <c r="L811" i="1"/>
  <c r="M811" i="1"/>
  <c r="K812" i="1"/>
  <c r="L812" i="1"/>
  <c r="M812" i="1"/>
  <c r="K813" i="1"/>
  <c r="L813" i="1"/>
  <c r="M813" i="1"/>
  <c r="K814" i="1"/>
  <c r="L814" i="1"/>
  <c r="M814" i="1"/>
  <c r="K815" i="1"/>
  <c r="L815" i="1"/>
  <c r="M815" i="1"/>
  <c r="K816" i="1"/>
  <c r="L816" i="1"/>
  <c r="M816" i="1"/>
  <c r="K817" i="1"/>
  <c r="L817" i="1"/>
  <c r="M817" i="1"/>
  <c r="K818" i="1"/>
  <c r="L818" i="1"/>
  <c r="M818" i="1"/>
  <c r="K819" i="1"/>
  <c r="L819" i="1"/>
  <c r="M819" i="1"/>
  <c r="K820" i="1"/>
  <c r="L820" i="1"/>
  <c r="M820" i="1"/>
  <c r="K821" i="1"/>
  <c r="L821" i="1"/>
  <c r="M821" i="1"/>
  <c r="K822" i="1"/>
  <c r="L822" i="1"/>
  <c r="M822" i="1"/>
  <c r="K823" i="1"/>
  <c r="L823" i="1"/>
  <c r="M823" i="1"/>
  <c r="K824" i="1"/>
  <c r="L824" i="1"/>
  <c r="M824" i="1"/>
  <c r="K825" i="1"/>
  <c r="L825" i="1"/>
  <c r="M825" i="1"/>
  <c r="K826" i="1"/>
  <c r="L826" i="1"/>
  <c r="M826" i="1"/>
  <c r="K827" i="1"/>
  <c r="L827" i="1"/>
  <c r="M827" i="1"/>
  <c r="K828" i="1"/>
  <c r="L828" i="1"/>
  <c r="M828" i="1"/>
  <c r="K829" i="1"/>
  <c r="L829" i="1"/>
  <c r="M829" i="1"/>
  <c r="K830" i="1"/>
  <c r="L830" i="1"/>
  <c r="M830" i="1"/>
  <c r="K831" i="1"/>
  <c r="L831" i="1"/>
  <c r="M831" i="1"/>
  <c r="K832" i="1"/>
  <c r="L832" i="1"/>
  <c r="M832" i="1"/>
  <c r="K833" i="1"/>
  <c r="L833" i="1"/>
  <c r="M833" i="1"/>
  <c r="K834" i="1"/>
  <c r="L834" i="1"/>
  <c r="M834" i="1"/>
  <c r="K835" i="1"/>
  <c r="L835" i="1"/>
  <c r="M835" i="1"/>
  <c r="K836" i="1"/>
  <c r="L836" i="1"/>
  <c r="M836" i="1"/>
  <c r="K837" i="1"/>
  <c r="L837" i="1"/>
  <c r="M837" i="1"/>
  <c r="K838" i="1"/>
  <c r="L838" i="1"/>
  <c r="M838" i="1"/>
  <c r="K839" i="1"/>
  <c r="L839" i="1"/>
  <c r="M839" i="1"/>
  <c r="K840" i="1"/>
  <c r="L840" i="1"/>
  <c r="M840" i="1"/>
  <c r="K841" i="1"/>
  <c r="L841" i="1"/>
  <c r="M841" i="1"/>
  <c r="K842" i="1"/>
  <c r="L842" i="1"/>
  <c r="M842" i="1"/>
  <c r="K843" i="1"/>
  <c r="L843" i="1"/>
  <c r="M843" i="1"/>
  <c r="K844" i="1"/>
  <c r="L844" i="1"/>
  <c r="M844" i="1"/>
  <c r="K845" i="1"/>
  <c r="L845" i="1"/>
  <c r="M845" i="1"/>
  <c r="K846" i="1"/>
  <c r="L846" i="1"/>
  <c r="M846" i="1"/>
  <c r="K847" i="1"/>
  <c r="L847" i="1"/>
  <c r="M847" i="1"/>
  <c r="K848" i="1"/>
  <c r="L848" i="1"/>
  <c r="M848" i="1"/>
  <c r="K849" i="1"/>
  <c r="L849" i="1"/>
  <c r="M849" i="1"/>
  <c r="K850" i="1"/>
  <c r="L850" i="1"/>
  <c r="M850" i="1"/>
  <c r="K851" i="1"/>
  <c r="L851" i="1"/>
  <c r="M851" i="1"/>
  <c r="K852" i="1"/>
  <c r="L852" i="1"/>
  <c r="M852" i="1"/>
  <c r="K853" i="1"/>
  <c r="L853" i="1"/>
  <c r="M853" i="1"/>
  <c r="K854" i="1"/>
  <c r="L854" i="1"/>
  <c r="M854" i="1"/>
  <c r="K855" i="1"/>
  <c r="L855" i="1"/>
  <c r="M855" i="1"/>
  <c r="K856" i="1"/>
  <c r="L856" i="1"/>
  <c r="M856" i="1"/>
  <c r="K857" i="1"/>
  <c r="L857" i="1"/>
  <c r="M857" i="1"/>
  <c r="K858" i="1"/>
  <c r="L858" i="1"/>
  <c r="M858" i="1"/>
  <c r="K859" i="1"/>
  <c r="L859" i="1"/>
  <c r="M859" i="1"/>
  <c r="K860" i="1"/>
  <c r="L860" i="1"/>
  <c r="M860" i="1"/>
  <c r="K861" i="1"/>
  <c r="L861" i="1"/>
  <c r="M861" i="1"/>
  <c r="K862" i="1"/>
  <c r="L862" i="1"/>
  <c r="M862" i="1"/>
  <c r="K863" i="1"/>
  <c r="L863" i="1"/>
  <c r="M863" i="1"/>
  <c r="K864" i="1"/>
  <c r="L864" i="1"/>
  <c r="M864" i="1"/>
  <c r="K865" i="1"/>
  <c r="L865" i="1"/>
  <c r="M865" i="1"/>
  <c r="K866" i="1"/>
  <c r="L866" i="1"/>
  <c r="M866" i="1"/>
  <c r="K867" i="1"/>
  <c r="L867" i="1"/>
  <c r="M867" i="1"/>
  <c r="K868" i="1"/>
  <c r="L868" i="1"/>
  <c r="M868" i="1"/>
  <c r="K869" i="1"/>
  <c r="L869" i="1"/>
  <c r="M869" i="1"/>
  <c r="K870" i="1"/>
  <c r="L870" i="1"/>
  <c r="M870" i="1"/>
  <c r="K871" i="1"/>
  <c r="L871" i="1"/>
  <c r="M871" i="1"/>
  <c r="K872" i="1"/>
  <c r="L872" i="1"/>
  <c r="M872" i="1"/>
  <c r="K873" i="1"/>
  <c r="L873" i="1"/>
  <c r="M873" i="1"/>
  <c r="K874" i="1"/>
  <c r="L874" i="1"/>
  <c r="M874" i="1"/>
  <c r="K875" i="1"/>
  <c r="L875" i="1"/>
  <c r="M875" i="1"/>
  <c r="K876" i="1"/>
  <c r="L876" i="1"/>
  <c r="M876" i="1"/>
  <c r="K877" i="1"/>
  <c r="L877" i="1"/>
  <c r="M877" i="1"/>
  <c r="K878" i="1"/>
  <c r="L878" i="1"/>
  <c r="M878" i="1"/>
  <c r="K879" i="1"/>
  <c r="L879" i="1"/>
  <c r="M879" i="1"/>
  <c r="K880" i="1"/>
  <c r="L880" i="1"/>
  <c r="M880" i="1"/>
  <c r="K881" i="1"/>
  <c r="L881" i="1"/>
  <c r="M881" i="1"/>
  <c r="K882" i="1"/>
  <c r="L882" i="1"/>
  <c r="M882" i="1"/>
  <c r="K883" i="1"/>
  <c r="L883" i="1"/>
  <c r="M883" i="1"/>
  <c r="K884" i="1"/>
  <c r="L884" i="1"/>
  <c r="M884" i="1"/>
  <c r="K885" i="1"/>
  <c r="L885" i="1"/>
  <c r="M885" i="1"/>
  <c r="K886" i="1"/>
  <c r="L886" i="1"/>
  <c r="M886" i="1"/>
  <c r="K887" i="1"/>
  <c r="L887" i="1"/>
  <c r="M887" i="1"/>
  <c r="K888" i="1"/>
  <c r="L888" i="1"/>
  <c r="M888" i="1"/>
  <c r="K889" i="1"/>
  <c r="L889" i="1"/>
  <c r="M889" i="1"/>
  <c r="K890" i="1"/>
  <c r="L890" i="1"/>
  <c r="M890" i="1"/>
  <c r="K891" i="1"/>
  <c r="L891" i="1"/>
  <c r="M891" i="1"/>
  <c r="K892" i="1"/>
  <c r="L892" i="1"/>
  <c r="M892" i="1"/>
  <c r="K893" i="1"/>
  <c r="L893" i="1"/>
  <c r="M893" i="1"/>
  <c r="K894" i="1"/>
  <c r="L894" i="1"/>
  <c r="M894" i="1"/>
  <c r="K895" i="1"/>
  <c r="L895" i="1"/>
  <c r="M895" i="1"/>
  <c r="K896" i="1"/>
  <c r="L896" i="1"/>
  <c r="M896" i="1"/>
  <c r="K897" i="1"/>
  <c r="L897" i="1"/>
  <c r="M897" i="1"/>
  <c r="K898" i="1"/>
  <c r="L898" i="1"/>
  <c r="M898" i="1"/>
  <c r="K899" i="1"/>
  <c r="L899" i="1"/>
  <c r="M899" i="1"/>
  <c r="K900" i="1"/>
  <c r="L900" i="1"/>
  <c r="M900" i="1"/>
  <c r="K901" i="1"/>
  <c r="L901" i="1"/>
  <c r="M901" i="1"/>
  <c r="K902" i="1"/>
  <c r="L902" i="1"/>
  <c r="M902" i="1"/>
  <c r="K903" i="1"/>
  <c r="L903" i="1"/>
  <c r="M903" i="1"/>
  <c r="K904" i="1"/>
  <c r="L904" i="1"/>
  <c r="M904" i="1"/>
  <c r="K905" i="1"/>
  <c r="L905" i="1"/>
  <c r="M905" i="1"/>
  <c r="K906" i="1"/>
  <c r="L906" i="1"/>
  <c r="M906" i="1"/>
  <c r="K907" i="1"/>
  <c r="L907" i="1"/>
  <c r="M907" i="1"/>
  <c r="K908" i="1"/>
  <c r="L908" i="1"/>
  <c r="M908" i="1"/>
  <c r="K909" i="1"/>
  <c r="L909" i="1"/>
  <c r="M909" i="1"/>
  <c r="K910" i="1"/>
  <c r="L910" i="1"/>
  <c r="M910" i="1"/>
  <c r="K911" i="1"/>
  <c r="L911" i="1"/>
  <c r="M911" i="1"/>
  <c r="K912" i="1"/>
  <c r="L912" i="1"/>
  <c r="M912" i="1"/>
  <c r="K913" i="1"/>
  <c r="L913" i="1"/>
  <c r="M913" i="1"/>
  <c r="K914" i="1"/>
  <c r="L914" i="1"/>
  <c r="M914" i="1"/>
  <c r="K915" i="1"/>
  <c r="L915" i="1"/>
  <c r="M915" i="1"/>
  <c r="K916" i="1"/>
  <c r="L916" i="1"/>
  <c r="M916" i="1"/>
  <c r="K917" i="1"/>
  <c r="L917" i="1"/>
  <c r="M917" i="1"/>
  <c r="K918" i="1"/>
  <c r="L918" i="1"/>
  <c r="M918" i="1"/>
  <c r="K919" i="1"/>
  <c r="L919" i="1"/>
  <c r="M919" i="1"/>
  <c r="K920" i="1"/>
  <c r="L920" i="1"/>
  <c r="M920" i="1"/>
  <c r="K921" i="1"/>
  <c r="L921" i="1"/>
  <c r="M921" i="1"/>
  <c r="K922" i="1"/>
  <c r="L922" i="1"/>
  <c r="M922" i="1"/>
  <c r="K923" i="1"/>
  <c r="L923" i="1"/>
  <c r="M923" i="1"/>
  <c r="K924" i="1"/>
  <c r="L924" i="1"/>
  <c r="M924" i="1"/>
  <c r="K925" i="1"/>
  <c r="L925" i="1"/>
  <c r="M925" i="1"/>
  <c r="K926" i="1"/>
  <c r="L926" i="1"/>
  <c r="M926" i="1"/>
  <c r="K927" i="1"/>
  <c r="L927" i="1"/>
  <c r="M927" i="1"/>
  <c r="K928" i="1"/>
  <c r="L928" i="1"/>
  <c r="M928" i="1"/>
  <c r="K929" i="1"/>
  <c r="L929" i="1"/>
  <c r="M929" i="1"/>
  <c r="K930" i="1"/>
  <c r="L930" i="1"/>
  <c r="M930" i="1"/>
  <c r="K931" i="1"/>
  <c r="L931" i="1"/>
  <c r="M931" i="1"/>
  <c r="K932" i="1"/>
  <c r="L932" i="1"/>
  <c r="M932" i="1"/>
  <c r="K933" i="1"/>
  <c r="L933" i="1"/>
  <c r="M933" i="1"/>
  <c r="K934" i="1"/>
  <c r="L934" i="1"/>
  <c r="M934" i="1"/>
  <c r="K935" i="1"/>
  <c r="L935" i="1"/>
  <c r="M935" i="1"/>
  <c r="K936" i="1"/>
  <c r="L936" i="1"/>
  <c r="M936" i="1"/>
  <c r="K937" i="1"/>
  <c r="L937" i="1"/>
  <c r="M937" i="1"/>
  <c r="K938" i="1"/>
  <c r="L938" i="1"/>
  <c r="M938" i="1"/>
  <c r="K939" i="1"/>
  <c r="L939" i="1"/>
  <c r="M939" i="1"/>
  <c r="K940" i="1"/>
  <c r="L940" i="1"/>
  <c r="M940" i="1"/>
  <c r="K941" i="1"/>
  <c r="L941" i="1"/>
  <c r="M941" i="1"/>
  <c r="K942" i="1"/>
  <c r="L942" i="1"/>
  <c r="M942" i="1"/>
  <c r="K943" i="1"/>
  <c r="L943" i="1"/>
  <c r="M943" i="1"/>
  <c r="K944" i="1"/>
  <c r="L944" i="1"/>
  <c r="M944" i="1"/>
  <c r="K945" i="1"/>
  <c r="L945" i="1"/>
  <c r="M945" i="1"/>
  <c r="K946" i="1"/>
  <c r="L946" i="1"/>
  <c r="M946" i="1"/>
  <c r="K947" i="1"/>
  <c r="L947" i="1"/>
  <c r="M947" i="1"/>
  <c r="K948" i="1"/>
  <c r="L948" i="1"/>
  <c r="M948" i="1"/>
  <c r="K949" i="1"/>
  <c r="L949" i="1"/>
  <c r="M949" i="1"/>
  <c r="K950" i="1"/>
  <c r="L950" i="1"/>
  <c r="M950" i="1"/>
  <c r="K951" i="1"/>
  <c r="L951" i="1"/>
  <c r="M951" i="1"/>
  <c r="K952" i="1"/>
  <c r="L952" i="1"/>
  <c r="M952" i="1"/>
  <c r="K953" i="1"/>
  <c r="L953" i="1"/>
  <c r="M953" i="1"/>
  <c r="K954" i="1"/>
  <c r="L954" i="1"/>
  <c r="M954" i="1"/>
  <c r="K955" i="1"/>
  <c r="L955" i="1"/>
  <c r="M955" i="1"/>
  <c r="K956" i="1"/>
  <c r="L956" i="1"/>
  <c r="M956" i="1"/>
  <c r="K957" i="1"/>
  <c r="L957" i="1"/>
  <c r="M957" i="1"/>
  <c r="K958" i="1"/>
  <c r="L958" i="1"/>
  <c r="M958" i="1"/>
  <c r="K959" i="1"/>
  <c r="L959" i="1"/>
  <c r="M959" i="1"/>
  <c r="K960" i="1"/>
  <c r="L960" i="1"/>
  <c r="M960" i="1"/>
  <c r="K961" i="1"/>
  <c r="L961" i="1"/>
  <c r="M961" i="1"/>
  <c r="K962" i="1"/>
  <c r="L962" i="1"/>
  <c r="M962" i="1"/>
  <c r="K963" i="1"/>
  <c r="L963" i="1"/>
  <c r="M963" i="1"/>
  <c r="K964" i="1"/>
  <c r="L964" i="1"/>
  <c r="M964" i="1"/>
  <c r="K965" i="1"/>
  <c r="L965" i="1"/>
  <c r="M965" i="1"/>
  <c r="K966" i="1"/>
  <c r="L966" i="1"/>
  <c r="M966" i="1"/>
  <c r="K967" i="1"/>
  <c r="L967" i="1"/>
  <c r="M967" i="1"/>
  <c r="K968" i="1"/>
  <c r="L968" i="1"/>
  <c r="M968" i="1"/>
  <c r="K969" i="1"/>
  <c r="L969" i="1"/>
  <c r="M969" i="1"/>
  <c r="K970" i="1"/>
  <c r="L970" i="1"/>
  <c r="M970" i="1"/>
  <c r="K971" i="1"/>
  <c r="L971" i="1"/>
  <c r="M971" i="1"/>
  <c r="K972" i="1"/>
  <c r="L972" i="1"/>
  <c r="M972" i="1"/>
  <c r="K973" i="1"/>
  <c r="L973" i="1"/>
  <c r="M973" i="1"/>
  <c r="K974" i="1"/>
  <c r="L974" i="1"/>
  <c r="M974" i="1"/>
  <c r="K975" i="1"/>
  <c r="L975" i="1"/>
  <c r="M975" i="1"/>
  <c r="K976" i="1"/>
  <c r="L976" i="1"/>
  <c r="M976" i="1"/>
  <c r="K977" i="1"/>
  <c r="L977" i="1"/>
  <c r="M977" i="1"/>
  <c r="K978" i="1"/>
  <c r="L978" i="1"/>
  <c r="M978" i="1"/>
  <c r="K979" i="1"/>
  <c r="L979" i="1"/>
  <c r="M979" i="1"/>
  <c r="K980" i="1"/>
  <c r="L980" i="1"/>
  <c r="M980" i="1"/>
  <c r="K981" i="1"/>
  <c r="L981" i="1"/>
  <c r="M981" i="1"/>
  <c r="K982" i="1"/>
  <c r="L982" i="1"/>
  <c r="M982" i="1"/>
  <c r="K983" i="1"/>
  <c r="L983" i="1"/>
  <c r="M983" i="1"/>
  <c r="K984" i="1"/>
  <c r="L984" i="1"/>
  <c r="M984" i="1"/>
  <c r="K985" i="1"/>
  <c r="L985" i="1"/>
  <c r="M985" i="1"/>
  <c r="K986" i="1"/>
  <c r="L986" i="1"/>
  <c r="M986" i="1"/>
  <c r="K987" i="1"/>
  <c r="L987" i="1"/>
  <c r="M987" i="1"/>
  <c r="K988" i="1"/>
  <c r="L988" i="1"/>
  <c r="M988" i="1"/>
  <c r="K989" i="1"/>
  <c r="L989" i="1"/>
  <c r="M989" i="1"/>
  <c r="K990" i="1"/>
  <c r="L990" i="1"/>
  <c r="M990" i="1"/>
  <c r="K991" i="1"/>
  <c r="L991" i="1"/>
  <c r="M991" i="1"/>
  <c r="K992" i="1"/>
  <c r="L992" i="1"/>
  <c r="M992" i="1"/>
  <c r="K993" i="1"/>
  <c r="L993" i="1"/>
  <c r="M993" i="1"/>
  <c r="K994" i="1"/>
  <c r="L994" i="1"/>
  <c r="M994" i="1"/>
  <c r="K995" i="1"/>
  <c r="L995" i="1"/>
  <c r="M995" i="1"/>
  <c r="K996" i="1"/>
  <c r="L996" i="1"/>
  <c r="M996" i="1"/>
  <c r="K997" i="1"/>
  <c r="L997" i="1"/>
  <c r="M997" i="1"/>
  <c r="K998" i="1"/>
  <c r="L998" i="1"/>
  <c r="M998" i="1"/>
  <c r="K999" i="1"/>
  <c r="L999" i="1"/>
  <c r="M999" i="1"/>
  <c r="K1000" i="1"/>
  <c r="L1000" i="1"/>
  <c r="M1000" i="1"/>
  <c r="K1001" i="1"/>
  <c r="L1001" i="1"/>
  <c r="M1001" i="1"/>
  <c r="K1002" i="1"/>
  <c r="L1002" i="1"/>
  <c r="M1002" i="1"/>
  <c r="K1003" i="1"/>
  <c r="L1003" i="1"/>
  <c r="M1003" i="1"/>
  <c r="K1004" i="1"/>
  <c r="L1004" i="1"/>
  <c r="M1004" i="1"/>
  <c r="K1005" i="1"/>
  <c r="L1005" i="1"/>
  <c r="M1005" i="1"/>
  <c r="K1006" i="1"/>
  <c r="L1006" i="1"/>
  <c r="M1006" i="1"/>
  <c r="K1007" i="1"/>
  <c r="L1007" i="1"/>
  <c r="M1007" i="1"/>
  <c r="K1008" i="1"/>
  <c r="L1008" i="1"/>
  <c r="M1008" i="1"/>
  <c r="K1009" i="1"/>
  <c r="L1009" i="1"/>
  <c r="M1009" i="1"/>
  <c r="K1010" i="1"/>
  <c r="L1010" i="1"/>
  <c r="M1010" i="1"/>
  <c r="K1011" i="1"/>
  <c r="L1011" i="1"/>
  <c r="M1011" i="1"/>
  <c r="K1012" i="1"/>
  <c r="L1012" i="1"/>
  <c r="M1012" i="1"/>
  <c r="K1013" i="1"/>
  <c r="L1013" i="1"/>
  <c r="M1013" i="1"/>
  <c r="K1014" i="1"/>
  <c r="L1014" i="1"/>
  <c r="M1014" i="1"/>
  <c r="K1015" i="1"/>
  <c r="L1015" i="1"/>
  <c r="M1015" i="1"/>
  <c r="K1016" i="1"/>
  <c r="L1016" i="1"/>
  <c r="M1016" i="1"/>
  <c r="K1017" i="1"/>
  <c r="L1017" i="1"/>
  <c r="M1017" i="1"/>
  <c r="K1018" i="1"/>
  <c r="L1018" i="1"/>
  <c r="M1018" i="1"/>
  <c r="K1019" i="1"/>
  <c r="L1019" i="1"/>
  <c r="M1019" i="1"/>
  <c r="K1020" i="1"/>
  <c r="L1020" i="1"/>
  <c r="M1020" i="1"/>
  <c r="K1021" i="1"/>
  <c r="L1021" i="1"/>
  <c r="M1021" i="1"/>
  <c r="K1022" i="1"/>
  <c r="L1022" i="1"/>
  <c r="M1022" i="1"/>
  <c r="K1023" i="1"/>
  <c r="L1023" i="1"/>
  <c r="M1023" i="1"/>
  <c r="K1024" i="1"/>
  <c r="L1024" i="1"/>
  <c r="M1024" i="1"/>
  <c r="K1025" i="1"/>
  <c r="L1025" i="1"/>
  <c r="M1025" i="1"/>
  <c r="K1026" i="1"/>
  <c r="L1026" i="1"/>
  <c r="M1026" i="1"/>
  <c r="K1027" i="1"/>
  <c r="L1027" i="1"/>
  <c r="M1027" i="1"/>
  <c r="K1028" i="1"/>
  <c r="L1028" i="1"/>
  <c r="M1028" i="1"/>
  <c r="K1029" i="1"/>
  <c r="L1029" i="1"/>
  <c r="M1029" i="1"/>
  <c r="K1030" i="1"/>
  <c r="L1030" i="1"/>
  <c r="M1030" i="1"/>
  <c r="K1031" i="1"/>
  <c r="L1031" i="1"/>
  <c r="M1031" i="1"/>
  <c r="K1032" i="1"/>
  <c r="L1032" i="1"/>
  <c r="M1032" i="1"/>
  <c r="K1033" i="1"/>
  <c r="L1033" i="1"/>
  <c r="M1033" i="1"/>
  <c r="K1034" i="1"/>
  <c r="L1034" i="1"/>
  <c r="M1034" i="1"/>
  <c r="K1035" i="1"/>
  <c r="L1035" i="1"/>
  <c r="M1035" i="1"/>
  <c r="K1036" i="1"/>
  <c r="L1036" i="1"/>
  <c r="M1036" i="1"/>
  <c r="K1037" i="1"/>
  <c r="L1037" i="1"/>
  <c r="M1037" i="1"/>
  <c r="K1038" i="1"/>
  <c r="L1038" i="1"/>
  <c r="M1038" i="1"/>
  <c r="K1039" i="1"/>
  <c r="L1039" i="1"/>
  <c r="M1039" i="1"/>
  <c r="K1040" i="1"/>
  <c r="L1040" i="1"/>
  <c r="M1040" i="1"/>
  <c r="K1041" i="1"/>
  <c r="L1041" i="1"/>
  <c r="M1041" i="1"/>
  <c r="K1042" i="1"/>
  <c r="L1042" i="1"/>
  <c r="M1042" i="1"/>
  <c r="K1043" i="1"/>
  <c r="L1043" i="1"/>
  <c r="M1043" i="1"/>
  <c r="K1044" i="1"/>
  <c r="L1044" i="1"/>
  <c r="M1044" i="1"/>
  <c r="K1045" i="1"/>
  <c r="L1045" i="1"/>
  <c r="M1045" i="1"/>
  <c r="K1046" i="1"/>
  <c r="L1046" i="1"/>
  <c r="M1046" i="1"/>
  <c r="K1047" i="1"/>
  <c r="L1047" i="1"/>
  <c r="M1047" i="1"/>
  <c r="K1048" i="1"/>
  <c r="L1048" i="1"/>
  <c r="M1048" i="1"/>
  <c r="K1049" i="1"/>
  <c r="L1049" i="1"/>
  <c r="M1049" i="1"/>
  <c r="K1050" i="1"/>
  <c r="L1050" i="1"/>
  <c r="M1050" i="1"/>
  <c r="K1051" i="1"/>
  <c r="L1051" i="1"/>
  <c r="M1051" i="1"/>
  <c r="K1052" i="1"/>
  <c r="L1052" i="1"/>
  <c r="M1052" i="1"/>
  <c r="K1053" i="1"/>
  <c r="L1053" i="1"/>
  <c r="M1053" i="1"/>
  <c r="K1054" i="1"/>
  <c r="L1054" i="1"/>
  <c r="M1054" i="1"/>
  <c r="K1055" i="1"/>
  <c r="L1055" i="1"/>
  <c r="M1055" i="1"/>
  <c r="K1056" i="1"/>
  <c r="L1056" i="1"/>
  <c r="M1056" i="1"/>
  <c r="K1057" i="1"/>
  <c r="L1057" i="1"/>
  <c r="M1057" i="1"/>
  <c r="K1058" i="1"/>
  <c r="L1058" i="1"/>
  <c r="M1058" i="1"/>
  <c r="K1059" i="1"/>
  <c r="L1059" i="1"/>
  <c r="M1059" i="1"/>
  <c r="K1060" i="1"/>
  <c r="L1060" i="1"/>
  <c r="M1060" i="1"/>
  <c r="K1061" i="1"/>
  <c r="L1061" i="1"/>
  <c r="M1061" i="1"/>
  <c r="K1062" i="1"/>
  <c r="L1062" i="1"/>
  <c r="M1062" i="1"/>
  <c r="K1063" i="1"/>
  <c r="L1063" i="1"/>
  <c r="M1063" i="1"/>
  <c r="K1064" i="1"/>
  <c r="L1064" i="1"/>
  <c r="M1064" i="1"/>
  <c r="K1065" i="1"/>
  <c r="L1065" i="1"/>
  <c r="M1065" i="1"/>
  <c r="K1066" i="1"/>
  <c r="L1066" i="1"/>
  <c r="M1066" i="1"/>
  <c r="K1067" i="1"/>
  <c r="L1067" i="1"/>
  <c r="M1067" i="1"/>
  <c r="K1068" i="1"/>
  <c r="L1068" i="1"/>
  <c r="M1068" i="1"/>
  <c r="K1069" i="1"/>
  <c r="L1069" i="1"/>
  <c r="M1069" i="1"/>
  <c r="K1070" i="1"/>
  <c r="L1070" i="1"/>
  <c r="M1070" i="1"/>
  <c r="K1071" i="1"/>
  <c r="L1071" i="1"/>
  <c r="M1071" i="1"/>
  <c r="K1072" i="1"/>
  <c r="L1072" i="1"/>
  <c r="M1072" i="1"/>
  <c r="K1073" i="1"/>
  <c r="L1073" i="1"/>
  <c r="M1073" i="1"/>
  <c r="K1074" i="1"/>
  <c r="L1074" i="1"/>
  <c r="M1074" i="1"/>
  <c r="K1075" i="1"/>
  <c r="L1075" i="1"/>
  <c r="M1075" i="1"/>
  <c r="K1076" i="1"/>
  <c r="L1076" i="1"/>
  <c r="M1076" i="1"/>
  <c r="K1077" i="1"/>
  <c r="L1077" i="1"/>
  <c r="M1077" i="1"/>
  <c r="K1078" i="1"/>
  <c r="L1078" i="1"/>
  <c r="M1078" i="1"/>
  <c r="K1079" i="1"/>
  <c r="L1079" i="1"/>
  <c r="M1079" i="1"/>
  <c r="K1080" i="1"/>
  <c r="L1080" i="1"/>
  <c r="M1080" i="1"/>
  <c r="K1081" i="1"/>
  <c r="L1081" i="1"/>
  <c r="M1081" i="1"/>
  <c r="K1082" i="1"/>
  <c r="L1082" i="1"/>
  <c r="M1082" i="1"/>
  <c r="K1083" i="1"/>
  <c r="L1083" i="1"/>
  <c r="M1083" i="1"/>
  <c r="K1084" i="1"/>
  <c r="L1084" i="1"/>
  <c r="M1084" i="1"/>
  <c r="K1085" i="1"/>
  <c r="L1085" i="1"/>
  <c r="M1085" i="1"/>
  <c r="K1086" i="1"/>
  <c r="L1086" i="1"/>
  <c r="M1086" i="1"/>
  <c r="K1087" i="1"/>
  <c r="L1087" i="1"/>
  <c r="M1087" i="1"/>
  <c r="K1088" i="1"/>
  <c r="L1088" i="1"/>
  <c r="M1088" i="1"/>
  <c r="K1089" i="1"/>
  <c r="L1089" i="1"/>
  <c r="M1089" i="1"/>
  <c r="K1090" i="1"/>
  <c r="L1090" i="1"/>
  <c r="M1090" i="1"/>
  <c r="K1091" i="1"/>
  <c r="L1091" i="1"/>
  <c r="M1091" i="1"/>
  <c r="K1092" i="1"/>
  <c r="L1092" i="1"/>
  <c r="M1092" i="1"/>
  <c r="K1093" i="1"/>
  <c r="L1093" i="1"/>
  <c r="M1093" i="1"/>
  <c r="K1094" i="1"/>
  <c r="L1094" i="1"/>
  <c r="M1094" i="1"/>
  <c r="K1095" i="1"/>
  <c r="L1095" i="1"/>
  <c r="M1095" i="1"/>
  <c r="K1096" i="1"/>
  <c r="L1096" i="1"/>
  <c r="M1096" i="1"/>
  <c r="K1097" i="1"/>
  <c r="L1097" i="1"/>
  <c r="M1097" i="1"/>
  <c r="K1098" i="1"/>
  <c r="L1098" i="1"/>
  <c r="M1098" i="1"/>
  <c r="K1099" i="1"/>
  <c r="L1099" i="1"/>
  <c r="M1099" i="1"/>
  <c r="K1100" i="1"/>
  <c r="L1100" i="1"/>
  <c r="M1100" i="1"/>
  <c r="K1101" i="1"/>
  <c r="L1101" i="1"/>
  <c r="M1101" i="1"/>
  <c r="K1102" i="1"/>
  <c r="L1102" i="1"/>
  <c r="M1102" i="1"/>
  <c r="K1103" i="1"/>
  <c r="L1103" i="1"/>
  <c r="M1103" i="1"/>
  <c r="K1104" i="1"/>
  <c r="L1104" i="1"/>
  <c r="M1104" i="1"/>
  <c r="K1105" i="1"/>
  <c r="L1105" i="1"/>
  <c r="M1105" i="1"/>
  <c r="K1106" i="1"/>
  <c r="L1106" i="1"/>
  <c r="M1106" i="1"/>
  <c r="K1107" i="1"/>
  <c r="L1107" i="1"/>
  <c r="M1107" i="1"/>
  <c r="K1108" i="1"/>
  <c r="L1108" i="1"/>
  <c r="M1108" i="1"/>
  <c r="K1109" i="1"/>
  <c r="L1109" i="1"/>
  <c r="M1109" i="1"/>
  <c r="K1110" i="1"/>
  <c r="L1110" i="1"/>
  <c r="M1110" i="1"/>
  <c r="K1111" i="1"/>
  <c r="L1111" i="1"/>
  <c r="M1111" i="1"/>
  <c r="K1112" i="1"/>
  <c r="L1112" i="1"/>
  <c r="M1112" i="1"/>
  <c r="K1113" i="1"/>
  <c r="L1113" i="1"/>
  <c r="M1113" i="1"/>
  <c r="K1114" i="1"/>
  <c r="L1114" i="1"/>
  <c r="M1114" i="1"/>
  <c r="K1115" i="1"/>
  <c r="L1115" i="1"/>
  <c r="M1115" i="1"/>
  <c r="K1116" i="1"/>
  <c r="L1116" i="1"/>
  <c r="M1116" i="1"/>
  <c r="K1117" i="1"/>
  <c r="L1117" i="1"/>
  <c r="M1117" i="1"/>
  <c r="K1118" i="1"/>
  <c r="L1118" i="1"/>
  <c r="M1118" i="1"/>
  <c r="K1119" i="1"/>
  <c r="L1119" i="1"/>
  <c r="M1119" i="1"/>
  <c r="K1120" i="1"/>
  <c r="L1120" i="1"/>
  <c r="M1120" i="1"/>
  <c r="K1121" i="1"/>
  <c r="L1121" i="1"/>
  <c r="M1121" i="1"/>
  <c r="K1122" i="1"/>
  <c r="L1122" i="1"/>
  <c r="M1122" i="1"/>
  <c r="K1123" i="1"/>
  <c r="L1123" i="1"/>
  <c r="M1123" i="1"/>
  <c r="K1124" i="1"/>
  <c r="L1124" i="1"/>
  <c r="M1124" i="1"/>
  <c r="K1125" i="1"/>
  <c r="L1125" i="1"/>
  <c r="M1125" i="1"/>
  <c r="K1126" i="1"/>
  <c r="L1126" i="1"/>
  <c r="M1126" i="1"/>
  <c r="K1127" i="1"/>
  <c r="L1127" i="1"/>
  <c r="M1127" i="1"/>
  <c r="K1128" i="1"/>
  <c r="L1128" i="1"/>
  <c r="M1128" i="1"/>
  <c r="K1129" i="1"/>
  <c r="L1129" i="1"/>
  <c r="M1129" i="1"/>
  <c r="K1130" i="1"/>
  <c r="L1130" i="1"/>
  <c r="M1130" i="1"/>
  <c r="K1131" i="1"/>
  <c r="L1131" i="1"/>
  <c r="M1131" i="1"/>
  <c r="K1132" i="1"/>
  <c r="L1132" i="1"/>
  <c r="M1132" i="1"/>
  <c r="K1133" i="1"/>
  <c r="L1133" i="1"/>
  <c r="M1133" i="1"/>
  <c r="K1134" i="1"/>
  <c r="L1134" i="1"/>
  <c r="M1134" i="1"/>
  <c r="K1135" i="1"/>
  <c r="L1135" i="1"/>
  <c r="M1135" i="1"/>
  <c r="K1136" i="1"/>
  <c r="L1136" i="1"/>
  <c r="M1136" i="1"/>
  <c r="K1137" i="1"/>
  <c r="L1137" i="1"/>
  <c r="M1137" i="1"/>
  <c r="K1138" i="1"/>
  <c r="L1138" i="1"/>
  <c r="M1138" i="1"/>
  <c r="K1139" i="1"/>
  <c r="L1139" i="1"/>
  <c r="M1139" i="1"/>
  <c r="K1140" i="1"/>
  <c r="L1140" i="1"/>
  <c r="M1140" i="1"/>
  <c r="K1141" i="1"/>
  <c r="L1141" i="1"/>
  <c r="M1141" i="1"/>
  <c r="K1142" i="1"/>
  <c r="L1142" i="1"/>
  <c r="M1142" i="1"/>
  <c r="K1143" i="1"/>
  <c r="L1143" i="1"/>
  <c r="M1143" i="1"/>
  <c r="K1144" i="1"/>
  <c r="L1144" i="1"/>
  <c r="M1144" i="1"/>
  <c r="K1145" i="1"/>
  <c r="L1145" i="1"/>
  <c r="M1145" i="1"/>
  <c r="K1146" i="1"/>
  <c r="L1146" i="1"/>
  <c r="M1146" i="1"/>
  <c r="K1147" i="1"/>
  <c r="L1147" i="1"/>
  <c r="M1147" i="1"/>
  <c r="K1148" i="1"/>
  <c r="L1148" i="1"/>
  <c r="M1148" i="1"/>
  <c r="K1149" i="1"/>
  <c r="L1149" i="1"/>
  <c r="M1149" i="1"/>
  <c r="K1150" i="1"/>
  <c r="L1150" i="1"/>
  <c r="M1150" i="1"/>
  <c r="K1151" i="1"/>
  <c r="L1151" i="1"/>
  <c r="M1151" i="1"/>
  <c r="K1152" i="1"/>
  <c r="L1152" i="1"/>
  <c r="M1152" i="1"/>
  <c r="K1153" i="1"/>
  <c r="L1153" i="1"/>
  <c r="M1153" i="1"/>
  <c r="K1154" i="1"/>
  <c r="L1154" i="1"/>
  <c r="M1154" i="1"/>
  <c r="K1155" i="1"/>
  <c r="L1155" i="1"/>
  <c r="M1155" i="1"/>
  <c r="K1156" i="1"/>
  <c r="L1156" i="1"/>
  <c r="M1156" i="1"/>
  <c r="K1157" i="1"/>
  <c r="L1157" i="1"/>
  <c r="M1157" i="1"/>
  <c r="K1158" i="1"/>
  <c r="L1158" i="1"/>
  <c r="M1158" i="1"/>
  <c r="K1159" i="1"/>
  <c r="L1159" i="1"/>
  <c r="M1159" i="1"/>
  <c r="K1160" i="1"/>
  <c r="L1160" i="1"/>
  <c r="M1160" i="1"/>
  <c r="K1161" i="1"/>
  <c r="L1161" i="1"/>
  <c r="M1161" i="1"/>
  <c r="K1162" i="1"/>
  <c r="L1162" i="1"/>
  <c r="M1162" i="1"/>
  <c r="K1163" i="1"/>
  <c r="L1163" i="1"/>
  <c r="M1163" i="1"/>
  <c r="K1164" i="1"/>
  <c r="L1164" i="1"/>
  <c r="M1164" i="1"/>
  <c r="K1165" i="1"/>
  <c r="L1165" i="1"/>
  <c r="M1165" i="1"/>
  <c r="K1166" i="1"/>
  <c r="L1166" i="1"/>
  <c r="M1166" i="1"/>
  <c r="K1167" i="1"/>
  <c r="L1167" i="1"/>
  <c r="M1167" i="1"/>
  <c r="K1168" i="1"/>
  <c r="L1168" i="1"/>
  <c r="M1168" i="1"/>
  <c r="K1169" i="1"/>
  <c r="L1169" i="1"/>
  <c r="M1169" i="1"/>
  <c r="K1170" i="1"/>
  <c r="L1170" i="1"/>
  <c r="M1170" i="1"/>
  <c r="K1171" i="1"/>
  <c r="L1171" i="1"/>
  <c r="M1171" i="1"/>
  <c r="K1172" i="1"/>
  <c r="L1172" i="1"/>
  <c r="M1172" i="1"/>
  <c r="K1173" i="1"/>
  <c r="L1173" i="1"/>
  <c r="M1173" i="1"/>
  <c r="K1174" i="1"/>
  <c r="L1174" i="1"/>
  <c r="M1174" i="1"/>
  <c r="K1175" i="1"/>
  <c r="L1175" i="1"/>
  <c r="M1175" i="1"/>
  <c r="K1176" i="1"/>
  <c r="L1176" i="1"/>
  <c r="M1176" i="1"/>
  <c r="K1177" i="1"/>
  <c r="L1177" i="1"/>
  <c r="M1177" i="1"/>
  <c r="K1178" i="1"/>
  <c r="L1178" i="1"/>
  <c r="M1178" i="1"/>
  <c r="K1179" i="1"/>
  <c r="L1179" i="1"/>
  <c r="M1179" i="1"/>
  <c r="K1180" i="1"/>
  <c r="L1180" i="1"/>
  <c r="M1180" i="1"/>
  <c r="K1181" i="1"/>
  <c r="L1181" i="1"/>
  <c r="M1181" i="1"/>
  <c r="K1182" i="1"/>
  <c r="L1182" i="1"/>
  <c r="M1182" i="1"/>
  <c r="K1183" i="1"/>
  <c r="L1183" i="1"/>
  <c r="M1183" i="1"/>
  <c r="K1184" i="1"/>
  <c r="L1184" i="1"/>
  <c r="M1184" i="1"/>
  <c r="K1185" i="1"/>
  <c r="L1185" i="1"/>
  <c r="M1185" i="1"/>
  <c r="K1186" i="1"/>
  <c r="L1186" i="1"/>
  <c r="M1186" i="1"/>
  <c r="K1187" i="1"/>
  <c r="L1187" i="1"/>
  <c r="M1187" i="1"/>
  <c r="K1188" i="1"/>
  <c r="L1188" i="1"/>
  <c r="M1188" i="1"/>
  <c r="K1189" i="1"/>
  <c r="L1189" i="1"/>
  <c r="M1189" i="1"/>
  <c r="K1190" i="1"/>
  <c r="L1190" i="1"/>
  <c r="M1190" i="1"/>
  <c r="K1191" i="1"/>
  <c r="L1191" i="1"/>
  <c r="M1191" i="1"/>
  <c r="K1192" i="1"/>
  <c r="L1192" i="1"/>
  <c r="M1192" i="1"/>
  <c r="K1193" i="1"/>
  <c r="L1193" i="1"/>
  <c r="M1193" i="1"/>
  <c r="K1194" i="1"/>
  <c r="L1194" i="1"/>
  <c r="M1194" i="1"/>
  <c r="K1195" i="1"/>
  <c r="L1195" i="1"/>
  <c r="M1195" i="1"/>
  <c r="K1196" i="1"/>
  <c r="L1196" i="1"/>
  <c r="M1196" i="1"/>
  <c r="K1197" i="1"/>
  <c r="L1197" i="1"/>
  <c r="M1197" i="1"/>
  <c r="K1198" i="1"/>
  <c r="L1198" i="1"/>
  <c r="M1198" i="1"/>
  <c r="K1199" i="1"/>
  <c r="L1199" i="1"/>
  <c r="M1199" i="1"/>
  <c r="K1200" i="1"/>
  <c r="L1200" i="1"/>
  <c r="M1200" i="1"/>
  <c r="K1201" i="1"/>
  <c r="L1201" i="1"/>
  <c r="M1201" i="1"/>
  <c r="K1202" i="1"/>
  <c r="L1202" i="1"/>
  <c r="M1202" i="1"/>
  <c r="K1203" i="1"/>
  <c r="L1203" i="1"/>
  <c r="M1203" i="1"/>
  <c r="K1204" i="1"/>
  <c r="L1204" i="1"/>
  <c r="M1204" i="1"/>
  <c r="K1205" i="1"/>
  <c r="L1205" i="1"/>
  <c r="M1205" i="1"/>
  <c r="K1206" i="1"/>
  <c r="L1206" i="1"/>
  <c r="M1206" i="1"/>
  <c r="K1207" i="1"/>
  <c r="L1207" i="1"/>
  <c r="M1207" i="1"/>
  <c r="K1208" i="1"/>
  <c r="L1208" i="1"/>
  <c r="M1208" i="1"/>
  <c r="K1209" i="1"/>
  <c r="L1209" i="1"/>
  <c r="M1209" i="1"/>
  <c r="K1210" i="1"/>
  <c r="L1210" i="1"/>
  <c r="M1210" i="1"/>
  <c r="K1211" i="1"/>
  <c r="L1211" i="1"/>
  <c r="M1211" i="1"/>
  <c r="K1212" i="1"/>
  <c r="L1212" i="1"/>
  <c r="M1212" i="1"/>
  <c r="K1213" i="1"/>
  <c r="L1213" i="1"/>
  <c r="M1213" i="1"/>
  <c r="K1214" i="1"/>
  <c r="L1214" i="1"/>
  <c r="M1214" i="1"/>
  <c r="K1215" i="1"/>
  <c r="L1215" i="1"/>
  <c r="M1215" i="1"/>
  <c r="K1216" i="1"/>
  <c r="L1216" i="1"/>
  <c r="M1216" i="1"/>
  <c r="K1217" i="1"/>
  <c r="L1217" i="1"/>
  <c r="M1217" i="1"/>
  <c r="K1218" i="1"/>
  <c r="L1218" i="1"/>
  <c r="M1218" i="1"/>
  <c r="K1219" i="1"/>
  <c r="L1219" i="1"/>
  <c r="M1219" i="1"/>
  <c r="K1220" i="1"/>
  <c r="L1220" i="1"/>
  <c r="M1220" i="1"/>
  <c r="K1221" i="1"/>
  <c r="L1221" i="1"/>
  <c r="M1221" i="1"/>
  <c r="K1222" i="1"/>
  <c r="L1222" i="1"/>
  <c r="M1222" i="1"/>
  <c r="K1223" i="1"/>
  <c r="L1223" i="1"/>
  <c r="M1223" i="1"/>
  <c r="K1224" i="1"/>
  <c r="L1224" i="1"/>
  <c r="M1224" i="1"/>
  <c r="K1225" i="1"/>
  <c r="L1225" i="1"/>
  <c r="M1225" i="1"/>
  <c r="K1226" i="1"/>
  <c r="L1226" i="1"/>
  <c r="M1226" i="1"/>
  <c r="K1227" i="1"/>
  <c r="L1227" i="1"/>
  <c r="M1227" i="1"/>
  <c r="K1228" i="1"/>
  <c r="L1228" i="1"/>
  <c r="M1228" i="1"/>
  <c r="K1229" i="1"/>
  <c r="L1229" i="1"/>
  <c r="M1229" i="1"/>
  <c r="K1230" i="1"/>
  <c r="L1230" i="1"/>
  <c r="M1230" i="1"/>
  <c r="K1231" i="1"/>
  <c r="L1231" i="1"/>
  <c r="M1231" i="1"/>
  <c r="K1232" i="1"/>
  <c r="L1232" i="1"/>
  <c r="M1232" i="1"/>
  <c r="K1233" i="1"/>
  <c r="L1233" i="1"/>
  <c r="M1233" i="1"/>
  <c r="K1234" i="1"/>
  <c r="L1234" i="1"/>
  <c r="M1234" i="1"/>
  <c r="K1235" i="1"/>
  <c r="L1235" i="1"/>
  <c r="M1235" i="1"/>
  <c r="K1236" i="1"/>
  <c r="L1236" i="1"/>
  <c r="M1236" i="1"/>
  <c r="K1237" i="1"/>
  <c r="L1237" i="1"/>
  <c r="M1237" i="1"/>
  <c r="K1238" i="1"/>
  <c r="L1238" i="1"/>
  <c r="M1238" i="1"/>
  <c r="K1239" i="1"/>
  <c r="L1239" i="1"/>
  <c r="M1239" i="1"/>
  <c r="K1240" i="1"/>
  <c r="L1240" i="1"/>
  <c r="M1240" i="1"/>
  <c r="K1241" i="1"/>
  <c r="L1241" i="1"/>
  <c r="M1241" i="1"/>
  <c r="K1242" i="1"/>
  <c r="L1242" i="1"/>
  <c r="M1242" i="1"/>
  <c r="K1243" i="1"/>
  <c r="L1243" i="1"/>
  <c r="M1243" i="1"/>
  <c r="K1244" i="1"/>
  <c r="L1244" i="1"/>
  <c r="M1244" i="1"/>
  <c r="K1245" i="1"/>
  <c r="L1245" i="1"/>
  <c r="M1245" i="1"/>
  <c r="K1246" i="1"/>
  <c r="L1246" i="1"/>
  <c r="M1246" i="1"/>
  <c r="K1247" i="1"/>
  <c r="L1247" i="1"/>
  <c r="M1247" i="1"/>
  <c r="K1248" i="1"/>
  <c r="L1248" i="1"/>
  <c r="M1248" i="1"/>
  <c r="K1249" i="1"/>
  <c r="L1249" i="1"/>
  <c r="M1249" i="1"/>
  <c r="K1250" i="1"/>
  <c r="L1250" i="1"/>
  <c r="M1250" i="1"/>
  <c r="K1251" i="1"/>
  <c r="L1251" i="1"/>
  <c r="M1251" i="1"/>
  <c r="K1252" i="1"/>
  <c r="L1252" i="1"/>
  <c r="M1252" i="1"/>
  <c r="K1253" i="1"/>
  <c r="L1253" i="1"/>
  <c r="M1253" i="1"/>
  <c r="K1254" i="1"/>
  <c r="L1254" i="1"/>
  <c r="M1254" i="1"/>
  <c r="K1255" i="1"/>
  <c r="L1255" i="1"/>
  <c r="M1255" i="1"/>
  <c r="K1256" i="1"/>
  <c r="L1256" i="1"/>
  <c r="M1256" i="1"/>
  <c r="K1257" i="1"/>
  <c r="L1257" i="1"/>
  <c r="M1257" i="1"/>
  <c r="K1258" i="1"/>
  <c r="L1258" i="1"/>
  <c r="M1258" i="1"/>
  <c r="K1259" i="1"/>
  <c r="L1259" i="1"/>
  <c r="M1259" i="1"/>
  <c r="K1260" i="1"/>
  <c r="L1260" i="1"/>
  <c r="M1260" i="1"/>
  <c r="K1261" i="1"/>
  <c r="L1261" i="1"/>
  <c r="M1261" i="1"/>
  <c r="K1262" i="1"/>
  <c r="L1262" i="1"/>
  <c r="M1262" i="1"/>
  <c r="K1263" i="1"/>
  <c r="L1263" i="1"/>
  <c r="M1263" i="1"/>
  <c r="K1264" i="1"/>
  <c r="L1264" i="1"/>
  <c r="M1264" i="1"/>
  <c r="K1265" i="1"/>
  <c r="L1265" i="1"/>
  <c r="M1265" i="1"/>
  <c r="K1266" i="1"/>
  <c r="L1266" i="1"/>
  <c r="M1266" i="1"/>
  <c r="K1267" i="1"/>
  <c r="L1267" i="1"/>
  <c r="M1267" i="1"/>
  <c r="K1268" i="1"/>
  <c r="L1268" i="1"/>
  <c r="M1268" i="1"/>
  <c r="K1269" i="1"/>
  <c r="L1269" i="1"/>
  <c r="M1269" i="1"/>
  <c r="K1270" i="1"/>
  <c r="L1270" i="1"/>
  <c r="M1270" i="1"/>
  <c r="K1271" i="1"/>
  <c r="L1271" i="1"/>
  <c r="M1271" i="1"/>
  <c r="K1272" i="1"/>
  <c r="L1272" i="1"/>
  <c r="M1272" i="1"/>
  <c r="K1273" i="1"/>
  <c r="L1273" i="1"/>
  <c r="M1273" i="1"/>
  <c r="K1274" i="1"/>
  <c r="L1274" i="1"/>
  <c r="M1274" i="1"/>
  <c r="K1275" i="1"/>
  <c r="L1275" i="1"/>
  <c r="M1275" i="1"/>
  <c r="K1276" i="1"/>
  <c r="L1276" i="1"/>
  <c r="M1276" i="1"/>
  <c r="K1277" i="1"/>
  <c r="L1277" i="1"/>
  <c r="M1277" i="1"/>
  <c r="K1278" i="1"/>
  <c r="L1278" i="1"/>
  <c r="M1278" i="1"/>
  <c r="K1279" i="1"/>
  <c r="L1279" i="1"/>
  <c r="M1279" i="1"/>
  <c r="K1280" i="1"/>
  <c r="L1280" i="1"/>
  <c r="M1280" i="1"/>
  <c r="K1281" i="1"/>
  <c r="L1281" i="1"/>
  <c r="M1281" i="1"/>
  <c r="K1282" i="1"/>
  <c r="L1282" i="1"/>
  <c r="M1282" i="1"/>
  <c r="K1283" i="1"/>
  <c r="L1283" i="1"/>
  <c r="M1283" i="1"/>
  <c r="K1284" i="1"/>
  <c r="L1284" i="1"/>
  <c r="M1284" i="1"/>
  <c r="K1285" i="1"/>
  <c r="L1285" i="1"/>
  <c r="M1285" i="1"/>
  <c r="K1286" i="1"/>
  <c r="L1286" i="1"/>
  <c r="M1286" i="1"/>
  <c r="K1287" i="1"/>
  <c r="L1287" i="1"/>
  <c r="M1287" i="1"/>
  <c r="K1288" i="1"/>
  <c r="L1288" i="1"/>
  <c r="M1288" i="1"/>
  <c r="K1289" i="1"/>
  <c r="L1289" i="1"/>
  <c r="M1289" i="1"/>
  <c r="K1290" i="1"/>
  <c r="L1290" i="1"/>
  <c r="M1290" i="1"/>
  <c r="K1291" i="1"/>
  <c r="L1291" i="1"/>
  <c r="M1291" i="1"/>
  <c r="K1292" i="1"/>
  <c r="L1292" i="1"/>
  <c r="M1292" i="1"/>
  <c r="K1293" i="1"/>
  <c r="L1293" i="1"/>
  <c r="M1293" i="1"/>
  <c r="K1294" i="1"/>
  <c r="L1294" i="1"/>
  <c r="M1294" i="1"/>
  <c r="K1295" i="1"/>
  <c r="L1295" i="1"/>
  <c r="M1295" i="1"/>
  <c r="K1296" i="1"/>
  <c r="L1296" i="1"/>
  <c r="M1296" i="1"/>
  <c r="K1297" i="1"/>
  <c r="L1297" i="1"/>
  <c r="M1297" i="1"/>
  <c r="K1298" i="1"/>
  <c r="L1298" i="1"/>
  <c r="M1298" i="1"/>
  <c r="K1299" i="1"/>
  <c r="L1299" i="1"/>
  <c r="M1299" i="1"/>
  <c r="K1300" i="1"/>
  <c r="L1300" i="1"/>
  <c r="M1300" i="1"/>
  <c r="K1301" i="1"/>
  <c r="L1301" i="1"/>
  <c r="M1301" i="1"/>
  <c r="K1302" i="1"/>
  <c r="L1302" i="1"/>
  <c r="M1302" i="1"/>
  <c r="K1303" i="1"/>
  <c r="L1303" i="1"/>
  <c r="M1303" i="1"/>
  <c r="K1304" i="1"/>
  <c r="L1304" i="1"/>
  <c r="M1304" i="1"/>
  <c r="K1305" i="1"/>
  <c r="L1305" i="1"/>
  <c r="M1305" i="1"/>
  <c r="K1306" i="1"/>
  <c r="L1306" i="1"/>
  <c r="M1306" i="1"/>
  <c r="K1307" i="1"/>
  <c r="L1307" i="1"/>
  <c r="M1307" i="1"/>
  <c r="K1308" i="1"/>
  <c r="L1308" i="1"/>
  <c r="M1308" i="1"/>
  <c r="K1309" i="1"/>
  <c r="L1309" i="1"/>
  <c r="M1309" i="1"/>
  <c r="K1310" i="1"/>
  <c r="L1310" i="1"/>
  <c r="M1310" i="1"/>
  <c r="K1311" i="1"/>
  <c r="L1311" i="1"/>
  <c r="M1311" i="1"/>
  <c r="K1312" i="1"/>
  <c r="L1312" i="1"/>
  <c r="M1312" i="1"/>
  <c r="K1313" i="1"/>
  <c r="L1313" i="1"/>
  <c r="M1313" i="1"/>
  <c r="K1314" i="1"/>
  <c r="L1314" i="1"/>
  <c r="M1314" i="1"/>
  <c r="K1315" i="1"/>
  <c r="L1315" i="1"/>
  <c r="M1315" i="1"/>
  <c r="K1316" i="1"/>
  <c r="L1316" i="1"/>
  <c r="M1316" i="1"/>
  <c r="K1317" i="1"/>
  <c r="L1317" i="1"/>
  <c r="M1317" i="1"/>
  <c r="K1318" i="1"/>
  <c r="L1318" i="1"/>
  <c r="M1318" i="1"/>
  <c r="K1319" i="1"/>
  <c r="L1319" i="1"/>
  <c r="M1319" i="1"/>
  <c r="K1320" i="1"/>
  <c r="L1320" i="1"/>
  <c r="M1320" i="1"/>
  <c r="K1321" i="1"/>
  <c r="L1321" i="1"/>
  <c r="M1321" i="1"/>
  <c r="K1322" i="1"/>
  <c r="L1322" i="1"/>
  <c r="M1322" i="1"/>
  <c r="K1323" i="1"/>
  <c r="L1323" i="1"/>
  <c r="M1323" i="1"/>
  <c r="K1324" i="1"/>
  <c r="L1324" i="1"/>
  <c r="M1324" i="1"/>
  <c r="K1325" i="1"/>
  <c r="L1325" i="1"/>
  <c r="M1325" i="1"/>
  <c r="K1326" i="1"/>
  <c r="L1326" i="1"/>
  <c r="M1326" i="1"/>
  <c r="K1327" i="1"/>
  <c r="L1327" i="1"/>
  <c r="M1327" i="1"/>
  <c r="K1328" i="1"/>
  <c r="L1328" i="1"/>
  <c r="M1328" i="1"/>
  <c r="K1329" i="1"/>
  <c r="L1329" i="1"/>
  <c r="M1329" i="1"/>
  <c r="K1330" i="1"/>
  <c r="L1330" i="1"/>
  <c r="M1330" i="1"/>
  <c r="K1331" i="1"/>
  <c r="L1331" i="1"/>
  <c r="M1331" i="1"/>
  <c r="K1332" i="1"/>
  <c r="L1332" i="1"/>
  <c r="M1332" i="1"/>
  <c r="K1333" i="1"/>
  <c r="L1333" i="1"/>
  <c r="M1333" i="1"/>
  <c r="K1334" i="1"/>
  <c r="L1334" i="1"/>
  <c r="M1334" i="1"/>
  <c r="K1335" i="1"/>
  <c r="L1335" i="1"/>
  <c r="M1335" i="1"/>
  <c r="K1336" i="1"/>
  <c r="L1336" i="1"/>
  <c r="M1336" i="1"/>
  <c r="K1337" i="1"/>
  <c r="L1337" i="1"/>
  <c r="M1337" i="1"/>
  <c r="K1338" i="1"/>
  <c r="L1338" i="1"/>
  <c r="M1338" i="1"/>
  <c r="K1339" i="1"/>
  <c r="L1339" i="1"/>
  <c r="M1339" i="1"/>
  <c r="K1340" i="1"/>
  <c r="L1340" i="1"/>
  <c r="M1340" i="1"/>
  <c r="K1341" i="1"/>
  <c r="L1341" i="1"/>
  <c r="M1341" i="1"/>
  <c r="K1342" i="1"/>
  <c r="L1342" i="1"/>
  <c r="M1342" i="1"/>
  <c r="K1343" i="1"/>
  <c r="L1343" i="1"/>
  <c r="M1343" i="1"/>
  <c r="K1344" i="1"/>
  <c r="L1344" i="1"/>
  <c r="M1344" i="1"/>
  <c r="K1345" i="1"/>
  <c r="L1345" i="1"/>
  <c r="M1345" i="1"/>
  <c r="K1346" i="1"/>
  <c r="L1346" i="1"/>
  <c r="M1346" i="1"/>
  <c r="K1347" i="1"/>
  <c r="L1347" i="1"/>
  <c r="M1347" i="1"/>
  <c r="K1348" i="1"/>
  <c r="L1348" i="1"/>
  <c r="M1348" i="1"/>
  <c r="K1349" i="1"/>
  <c r="L1349" i="1"/>
  <c r="M1349" i="1"/>
  <c r="K1350" i="1"/>
  <c r="L1350" i="1"/>
  <c r="M1350" i="1"/>
  <c r="K1351" i="1"/>
  <c r="L1351" i="1"/>
  <c r="M1351" i="1"/>
  <c r="K1352" i="1"/>
  <c r="L1352" i="1"/>
  <c r="M1352" i="1"/>
  <c r="K1353" i="1"/>
  <c r="L1353" i="1"/>
  <c r="M1353" i="1"/>
  <c r="K1354" i="1"/>
  <c r="L1354" i="1"/>
  <c r="M1354" i="1"/>
  <c r="K1355" i="1"/>
  <c r="L1355" i="1"/>
  <c r="M1355" i="1"/>
  <c r="K1356" i="1"/>
  <c r="L1356" i="1"/>
  <c r="M1356" i="1"/>
  <c r="K1357" i="1"/>
  <c r="L1357" i="1"/>
  <c r="M1357" i="1"/>
  <c r="K1358" i="1"/>
  <c r="L1358" i="1"/>
  <c r="M1358" i="1"/>
  <c r="K1359" i="1"/>
  <c r="L1359" i="1"/>
  <c r="M1359" i="1"/>
  <c r="K1360" i="1"/>
  <c r="L1360" i="1"/>
  <c r="M1360" i="1"/>
  <c r="K1361" i="1"/>
  <c r="L1361" i="1"/>
  <c r="M1361" i="1"/>
  <c r="K1362" i="1"/>
  <c r="L1362" i="1"/>
  <c r="M1362" i="1"/>
  <c r="K1363" i="1"/>
  <c r="L1363" i="1"/>
  <c r="M1363" i="1"/>
  <c r="K1364" i="1"/>
  <c r="L1364" i="1"/>
  <c r="M1364" i="1"/>
  <c r="K1365" i="1"/>
  <c r="L1365" i="1"/>
  <c r="M1365" i="1"/>
  <c r="K1366" i="1"/>
  <c r="L1366" i="1"/>
  <c r="M1366" i="1"/>
  <c r="K1367" i="1"/>
  <c r="L1367" i="1"/>
  <c r="M1367" i="1"/>
  <c r="K1368" i="1"/>
  <c r="L1368" i="1"/>
  <c r="M1368" i="1"/>
  <c r="K1369" i="1"/>
  <c r="L1369" i="1"/>
  <c r="M1369" i="1"/>
  <c r="K1370" i="1"/>
  <c r="L1370" i="1"/>
  <c r="M1370" i="1"/>
  <c r="K1371" i="1"/>
  <c r="L1371" i="1"/>
  <c r="M1371" i="1"/>
  <c r="K1372" i="1"/>
  <c r="L1372" i="1"/>
  <c r="M1372" i="1"/>
  <c r="K1373" i="1"/>
  <c r="L1373" i="1"/>
  <c r="M1373" i="1"/>
  <c r="K1374" i="1"/>
  <c r="L1374" i="1"/>
  <c r="M1374" i="1"/>
  <c r="K1375" i="1"/>
  <c r="L1375" i="1"/>
  <c r="M1375" i="1"/>
  <c r="K1376" i="1"/>
  <c r="L1376" i="1"/>
  <c r="M1376" i="1"/>
  <c r="K1377" i="1"/>
  <c r="L1377" i="1"/>
  <c r="M1377" i="1"/>
  <c r="K1378" i="1"/>
  <c r="L1378" i="1"/>
  <c r="M1378" i="1"/>
  <c r="K1379" i="1"/>
  <c r="L1379" i="1"/>
  <c r="M1379" i="1"/>
  <c r="K1380" i="1"/>
  <c r="L1380" i="1"/>
  <c r="M1380" i="1"/>
  <c r="K1381" i="1"/>
  <c r="L1381" i="1"/>
  <c r="M1381" i="1"/>
  <c r="K1382" i="1"/>
  <c r="L1382" i="1"/>
  <c r="M1382" i="1"/>
  <c r="K1383" i="1"/>
  <c r="L1383" i="1"/>
  <c r="M1383" i="1"/>
  <c r="K1384" i="1"/>
  <c r="L1384" i="1"/>
  <c r="M1384" i="1"/>
  <c r="K1385" i="1"/>
  <c r="L1385" i="1"/>
  <c r="M1385" i="1"/>
  <c r="K1386" i="1"/>
  <c r="L1386" i="1"/>
  <c r="M1386" i="1"/>
  <c r="K1387" i="1"/>
  <c r="L1387" i="1"/>
  <c r="M1387" i="1"/>
  <c r="K1388" i="1"/>
  <c r="L1388" i="1"/>
  <c r="M1388" i="1"/>
  <c r="K1389" i="1"/>
  <c r="L1389" i="1"/>
  <c r="M1389" i="1"/>
  <c r="K1390" i="1"/>
  <c r="L1390" i="1"/>
  <c r="M1390" i="1"/>
  <c r="K1391" i="1"/>
  <c r="L1391" i="1"/>
  <c r="M1391" i="1"/>
  <c r="K1392" i="1"/>
  <c r="L1392" i="1"/>
  <c r="M1392" i="1"/>
  <c r="K1393" i="1"/>
  <c r="L1393" i="1"/>
  <c r="M1393" i="1"/>
  <c r="K1394" i="1"/>
  <c r="L1394" i="1"/>
  <c r="M1394" i="1"/>
  <c r="K1395" i="1"/>
  <c r="L1395" i="1"/>
  <c r="M1395" i="1"/>
  <c r="K1396" i="1"/>
  <c r="L1396" i="1"/>
  <c r="M1396" i="1"/>
  <c r="K1397" i="1"/>
  <c r="L1397" i="1"/>
  <c r="M1397" i="1"/>
  <c r="K1398" i="1"/>
  <c r="L1398" i="1"/>
  <c r="M1398" i="1"/>
  <c r="K1399" i="1"/>
  <c r="L1399" i="1"/>
  <c r="M1399" i="1"/>
  <c r="K1400" i="1"/>
  <c r="L1400" i="1"/>
  <c r="M1400" i="1"/>
  <c r="K1401" i="1"/>
  <c r="L1401" i="1"/>
  <c r="M1401" i="1"/>
  <c r="K1402" i="1"/>
  <c r="L1402" i="1"/>
  <c r="M1402" i="1"/>
  <c r="K1403" i="1"/>
  <c r="L1403" i="1"/>
  <c r="M1403" i="1"/>
  <c r="K1404" i="1"/>
  <c r="L1404" i="1"/>
  <c r="M1404" i="1"/>
  <c r="K1405" i="1"/>
  <c r="L1405" i="1"/>
  <c r="M1405" i="1"/>
  <c r="K1406" i="1"/>
  <c r="L1406" i="1"/>
  <c r="M1406" i="1"/>
  <c r="K1407" i="1"/>
  <c r="L1407" i="1"/>
  <c r="M1407" i="1"/>
  <c r="K1408" i="1"/>
  <c r="L1408" i="1"/>
  <c r="M1408" i="1"/>
  <c r="K1409" i="1"/>
  <c r="L1409" i="1"/>
  <c r="M1409" i="1"/>
  <c r="K1410" i="1"/>
  <c r="L1410" i="1"/>
  <c r="M1410" i="1"/>
  <c r="K1411" i="1"/>
  <c r="L1411" i="1"/>
  <c r="M1411" i="1"/>
  <c r="K1412" i="1"/>
  <c r="L1412" i="1"/>
  <c r="M1412" i="1"/>
  <c r="K1413" i="1"/>
  <c r="L1413" i="1"/>
  <c r="M1413" i="1"/>
  <c r="K1414" i="1"/>
  <c r="L1414" i="1"/>
  <c r="M1414" i="1"/>
  <c r="K1415" i="1"/>
  <c r="L1415" i="1"/>
  <c r="M1415" i="1"/>
  <c r="K1416" i="1"/>
  <c r="L1416" i="1"/>
  <c r="M1416" i="1"/>
  <c r="K1417" i="1"/>
  <c r="L1417" i="1"/>
  <c r="M1417" i="1"/>
  <c r="K1418" i="1"/>
  <c r="L1418" i="1"/>
  <c r="M1418" i="1"/>
  <c r="K1419" i="1"/>
  <c r="L1419" i="1"/>
  <c r="M1419" i="1"/>
  <c r="K1420" i="1"/>
  <c r="L1420" i="1"/>
  <c r="M1420" i="1"/>
  <c r="K1421" i="1"/>
  <c r="L1421" i="1"/>
  <c r="M1421" i="1"/>
  <c r="K1422" i="1"/>
  <c r="L1422" i="1"/>
  <c r="M1422" i="1"/>
  <c r="K1423" i="1"/>
  <c r="L1423" i="1"/>
  <c r="M1423" i="1"/>
  <c r="K1424" i="1"/>
  <c r="L1424" i="1"/>
  <c r="M1424" i="1"/>
  <c r="K1425" i="1"/>
  <c r="L1425" i="1"/>
  <c r="M1425" i="1"/>
  <c r="K1426" i="1"/>
  <c r="L1426" i="1"/>
  <c r="M1426" i="1"/>
  <c r="K1427" i="1"/>
  <c r="L1427" i="1"/>
  <c r="M1427" i="1"/>
  <c r="K1428" i="1"/>
  <c r="L1428" i="1"/>
  <c r="M1428" i="1"/>
  <c r="K1429" i="1"/>
  <c r="L1429" i="1"/>
  <c r="M1429" i="1"/>
  <c r="K1430" i="1"/>
  <c r="L1430" i="1"/>
  <c r="M1430" i="1"/>
  <c r="K1431" i="1"/>
  <c r="L1431" i="1"/>
  <c r="M1431" i="1"/>
  <c r="K1432" i="1"/>
  <c r="L1432" i="1"/>
  <c r="M1432" i="1"/>
  <c r="K1433" i="1"/>
  <c r="L1433" i="1"/>
  <c r="M1433" i="1"/>
  <c r="K1434" i="1"/>
  <c r="L1434" i="1"/>
  <c r="M1434" i="1"/>
  <c r="K1435" i="1"/>
  <c r="L1435" i="1"/>
  <c r="M1435" i="1"/>
  <c r="K1436" i="1"/>
  <c r="L1436" i="1"/>
  <c r="M1436" i="1"/>
  <c r="K1437" i="1"/>
  <c r="L1437" i="1"/>
  <c r="M1437" i="1"/>
  <c r="K1438" i="1"/>
  <c r="L1438" i="1"/>
  <c r="M1438" i="1"/>
  <c r="K1439" i="1"/>
  <c r="L1439" i="1"/>
  <c r="M1439" i="1"/>
  <c r="K1440" i="1"/>
  <c r="L1440" i="1"/>
  <c r="M1440" i="1"/>
  <c r="K1441" i="1"/>
  <c r="L1441" i="1"/>
  <c r="M1441" i="1"/>
  <c r="K1442" i="1"/>
  <c r="L1442" i="1"/>
  <c r="M1442" i="1"/>
  <c r="K1443" i="1"/>
  <c r="L1443" i="1"/>
  <c r="M1443" i="1"/>
  <c r="K1444" i="1"/>
  <c r="L1444" i="1"/>
  <c r="M1444" i="1"/>
  <c r="K1445" i="1"/>
  <c r="L1445" i="1"/>
  <c r="M1445" i="1"/>
  <c r="K1446" i="1"/>
  <c r="L1446" i="1"/>
  <c r="M1446" i="1"/>
  <c r="K1447" i="1"/>
  <c r="L1447" i="1"/>
  <c r="M1447" i="1"/>
  <c r="K1448" i="1"/>
  <c r="L1448" i="1"/>
  <c r="M1448" i="1"/>
  <c r="K1449" i="1"/>
  <c r="L1449" i="1"/>
  <c r="M1449" i="1"/>
  <c r="K1450" i="1"/>
  <c r="L1450" i="1"/>
  <c r="M1450" i="1"/>
  <c r="K1451" i="1"/>
  <c r="L1451" i="1"/>
  <c r="M1451" i="1"/>
  <c r="K1452" i="1"/>
  <c r="L1452" i="1"/>
  <c r="M1452" i="1"/>
  <c r="K1453" i="1"/>
  <c r="L1453" i="1"/>
  <c r="M1453" i="1"/>
  <c r="K1454" i="1"/>
  <c r="L1454" i="1"/>
  <c r="M1454" i="1"/>
  <c r="K1455" i="1"/>
  <c r="L1455" i="1"/>
  <c r="M1455" i="1"/>
  <c r="K1456" i="1"/>
  <c r="L1456" i="1"/>
  <c r="M1456" i="1"/>
  <c r="K1457" i="1"/>
  <c r="L1457" i="1"/>
  <c r="M1457" i="1"/>
  <c r="K1458" i="1"/>
  <c r="L1458" i="1"/>
  <c r="M1458" i="1"/>
  <c r="K1459" i="1"/>
  <c r="L1459" i="1"/>
  <c r="M1459" i="1"/>
  <c r="K1460" i="1"/>
  <c r="L1460" i="1"/>
  <c r="M1460" i="1"/>
  <c r="K1461" i="1"/>
  <c r="L1461" i="1"/>
  <c r="M1461" i="1"/>
  <c r="K1462" i="1"/>
  <c r="L1462" i="1"/>
  <c r="M1462" i="1"/>
  <c r="K1463" i="1"/>
  <c r="L1463" i="1"/>
  <c r="M1463" i="1"/>
  <c r="K1464" i="1"/>
  <c r="L1464" i="1"/>
  <c r="M1464" i="1"/>
  <c r="K1465" i="1"/>
  <c r="L1465" i="1"/>
  <c r="M1465" i="1"/>
  <c r="K1466" i="1"/>
  <c r="L1466" i="1"/>
  <c r="M1466" i="1"/>
  <c r="K1467" i="1"/>
  <c r="L1467" i="1"/>
  <c r="M1467" i="1"/>
  <c r="K1468" i="1"/>
  <c r="L1468" i="1"/>
  <c r="M1468" i="1"/>
  <c r="K1469" i="1"/>
  <c r="L1469" i="1"/>
  <c r="M1469" i="1"/>
  <c r="K1470" i="1"/>
  <c r="L1470" i="1"/>
  <c r="M1470" i="1"/>
  <c r="K1471" i="1"/>
  <c r="L1471" i="1"/>
  <c r="M1471" i="1"/>
  <c r="K1472" i="1"/>
  <c r="L1472" i="1"/>
  <c r="M1472" i="1"/>
  <c r="K1473" i="1"/>
  <c r="L1473" i="1"/>
  <c r="M1473" i="1"/>
  <c r="K1474" i="1"/>
  <c r="L1474" i="1"/>
  <c r="M1474" i="1"/>
  <c r="K1475" i="1"/>
  <c r="L1475" i="1"/>
  <c r="M1475" i="1"/>
  <c r="K1476" i="1"/>
  <c r="L1476" i="1"/>
  <c r="M1476" i="1"/>
  <c r="K1477" i="1"/>
  <c r="L1477" i="1"/>
  <c r="M1477" i="1"/>
  <c r="K1478" i="1"/>
  <c r="L1478" i="1"/>
  <c r="M1478" i="1"/>
  <c r="K1479" i="1"/>
  <c r="L1479" i="1"/>
  <c r="M1479" i="1"/>
  <c r="K1480" i="1"/>
  <c r="L1480" i="1"/>
  <c r="M1480" i="1"/>
  <c r="K1481" i="1"/>
  <c r="L1481" i="1"/>
  <c r="M1481" i="1"/>
  <c r="K1482" i="1"/>
  <c r="L1482" i="1"/>
  <c r="M1482" i="1"/>
  <c r="K1483" i="1"/>
  <c r="L1483" i="1"/>
  <c r="M1483" i="1"/>
  <c r="K1484" i="1"/>
  <c r="L1484" i="1"/>
  <c r="M1484" i="1"/>
  <c r="K1485" i="1"/>
  <c r="L1485" i="1"/>
  <c r="M1485" i="1"/>
  <c r="K1486" i="1"/>
  <c r="L1486" i="1"/>
  <c r="M1486" i="1"/>
  <c r="K1487" i="1"/>
  <c r="L1487" i="1"/>
  <c r="M1487" i="1"/>
  <c r="K1488" i="1"/>
  <c r="L1488" i="1"/>
  <c r="M1488" i="1"/>
  <c r="K1489" i="1"/>
  <c r="L1489" i="1"/>
  <c r="M1489" i="1"/>
  <c r="K1490" i="1"/>
  <c r="L1490" i="1"/>
  <c r="M1490" i="1"/>
  <c r="K1491" i="1"/>
  <c r="L1491" i="1"/>
  <c r="M1491" i="1"/>
  <c r="K1492" i="1"/>
  <c r="L1492" i="1"/>
  <c r="M1492" i="1"/>
  <c r="K1493" i="1"/>
  <c r="L1493" i="1"/>
  <c r="M1493" i="1"/>
  <c r="K1494" i="1"/>
  <c r="L1494" i="1"/>
  <c r="M1494" i="1"/>
  <c r="K1495" i="1"/>
  <c r="L1495" i="1"/>
  <c r="M1495" i="1"/>
  <c r="K1496" i="1"/>
  <c r="L1496" i="1"/>
  <c r="M1496" i="1"/>
  <c r="K1497" i="1"/>
  <c r="L1497" i="1"/>
  <c r="M1497" i="1"/>
  <c r="K1498" i="1"/>
  <c r="L1498" i="1"/>
  <c r="M1498" i="1"/>
  <c r="K1499" i="1"/>
  <c r="L1499" i="1"/>
  <c r="M1499" i="1"/>
  <c r="K1500" i="1"/>
  <c r="L1500" i="1"/>
  <c r="M1500" i="1"/>
  <c r="K1501" i="1"/>
  <c r="L1501" i="1"/>
  <c r="M1501" i="1"/>
  <c r="K1502" i="1"/>
  <c r="L1502" i="1"/>
  <c r="M1502" i="1"/>
  <c r="K1503" i="1"/>
  <c r="L1503" i="1"/>
  <c r="M1503" i="1"/>
  <c r="K1504" i="1"/>
  <c r="L1504" i="1"/>
  <c r="M1504" i="1"/>
  <c r="K1505" i="1"/>
  <c r="L1505" i="1"/>
  <c r="M1505" i="1"/>
  <c r="K1506" i="1"/>
  <c r="L1506" i="1"/>
  <c r="M1506" i="1"/>
  <c r="K1507" i="1"/>
  <c r="L1507" i="1"/>
  <c r="M1507" i="1"/>
  <c r="K1508" i="1"/>
  <c r="L1508" i="1"/>
  <c r="M1508" i="1"/>
  <c r="K1509" i="1"/>
  <c r="L1509" i="1"/>
  <c r="M1509" i="1"/>
  <c r="K1510" i="1"/>
  <c r="L1510" i="1"/>
  <c r="M1510" i="1"/>
  <c r="K1511" i="1"/>
  <c r="L1511" i="1"/>
  <c r="M1511" i="1"/>
  <c r="K1512" i="1"/>
  <c r="L1512" i="1"/>
  <c r="M1512" i="1"/>
  <c r="K1513" i="1"/>
  <c r="L1513" i="1"/>
  <c r="M1513" i="1"/>
  <c r="K1514" i="1"/>
  <c r="L1514" i="1"/>
  <c r="M1514" i="1"/>
  <c r="K1515" i="1"/>
  <c r="L1515" i="1"/>
  <c r="M1515" i="1"/>
  <c r="K1516" i="1"/>
  <c r="L1516" i="1"/>
  <c r="M1516" i="1"/>
  <c r="K1517" i="1"/>
  <c r="L1517" i="1"/>
  <c r="M1517" i="1"/>
  <c r="K1518" i="1"/>
  <c r="L1518" i="1"/>
  <c r="M1518" i="1"/>
  <c r="K1519" i="1"/>
  <c r="L1519" i="1"/>
  <c r="M1519" i="1"/>
  <c r="K1520" i="1"/>
  <c r="L1520" i="1"/>
  <c r="M1520" i="1"/>
  <c r="K1521" i="1"/>
  <c r="L1521" i="1"/>
  <c r="M1521" i="1"/>
  <c r="K1522" i="1"/>
  <c r="L1522" i="1"/>
  <c r="M1522" i="1"/>
  <c r="K1523" i="1"/>
  <c r="L1523" i="1"/>
  <c r="M1523" i="1"/>
  <c r="K1524" i="1"/>
  <c r="L1524" i="1"/>
  <c r="M1524" i="1"/>
  <c r="K1525" i="1"/>
  <c r="L1525" i="1"/>
  <c r="M1525" i="1"/>
  <c r="K1526" i="1"/>
  <c r="L1526" i="1"/>
  <c r="M1526" i="1"/>
  <c r="K1527" i="1"/>
  <c r="L1527" i="1"/>
  <c r="M1527" i="1"/>
  <c r="K1528" i="1"/>
  <c r="L1528" i="1"/>
  <c r="M1528" i="1"/>
  <c r="K1529" i="1"/>
  <c r="L1529" i="1"/>
  <c r="M1529" i="1"/>
  <c r="K1530" i="1"/>
  <c r="L1530" i="1"/>
  <c r="M1530" i="1"/>
  <c r="K1531" i="1"/>
  <c r="L1531" i="1"/>
  <c r="M1531" i="1"/>
  <c r="K1532" i="1"/>
  <c r="L1532" i="1"/>
  <c r="M1532" i="1"/>
  <c r="K1533" i="1"/>
  <c r="L1533" i="1"/>
  <c r="M1533" i="1"/>
  <c r="K1534" i="1"/>
  <c r="L1534" i="1"/>
  <c r="M1534" i="1"/>
  <c r="K1535" i="1"/>
  <c r="L1535" i="1"/>
  <c r="M1535" i="1"/>
  <c r="K1536" i="1"/>
  <c r="L1536" i="1"/>
  <c r="M1536" i="1"/>
  <c r="K1537" i="1"/>
  <c r="L1537" i="1"/>
  <c r="M1537" i="1"/>
  <c r="K1538" i="1"/>
  <c r="L1538" i="1"/>
  <c r="M1538" i="1"/>
  <c r="K1539" i="1"/>
  <c r="L1539" i="1"/>
  <c r="M1539" i="1"/>
  <c r="K1540" i="1"/>
  <c r="L1540" i="1"/>
  <c r="M1540" i="1"/>
  <c r="K1541" i="1"/>
  <c r="L1541" i="1"/>
  <c r="M1541" i="1"/>
  <c r="K1542" i="1"/>
  <c r="L1542" i="1"/>
  <c r="M1542" i="1"/>
  <c r="K1543" i="1"/>
  <c r="L1543" i="1"/>
  <c r="M1543" i="1"/>
  <c r="K1544" i="1"/>
  <c r="L1544" i="1"/>
  <c r="M1544" i="1"/>
  <c r="K1545" i="1"/>
  <c r="L1545" i="1"/>
  <c r="M1545" i="1"/>
  <c r="K1546" i="1"/>
  <c r="L1546" i="1"/>
  <c r="M1546" i="1"/>
  <c r="K1547" i="1"/>
  <c r="L1547" i="1"/>
  <c r="M1547" i="1"/>
  <c r="K1548" i="1"/>
  <c r="L1548" i="1"/>
  <c r="M1548" i="1"/>
  <c r="K1549" i="1"/>
  <c r="L1549" i="1"/>
  <c r="M1549" i="1"/>
  <c r="K1550" i="1"/>
  <c r="L1550" i="1"/>
  <c r="M1550" i="1"/>
  <c r="K1551" i="1"/>
  <c r="L1551" i="1"/>
  <c r="M1551" i="1"/>
  <c r="K1552" i="1"/>
  <c r="L1552" i="1"/>
  <c r="M1552" i="1"/>
  <c r="K1553" i="1"/>
  <c r="L1553" i="1"/>
  <c r="M1553" i="1"/>
  <c r="K1554" i="1"/>
  <c r="L1554" i="1"/>
  <c r="M1554" i="1"/>
  <c r="K1555" i="1"/>
  <c r="L1555" i="1"/>
  <c r="M1555" i="1"/>
  <c r="K1556" i="1"/>
  <c r="L1556" i="1"/>
  <c r="M1556" i="1"/>
  <c r="K1557" i="1"/>
  <c r="L1557" i="1"/>
  <c r="M1557" i="1"/>
  <c r="K1558" i="1"/>
  <c r="L1558" i="1"/>
  <c r="M1558" i="1"/>
  <c r="K1559" i="1"/>
  <c r="L1559" i="1"/>
  <c r="M1559" i="1"/>
  <c r="K1560" i="1"/>
  <c r="L1560" i="1"/>
  <c r="M1560" i="1"/>
  <c r="K1561" i="1"/>
  <c r="L1561" i="1"/>
  <c r="M1561" i="1"/>
  <c r="K1562" i="1"/>
  <c r="L1562" i="1"/>
  <c r="M1562" i="1"/>
  <c r="K1563" i="1"/>
  <c r="L1563" i="1"/>
  <c r="M1563" i="1"/>
  <c r="K1564" i="1"/>
  <c r="L1564" i="1"/>
  <c r="M1564" i="1"/>
  <c r="K1565" i="1"/>
  <c r="L1565" i="1"/>
  <c r="M1565" i="1"/>
  <c r="K1566" i="1"/>
  <c r="L1566" i="1"/>
  <c r="M1566" i="1"/>
  <c r="K1567" i="1"/>
  <c r="L1567" i="1"/>
  <c r="M1567" i="1"/>
  <c r="K1568" i="1"/>
  <c r="L1568" i="1"/>
  <c r="M1568" i="1"/>
  <c r="K1569" i="1"/>
  <c r="L1569" i="1"/>
  <c r="M1569" i="1"/>
  <c r="K1570" i="1"/>
  <c r="L1570" i="1"/>
  <c r="M1570" i="1"/>
  <c r="K1571" i="1"/>
  <c r="L1571" i="1"/>
  <c r="M1571" i="1"/>
  <c r="K1572" i="1"/>
  <c r="L1572" i="1"/>
  <c r="M1572" i="1"/>
  <c r="K1573" i="1"/>
  <c r="L1573" i="1"/>
  <c r="M1573" i="1"/>
  <c r="K1574" i="1"/>
  <c r="L1574" i="1"/>
  <c r="M1574" i="1"/>
  <c r="K1575" i="1"/>
  <c r="L1575" i="1"/>
  <c r="M1575" i="1"/>
  <c r="K1576" i="1"/>
  <c r="L1576" i="1"/>
  <c r="M1576" i="1"/>
  <c r="K1577" i="1"/>
  <c r="L1577" i="1"/>
  <c r="M1577" i="1"/>
  <c r="K1578" i="1"/>
  <c r="L1578" i="1"/>
  <c r="M1578" i="1"/>
  <c r="K1579" i="1"/>
  <c r="L1579" i="1"/>
  <c r="M1579" i="1"/>
  <c r="K1580" i="1"/>
  <c r="L1580" i="1"/>
  <c r="M1580" i="1"/>
  <c r="K1581" i="1"/>
  <c r="L1581" i="1"/>
  <c r="M1581" i="1"/>
  <c r="K1582" i="1"/>
  <c r="L1582" i="1"/>
  <c r="M1582" i="1"/>
  <c r="K1583" i="1"/>
  <c r="L1583" i="1"/>
  <c r="M1583" i="1"/>
  <c r="K1584" i="1"/>
  <c r="L1584" i="1"/>
  <c r="M1584" i="1"/>
  <c r="K1585" i="1"/>
  <c r="L1585" i="1"/>
  <c r="M1585" i="1"/>
  <c r="K1586" i="1"/>
  <c r="L1586" i="1"/>
  <c r="M1586" i="1"/>
  <c r="K1587" i="1"/>
  <c r="L1587" i="1"/>
  <c r="M1587" i="1"/>
  <c r="K1588" i="1"/>
  <c r="L1588" i="1"/>
  <c r="M1588" i="1"/>
  <c r="K1589" i="1"/>
  <c r="L1589" i="1"/>
  <c r="M1589" i="1"/>
  <c r="K1590" i="1"/>
  <c r="L1590" i="1"/>
  <c r="M1590" i="1"/>
  <c r="K1591" i="1"/>
  <c r="L1591" i="1"/>
  <c r="M1591" i="1"/>
  <c r="K1592" i="1"/>
  <c r="L1592" i="1"/>
  <c r="M1592" i="1"/>
  <c r="K1593" i="1"/>
  <c r="L1593" i="1"/>
  <c r="M1593" i="1"/>
  <c r="K1594" i="1"/>
  <c r="L1594" i="1"/>
  <c r="M1594" i="1"/>
  <c r="K1595" i="1"/>
  <c r="L1595" i="1"/>
  <c r="M1595" i="1"/>
  <c r="K1596" i="1"/>
  <c r="L1596" i="1"/>
  <c r="M1596" i="1"/>
  <c r="K1597" i="1"/>
  <c r="L1597" i="1"/>
  <c r="M1597" i="1"/>
  <c r="K1598" i="1"/>
  <c r="L1598" i="1"/>
  <c r="M1598" i="1"/>
  <c r="K1599" i="1"/>
  <c r="L1599" i="1"/>
  <c r="M1599" i="1"/>
  <c r="K1600" i="1"/>
  <c r="L1600" i="1"/>
  <c r="M1600" i="1"/>
  <c r="K1601" i="1"/>
  <c r="L1601" i="1"/>
  <c r="M1601" i="1"/>
  <c r="K1602" i="1"/>
  <c r="L1602" i="1"/>
  <c r="M1602" i="1"/>
  <c r="K1603" i="1"/>
  <c r="L1603" i="1"/>
  <c r="M1603" i="1"/>
  <c r="K1604" i="1"/>
  <c r="L1604" i="1"/>
  <c r="M1604" i="1"/>
  <c r="K1605" i="1"/>
  <c r="L1605" i="1"/>
  <c r="M1605" i="1"/>
  <c r="K1606" i="1"/>
  <c r="L1606" i="1"/>
  <c r="M1606" i="1"/>
  <c r="K1607" i="1"/>
  <c r="L1607" i="1"/>
  <c r="M1607" i="1"/>
  <c r="K1608" i="1"/>
  <c r="L1608" i="1"/>
  <c r="M1608" i="1"/>
  <c r="K1609" i="1"/>
  <c r="L1609" i="1"/>
  <c r="M1609" i="1"/>
  <c r="K1610" i="1"/>
  <c r="L1610" i="1"/>
  <c r="M1610" i="1"/>
  <c r="K1611" i="1"/>
  <c r="L1611" i="1"/>
  <c r="M1611" i="1"/>
  <c r="K1612" i="1"/>
  <c r="L1612" i="1"/>
  <c r="M1612" i="1"/>
  <c r="K1613" i="1"/>
  <c r="L1613" i="1"/>
  <c r="M1613" i="1"/>
  <c r="K1614" i="1"/>
  <c r="L1614" i="1"/>
  <c r="M1614" i="1"/>
  <c r="K1615" i="1"/>
  <c r="L1615" i="1"/>
  <c r="M1615" i="1"/>
  <c r="K1616" i="1"/>
  <c r="L1616" i="1"/>
  <c r="M1616" i="1"/>
  <c r="K1617" i="1"/>
  <c r="L1617" i="1"/>
  <c r="M1617" i="1"/>
  <c r="K1618" i="1"/>
  <c r="L1618" i="1"/>
  <c r="M1618" i="1"/>
  <c r="K1619" i="1"/>
  <c r="L1619" i="1"/>
  <c r="M1619" i="1"/>
  <c r="K1620" i="1"/>
  <c r="L1620" i="1"/>
  <c r="M1620" i="1"/>
  <c r="K1621" i="1"/>
  <c r="L1621" i="1"/>
  <c r="M1621" i="1"/>
  <c r="K1622" i="1"/>
  <c r="L1622" i="1"/>
  <c r="M1622" i="1"/>
  <c r="K1623" i="1"/>
  <c r="L1623" i="1"/>
  <c r="M1623" i="1"/>
  <c r="K1624" i="1"/>
  <c r="L1624" i="1"/>
  <c r="M1624" i="1"/>
  <c r="K1625" i="1"/>
  <c r="L1625" i="1"/>
  <c r="M1625" i="1"/>
  <c r="K1626" i="1"/>
  <c r="L1626" i="1"/>
  <c r="M1626" i="1"/>
  <c r="K1627" i="1"/>
  <c r="L1627" i="1"/>
  <c r="M1627" i="1"/>
  <c r="K1628" i="1"/>
  <c r="L1628" i="1"/>
  <c r="M1628" i="1"/>
  <c r="K1629" i="1"/>
  <c r="L1629" i="1"/>
  <c r="M1629" i="1"/>
  <c r="K1630" i="1"/>
  <c r="L1630" i="1"/>
  <c r="M1630" i="1"/>
  <c r="K1631" i="1"/>
  <c r="L1631" i="1"/>
  <c r="M1631" i="1"/>
  <c r="K1632" i="1"/>
  <c r="L1632" i="1"/>
  <c r="M1632" i="1"/>
  <c r="K1633" i="1"/>
  <c r="L1633" i="1"/>
  <c r="M1633" i="1"/>
  <c r="K1634" i="1"/>
  <c r="L1634" i="1"/>
  <c r="M1634" i="1"/>
  <c r="K1635" i="1"/>
  <c r="L1635" i="1"/>
  <c r="M1635" i="1"/>
  <c r="K1636" i="1"/>
  <c r="L1636" i="1"/>
  <c r="M1636" i="1"/>
  <c r="K1637" i="1"/>
  <c r="L1637" i="1"/>
  <c r="M1637" i="1"/>
  <c r="K1638" i="1"/>
  <c r="L1638" i="1"/>
  <c r="M1638" i="1"/>
  <c r="K1639" i="1"/>
  <c r="L1639" i="1"/>
  <c r="M1639" i="1"/>
  <c r="K1640" i="1"/>
  <c r="L1640" i="1"/>
  <c r="M1640" i="1"/>
  <c r="K1641" i="1"/>
  <c r="L1641" i="1"/>
  <c r="M1641" i="1"/>
  <c r="K1642" i="1"/>
  <c r="L1642" i="1"/>
  <c r="M1642" i="1"/>
  <c r="K1643" i="1"/>
  <c r="L1643" i="1"/>
  <c r="M1643" i="1"/>
  <c r="K1644" i="1"/>
  <c r="L1644" i="1"/>
  <c r="M1644" i="1"/>
  <c r="K1645" i="1"/>
  <c r="L1645" i="1"/>
  <c r="M1645" i="1"/>
  <c r="K1646" i="1"/>
  <c r="L1646" i="1"/>
  <c r="M1646" i="1"/>
  <c r="K1647" i="1"/>
  <c r="L1647" i="1"/>
  <c r="M1647" i="1"/>
  <c r="K1648" i="1"/>
  <c r="L1648" i="1"/>
  <c r="M1648" i="1"/>
  <c r="K1649" i="1"/>
  <c r="L1649" i="1"/>
  <c r="M1649" i="1"/>
  <c r="K1650" i="1"/>
  <c r="L1650" i="1"/>
  <c r="M1650" i="1"/>
  <c r="K1651" i="1"/>
  <c r="L1651" i="1"/>
  <c r="M1651" i="1"/>
  <c r="K1652" i="1"/>
  <c r="L1652" i="1"/>
  <c r="M1652" i="1"/>
  <c r="K1653" i="1"/>
  <c r="L1653" i="1"/>
  <c r="M1653" i="1"/>
  <c r="K1654" i="1"/>
  <c r="L1654" i="1"/>
  <c r="M1654" i="1"/>
  <c r="K1655" i="1"/>
  <c r="L1655" i="1"/>
  <c r="M1655" i="1"/>
  <c r="K1656" i="1"/>
  <c r="L1656" i="1"/>
  <c r="M1656" i="1"/>
  <c r="K1657" i="1"/>
  <c r="L1657" i="1"/>
  <c r="M1657" i="1"/>
  <c r="K1658" i="1"/>
  <c r="L1658" i="1"/>
  <c r="M1658" i="1"/>
  <c r="K1659" i="1"/>
  <c r="L1659" i="1"/>
  <c r="M1659" i="1"/>
  <c r="K1660" i="1"/>
  <c r="L1660" i="1"/>
  <c r="M1660" i="1"/>
  <c r="K1661" i="1"/>
  <c r="L1661" i="1"/>
  <c r="M1661" i="1"/>
  <c r="K1662" i="1"/>
  <c r="L1662" i="1"/>
  <c r="M1662" i="1"/>
  <c r="K1663" i="1"/>
  <c r="L1663" i="1"/>
  <c r="M1663" i="1"/>
  <c r="K1664" i="1"/>
  <c r="L1664" i="1"/>
  <c r="M1664" i="1"/>
  <c r="K1665" i="1"/>
  <c r="L1665" i="1"/>
  <c r="M1665" i="1"/>
  <c r="K1666" i="1"/>
  <c r="L1666" i="1"/>
  <c r="M1666" i="1"/>
  <c r="K1667" i="1"/>
  <c r="L1667" i="1"/>
  <c r="M1667" i="1"/>
  <c r="K1668" i="1"/>
  <c r="L1668" i="1"/>
  <c r="M1668" i="1"/>
  <c r="K1669" i="1"/>
  <c r="L1669" i="1"/>
  <c r="M1669" i="1"/>
  <c r="K1670" i="1"/>
  <c r="L1670" i="1"/>
  <c r="M1670" i="1"/>
  <c r="K1671" i="1"/>
  <c r="L1671" i="1"/>
  <c r="M1671" i="1"/>
  <c r="K1672" i="1"/>
  <c r="L1672" i="1"/>
  <c r="M1672" i="1"/>
  <c r="K1673" i="1"/>
  <c r="L1673" i="1"/>
  <c r="M1673" i="1"/>
  <c r="K1674" i="1"/>
  <c r="L1674" i="1"/>
  <c r="M1674" i="1"/>
  <c r="K1675" i="1"/>
  <c r="L1675" i="1"/>
  <c r="M1675" i="1"/>
  <c r="K1676" i="1"/>
  <c r="L1676" i="1"/>
  <c r="M1676" i="1"/>
  <c r="K1677" i="1"/>
  <c r="L1677" i="1"/>
  <c r="M1677" i="1"/>
  <c r="K1678" i="1"/>
  <c r="L1678" i="1"/>
  <c r="M1678" i="1"/>
  <c r="K1679" i="1"/>
  <c r="L1679" i="1"/>
  <c r="M1679" i="1"/>
  <c r="K1680" i="1"/>
  <c r="L1680" i="1"/>
  <c r="M1680" i="1"/>
  <c r="K1681" i="1"/>
  <c r="L1681" i="1"/>
  <c r="M1681" i="1"/>
  <c r="K1682" i="1"/>
  <c r="L1682" i="1"/>
  <c r="M1682" i="1"/>
  <c r="K1683" i="1"/>
  <c r="L1683" i="1"/>
  <c r="M1683" i="1"/>
  <c r="K1684" i="1"/>
  <c r="L1684" i="1"/>
  <c r="M1684" i="1"/>
  <c r="K1685" i="1"/>
  <c r="L1685" i="1"/>
  <c r="M1685" i="1"/>
  <c r="K1686" i="1"/>
  <c r="L1686" i="1"/>
  <c r="M1686" i="1"/>
  <c r="K1687" i="1"/>
  <c r="L1687" i="1"/>
  <c r="M1687" i="1"/>
  <c r="K1688" i="1"/>
  <c r="L1688" i="1"/>
  <c r="M1688" i="1"/>
  <c r="K1689" i="1"/>
  <c r="L1689" i="1"/>
  <c r="M1689" i="1"/>
  <c r="K1690" i="1"/>
  <c r="L1690" i="1"/>
  <c r="M1690" i="1"/>
  <c r="K1691" i="1"/>
  <c r="L1691" i="1"/>
  <c r="M1691" i="1"/>
  <c r="K1692" i="1"/>
  <c r="L1692" i="1"/>
  <c r="M1692" i="1"/>
  <c r="K1693" i="1"/>
  <c r="L1693" i="1"/>
  <c r="M1693" i="1"/>
  <c r="K1694" i="1"/>
  <c r="L1694" i="1"/>
  <c r="M1694" i="1"/>
  <c r="K1695" i="1"/>
  <c r="L1695" i="1"/>
  <c r="M1695" i="1"/>
  <c r="K1696" i="1"/>
  <c r="L1696" i="1"/>
  <c r="M1696" i="1"/>
  <c r="K1697" i="1"/>
  <c r="L1697" i="1"/>
  <c r="M1697" i="1"/>
  <c r="K1698" i="1"/>
  <c r="L1698" i="1"/>
  <c r="M1698" i="1"/>
  <c r="K1699" i="1"/>
  <c r="L1699" i="1"/>
  <c r="M1699" i="1"/>
  <c r="K1700" i="1"/>
  <c r="L1700" i="1"/>
  <c r="M1700" i="1"/>
  <c r="K1701" i="1"/>
  <c r="L1701" i="1"/>
  <c r="M1701" i="1"/>
  <c r="K1702" i="1"/>
  <c r="L1702" i="1"/>
  <c r="M1702" i="1"/>
  <c r="K1703" i="1"/>
  <c r="L1703" i="1"/>
  <c r="M1703" i="1"/>
  <c r="K1704" i="1"/>
  <c r="L1704" i="1"/>
  <c r="M1704" i="1"/>
  <c r="K1705" i="1"/>
  <c r="L1705" i="1"/>
  <c r="M1705" i="1"/>
  <c r="K1706" i="1"/>
  <c r="L1706" i="1"/>
  <c r="M1706" i="1"/>
  <c r="K1707" i="1"/>
  <c r="L1707" i="1"/>
  <c r="M1707" i="1"/>
  <c r="K1708" i="1"/>
  <c r="L1708" i="1"/>
  <c r="M1708" i="1"/>
  <c r="K1709" i="1"/>
  <c r="L1709" i="1"/>
  <c r="M1709" i="1"/>
  <c r="K1710" i="1"/>
  <c r="L1710" i="1"/>
  <c r="M1710" i="1"/>
  <c r="K1711" i="1"/>
  <c r="L1711" i="1"/>
  <c r="M1711" i="1"/>
  <c r="K1712" i="1"/>
  <c r="L1712" i="1"/>
  <c r="M1712" i="1"/>
  <c r="K1713" i="1"/>
  <c r="L1713" i="1"/>
  <c r="M1713" i="1"/>
  <c r="K1714" i="1"/>
  <c r="L1714" i="1"/>
  <c r="M1714" i="1"/>
  <c r="K1715" i="1"/>
  <c r="L1715" i="1"/>
  <c r="M1715" i="1"/>
  <c r="K1716" i="1"/>
  <c r="L1716" i="1"/>
  <c r="M1716" i="1"/>
  <c r="K1717" i="1"/>
  <c r="L1717" i="1"/>
  <c r="M1717" i="1"/>
  <c r="K1718" i="1"/>
  <c r="L1718" i="1"/>
  <c r="M1718" i="1"/>
  <c r="K1719" i="1"/>
  <c r="L1719" i="1"/>
  <c r="M1719" i="1"/>
  <c r="K1720" i="1"/>
  <c r="L1720" i="1"/>
  <c r="M1720" i="1"/>
  <c r="K1721" i="1"/>
  <c r="L1721" i="1"/>
  <c r="M1721" i="1"/>
  <c r="K1722" i="1"/>
  <c r="L1722" i="1"/>
  <c r="M1722" i="1"/>
  <c r="K1723" i="1"/>
  <c r="L1723" i="1"/>
  <c r="M1723" i="1"/>
  <c r="K1724" i="1"/>
  <c r="L1724" i="1"/>
  <c r="M1724" i="1"/>
  <c r="K1725" i="1"/>
  <c r="L1725" i="1"/>
  <c r="M1725" i="1"/>
  <c r="K1726" i="1"/>
  <c r="L1726" i="1"/>
  <c r="M1726" i="1"/>
  <c r="K1727" i="1"/>
  <c r="L1727" i="1"/>
  <c r="M1727" i="1"/>
  <c r="K1728" i="1"/>
  <c r="L1728" i="1"/>
  <c r="M1728" i="1"/>
  <c r="K1729" i="1"/>
  <c r="L1729" i="1"/>
  <c r="M1729" i="1"/>
  <c r="K1730" i="1"/>
  <c r="L1730" i="1"/>
  <c r="M1730" i="1"/>
  <c r="K1731" i="1"/>
  <c r="L1731" i="1"/>
  <c r="M1731" i="1"/>
  <c r="K1732" i="1"/>
  <c r="L1732" i="1"/>
  <c r="M1732" i="1"/>
  <c r="K1733" i="1"/>
  <c r="L1733" i="1"/>
  <c r="M1733" i="1"/>
  <c r="K1734" i="1"/>
  <c r="L1734" i="1"/>
  <c r="M1734" i="1"/>
  <c r="K1735" i="1"/>
  <c r="L1735" i="1"/>
  <c r="M1735" i="1"/>
  <c r="K1736" i="1"/>
  <c r="L1736" i="1"/>
  <c r="M1736" i="1"/>
  <c r="K1737" i="1"/>
  <c r="L1737" i="1"/>
  <c r="M1737" i="1"/>
  <c r="K1738" i="1"/>
  <c r="L1738" i="1"/>
  <c r="M1738" i="1"/>
  <c r="K1739" i="1"/>
  <c r="L1739" i="1"/>
  <c r="M1739" i="1"/>
  <c r="K1740" i="1"/>
  <c r="L1740" i="1"/>
  <c r="M1740" i="1"/>
  <c r="K1741" i="1"/>
  <c r="L1741" i="1"/>
  <c r="M1741" i="1"/>
  <c r="K1742" i="1"/>
  <c r="L1742" i="1"/>
  <c r="M1742" i="1"/>
  <c r="K1743" i="1"/>
  <c r="L1743" i="1"/>
  <c r="M1743" i="1"/>
  <c r="K1744" i="1"/>
  <c r="L1744" i="1"/>
  <c r="M1744" i="1"/>
  <c r="K1745" i="1"/>
  <c r="L1745" i="1"/>
  <c r="M1745" i="1"/>
  <c r="K1746" i="1"/>
  <c r="L1746" i="1"/>
  <c r="M1746" i="1"/>
  <c r="K1747" i="1"/>
  <c r="L1747" i="1"/>
  <c r="M1747" i="1"/>
  <c r="K1748" i="1"/>
  <c r="L1748" i="1"/>
  <c r="M1748" i="1"/>
  <c r="K1749" i="1"/>
  <c r="L1749" i="1"/>
  <c r="M1749" i="1"/>
  <c r="K1750" i="1"/>
  <c r="L1750" i="1"/>
  <c r="M1750" i="1"/>
  <c r="K1751" i="1"/>
  <c r="L1751" i="1"/>
  <c r="M1751" i="1"/>
  <c r="K1752" i="1"/>
  <c r="L1752" i="1"/>
  <c r="M1752" i="1"/>
  <c r="K1753" i="1"/>
  <c r="L1753" i="1"/>
  <c r="M1753" i="1"/>
  <c r="K1754" i="1"/>
  <c r="L1754" i="1"/>
  <c r="M1754" i="1"/>
  <c r="K1755" i="1"/>
  <c r="L1755" i="1"/>
  <c r="M1755" i="1"/>
  <c r="K1756" i="1"/>
  <c r="L1756" i="1"/>
  <c r="M1756" i="1"/>
  <c r="K1757" i="1"/>
  <c r="L1757" i="1"/>
  <c r="M1757" i="1"/>
  <c r="K1758" i="1"/>
  <c r="L1758" i="1"/>
  <c r="M1758" i="1"/>
  <c r="K1759" i="1"/>
  <c r="L1759" i="1"/>
  <c r="M1759" i="1"/>
  <c r="K1760" i="1"/>
  <c r="L1760" i="1"/>
  <c r="M1760" i="1"/>
  <c r="K1761" i="1"/>
  <c r="L1761" i="1"/>
  <c r="M1761" i="1"/>
  <c r="K1762" i="1"/>
  <c r="L1762" i="1"/>
  <c r="M1762" i="1"/>
  <c r="K1763" i="1"/>
  <c r="L1763" i="1"/>
  <c r="M1763" i="1"/>
  <c r="K1764" i="1"/>
  <c r="L1764" i="1"/>
  <c r="M1764" i="1"/>
  <c r="K1765" i="1"/>
  <c r="L1765" i="1"/>
  <c r="M1765" i="1"/>
  <c r="K1766" i="1"/>
  <c r="L1766" i="1"/>
  <c r="M1766" i="1"/>
  <c r="K1767" i="1"/>
  <c r="L1767" i="1"/>
  <c r="M1767" i="1"/>
  <c r="K1768" i="1"/>
  <c r="L1768" i="1"/>
  <c r="M1768" i="1"/>
  <c r="K1769" i="1"/>
  <c r="L1769" i="1"/>
  <c r="M1769" i="1"/>
  <c r="K1770" i="1"/>
  <c r="L1770" i="1"/>
  <c r="M1770" i="1"/>
  <c r="K1771" i="1"/>
  <c r="L1771" i="1"/>
  <c r="M1771" i="1"/>
  <c r="K1772" i="1"/>
  <c r="L1772" i="1"/>
  <c r="M1772" i="1"/>
  <c r="K1773" i="1"/>
  <c r="L1773" i="1"/>
  <c r="M1773" i="1"/>
  <c r="K1774" i="1"/>
  <c r="L1774" i="1"/>
  <c r="M1774" i="1"/>
  <c r="K1775" i="1"/>
  <c r="L1775" i="1"/>
  <c r="M1775" i="1"/>
  <c r="K1776" i="1"/>
  <c r="L1776" i="1"/>
  <c r="M1776" i="1"/>
  <c r="K1777" i="1"/>
  <c r="L1777" i="1"/>
  <c r="M1777" i="1"/>
  <c r="K1778" i="1"/>
  <c r="L1778" i="1"/>
  <c r="M1778" i="1"/>
  <c r="K1779" i="1"/>
  <c r="L1779" i="1"/>
  <c r="M1779" i="1"/>
  <c r="K1780" i="1"/>
  <c r="L1780" i="1"/>
  <c r="M1780" i="1"/>
  <c r="K1781" i="1"/>
  <c r="L1781" i="1"/>
  <c r="M1781" i="1"/>
  <c r="K1782" i="1"/>
  <c r="L1782" i="1"/>
  <c r="M1782" i="1"/>
  <c r="K1783" i="1"/>
  <c r="L1783" i="1"/>
  <c r="M1783" i="1"/>
  <c r="K1784" i="1"/>
  <c r="L1784" i="1"/>
  <c r="M1784" i="1"/>
  <c r="K1785" i="1"/>
  <c r="L1785" i="1"/>
  <c r="M1785" i="1"/>
  <c r="K1786" i="1"/>
  <c r="L1786" i="1"/>
  <c r="M1786" i="1"/>
  <c r="K1787" i="1"/>
  <c r="L1787" i="1"/>
  <c r="M1787" i="1"/>
  <c r="K1788" i="1"/>
  <c r="L1788" i="1"/>
  <c r="M1788" i="1"/>
  <c r="K1789" i="1"/>
  <c r="L1789" i="1"/>
  <c r="M1789" i="1"/>
  <c r="K1790" i="1"/>
  <c r="L1790" i="1"/>
  <c r="M1790" i="1"/>
  <c r="K1791" i="1"/>
  <c r="L1791" i="1"/>
  <c r="M1791" i="1"/>
  <c r="K1792" i="1"/>
  <c r="L1792" i="1"/>
  <c r="M1792" i="1"/>
  <c r="K1793" i="1"/>
  <c r="L1793" i="1"/>
  <c r="M1793" i="1"/>
  <c r="K1794" i="1"/>
  <c r="L1794" i="1"/>
  <c r="M1794" i="1"/>
  <c r="K1795" i="1"/>
  <c r="L1795" i="1"/>
  <c r="M1795" i="1"/>
  <c r="K1796" i="1"/>
  <c r="L1796" i="1"/>
  <c r="M1796" i="1"/>
  <c r="K1797" i="1"/>
  <c r="L1797" i="1"/>
  <c r="M1797" i="1"/>
  <c r="K1798" i="1"/>
  <c r="L1798" i="1"/>
  <c r="M1798" i="1"/>
  <c r="K1799" i="1"/>
  <c r="L1799" i="1"/>
  <c r="M1799" i="1"/>
  <c r="K1800" i="1"/>
  <c r="L1800" i="1"/>
  <c r="M1800" i="1"/>
  <c r="K1801" i="1"/>
  <c r="L1801" i="1"/>
  <c r="M1801" i="1"/>
  <c r="K1802" i="1"/>
  <c r="L1802" i="1"/>
  <c r="M1802" i="1"/>
  <c r="K1803" i="1"/>
  <c r="L1803" i="1"/>
  <c r="M1803" i="1"/>
  <c r="K1804" i="1"/>
  <c r="L1804" i="1"/>
  <c r="M1804" i="1"/>
  <c r="K1805" i="1"/>
  <c r="L1805" i="1"/>
  <c r="M1805" i="1"/>
  <c r="K1806" i="1"/>
  <c r="L1806" i="1"/>
  <c r="M1806" i="1"/>
  <c r="K1807" i="1"/>
  <c r="L1807" i="1"/>
  <c r="M1807" i="1"/>
  <c r="K1808" i="1"/>
  <c r="L1808" i="1"/>
  <c r="M1808" i="1"/>
  <c r="K1809" i="1"/>
  <c r="L1809" i="1"/>
  <c r="M1809" i="1"/>
  <c r="K1810" i="1"/>
  <c r="L1810" i="1"/>
  <c r="M1810" i="1"/>
  <c r="K1811" i="1"/>
  <c r="L1811" i="1"/>
  <c r="M1811" i="1"/>
  <c r="K1812" i="1"/>
  <c r="L1812" i="1"/>
  <c r="M1812" i="1"/>
  <c r="K1813" i="1"/>
  <c r="L1813" i="1"/>
  <c r="M1813" i="1"/>
  <c r="K1814" i="1"/>
  <c r="L1814" i="1"/>
  <c r="M1814" i="1"/>
  <c r="K1815" i="1"/>
  <c r="L1815" i="1"/>
  <c r="M1815" i="1"/>
  <c r="K1816" i="1"/>
  <c r="L1816" i="1"/>
  <c r="M1816" i="1"/>
  <c r="K1817" i="1"/>
  <c r="L1817" i="1"/>
  <c r="M1817" i="1"/>
  <c r="K1818" i="1"/>
  <c r="L1818" i="1"/>
  <c r="M1818" i="1"/>
  <c r="K1819" i="1"/>
  <c r="L1819" i="1"/>
  <c r="M1819" i="1"/>
  <c r="K1820" i="1"/>
  <c r="L1820" i="1"/>
  <c r="M1820" i="1"/>
  <c r="K1821" i="1"/>
  <c r="L1821" i="1"/>
  <c r="M1821" i="1"/>
  <c r="K1822" i="1"/>
  <c r="L1822" i="1"/>
  <c r="M1822" i="1"/>
  <c r="K1823" i="1"/>
  <c r="L1823" i="1"/>
  <c r="M1823" i="1"/>
  <c r="K1824" i="1"/>
  <c r="L1824" i="1"/>
  <c r="M1824" i="1"/>
  <c r="K1825" i="1"/>
  <c r="L1825" i="1"/>
  <c r="M1825" i="1"/>
  <c r="K1826" i="1"/>
  <c r="L1826" i="1"/>
  <c r="M1826" i="1"/>
  <c r="K1827" i="1"/>
  <c r="L1827" i="1"/>
  <c r="M1827" i="1"/>
  <c r="K1828" i="1"/>
  <c r="L1828" i="1"/>
  <c r="M1828" i="1"/>
  <c r="K1829" i="1"/>
  <c r="L1829" i="1"/>
  <c r="M1829" i="1"/>
  <c r="K1830" i="1"/>
  <c r="L1830" i="1"/>
  <c r="M1830" i="1"/>
  <c r="K1831" i="1"/>
  <c r="L1831" i="1"/>
  <c r="M1831" i="1"/>
  <c r="K1832" i="1"/>
  <c r="L1832" i="1"/>
  <c r="M1832" i="1"/>
  <c r="K1833" i="1"/>
  <c r="L1833" i="1"/>
  <c r="M1833" i="1"/>
  <c r="K1834" i="1"/>
  <c r="L1834" i="1"/>
  <c r="M1834" i="1"/>
  <c r="K1835" i="1"/>
  <c r="L1835" i="1"/>
  <c r="M1835" i="1"/>
  <c r="K1836" i="1"/>
  <c r="L1836" i="1"/>
  <c r="M1836" i="1"/>
  <c r="K1837" i="1"/>
  <c r="L1837" i="1"/>
  <c r="M1837" i="1"/>
  <c r="K1838" i="1"/>
  <c r="L1838" i="1"/>
  <c r="M1838" i="1"/>
  <c r="K1839" i="1"/>
  <c r="L1839" i="1"/>
  <c r="M1839" i="1"/>
  <c r="K1840" i="1"/>
  <c r="L1840" i="1"/>
  <c r="M1840" i="1"/>
  <c r="K1841" i="1"/>
  <c r="L1841" i="1"/>
  <c r="M1841" i="1"/>
  <c r="K1842" i="1"/>
  <c r="L1842" i="1"/>
  <c r="M1842" i="1"/>
  <c r="K1843" i="1"/>
  <c r="L1843" i="1"/>
  <c r="M1843" i="1"/>
  <c r="K1844" i="1"/>
  <c r="L1844" i="1"/>
  <c r="M1844" i="1"/>
  <c r="K1845" i="1"/>
  <c r="L1845" i="1"/>
  <c r="M1845" i="1"/>
  <c r="K1846" i="1"/>
  <c r="L1846" i="1"/>
  <c r="M1846" i="1"/>
  <c r="K1847" i="1"/>
  <c r="L1847" i="1"/>
  <c r="M1847" i="1"/>
  <c r="K1848" i="1"/>
  <c r="L1848" i="1"/>
  <c r="M1848" i="1"/>
  <c r="K1849" i="1"/>
  <c r="L1849" i="1"/>
  <c r="M1849" i="1"/>
  <c r="K1850" i="1"/>
  <c r="L1850" i="1"/>
  <c r="M1850" i="1"/>
  <c r="K1851" i="1"/>
  <c r="L1851" i="1"/>
  <c r="M1851" i="1"/>
  <c r="K1852" i="1"/>
  <c r="L1852" i="1"/>
  <c r="M1852" i="1"/>
  <c r="K1853" i="1"/>
  <c r="L1853" i="1"/>
  <c r="M1853" i="1"/>
  <c r="K1854" i="1"/>
  <c r="L1854" i="1"/>
  <c r="M1854" i="1"/>
  <c r="K1855" i="1"/>
  <c r="L1855" i="1"/>
  <c r="M1855" i="1"/>
  <c r="K1856" i="1"/>
  <c r="L1856" i="1"/>
  <c r="M1856" i="1"/>
  <c r="K1857" i="1"/>
  <c r="L1857" i="1"/>
  <c r="M1857" i="1"/>
  <c r="K1858" i="1"/>
  <c r="L1858" i="1"/>
  <c r="M1858" i="1"/>
  <c r="K1859" i="1"/>
  <c r="L1859" i="1"/>
  <c r="M1859" i="1"/>
  <c r="K1860" i="1"/>
  <c r="L1860" i="1"/>
  <c r="M1860" i="1"/>
  <c r="K1861" i="1"/>
  <c r="L1861" i="1"/>
  <c r="M1861" i="1"/>
  <c r="K1862" i="1"/>
  <c r="L1862" i="1"/>
  <c r="M1862" i="1"/>
  <c r="K1863" i="1"/>
  <c r="L1863" i="1"/>
  <c r="M1863" i="1"/>
  <c r="K1864" i="1"/>
  <c r="L1864" i="1"/>
  <c r="M1864" i="1"/>
  <c r="K1865" i="1"/>
  <c r="L1865" i="1"/>
  <c r="M1865" i="1"/>
  <c r="K1866" i="1"/>
  <c r="L1866" i="1"/>
  <c r="M1866" i="1"/>
  <c r="K1867" i="1"/>
  <c r="L1867" i="1"/>
  <c r="M1867" i="1"/>
  <c r="K1868" i="1"/>
  <c r="L1868" i="1"/>
  <c r="M1868" i="1"/>
  <c r="K1869" i="1"/>
  <c r="L1869" i="1"/>
  <c r="M1869" i="1"/>
  <c r="K1870" i="1"/>
  <c r="L1870" i="1"/>
  <c r="M1870" i="1"/>
  <c r="K1871" i="1"/>
  <c r="L1871" i="1"/>
  <c r="M1871" i="1"/>
  <c r="K1872" i="1"/>
  <c r="L1872" i="1"/>
  <c r="M1872" i="1"/>
  <c r="K1873" i="1"/>
  <c r="L1873" i="1"/>
  <c r="M1873" i="1"/>
  <c r="K1874" i="1"/>
  <c r="L1874" i="1"/>
  <c r="M1874" i="1"/>
  <c r="K1875" i="1"/>
  <c r="L1875" i="1"/>
  <c r="M1875" i="1"/>
  <c r="K1876" i="1"/>
  <c r="L1876" i="1"/>
  <c r="M1876" i="1"/>
  <c r="K1877" i="1"/>
  <c r="L1877" i="1"/>
  <c r="M1877" i="1"/>
  <c r="K1878" i="1"/>
  <c r="L1878" i="1"/>
  <c r="M1878" i="1"/>
  <c r="K1879" i="1"/>
  <c r="L1879" i="1"/>
  <c r="M1879" i="1"/>
  <c r="K1880" i="1"/>
  <c r="L1880" i="1"/>
  <c r="M1880" i="1"/>
  <c r="K1881" i="1"/>
  <c r="L1881" i="1"/>
  <c r="M1881" i="1"/>
  <c r="K1882" i="1"/>
  <c r="L1882" i="1"/>
  <c r="M1882" i="1"/>
  <c r="K1883" i="1"/>
  <c r="L1883" i="1"/>
  <c r="M1883" i="1"/>
  <c r="K1884" i="1"/>
  <c r="L1884" i="1"/>
  <c r="M1884" i="1"/>
  <c r="K1885" i="1"/>
  <c r="L1885" i="1"/>
  <c r="M1885" i="1"/>
  <c r="K1886" i="1"/>
  <c r="L1886" i="1"/>
  <c r="M1886" i="1"/>
  <c r="K1887" i="1"/>
  <c r="L1887" i="1"/>
  <c r="M1887" i="1"/>
  <c r="K1888" i="1"/>
  <c r="L1888" i="1"/>
  <c r="M1888" i="1"/>
  <c r="K1889" i="1"/>
  <c r="L1889" i="1"/>
  <c r="M1889" i="1"/>
  <c r="K1890" i="1"/>
  <c r="L1890" i="1"/>
  <c r="M1890" i="1"/>
  <c r="K1891" i="1"/>
  <c r="L1891" i="1"/>
  <c r="M1891" i="1"/>
  <c r="K1892" i="1"/>
  <c r="L1892" i="1"/>
  <c r="M1892" i="1"/>
  <c r="K1893" i="1"/>
  <c r="L1893" i="1"/>
  <c r="M1893" i="1"/>
  <c r="K1894" i="1"/>
  <c r="L1894" i="1"/>
  <c r="M1894" i="1"/>
  <c r="K1895" i="1"/>
  <c r="L1895" i="1"/>
  <c r="M1895" i="1"/>
  <c r="K1896" i="1"/>
  <c r="L1896" i="1"/>
  <c r="M1896" i="1"/>
  <c r="K1897" i="1"/>
  <c r="L1897" i="1"/>
  <c r="M1897" i="1"/>
  <c r="K1898" i="1"/>
  <c r="L1898" i="1"/>
  <c r="M1898" i="1"/>
  <c r="K1899" i="1"/>
  <c r="L1899" i="1"/>
  <c r="M1899" i="1"/>
  <c r="K1900" i="1"/>
  <c r="L1900" i="1"/>
  <c r="M1900" i="1"/>
  <c r="K1901" i="1"/>
  <c r="L1901" i="1"/>
  <c r="M1901" i="1"/>
  <c r="K1902" i="1"/>
  <c r="L1902" i="1"/>
  <c r="M1902" i="1"/>
  <c r="K1903" i="1"/>
  <c r="L1903" i="1"/>
  <c r="M1903" i="1"/>
  <c r="K1904" i="1"/>
  <c r="L1904" i="1"/>
  <c r="M1904" i="1"/>
  <c r="K1905" i="1"/>
  <c r="L1905" i="1"/>
  <c r="M1905" i="1"/>
  <c r="K1906" i="1"/>
  <c r="L1906" i="1"/>
  <c r="M1906" i="1"/>
  <c r="K1907" i="1"/>
  <c r="L1907" i="1"/>
  <c r="M1907" i="1"/>
  <c r="K1908" i="1"/>
  <c r="L1908" i="1"/>
  <c r="M1908" i="1"/>
  <c r="K1909" i="1"/>
  <c r="L1909" i="1"/>
  <c r="M1909" i="1"/>
  <c r="K1910" i="1"/>
  <c r="L1910" i="1"/>
  <c r="M1910" i="1"/>
  <c r="K1911" i="1"/>
  <c r="L1911" i="1"/>
  <c r="M1911" i="1"/>
  <c r="K1912" i="1"/>
  <c r="L1912" i="1"/>
  <c r="M1912" i="1"/>
  <c r="K1913" i="1"/>
  <c r="L1913" i="1"/>
  <c r="M1913" i="1"/>
  <c r="K1914" i="1"/>
  <c r="L1914" i="1"/>
  <c r="M1914" i="1"/>
  <c r="K1915" i="1"/>
  <c r="L1915" i="1"/>
  <c r="M1915" i="1"/>
  <c r="K1916" i="1"/>
  <c r="L1916" i="1"/>
  <c r="M1916" i="1"/>
  <c r="K1917" i="1"/>
  <c r="L1917" i="1"/>
  <c r="M1917" i="1"/>
  <c r="K1918" i="1"/>
  <c r="L1918" i="1"/>
  <c r="M1918" i="1"/>
  <c r="K1919" i="1"/>
  <c r="L1919" i="1"/>
  <c r="M1919" i="1"/>
  <c r="K1920" i="1"/>
  <c r="L1920" i="1"/>
  <c r="M1920" i="1"/>
  <c r="K1921" i="1"/>
  <c r="L1921" i="1"/>
  <c r="M1921" i="1"/>
  <c r="K1922" i="1"/>
  <c r="L1922" i="1"/>
  <c r="M1922" i="1"/>
  <c r="K1923" i="1"/>
  <c r="L1923" i="1"/>
  <c r="M1923" i="1"/>
  <c r="K1924" i="1"/>
  <c r="L1924" i="1"/>
  <c r="M1924" i="1"/>
  <c r="K1925" i="1"/>
  <c r="L1925" i="1"/>
  <c r="M1925" i="1"/>
  <c r="K1926" i="1"/>
  <c r="L1926" i="1"/>
  <c r="M1926" i="1"/>
  <c r="K1927" i="1"/>
  <c r="L1927" i="1"/>
  <c r="M1927" i="1"/>
  <c r="K1928" i="1"/>
  <c r="L1928" i="1"/>
  <c r="M1928" i="1"/>
  <c r="K1929" i="1"/>
  <c r="L1929" i="1"/>
  <c r="M1929" i="1"/>
  <c r="K1930" i="1"/>
  <c r="L1930" i="1"/>
  <c r="M1930" i="1"/>
  <c r="K1931" i="1"/>
  <c r="L1931" i="1"/>
  <c r="M1931" i="1"/>
  <c r="K1932" i="1"/>
  <c r="L1932" i="1"/>
  <c r="M1932" i="1"/>
  <c r="K1933" i="1"/>
  <c r="L1933" i="1"/>
  <c r="M1933" i="1"/>
  <c r="K1934" i="1"/>
  <c r="L1934" i="1"/>
  <c r="M1934" i="1"/>
  <c r="K1935" i="1"/>
  <c r="L1935" i="1"/>
  <c r="M1935" i="1"/>
  <c r="K1936" i="1"/>
  <c r="L1936" i="1"/>
  <c r="M1936" i="1"/>
  <c r="K1937" i="1"/>
  <c r="L1937" i="1"/>
  <c r="M1937" i="1"/>
  <c r="K1938" i="1"/>
  <c r="L1938" i="1"/>
  <c r="M1938" i="1"/>
  <c r="K1939" i="1"/>
  <c r="L1939" i="1"/>
  <c r="M1939" i="1"/>
  <c r="K1940" i="1"/>
  <c r="L1940" i="1"/>
  <c r="M1940" i="1"/>
  <c r="K1941" i="1"/>
  <c r="L1941" i="1"/>
  <c r="M1941" i="1"/>
  <c r="K1942" i="1"/>
  <c r="L1942" i="1"/>
  <c r="M1942" i="1"/>
  <c r="K1943" i="1"/>
  <c r="L1943" i="1"/>
  <c r="M1943" i="1"/>
  <c r="K1944" i="1"/>
  <c r="L1944" i="1"/>
  <c r="M1944" i="1"/>
  <c r="K1945" i="1"/>
  <c r="L1945" i="1"/>
  <c r="M1945" i="1"/>
  <c r="K1946" i="1"/>
  <c r="L1946" i="1"/>
  <c r="M1946" i="1"/>
  <c r="K1947" i="1"/>
  <c r="L1947" i="1"/>
  <c r="M1947" i="1"/>
  <c r="K1948" i="1"/>
  <c r="L1948" i="1"/>
  <c r="M1948" i="1"/>
  <c r="K1949" i="1"/>
  <c r="L1949" i="1"/>
  <c r="M1949" i="1"/>
  <c r="K1950" i="1"/>
  <c r="L1950" i="1"/>
  <c r="M1950" i="1"/>
  <c r="K1951" i="1"/>
  <c r="L1951" i="1"/>
  <c r="M1951" i="1"/>
  <c r="K1952" i="1"/>
  <c r="L1952" i="1"/>
  <c r="M1952" i="1"/>
  <c r="K1953" i="1"/>
  <c r="L1953" i="1"/>
  <c r="M1953" i="1"/>
  <c r="K1954" i="1"/>
  <c r="L1954" i="1"/>
  <c r="M1954" i="1"/>
  <c r="K1955" i="1"/>
  <c r="L1955" i="1"/>
  <c r="M1955" i="1"/>
  <c r="K1956" i="1"/>
  <c r="L1956" i="1"/>
  <c r="M1956" i="1"/>
  <c r="K1957" i="1"/>
  <c r="L1957" i="1"/>
  <c r="M1957" i="1"/>
  <c r="K1958" i="1"/>
  <c r="L1958" i="1"/>
  <c r="M1958" i="1"/>
  <c r="K1959" i="1"/>
  <c r="L1959" i="1"/>
  <c r="M1959" i="1"/>
  <c r="K1960" i="1"/>
  <c r="L1960" i="1"/>
  <c r="M1960" i="1"/>
  <c r="K1961" i="1"/>
  <c r="L1961" i="1"/>
  <c r="M1961" i="1"/>
  <c r="K1962" i="1"/>
  <c r="L1962" i="1"/>
  <c r="M1962" i="1"/>
  <c r="K1963" i="1"/>
  <c r="L1963" i="1"/>
  <c r="M1963" i="1"/>
  <c r="K1964" i="1"/>
  <c r="L1964" i="1"/>
  <c r="M1964" i="1"/>
  <c r="K1965" i="1"/>
  <c r="L1965" i="1"/>
  <c r="M1965" i="1"/>
  <c r="K1966" i="1"/>
  <c r="L1966" i="1"/>
  <c r="M1966" i="1"/>
  <c r="K1967" i="1"/>
  <c r="L1967" i="1"/>
  <c r="M1967" i="1"/>
  <c r="K1968" i="1"/>
  <c r="L1968" i="1"/>
  <c r="M1968" i="1"/>
  <c r="K1969" i="1"/>
  <c r="L1969" i="1"/>
  <c r="M1969" i="1"/>
  <c r="K1970" i="1"/>
  <c r="L1970" i="1"/>
  <c r="M1970" i="1"/>
  <c r="K1971" i="1"/>
  <c r="L1971" i="1"/>
  <c r="M1971" i="1"/>
  <c r="K1972" i="1"/>
  <c r="L1972" i="1"/>
  <c r="M1972" i="1"/>
  <c r="K1973" i="1"/>
  <c r="L1973" i="1"/>
  <c r="M1973" i="1"/>
  <c r="K1974" i="1"/>
  <c r="L1974" i="1"/>
  <c r="M1974" i="1"/>
  <c r="K1975" i="1"/>
  <c r="L1975" i="1"/>
  <c r="M1975" i="1"/>
  <c r="K1976" i="1"/>
  <c r="L1976" i="1"/>
  <c r="M1976" i="1"/>
  <c r="K1977" i="1"/>
  <c r="L1977" i="1"/>
  <c r="M1977" i="1"/>
  <c r="K1978" i="1"/>
  <c r="L1978" i="1"/>
  <c r="M1978" i="1"/>
  <c r="K1979" i="1"/>
  <c r="L1979" i="1"/>
  <c r="M1979" i="1"/>
  <c r="K1980" i="1"/>
  <c r="L1980" i="1"/>
  <c r="M1980" i="1"/>
  <c r="K1981" i="1"/>
  <c r="L1981" i="1"/>
  <c r="M1981" i="1"/>
  <c r="K1982" i="1"/>
  <c r="L1982" i="1"/>
  <c r="M1982" i="1"/>
  <c r="K1983" i="1"/>
  <c r="L1983" i="1"/>
  <c r="M1983" i="1"/>
  <c r="K1984" i="1"/>
  <c r="L1984" i="1"/>
  <c r="M1984" i="1"/>
  <c r="K1985" i="1"/>
  <c r="L1985" i="1"/>
  <c r="M1985" i="1"/>
  <c r="K1986" i="1"/>
  <c r="L1986" i="1"/>
  <c r="M1986" i="1"/>
  <c r="K1987" i="1"/>
  <c r="L1987" i="1"/>
  <c r="M1987" i="1"/>
  <c r="K1988" i="1"/>
  <c r="L1988" i="1"/>
  <c r="M1988" i="1"/>
  <c r="K1989" i="1"/>
  <c r="L1989" i="1"/>
  <c r="M1989" i="1"/>
  <c r="K1990" i="1"/>
  <c r="L1990" i="1"/>
  <c r="M1990" i="1"/>
  <c r="K1991" i="1"/>
  <c r="L1991" i="1"/>
  <c r="M1991" i="1"/>
  <c r="K1992" i="1"/>
  <c r="L1992" i="1"/>
  <c r="M1992" i="1"/>
  <c r="K1993" i="1"/>
  <c r="L1993" i="1"/>
  <c r="M1993" i="1"/>
  <c r="K1994" i="1"/>
  <c r="L1994" i="1"/>
  <c r="M1994" i="1"/>
  <c r="K1995" i="1"/>
  <c r="L1995" i="1"/>
  <c r="M1995" i="1"/>
  <c r="K1996" i="1"/>
  <c r="L1996" i="1"/>
  <c r="M1996" i="1"/>
  <c r="K1997" i="1"/>
  <c r="L1997" i="1"/>
  <c r="M1997" i="1"/>
  <c r="K1998" i="1"/>
  <c r="L1998" i="1"/>
  <c r="M1998" i="1"/>
  <c r="K1999" i="1"/>
  <c r="L1999" i="1"/>
  <c r="M1999" i="1"/>
  <c r="K2000" i="1"/>
  <c r="L2000" i="1"/>
  <c r="M2000" i="1"/>
  <c r="K2001" i="1"/>
  <c r="L2001" i="1"/>
  <c r="M2001" i="1"/>
  <c r="K2002" i="1"/>
  <c r="L2002" i="1"/>
  <c r="M2002" i="1"/>
  <c r="K2003" i="1"/>
  <c r="L2003" i="1"/>
  <c r="M2003" i="1"/>
  <c r="K2004" i="1"/>
  <c r="L2004" i="1"/>
  <c r="M2004" i="1"/>
  <c r="K2005" i="1"/>
  <c r="L2005" i="1"/>
  <c r="M2005" i="1"/>
  <c r="K2006" i="1"/>
  <c r="L2006" i="1"/>
  <c r="M2006" i="1"/>
  <c r="K2007" i="1"/>
  <c r="L2007" i="1"/>
  <c r="M2007" i="1"/>
  <c r="K2008" i="1"/>
  <c r="L2008" i="1"/>
  <c r="M2008" i="1"/>
  <c r="K2009" i="1"/>
  <c r="L2009" i="1"/>
  <c r="M2009" i="1"/>
  <c r="K2010" i="1"/>
  <c r="L2010" i="1"/>
  <c r="M2010" i="1"/>
  <c r="K2011" i="1"/>
  <c r="L2011" i="1"/>
  <c r="M2011" i="1"/>
  <c r="K2012" i="1"/>
  <c r="L2012" i="1"/>
  <c r="M2012" i="1"/>
  <c r="K2013" i="1"/>
  <c r="L2013" i="1"/>
  <c r="M2013" i="1"/>
  <c r="K2014" i="1"/>
  <c r="L2014" i="1"/>
  <c r="M2014" i="1"/>
  <c r="K2015" i="1"/>
  <c r="L2015" i="1"/>
  <c r="M2015" i="1"/>
  <c r="K2016" i="1"/>
  <c r="L2016" i="1"/>
  <c r="M2016" i="1"/>
  <c r="K2017" i="1"/>
  <c r="L2017" i="1"/>
  <c r="M2017" i="1"/>
  <c r="K2018" i="1"/>
  <c r="L2018" i="1"/>
  <c r="M2018" i="1"/>
  <c r="K2019" i="1"/>
  <c r="L2019" i="1"/>
  <c r="M2019" i="1"/>
  <c r="K2020" i="1"/>
  <c r="L2020" i="1"/>
  <c r="M2020" i="1"/>
  <c r="K2021" i="1"/>
  <c r="L2021" i="1"/>
  <c r="M2021" i="1"/>
  <c r="K2022" i="1"/>
  <c r="L2022" i="1"/>
  <c r="M2022" i="1"/>
  <c r="K2023" i="1"/>
  <c r="L2023" i="1"/>
  <c r="M2023" i="1"/>
  <c r="K2024" i="1"/>
  <c r="L2024" i="1"/>
  <c r="M2024" i="1"/>
  <c r="K2025" i="1"/>
  <c r="L2025" i="1"/>
  <c r="M2025" i="1"/>
  <c r="K2026" i="1"/>
  <c r="L2026" i="1"/>
  <c r="M2026" i="1"/>
  <c r="K2027" i="1"/>
  <c r="L2027" i="1"/>
  <c r="M2027" i="1"/>
  <c r="K2028" i="1"/>
  <c r="L2028" i="1"/>
  <c r="M2028" i="1"/>
  <c r="K2029" i="1"/>
  <c r="L2029" i="1"/>
  <c r="M2029" i="1"/>
  <c r="K2030" i="1"/>
  <c r="L2030" i="1"/>
  <c r="M2030" i="1"/>
  <c r="K2031" i="1"/>
  <c r="L2031" i="1"/>
  <c r="M2031" i="1"/>
  <c r="K2032" i="1"/>
  <c r="L2032" i="1"/>
  <c r="M2032" i="1"/>
  <c r="K2033" i="1"/>
  <c r="L2033" i="1"/>
  <c r="M2033" i="1"/>
  <c r="K2034" i="1"/>
  <c r="L2034" i="1"/>
  <c r="M2034" i="1"/>
  <c r="K2035" i="1"/>
  <c r="L2035" i="1"/>
  <c r="M2035" i="1"/>
  <c r="K2036" i="1"/>
  <c r="L2036" i="1"/>
  <c r="M2036" i="1"/>
  <c r="K2037" i="1"/>
  <c r="L2037" i="1"/>
  <c r="M2037" i="1"/>
  <c r="K2038" i="1"/>
  <c r="L2038" i="1"/>
  <c r="M2038" i="1"/>
  <c r="K2039" i="1"/>
  <c r="L2039" i="1"/>
  <c r="M2039" i="1"/>
  <c r="K2040" i="1"/>
  <c r="L2040" i="1"/>
  <c r="M2040" i="1"/>
  <c r="K2041" i="1"/>
  <c r="L2041" i="1"/>
  <c r="M2041" i="1"/>
  <c r="K2042" i="1"/>
  <c r="L2042" i="1"/>
  <c r="M2042" i="1"/>
  <c r="K2043" i="1"/>
  <c r="L2043" i="1"/>
  <c r="M2043" i="1"/>
  <c r="K2044" i="1"/>
  <c r="L2044" i="1"/>
  <c r="M2044" i="1"/>
  <c r="K2045" i="1"/>
  <c r="L2045" i="1"/>
  <c r="M2045" i="1"/>
  <c r="K2046" i="1"/>
  <c r="L2046" i="1"/>
  <c r="M2046" i="1"/>
  <c r="K2047" i="1"/>
  <c r="L2047" i="1"/>
  <c r="M2047" i="1"/>
  <c r="K2048" i="1"/>
  <c r="L2048" i="1"/>
  <c r="M2048" i="1"/>
  <c r="K2049" i="1"/>
  <c r="L2049" i="1"/>
  <c r="M2049" i="1"/>
  <c r="K2050" i="1"/>
  <c r="L2050" i="1"/>
  <c r="M2050" i="1"/>
  <c r="K2051" i="1"/>
  <c r="L2051" i="1"/>
  <c r="M2051" i="1"/>
  <c r="K2052" i="1"/>
  <c r="L2052" i="1"/>
  <c r="M2052" i="1"/>
  <c r="K2053" i="1"/>
  <c r="L2053" i="1"/>
  <c r="M2053" i="1"/>
  <c r="K2054" i="1"/>
  <c r="L2054" i="1"/>
  <c r="M2054" i="1"/>
  <c r="K2055" i="1"/>
  <c r="L2055" i="1"/>
  <c r="M2055" i="1"/>
  <c r="K2056" i="1"/>
  <c r="L2056" i="1"/>
  <c r="M2056" i="1"/>
  <c r="K2057" i="1"/>
  <c r="L2057" i="1"/>
  <c r="M2057" i="1"/>
  <c r="K2058" i="1"/>
  <c r="L2058" i="1"/>
  <c r="M2058" i="1"/>
  <c r="K2059" i="1"/>
  <c r="L2059" i="1"/>
  <c r="M2059" i="1"/>
  <c r="K2060" i="1"/>
  <c r="L2060" i="1"/>
  <c r="M2060" i="1"/>
  <c r="K2061" i="1"/>
  <c r="L2061" i="1"/>
  <c r="M2061" i="1"/>
  <c r="K2062" i="1"/>
  <c r="L2062" i="1"/>
  <c r="M2062" i="1"/>
  <c r="K2063" i="1"/>
  <c r="L2063" i="1"/>
  <c r="M2063" i="1"/>
  <c r="K2064" i="1"/>
  <c r="L2064" i="1"/>
  <c r="M2064" i="1"/>
  <c r="K2065" i="1"/>
  <c r="L2065" i="1"/>
  <c r="M2065" i="1"/>
  <c r="K2066" i="1"/>
  <c r="L2066" i="1"/>
  <c r="M2066" i="1"/>
  <c r="K2067" i="1"/>
  <c r="L2067" i="1"/>
  <c r="M2067" i="1"/>
  <c r="K2068" i="1"/>
  <c r="L2068" i="1"/>
  <c r="M2068" i="1"/>
  <c r="K2069" i="1"/>
  <c r="L2069" i="1"/>
  <c r="M2069" i="1"/>
  <c r="K2070" i="1"/>
  <c r="L2070" i="1"/>
  <c r="M2070" i="1"/>
  <c r="K2071" i="1"/>
  <c r="L2071" i="1"/>
  <c r="M2071" i="1"/>
  <c r="K2072" i="1"/>
  <c r="L2072" i="1"/>
  <c r="M2072" i="1"/>
  <c r="K2073" i="1"/>
  <c r="L2073" i="1"/>
  <c r="M2073" i="1"/>
  <c r="K2074" i="1"/>
  <c r="L2074" i="1"/>
  <c r="M2074" i="1"/>
  <c r="K2075" i="1"/>
  <c r="L2075" i="1"/>
  <c r="M2075" i="1"/>
  <c r="K2076" i="1"/>
  <c r="L2076" i="1"/>
  <c r="M2076" i="1"/>
  <c r="K2077" i="1"/>
  <c r="L2077" i="1"/>
  <c r="M2077" i="1"/>
  <c r="K2078" i="1"/>
  <c r="L2078" i="1"/>
  <c r="M2078" i="1"/>
  <c r="K2079" i="1"/>
  <c r="L2079" i="1"/>
  <c r="M2079" i="1"/>
  <c r="K2080" i="1"/>
  <c r="L2080" i="1"/>
  <c r="M2080" i="1"/>
  <c r="K2081" i="1"/>
  <c r="L2081" i="1"/>
  <c r="M2081" i="1"/>
  <c r="K2082" i="1"/>
  <c r="L2082" i="1"/>
  <c r="M2082" i="1"/>
  <c r="K2083" i="1"/>
  <c r="L2083" i="1"/>
  <c r="M2083" i="1"/>
  <c r="K2084" i="1"/>
  <c r="L2084" i="1"/>
  <c r="M2084" i="1"/>
  <c r="K2085" i="1"/>
  <c r="L2085" i="1"/>
  <c r="M2085" i="1"/>
  <c r="K2086" i="1"/>
  <c r="L2086" i="1"/>
  <c r="M2086" i="1"/>
  <c r="K2087" i="1"/>
  <c r="L2087" i="1"/>
  <c r="M2087" i="1"/>
  <c r="K2088" i="1"/>
  <c r="L2088" i="1"/>
  <c r="M2088" i="1"/>
  <c r="K2089" i="1"/>
  <c r="L2089" i="1"/>
  <c r="M2089" i="1"/>
  <c r="K2090" i="1"/>
  <c r="L2090" i="1"/>
  <c r="M2090" i="1"/>
  <c r="K2091" i="1"/>
  <c r="L2091" i="1"/>
  <c r="M2091" i="1"/>
  <c r="K2092" i="1"/>
  <c r="L2092" i="1"/>
  <c r="M2092" i="1"/>
  <c r="K2093" i="1"/>
  <c r="L2093" i="1"/>
  <c r="M2093" i="1"/>
  <c r="K2094" i="1"/>
  <c r="L2094" i="1"/>
  <c r="M2094" i="1"/>
  <c r="K2095" i="1"/>
  <c r="L2095" i="1"/>
  <c r="M2095" i="1"/>
  <c r="K2096" i="1"/>
  <c r="L2096" i="1"/>
  <c r="M2096" i="1"/>
  <c r="K2097" i="1"/>
  <c r="L2097" i="1"/>
  <c r="M2097" i="1"/>
  <c r="K2098" i="1"/>
  <c r="L2098" i="1"/>
  <c r="M2098" i="1"/>
  <c r="K2099" i="1"/>
  <c r="L2099" i="1"/>
  <c r="M2099" i="1"/>
  <c r="K2100" i="1"/>
  <c r="L2100" i="1"/>
  <c r="M2100" i="1"/>
  <c r="K2101" i="1"/>
  <c r="L2101" i="1"/>
  <c r="M2101" i="1"/>
  <c r="K2102" i="1"/>
  <c r="L2102" i="1"/>
  <c r="M2102" i="1"/>
  <c r="K2103" i="1"/>
  <c r="L2103" i="1"/>
  <c r="M2103" i="1"/>
  <c r="K2104" i="1"/>
  <c r="L2104" i="1"/>
  <c r="M2104" i="1"/>
  <c r="K2105" i="1"/>
  <c r="L2105" i="1"/>
  <c r="M2105" i="1"/>
  <c r="K2106" i="1"/>
  <c r="L2106" i="1"/>
  <c r="M2106" i="1"/>
  <c r="K2107" i="1"/>
  <c r="L2107" i="1"/>
  <c r="M2107" i="1"/>
  <c r="K2108" i="1"/>
  <c r="L2108" i="1"/>
  <c r="M2108" i="1"/>
  <c r="K2109" i="1"/>
  <c r="L2109" i="1"/>
  <c r="M2109" i="1"/>
  <c r="K2110" i="1"/>
  <c r="L2110" i="1"/>
  <c r="M2110" i="1"/>
  <c r="K2111" i="1"/>
  <c r="L2111" i="1"/>
  <c r="M2111" i="1"/>
  <c r="K2112" i="1"/>
  <c r="L2112" i="1"/>
  <c r="M2112" i="1"/>
  <c r="K2113" i="1"/>
  <c r="L2113" i="1"/>
  <c r="M2113" i="1"/>
  <c r="K2114" i="1"/>
  <c r="L2114" i="1"/>
  <c r="M2114" i="1"/>
  <c r="K2115" i="1"/>
  <c r="L2115" i="1"/>
  <c r="M2115" i="1"/>
  <c r="K2116" i="1"/>
  <c r="L2116" i="1"/>
  <c r="M2116" i="1"/>
  <c r="K2117" i="1"/>
  <c r="L2117" i="1"/>
  <c r="M2117" i="1"/>
  <c r="K2118" i="1"/>
  <c r="L2118" i="1"/>
  <c r="M2118" i="1"/>
  <c r="K2119" i="1"/>
  <c r="L2119" i="1"/>
  <c r="M2119" i="1"/>
  <c r="K2120" i="1"/>
  <c r="L2120" i="1"/>
  <c r="M2120" i="1"/>
  <c r="K2121" i="1"/>
  <c r="L2121" i="1"/>
  <c r="M2121" i="1"/>
  <c r="K2122" i="1"/>
  <c r="L2122" i="1"/>
  <c r="M2122" i="1"/>
  <c r="K2123" i="1"/>
  <c r="L2123" i="1"/>
  <c r="M2123" i="1"/>
  <c r="K2124" i="1"/>
  <c r="L2124" i="1"/>
  <c r="M2124" i="1"/>
  <c r="K2125" i="1"/>
  <c r="L2125" i="1"/>
  <c r="M2125" i="1"/>
  <c r="K2126" i="1"/>
  <c r="L2126" i="1"/>
  <c r="M2126" i="1"/>
  <c r="K2127" i="1"/>
  <c r="L2127" i="1"/>
  <c r="M2127" i="1"/>
  <c r="K2128" i="1"/>
  <c r="L2128" i="1"/>
  <c r="M2128" i="1"/>
  <c r="K2129" i="1"/>
  <c r="L2129" i="1"/>
  <c r="M2129" i="1"/>
  <c r="K2130" i="1"/>
  <c r="L2130" i="1"/>
  <c r="M2130" i="1"/>
  <c r="K2131" i="1"/>
  <c r="L2131" i="1"/>
  <c r="M2131" i="1"/>
  <c r="K2132" i="1"/>
  <c r="L2132" i="1"/>
  <c r="M2132" i="1"/>
  <c r="K2133" i="1"/>
  <c r="L2133" i="1"/>
  <c r="M2133" i="1"/>
  <c r="K2134" i="1"/>
  <c r="L2134" i="1"/>
  <c r="M2134" i="1"/>
  <c r="K2135" i="1"/>
  <c r="L2135" i="1"/>
  <c r="M2135" i="1"/>
  <c r="K2136" i="1"/>
  <c r="L2136" i="1"/>
  <c r="M2136" i="1"/>
  <c r="K2137" i="1"/>
  <c r="L2137" i="1"/>
  <c r="M2137" i="1"/>
  <c r="K2138" i="1"/>
  <c r="L2138" i="1"/>
  <c r="M2138" i="1"/>
  <c r="K2139" i="1"/>
  <c r="L2139" i="1"/>
  <c r="M2139" i="1"/>
  <c r="K2140" i="1"/>
  <c r="L2140" i="1"/>
  <c r="M2140" i="1"/>
  <c r="K2141" i="1"/>
  <c r="L2141" i="1"/>
  <c r="M2141" i="1"/>
  <c r="K2142" i="1"/>
  <c r="L2142" i="1"/>
  <c r="M2142" i="1"/>
  <c r="K2143" i="1"/>
  <c r="L2143" i="1"/>
  <c r="M2143" i="1"/>
  <c r="K2144" i="1"/>
  <c r="L2144" i="1"/>
  <c r="M2144" i="1"/>
  <c r="K2145" i="1"/>
  <c r="L2145" i="1"/>
  <c r="M2145" i="1"/>
  <c r="K2146" i="1"/>
  <c r="L2146" i="1"/>
  <c r="M2146" i="1"/>
  <c r="K2147" i="1"/>
  <c r="L2147" i="1"/>
  <c r="M2147" i="1"/>
  <c r="K2148" i="1"/>
  <c r="L2148" i="1"/>
  <c r="M2148" i="1"/>
  <c r="K2149" i="1"/>
  <c r="L2149" i="1"/>
  <c r="M2149" i="1"/>
  <c r="K2150" i="1"/>
  <c r="L2150" i="1"/>
  <c r="M2150" i="1"/>
  <c r="K2151" i="1"/>
  <c r="L2151" i="1"/>
  <c r="M2151" i="1"/>
  <c r="K2152" i="1"/>
  <c r="L2152" i="1"/>
  <c r="M2152" i="1"/>
  <c r="K2153" i="1"/>
  <c r="L2153" i="1"/>
  <c r="M2153" i="1"/>
  <c r="K2154" i="1"/>
  <c r="L2154" i="1"/>
  <c r="M2154" i="1"/>
  <c r="K2155" i="1"/>
  <c r="L2155" i="1"/>
  <c r="M2155" i="1"/>
  <c r="K2156" i="1"/>
  <c r="L2156" i="1"/>
  <c r="M2156" i="1"/>
  <c r="K2157" i="1"/>
  <c r="L2157" i="1"/>
  <c r="M2157" i="1"/>
  <c r="K2158" i="1"/>
  <c r="L2158" i="1"/>
  <c r="M2158" i="1"/>
  <c r="K2159" i="1"/>
  <c r="L2159" i="1"/>
  <c r="M2159" i="1"/>
  <c r="K2160" i="1"/>
  <c r="L2160" i="1"/>
  <c r="M2160" i="1"/>
  <c r="K2161" i="1"/>
  <c r="L2161" i="1"/>
  <c r="M2161" i="1"/>
  <c r="K2162" i="1"/>
  <c r="L2162" i="1"/>
  <c r="M2162" i="1"/>
  <c r="K2163" i="1"/>
  <c r="L2163" i="1"/>
  <c r="M2163" i="1"/>
  <c r="K2164" i="1"/>
  <c r="L2164" i="1"/>
  <c r="M2164" i="1"/>
  <c r="K2165" i="1"/>
  <c r="L2165" i="1"/>
  <c r="M2165" i="1"/>
  <c r="K2166" i="1"/>
  <c r="L2166" i="1"/>
  <c r="M2166" i="1"/>
  <c r="K2167" i="1"/>
  <c r="L2167" i="1"/>
  <c r="M2167" i="1"/>
  <c r="K2168" i="1"/>
  <c r="L2168" i="1"/>
  <c r="M2168" i="1"/>
  <c r="K2169" i="1"/>
  <c r="L2169" i="1"/>
  <c r="M2169" i="1"/>
  <c r="K2170" i="1"/>
  <c r="L2170" i="1"/>
  <c r="M2170" i="1"/>
  <c r="K2171" i="1"/>
  <c r="L2171" i="1"/>
  <c r="M2171" i="1"/>
  <c r="K2172" i="1"/>
  <c r="L2172" i="1"/>
  <c r="M2172" i="1"/>
  <c r="K2173" i="1"/>
  <c r="L2173" i="1"/>
  <c r="M2173" i="1"/>
  <c r="K2174" i="1"/>
  <c r="L2174" i="1"/>
  <c r="M2174" i="1"/>
  <c r="K2175" i="1"/>
  <c r="L2175" i="1"/>
  <c r="M2175" i="1"/>
  <c r="K2176" i="1"/>
  <c r="L2176" i="1"/>
  <c r="M2176" i="1"/>
  <c r="K2177" i="1"/>
  <c r="L2177" i="1"/>
  <c r="M2177" i="1"/>
  <c r="K2178" i="1"/>
  <c r="L2178" i="1"/>
  <c r="M2178" i="1"/>
  <c r="K2179" i="1"/>
  <c r="L2179" i="1"/>
  <c r="M2179" i="1"/>
  <c r="K2180" i="1"/>
  <c r="L2180" i="1"/>
  <c r="M2180" i="1"/>
  <c r="K2181" i="1"/>
  <c r="L2181" i="1"/>
  <c r="M2181" i="1"/>
  <c r="K2182" i="1"/>
  <c r="L2182" i="1"/>
  <c r="M2182" i="1"/>
  <c r="K2183" i="1"/>
  <c r="L2183" i="1"/>
  <c r="M2183" i="1"/>
  <c r="K2184" i="1"/>
  <c r="L2184" i="1"/>
  <c r="M2184" i="1"/>
  <c r="K2185" i="1"/>
  <c r="L2185" i="1"/>
  <c r="M2185" i="1"/>
  <c r="K2186" i="1"/>
  <c r="L2186" i="1"/>
  <c r="M2186" i="1"/>
  <c r="K2187" i="1"/>
  <c r="L2187" i="1"/>
  <c r="M2187" i="1"/>
  <c r="K2188" i="1"/>
  <c r="L2188" i="1"/>
  <c r="M2188" i="1"/>
  <c r="K2189" i="1"/>
  <c r="L2189" i="1"/>
  <c r="M2189" i="1"/>
  <c r="K2190" i="1"/>
  <c r="L2190" i="1"/>
  <c r="M2190" i="1"/>
  <c r="K2191" i="1"/>
  <c r="L2191" i="1"/>
  <c r="M2191" i="1"/>
  <c r="K2192" i="1"/>
  <c r="L2192" i="1"/>
  <c r="M2192" i="1"/>
  <c r="K2193" i="1"/>
  <c r="L2193" i="1"/>
  <c r="M2193" i="1"/>
  <c r="K2194" i="1"/>
  <c r="L2194" i="1"/>
  <c r="M2194" i="1"/>
  <c r="K2195" i="1"/>
  <c r="L2195" i="1"/>
  <c r="M2195" i="1"/>
  <c r="K2196" i="1"/>
  <c r="L2196" i="1"/>
  <c r="M2196" i="1"/>
  <c r="K2197" i="1"/>
  <c r="L2197" i="1"/>
  <c r="M2197" i="1"/>
  <c r="K2198" i="1"/>
  <c r="L2198" i="1"/>
  <c r="M2198" i="1"/>
  <c r="K2199" i="1"/>
  <c r="L2199" i="1"/>
  <c r="M2199" i="1"/>
  <c r="K2200" i="1"/>
  <c r="L2200" i="1"/>
  <c r="M2200" i="1"/>
  <c r="K2201" i="1"/>
  <c r="L2201" i="1"/>
  <c r="M2201" i="1"/>
  <c r="K2202" i="1"/>
  <c r="L2202" i="1"/>
  <c r="M2202" i="1"/>
  <c r="K2203" i="1"/>
  <c r="L2203" i="1"/>
  <c r="M2203" i="1"/>
  <c r="K2204" i="1"/>
  <c r="L2204" i="1"/>
  <c r="M2204" i="1"/>
  <c r="K2205" i="1"/>
  <c r="L2205" i="1"/>
  <c r="M2205" i="1"/>
  <c r="K2206" i="1"/>
  <c r="L2206" i="1"/>
  <c r="M2206" i="1"/>
  <c r="K2207" i="1"/>
  <c r="L2207" i="1"/>
  <c r="M2207" i="1"/>
  <c r="K2208" i="1"/>
  <c r="L2208" i="1"/>
  <c r="M2208" i="1"/>
  <c r="K2209" i="1"/>
  <c r="L2209" i="1"/>
  <c r="M2209" i="1"/>
  <c r="K2210" i="1"/>
  <c r="L2210" i="1"/>
  <c r="M2210" i="1"/>
  <c r="K2211" i="1"/>
  <c r="L2211" i="1"/>
  <c r="M2211" i="1"/>
  <c r="K2212" i="1"/>
  <c r="L2212" i="1"/>
  <c r="M2212" i="1"/>
  <c r="K2213" i="1"/>
  <c r="L2213" i="1"/>
  <c r="M2213" i="1"/>
  <c r="K2214" i="1"/>
  <c r="L2214" i="1"/>
  <c r="M2214" i="1"/>
  <c r="K2215" i="1"/>
  <c r="L2215" i="1"/>
  <c r="M2215" i="1"/>
  <c r="K2216" i="1"/>
  <c r="L2216" i="1"/>
  <c r="M2216" i="1"/>
  <c r="K2217" i="1"/>
  <c r="L2217" i="1"/>
  <c r="M2217" i="1"/>
  <c r="K2218" i="1"/>
  <c r="L2218" i="1"/>
  <c r="M2218" i="1"/>
  <c r="K2219" i="1"/>
  <c r="L2219" i="1"/>
  <c r="M2219" i="1"/>
  <c r="K2220" i="1"/>
  <c r="L2220" i="1"/>
  <c r="M2220" i="1"/>
  <c r="K2221" i="1"/>
  <c r="L2221" i="1"/>
  <c r="M2221" i="1"/>
  <c r="K2222" i="1"/>
  <c r="L2222" i="1"/>
  <c r="M2222" i="1"/>
  <c r="K2223" i="1"/>
  <c r="L2223" i="1"/>
  <c r="M2223" i="1"/>
  <c r="K2224" i="1"/>
  <c r="L2224" i="1"/>
  <c r="M2224" i="1"/>
  <c r="K2225" i="1"/>
  <c r="L2225" i="1"/>
  <c r="M2225" i="1"/>
  <c r="K2226" i="1"/>
  <c r="L2226" i="1"/>
  <c r="M2226" i="1"/>
  <c r="K2227" i="1"/>
  <c r="L2227" i="1"/>
  <c r="M2227" i="1"/>
  <c r="K2228" i="1"/>
  <c r="L2228" i="1"/>
  <c r="M2228" i="1"/>
  <c r="K2229" i="1"/>
  <c r="L2229" i="1"/>
  <c r="M2229" i="1"/>
  <c r="K2230" i="1"/>
  <c r="L2230" i="1"/>
  <c r="M2230" i="1"/>
  <c r="K2231" i="1"/>
  <c r="L2231" i="1"/>
  <c r="M2231" i="1"/>
  <c r="K2232" i="1"/>
  <c r="L2232" i="1"/>
  <c r="M2232" i="1"/>
  <c r="K2233" i="1"/>
  <c r="L2233" i="1"/>
  <c r="M2233" i="1"/>
  <c r="K2234" i="1"/>
  <c r="L2234" i="1"/>
  <c r="M2234" i="1"/>
  <c r="K2235" i="1"/>
  <c r="L2235" i="1"/>
  <c r="M2235" i="1"/>
  <c r="K2236" i="1"/>
  <c r="L2236" i="1"/>
  <c r="M2236" i="1"/>
  <c r="K2237" i="1"/>
  <c r="L2237" i="1"/>
  <c r="M2237" i="1"/>
  <c r="K2238" i="1"/>
  <c r="L2238" i="1"/>
  <c r="M2238" i="1"/>
  <c r="K2239" i="1"/>
  <c r="L2239" i="1"/>
  <c r="M2239" i="1"/>
  <c r="K2240" i="1"/>
  <c r="L2240" i="1"/>
  <c r="M2240" i="1"/>
  <c r="K2241" i="1"/>
  <c r="L2241" i="1"/>
  <c r="M2241" i="1"/>
  <c r="K2242" i="1"/>
  <c r="L2242" i="1"/>
  <c r="M2242" i="1"/>
  <c r="K2243" i="1"/>
  <c r="L2243" i="1"/>
  <c r="M2243" i="1"/>
  <c r="K2244" i="1"/>
  <c r="L2244" i="1"/>
  <c r="M2244" i="1"/>
  <c r="K2245" i="1"/>
  <c r="L2245" i="1"/>
  <c r="M2245" i="1"/>
  <c r="K2246" i="1"/>
  <c r="L2246" i="1"/>
  <c r="M2246" i="1"/>
  <c r="K2247" i="1"/>
  <c r="L2247" i="1"/>
  <c r="M2247" i="1"/>
  <c r="K2248" i="1"/>
  <c r="L2248" i="1"/>
  <c r="M2248" i="1"/>
  <c r="K2249" i="1"/>
  <c r="L2249" i="1"/>
  <c r="M2249" i="1"/>
  <c r="K2250" i="1"/>
  <c r="L2250" i="1"/>
  <c r="M2250" i="1"/>
  <c r="K2251" i="1"/>
  <c r="L2251" i="1"/>
  <c r="M2251" i="1"/>
  <c r="K2252" i="1"/>
  <c r="L2252" i="1"/>
  <c r="M2252" i="1"/>
  <c r="K2253" i="1"/>
  <c r="L2253" i="1"/>
  <c r="M2253" i="1"/>
  <c r="K2254" i="1"/>
  <c r="L2254" i="1"/>
  <c r="M2254" i="1"/>
  <c r="K2255" i="1"/>
  <c r="L2255" i="1"/>
  <c r="M2255" i="1"/>
  <c r="K2256" i="1"/>
  <c r="L2256" i="1"/>
  <c r="M2256" i="1"/>
  <c r="K2257" i="1"/>
  <c r="L2257" i="1"/>
  <c r="M2257" i="1"/>
  <c r="K2258" i="1"/>
  <c r="L2258" i="1"/>
  <c r="M2258" i="1"/>
  <c r="K2259" i="1"/>
  <c r="L2259" i="1"/>
  <c r="M2259" i="1"/>
  <c r="K2260" i="1"/>
  <c r="L2260" i="1"/>
  <c r="M2260" i="1"/>
  <c r="K2261" i="1"/>
  <c r="L2261" i="1"/>
  <c r="M2261" i="1"/>
  <c r="K2262" i="1"/>
  <c r="L2262" i="1"/>
  <c r="M2262" i="1"/>
  <c r="K2263" i="1"/>
  <c r="L2263" i="1"/>
  <c r="M2263" i="1"/>
  <c r="K2264" i="1"/>
  <c r="L2264" i="1"/>
  <c r="M2264" i="1"/>
  <c r="K2265" i="1"/>
  <c r="L2265" i="1"/>
  <c r="M2265" i="1"/>
  <c r="K2266" i="1"/>
  <c r="L2266" i="1"/>
  <c r="M2266" i="1"/>
  <c r="K2267" i="1"/>
  <c r="L2267" i="1"/>
  <c r="M2267" i="1"/>
  <c r="K2268" i="1"/>
  <c r="L2268" i="1"/>
  <c r="M2268" i="1"/>
  <c r="K2269" i="1"/>
  <c r="L2269" i="1"/>
  <c r="M2269" i="1"/>
  <c r="K2270" i="1"/>
  <c r="L2270" i="1"/>
  <c r="M2270" i="1"/>
  <c r="K2271" i="1"/>
  <c r="L2271" i="1"/>
  <c r="M2271" i="1"/>
  <c r="K2272" i="1"/>
  <c r="L2272" i="1"/>
  <c r="M2272" i="1"/>
  <c r="K2273" i="1"/>
  <c r="L2273" i="1"/>
  <c r="M2273" i="1"/>
  <c r="K2274" i="1"/>
  <c r="L2274" i="1"/>
  <c r="M2274" i="1"/>
  <c r="K2275" i="1"/>
  <c r="L2275" i="1"/>
  <c r="M2275" i="1"/>
  <c r="K2276" i="1"/>
  <c r="L2276" i="1"/>
  <c r="M2276" i="1"/>
  <c r="K2277" i="1"/>
  <c r="L2277" i="1"/>
  <c r="M2277" i="1"/>
  <c r="K2278" i="1"/>
  <c r="L2278" i="1"/>
  <c r="M2278" i="1"/>
  <c r="K2279" i="1"/>
  <c r="L2279" i="1"/>
  <c r="M2279" i="1"/>
  <c r="K2280" i="1"/>
  <c r="L2280" i="1"/>
  <c r="M2280" i="1"/>
  <c r="K2281" i="1"/>
  <c r="L2281" i="1"/>
  <c r="M2281" i="1"/>
  <c r="K2282" i="1"/>
  <c r="L2282" i="1"/>
  <c r="M2282" i="1"/>
  <c r="K2283" i="1"/>
  <c r="L2283" i="1"/>
  <c r="M2283" i="1"/>
  <c r="K2284" i="1"/>
  <c r="L2284" i="1"/>
  <c r="M2284" i="1"/>
  <c r="K2285" i="1"/>
  <c r="L2285" i="1"/>
  <c r="M2285" i="1"/>
  <c r="K2286" i="1"/>
  <c r="L2286" i="1"/>
  <c r="M2286" i="1"/>
  <c r="K2287" i="1"/>
  <c r="L2287" i="1"/>
  <c r="M2287" i="1"/>
  <c r="K2288" i="1"/>
  <c r="L2288" i="1"/>
  <c r="M2288" i="1"/>
  <c r="K2289" i="1"/>
  <c r="L2289" i="1"/>
  <c r="M2289" i="1"/>
  <c r="K2290" i="1"/>
  <c r="L2290" i="1"/>
  <c r="M2290" i="1"/>
  <c r="K2291" i="1"/>
  <c r="L2291" i="1"/>
  <c r="M2291" i="1"/>
  <c r="K2292" i="1"/>
  <c r="L2292" i="1"/>
  <c r="M2292" i="1"/>
  <c r="K2293" i="1"/>
  <c r="L2293" i="1"/>
  <c r="M2293" i="1"/>
  <c r="K2294" i="1"/>
  <c r="L2294" i="1"/>
  <c r="M2294" i="1"/>
  <c r="K2295" i="1"/>
  <c r="L2295" i="1"/>
  <c r="M2295" i="1"/>
  <c r="K2296" i="1"/>
  <c r="L2296" i="1"/>
  <c r="M2296" i="1"/>
  <c r="K2297" i="1"/>
  <c r="L2297" i="1"/>
  <c r="M2297" i="1"/>
  <c r="K2298" i="1"/>
  <c r="L2298" i="1"/>
  <c r="M2298" i="1"/>
  <c r="K2299" i="1"/>
  <c r="L2299" i="1"/>
  <c r="M2299" i="1"/>
  <c r="K2300" i="1"/>
  <c r="L2300" i="1"/>
  <c r="M2300" i="1"/>
  <c r="K2301" i="1"/>
  <c r="L2301" i="1"/>
  <c r="M2301" i="1"/>
  <c r="K2302" i="1"/>
  <c r="L2302" i="1"/>
  <c r="M2302" i="1"/>
  <c r="K2303" i="1"/>
  <c r="L2303" i="1"/>
  <c r="M2303" i="1"/>
  <c r="K2304" i="1"/>
  <c r="L2304" i="1"/>
  <c r="M2304" i="1"/>
  <c r="K2305" i="1"/>
  <c r="L2305" i="1"/>
  <c r="M2305" i="1"/>
  <c r="K2306" i="1"/>
  <c r="L2306" i="1"/>
  <c r="M2306" i="1"/>
  <c r="K2307" i="1"/>
  <c r="L2307" i="1"/>
  <c r="M2307" i="1"/>
  <c r="K2308" i="1"/>
  <c r="L2308" i="1"/>
  <c r="M2308" i="1"/>
  <c r="K2309" i="1"/>
  <c r="L2309" i="1"/>
  <c r="M2309" i="1"/>
  <c r="K2310" i="1"/>
  <c r="L2310" i="1"/>
  <c r="M2310" i="1"/>
  <c r="K2311" i="1"/>
  <c r="L2311" i="1"/>
  <c r="M2311" i="1"/>
  <c r="K2312" i="1"/>
  <c r="L2312" i="1"/>
  <c r="M2312" i="1"/>
  <c r="K2313" i="1"/>
  <c r="L2313" i="1"/>
  <c r="M2313" i="1"/>
  <c r="K2314" i="1"/>
  <c r="L2314" i="1"/>
  <c r="M2314" i="1"/>
  <c r="K2315" i="1"/>
  <c r="L2315" i="1"/>
  <c r="M2315" i="1"/>
  <c r="K2316" i="1"/>
  <c r="L2316" i="1"/>
  <c r="M2316" i="1"/>
  <c r="K2317" i="1"/>
  <c r="L2317" i="1"/>
  <c r="M2317" i="1"/>
  <c r="K2318" i="1"/>
  <c r="L2318" i="1"/>
  <c r="M2318" i="1"/>
  <c r="K2319" i="1"/>
  <c r="L2319" i="1"/>
  <c r="M2319" i="1"/>
  <c r="K2320" i="1"/>
  <c r="L2320" i="1"/>
  <c r="M2320" i="1"/>
  <c r="K2321" i="1"/>
  <c r="L2321" i="1"/>
  <c r="M2321" i="1"/>
  <c r="K2322" i="1"/>
  <c r="L2322" i="1"/>
  <c r="M2322" i="1"/>
  <c r="K2323" i="1"/>
  <c r="L2323" i="1"/>
  <c r="M2323" i="1"/>
  <c r="K2324" i="1"/>
  <c r="L2324" i="1"/>
  <c r="M2324" i="1"/>
  <c r="K2325" i="1"/>
  <c r="L2325" i="1"/>
  <c r="M2325" i="1"/>
  <c r="K2326" i="1"/>
  <c r="L2326" i="1"/>
  <c r="M2326" i="1"/>
  <c r="K2327" i="1"/>
  <c r="L2327" i="1"/>
  <c r="M2327" i="1"/>
  <c r="K2328" i="1"/>
  <c r="L2328" i="1"/>
  <c r="M2328" i="1"/>
  <c r="K2329" i="1"/>
  <c r="L2329" i="1"/>
  <c r="M2329" i="1"/>
  <c r="K2330" i="1"/>
  <c r="L2330" i="1"/>
  <c r="M2330" i="1"/>
  <c r="K2331" i="1"/>
  <c r="L2331" i="1"/>
  <c r="M2331" i="1"/>
  <c r="K2332" i="1"/>
  <c r="L2332" i="1"/>
  <c r="M2332" i="1"/>
  <c r="K2333" i="1"/>
  <c r="L2333" i="1"/>
  <c r="M2333" i="1"/>
  <c r="K2334" i="1"/>
  <c r="L2334" i="1"/>
  <c r="M2334" i="1"/>
  <c r="K2335" i="1"/>
  <c r="L2335" i="1"/>
  <c r="M2335" i="1"/>
  <c r="K2336" i="1"/>
  <c r="L2336" i="1"/>
  <c r="M2336" i="1"/>
  <c r="M2" i="1"/>
  <c r="L2"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 i="1"/>
  <c r="C3" i="3"/>
  <c r="C2"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C1839" i="3"/>
  <c r="C1840" i="3"/>
  <c r="C1841" i="3"/>
  <c r="C1842" i="3"/>
  <c r="C1843" i="3"/>
  <c r="C1844" i="3"/>
  <c r="C1845" i="3"/>
  <c r="C1846" i="3"/>
  <c r="C1847" i="3"/>
  <c r="C1848" i="3"/>
  <c r="C1849" i="3"/>
  <c r="C1850" i="3"/>
  <c r="C1851" i="3"/>
  <c r="C1852" i="3"/>
  <c r="C1853" i="3"/>
  <c r="C1854" i="3"/>
  <c r="C1855" i="3"/>
  <c r="C1856" i="3"/>
  <c r="C1857" i="3"/>
  <c r="C1858" i="3"/>
  <c r="C1859" i="3"/>
  <c r="C1860" i="3"/>
  <c r="C1861" i="3"/>
  <c r="C1862" i="3"/>
  <c r="C1863" i="3"/>
  <c r="C1864" i="3"/>
  <c r="C1865" i="3"/>
  <c r="C1866" i="3"/>
  <c r="C1867" i="3"/>
  <c r="C1868" i="3"/>
  <c r="C1869" i="3"/>
  <c r="C1870" i="3"/>
  <c r="C1871" i="3"/>
  <c r="C1872" i="3"/>
  <c r="C1873" i="3"/>
  <c r="C1874" i="3"/>
  <c r="C1875" i="3"/>
  <c r="C1876" i="3"/>
  <c r="C1877" i="3"/>
  <c r="C1878" i="3"/>
  <c r="C1879" i="3"/>
  <c r="C1880" i="3"/>
  <c r="C1881" i="3"/>
  <c r="C1882" i="3"/>
  <c r="C1883" i="3"/>
  <c r="C1884" i="3"/>
  <c r="C1885" i="3"/>
  <c r="C1886" i="3"/>
  <c r="C1887" i="3"/>
  <c r="C1888" i="3"/>
  <c r="C1889" i="3"/>
  <c r="C1890" i="3"/>
  <c r="C1891" i="3"/>
  <c r="C1892" i="3"/>
  <c r="C1893" i="3"/>
  <c r="C1894" i="3"/>
  <c r="C1895" i="3"/>
  <c r="C1896" i="3"/>
  <c r="C1897" i="3"/>
  <c r="C1898" i="3"/>
  <c r="C1899" i="3"/>
  <c r="C1900" i="3"/>
  <c r="C1901" i="3"/>
  <c r="C1902" i="3"/>
  <c r="C1903" i="3"/>
  <c r="C1904" i="3"/>
  <c r="C1905" i="3"/>
  <c r="C1906" i="3"/>
  <c r="C1907" i="3"/>
  <c r="C1908" i="3"/>
  <c r="C1909" i="3"/>
  <c r="C1910" i="3"/>
  <c r="C1911" i="3"/>
  <c r="C1912" i="3"/>
  <c r="C1913" i="3"/>
  <c r="C1914" i="3"/>
  <c r="C1915" i="3"/>
  <c r="C1916" i="3"/>
  <c r="C1917" i="3"/>
  <c r="C1918"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C1945" i="3"/>
  <c r="C1946" i="3"/>
  <c r="C1947" i="3"/>
  <c r="C1948" i="3"/>
  <c r="C1949" i="3"/>
  <c r="C1950" i="3"/>
  <c r="C1951" i="3"/>
  <c r="C1952" i="3"/>
  <c r="C1953" i="3"/>
  <c r="C1954" i="3"/>
  <c r="C1955" i="3"/>
  <c r="C1956" i="3"/>
  <c r="C1957" i="3"/>
  <c r="C1958" i="3"/>
  <c r="C1959" i="3"/>
  <c r="C1960" i="3"/>
  <c r="C1961" i="3"/>
  <c r="C1962" i="3"/>
  <c r="C1963" i="3"/>
  <c r="C1964" i="3"/>
  <c r="C1965" i="3"/>
  <c r="C1966" i="3"/>
  <c r="C1967" i="3"/>
  <c r="C1968" i="3"/>
  <c r="C1969" i="3"/>
  <c r="C1970" i="3"/>
  <c r="C1971" i="3"/>
  <c r="C1972" i="3"/>
  <c r="C1973" i="3"/>
  <c r="C1974" i="3"/>
  <c r="C1975" i="3"/>
  <c r="C1976" i="3"/>
  <c r="C1977" i="3"/>
  <c r="C1978" i="3"/>
  <c r="C1979" i="3"/>
  <c r="C1980" i="3"/>
  <c r="C1981" i="3"/>
  <c r="C1982" i="3"/>
  <c r="C1983" i="3"/>
  <c r="C1984" i="3"/>
  <c r="C1985" i="3"/>
  <c r="C1986" i="3"/>
  <c r="C1987" i="3"/>
  <c r="C1988" i="3"/>
  <c r="C1989" i="3"/>
  <c r="C1990" i="3"/>
  <c r="C1991" i="3"/>
  <c r="C1992" i="3"/>
  <c r="C1993" i="3"/>
  <c r="C1994" i="3"/>
  <c r="C1995" i="3"/>
  <c r="C1996" i="3"/>
  <c r="C1997" i="3"/>
  <c r="C1998" i="3"/>
  <c r="C1999" i="3"/>
  <c r="C2000" i="3"/>
  <c r="C2001" i="3"/>
  <c r="C2002" i="3"/>
  <c r="C2003" i="3"/>
  <c r="C2004" i="3"/>
  <c r="C2005" i="3"/>
  <c r="C2006" i="3"/>
  <c r="C2007" i="3"/>
  <c r="C2008" i="3"/>
  <c r="C2009" i="3"/>
  <c r="C2010" i="3"/>
  <c r="C2011" i="3"/>
  <c r="C2012" i="3"/>
  <c r="C2013" i="3"/>
  <c r="C2014" i="3"/>
  <c r="C2015" i="3"/>
  <c r="C2016" i="3"/>
  <c r="C2017" i="3"/>
  <c r="C2018" i="3"/>
  <c r="C2019" i="3"/>
  <c r="C2020" i="3"/>
  <c r="C2021" i="3"/>
  <c r="C2022" i="3"/>
  <c r="C2023" i="3"/>
  <c r="C2024" i="3"/>
  <c r="C2025" i="3"/>
  <c r="C2026" i="3"/>
  <c r="C2027" i="3"/>
  <c r="C2028" i="3"/>
  <c r="C2029" i="3"/>
  <c r="C2030" i="3"/>
  <c r="C2031" i="3"/>
  <c r="C2032" i="3"/>
  <c r="C2033" i="3"/>
  <c r="C2034" i="3"/>
  <c r="C2035" i="3"/>
  <c r="C2036" i="3"/>
  <c r="C2037" i="3"/>
  <c r="C2038" i="3"/>
  <c r="C2039" i="3"/>
  <c r="C2040" i="3"/>
  <c r="C2041" i="3"/>
  <c r="C2042" i="3"/>
  <c r="C2043" i="3"/>
  <c r="C2044" i="3"/>
  <c r="C2045" i="3"/>
  <c r="C2046" i="3"/>
  <c r="C2047" i="3"/>
  <c r="C2048" i="3"/>
  <c r="C2049" i="3"/>
  <c r="C2050" i="3"/>
  <c r="C2051" i="3"/>
  <c r="C2052" i="3"/>
  <c r="C2053" i="3"/>
  <c r="C2054" i="3"/>
  <c r="C2055" i="3"/>
  <c r="C2056" i="3"/>
  <c r="C2057" i="3"/>
  <c r="C2058" i="3"/>
  <c r="C2059" i="3"/>
  <c r="C2060" i="3"/>
  <c r="C2061" i="3"/>
  <c r="C2062" i="3"/>
  <c r="C2063" i="3"/>
  <c r="C2064" i="3"/>
  <c r="C2065" i="3"/>
  <c r="C2066" i="3"/>
  <c r="C2067" i="3"/>
  <c r="C2068" i="3"/>
  <c r="C2069" i="3"/>
  <c r="C2070" i="3"/>
  <c r="C2071" i="3"/>
  <c r="C2072" i="3"/>
  <c r="C2073" i="3"/>
  <c r="C2074" i="3"/>
  <c r="C2075" i="3"/>
  <c r="C2076" i="3"/>
  <c r="C2077" i="3"/>
  <c r="C2078" i="3"/>
  <c r="C2079" i="3"/>
  <c r="C2080" i="3"/>
  <c r="C2081" i="3"/>
  <c r="C2082" i="3"/>
  <c r="C2083" i="3"/>
  <c r="C2084" i="3"/>
  <c r="C2085" i="3"/>
  <c r="C2086" i="3"/>
  <c r="C2087" i="3"/>
  <c r="C2088" i="3"/>
  <c r="C2089" i="3"/>
  <c r="C2090" i="3"/>
  <c r="C2091" i="3"/>
  <c r="C2092" i="3"/>
  <c r="C2093" i="3"/>
  <c r="C2094" i="3"/>
  <c r="C2095" i="3"/>
  <c r="C2096" i="3"/>
  <c r="C2097" i="3"/>
  <c r="C2098" i="3"/>
  <c r="C2099" i="3"/>
  <c r="C2100" i="3"/>
  <c r="C2101" i="3"/>
  <c r="C2102" i="3"/>
  <c r="C2103" i="3"/>
  <c r="C2104" i="3"/>
  <c r="C2105" i="3"/>
  <c r="C2106" i="3"/>
  <c r="C2107" i="3"/>
  <c r="C2108" i="3"/>
  <c r="C2109" i="3"/>
  <c r="C2110" i="3"/>
  <c r="C2111" i="3"/>
  <c r="C2112" i="3"/>
  <c r="C2113" i="3"/>
  <c r="C2114" i="3"/>
  <c r="C2115" i="3"/>
  <c r="C2116" i="3"/>
  <c r="C2117" i="3"/>
  <c r="C2118" i="3"/>
  <c r="C2119" i="3"/>
  <c r="C2120" i="3"/>
  <c r="C2121" i="3"/>
  <c r="C2122" i="3"/>
  <c r="C2123" i="3"/>
  <c r="C2124" i="3"/>
  <c r="C2125" i="3"/>
  <c r="C2126" i="3"/>
  <c r="C2127" i="3"/>
  <c r="C2128" i="3"/>
  <c r="C2129" i="3"/>
  <c r="C2130" i="3"/>
  <c r="C2131" i="3"/>
  <c r="C2132" i="3"/>
  <c r="C2133" i="3"/>
  <c r="C2134" i="3"/>
  <c r="C2135" i="3"/>
  <c r="C2136" i="3"/>
  <c r="C2137" i="3"/>
  <c r="C2138" i="3"/>
  <c r="C2139" i="3"/>
  <c r="C2140" i="3"/>
  <c r="C2141" i="3"/>
  <c r="C2142" i="3"/>
  <c r="C2143" i="3"/>
  <c r="C2144" i="3"/>
  <c r="C2145" i="3"/>
  <c r="C2146" i="3"/>
  <c r="C2147" i="3"/>
  <c r="C2148" i="3"/>
  <c r="C2149" i="3"/>
  <c r="C2150" i="3"/>
  <c r="C2151" i="3"/>
  <c r="C2152" i="3"/>
  <c r="C2153" i="3"/>
  <c r="C2154" i="3"/>
  <c r="C2155" i="3"/>
  <c r="C2156" i="3"/>
  <c r="C2157" i="3"/>
  <c r="C2158" i="3"/>
  <c r="C2159" i="3"/>
  <c r="C2160" i="3"/>
  <c r="C2161" i="3"/>
  <c r="C2162" i="3"/>
  <c r="C2163" i="3"/>
  <c r="C2164" i="3"/>
  <c r="C2165" i="3"/>
  <c r="C2166" i="3"/>
  <c r="C2167" i="3"/>
  <c r="C2168" i="3"/>
  <c r="C2169" i="3"/>
  <c r="C2170" i="3"/>
  <c r="C2171" i="3"/>
  <c r="C2172" i="3"/>
  <c r="C2173" i="3"/>
  <c r="C2174" i="3"/>
  <c r="C2175" i="3"/>
  <c r="C2176" i="3"/>
  <c r="C2177" i="3"/>
  <c r="C2178" i="3"/>
  <c r="C2179" i="3"/>
  <c r="C2180" i="3"/>
  <c r="C2181" i="3"/>
  <c r="C2182" i="3"/>
  <c r="C2183" i="3"/>
  <c r="C2184" i="3"/>
  <c r="C2185" i="3"/>
  <c r="C2186" i="3"/>
  <c r="C2187" i="3"/>
  <c r="C2188" i="3"/>
  <c r="C2189" i="3"/>
  <c r="C2190" i="3"/>
  <c r="C2191" i="3"/>
  <c r="C2192" i="3"/>
  <c r="C2193" i="3"/>
  <c r="C2194" i="3"/>
  <c r="C2195" i="3"/>
  <c r="C2196" i="3"/>
  <c r="C2197" i="3"/>
  <c r="C2198" i="3"/>
  <c r="C2199" i="3"/>
  <c r="C2200" i="3"/>
  <c r="C2201" i="3"/>
  <c r="C2202" i="3"/>
  <c r="C2203" i="3"/>
  <c r="C2204" i="3"/>
  <c r="C2205" i="3"/>
  <c r="C2206" i="3"/>
  <c r="C2207" i="3"/>
  <c r="C2208" i="3"/>
  <c r="C2209" i="3"/>
  <c r="C2210" i="3"/>
  <c r="C2211" i="3"/>
  <c r="C2212" i="3"/>
  <c r="C2213" i="3"/>
  <c r="C2214" i="3"/>
  <c r="C2215" i="3"/>
  <c r="C2216" i="3"/>
  <c r="C2217" i="3"/>
  <c r="C2218" i="3"/>
  <c r="C2219" i="3"/>
  <c r="C2220" i="3"/>
  <c r="C2221" i="3"/>
  <c r="C2222" i="3"/>
  <c r="C2223" i="3"/>
  <c r="C2224" i="3"/>
  <c r="C2225" i="3"/>
  <c r="C2226" i="3"/>
  <c r="C2227" i="3"/>
  <c r="C2228" i="3"/>
  <c r="C2229" i="3"/>
  <c r="C2230" i="3"/>
  <c r="C2231" i="3"/>
  <c r="C2232" i="3"/>
  <c r="C2233" i="3"/>
  <c r="C2234" i="3"/>
  <c r="C2235" i="3"/>
  <c r="C2236" i="3"/>
  <c r="C2237" i="3"/>
  <c r="C2238" i="3"/>
  <c r="C2239" i="3"/>
  <c r="C2240" i="3"/>
  <c r="C2241" i="3"/>
  <c r="C2242" i="3"/>
  <c r="C2243" i="3"/>
  <c r="C2244" i="3"/>
  <c r="C2245" i="3"/>
  <c r="C2246" i="3"/>
  <c r="C2247" i="3"/>
  <c r="C2248" i="3"/>
  <c r="C2249" i="3"/>
  <c r="C2250" i="3"/>
  <c r="C2251" i="3"/>
  <c r="C2252" i="3"/>
  <c r="C2253" i="3"/>
  <c r="C2254" i="3"/>
  <c r="C2255" i="3"/>
  <c r="C2256" i="3"/>
  <c r="C2257" i="3"/>
  <c r="C2258" i="3"/>
  <c r="C2259" i="3"/>
  <c r="C2260" i="3"/>
  <c r="C2261" i="3"/>
  <c r="C2262" i="3"/>
  <c r="C2263" i="3"/>
  <c r="C2264" i="3"/>
  <c r="C2265" i="3"/>
  <c r="C2266" i="3"/>
  <c r="C2267" i="3"/>
  <c r="C2268" i="3"/>
  <c r="C2269" i="3"/>
  <c r="C2270" i="3"/>
  <c r="C2271" i="3"/>
  <c r="C2272" i="3"/>
  <c r="C2273" i="3"/>
  <c r="C2274" i="3"/>
  <c r="C2275" i="3"/>
  <c r="C2276" i="3"/>
  <c r="C2277" i="3"/>
  <c r="C2278" i="3"/>
  <c r="C2279" i="3"/>
  <c r="C2280" i="3"/>
  <c r="C2281" i="3"/>
  <c r="C2282" i="3"/>
  <c r="C2283" i="3"/>
  <c r="C2284" i="3"/>
  <c r="C2285" i="3"/>
  <c r="C2286" i="3"/>
  <c r="C2287" i="3"/>
  <c r="C2288" i="3"/>
  <c r="C2289" i="3"/>
  <c r="C2290" i="3"/>
  <c r="C2291" i="3"/>
  <c r="C2292" i="3"/>
  <c r="C2293" i="3"/>
  <c r="C2294" i="3"/>
  <c r="C2295" i="3"/>
  <c r="C2296" i="3"/>
  <c r="C2297" i="3"/>
  <c r="C2298" i="3"/>
  <c r="C2299" i="3"/>
  <c r="C2300" i="3"/>
  <c r="C2301" i="3"/>
  <c r="C2302" i="3"/>
  <c r="C2303" i="3"/>
  <c r="C2304" i="3"/>
  <c r="C2305" i="3"/>
  <c r="C2306" i="3"/>
  <c r="C2307" i="3"/>
  <c r="C2308" i="3"/>
  <c r="C2309" i="3"/>
  <c r="C2310" i="3"/>
  <c r="C2311" i="3"/>
  <c r="C2312" i="3"/>
  <c r="C2313" i="3"/>
  <c r="C2314" i="3"/>
  <c r="C2315" i="3"/>
  <c r="C2316" i="3"/>
  <c r="C2317" i="3"/>
  <c r="C2318" i="3"/>
  <c r="C2319" i="3"/>
  <c r="C2320" i="3"/>
  <c r="C2321" i="3"/>
  <c r="C2322" i="3"/>
  <c r="C2323" i="3"/>
  <c r="C2324" i="3"/>
  <c r="C2325" i="3"/>
  <c r="C2326" i="3"/>
  <c r="C2327" i="3"/>
  <c r="C2328" i="3"/>
  <c r="C2329" i="3"/>
  <c r="C2330" i="3"/>
  <c r="C2331" i="3"/>
  <c r="C2332" i="3"/>
  <c r="C2333" i="3"/>
  <c r="C2334" i="3"/>
  <c r="C2335" i="3"/>
  <c r="C2336" i="3"/>
  <c r="C2337" i="3"/>
  <c r="C2338" i="3"/>
  <c r="C2339" i="3"/>
  <c r="C2340" i="3"/>
  <c r="C2341" i="3"/>
  <c r="C2342" i="3"/>
  <c r="C2343" i="3"/>
  <c r="C234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AF96A0-3650-4846-8C6A-B9571F6641DA}" keepAlive="1" name="Query - Customer Names" description="Connection to the 'Customer Names' query in the workbook." type="5" refreshedVersion="8" background="1" saveData="1">
    <dbPr connection="Provider=Microsoft.Mashup.OleDb.1;Data Source=$Workbook$;Location=&quot;Customer Names&quot;;Extended Properties=&quot;&quot;" command="SELECT * FROM [Customer Names]"/>
  </connection>
  <connection id="2" xr16:uid="{17145CBB-374F-4F32-9BF6-3E142A80B5C6}" keepAlive="1" name="Query - Hospitalisation Details" description="Connection to the 'Hospitalisation Details' query in the workbook." type="5" refreshedVersion="8" background="1" saveData="1">
    <dbPr connection="Provider=Microsoft.Mashup.OleDb.1;Data Source=$Workbook$;Location=&quot;Hospitalisation Details&quot;;Extended Properties=&quot;&quot;" command="SELECT * FROM [Hospitalisation Details]"/>
  </connection>
  <connection id="3" xr16:uid="{4F6BD462-2432-4E41-AD3D-0F08FC7E9E83}" keepAlive="1" name="Query - Medical Examinations" description="Connection to the 'Medical Examinations' query in the workbook." type="5" refreshedVersion="8" background="1" saveData="1">
    <dbPr connection="Provider=Microsoft.Mashup.OleDb.1;Data Source=$Workbook$;Location=&quot;Medical Examinations&quot;;Extended Properties=&quot;&quot;" command="SELECT * FROM [Medical Examinations]"/>
  </connection>
</connections>
</file>

<file path=xl/sharedStrings.xml><?xml version="1.0" encoding="utf-8"?>
<sst xmlns="http://schemas.openxmlformats.org/spreadsheetml/2006/main" count="39841" uniqueCount="7659">
  <si>
    <t>Customer ID</t>
  </si>
  <si>
    <t>Title</t>
  </si>
  <si>
    <t>First name</t>
  </si>
  <si>
    <t>Last name</t>
  </si>
  <si>
    <t>Id1</t>
  </si>
  <si>
    <t xml:space="preserve"> Ms</t>
  </si>
  <si>
    <t>Kelly</t>
  </si>
  <si>
    <t xml:space="preserve">Hawks </t>
  </si>
  <si>
    <t>Id2</t>
  </si>
  <si>
    <t xml:space="preserve"> Mr</t>
  </si>
  <si>
    <t>Matthew</t>
  </si>
  <si>
    <t>Lehner D</t>
  </si>
  <si>
    <t>Id3</t>
  </si>
  <si>
    <t>Phil</t>
  </si>
  <si>
    <t xml:space="preserve">Lu </t>
  </si>
  <si>
    <t>Id4</t>
  </si>
  <si>
    <t>Kelsey</t>
  </si>
  <si>
    <t xml:space="preserve">Osborne </t>
  </si>
  <si>
    <t>Id5</t>
  </si>
  <si>
    <t>Kristyn</t>
  </si>
  <si>
    <t xml:space="preserve">Kadala </t>
  </si>
  <si>
    <t>Id6</t>
  </si>
  <si>
    <t>Russell</t>
  </si>
  <si>
    <t>Baker B</t>
  </si>
  <si>
    <t>Id7</t>
  </si>
  <si>
    <t>Scott</t>
  </si>
  <si>
    <t xml:space="preserve">Macpherson </t>
  </si>
  <si>
    <t>Id8</t>
  </si>
  <si>
    <t>Stephen</t>
  </si>
  <si>
    <t xml:space="preserve">Hallman </t>
  </si>
  <si>
    <t>Id9</t>
  </si>
  <si>
    <t>Patrick</t>
  </si>
  <si>
    <t>Moran R</t>
  </si>
  <si>
    <t>Id10</t>
  </si>
  <si>
    <t>Brooke</t>
  </si>
  <si>
    <t>Benner N</t>
  </si>
  <si>
    <t>Id11</t>
  </si>
  <si>
    <t>Paola</t>
  </si>
  <si>
    <t>Fierro Vargas Andrea</t>
  </si>
  <si>
    <t>Id12</t>
  </si>
  <si>
    <t>David</t>
  </si>
  <si>
    <t xml:space="preserve">Franz </t>
  </si>
  <si>
    <t>Id13</t>
  </si>
  <si>
    <t>Wade</t>
  </si>
  <si>
    <t xml:space="preserve">Foster </t>
  </si>
  <si>
    <t>Id14</t>
  </si>
  <si>
    <t>Franklin</t>
  </si>
  <si>
    <t xml:space="preserve">Tenorio </t>
  </si>
  <si>
    <t>Id15</t>
  </si>
  <si>
    <t>Leilani</t>
  </si>
  <si>
    <t>Rios M</t>
  </si>
  <si>
    <t>Id16</t>
  </si>
  <si>
    <t>Philippe</t>
  </si>
  <si>
    <t xml:space="preserve">Viau-Dupuis </t>
  </si>
  <si>
    <t>Id17</t>
  </si>
  <si>
    <t>Jennifer</t>
  </si>
  <si>
    <t>Cronin A</t>
  </si>
  <si>
    <t>Id18</t>
  </si>
  <si>
    <t>Christina</t>
  </si>
  <si>
    <t>Noordstar M</t>
  </si>
  <si>
    <t>Id19</t>
  </si>
  <si>
    <t>Said</t>
  </si>
  <si>
    <t>Boudalia Sr</t>
  </si>
  <si>
    <t>Id20</t>
  </si>
  <si>
    <t>John</t>
  </si>
  <si>
    <t xml:space="preserve">Flor </t>
  </si>
  <si>
    <t>Id21</t>
  </si>
  <si>
    <t>Myles</t>
  </si>
  <si>
    <t xml:space="preserve">Fennon </t>
  </si>
  <si>
    <t>Id22</t>
  </si>
  <si>
    <t>Madelyn</t>
  </si>
  <si>
    <t>Hribar C</t>
  </si>
  <si>
    <t>Id23</t>
  </si>
  <si>
    <t>Nicole</t>
  </si>
  <si>
    <t xml:space="preserve">Tassello </t>
  </si>
  <si>
    <t>Id24</t>
  </si>
  <si>
    <t>Eric</t>
  </si>
  <si>
    <t>Mauricette A</t>
  </si>
  <si>
    <t>Id25</t>
  </si>
  <si>
    <t>Emiliano</t>
  </si>
  <si>
    <t>Garcia I</t>
  </si>
  <si>
    <t>Id26</t>
  </si>
  <si>
    <t>Adam</t>
  </si>
  <si>
    <t xml:space="preserve">Airoldi </t>
  </si>
  <si>
    <t>Id27</t>
  </si>
  <si>
    <t>Zach</t>
  </si>
  <si>
    <t xml:space="preserve">Cater-Cyker </t>
  </si>
  <si>
    <t>Id28</t>
  </si>
  <si>
    <t>Stephanie</t>
  </si>
  <si>
    <t>Hamm W</t>
  </si>
  <si>
    <t>Id29</t>
  </si>
  <si>
    <t xml:space="preserve">Cox </t>
  </si>
  <si>
    <t>Id30</t>
  </si>
  <si>
    <t>Natalie</t>
  </si>
  <si>
    <t xml:space="preserve">Sachrajda </t>
  </si>
  <si>
    <t>Id31</t>
  </si>
  <si>
    <t>Gareri J</t>
  </si>
  <si>
    <t>Id32</t>
  </si>
  <si>
    <t>Jefferson</t>
  </si>
  <si>
    <t>Welch D</t>
  </si>
  <si>
    <t>Id33</t>
  </si>
  <si>
    <t>Brendan</t>
  </si>
  <si>
    <t>Prindiville D</t>
  </si>
  <si>
    <t>Id34</t>
  </si>
  <si>
    <t>Courtney</t>
  </si>
  <si>
    <t xml:space="preserve">Kincaid </t>
  </si>
  <si>
    <t>Id35</t>
  </si>
  <si>
    <t>Sydney</t>
  </si>
  <si>
    <t>Bruestle L</t>
  </si>
  <si>
    <t>Id36</t>
  </si>
  <si>
    <t>Julien</t>
  </si>
  <si>
    <t xml:space="preserve">Lachance </t>
  </si>
  <si>
    <t>Id37</t>
  </si>
  <si>
    <t>Ryan</t>
  </si>
  <si>
    <t>Eason M</t>
  </si>
  <si>
    <t>Id38</t>
  </si>
  <si>
    <t>Anna</t>
  </si>
  <si>
    <t>Grummon H</t>
  </si>
  <si>
    <t>Id39</t>
  </si>
  <si>
    <t>Samantha</t>
  </si>
  <si>
    <t xml:space="preserve">Vanwechel </t>
  </si>
  <si>
    <t>Id40</t>
  </si>
  <si>
    <t>Robert</t>
  </si>
  <si>
    <t xml:space="preserve">Fisher </t>
  </si>
  <si>
    <t>Id41</t>
  </si>
  <si>
    <t>James</t>
  </si>
  <si>
    <t>Jenkins R</t>
  </si>
  <si>
    <t>Id42</t>
  </si>
  <si>
    <t>Roseann</t>
  </si>
  <si>
    <t xml:space="preserve">Peters </t>
  </si>
  <si>
    <t>Id43</t>
  </si>
  <si>
    <t xml:space="preserve">Aha </t>
  </si>
  <si>
    <t>Id44</t>
  </si>
  <si>
    <t>Spencer</t>
  </si>
  <si>
    <t xml:space="preserve">McElwain </t>
  </si>
  <si>
    <t>Id45</t>
  </si>
  <si>
    <t>Januszewski W</t>
  </si>
  <si>
    <t>Id46</t>
  </si>
  <si>
    <t>Brianna</t>
  </si>
  <si>
    <t>Rohne L</t>
  </si>
  <si>
    <t>Id47</t>
  </si>
  <si>
    <t>Thomas</t>
  </si>
  <si>
    <t>O'Grady J</t>
  </si>
  <si>
    <t>Id48</t>
  </si>
  <si>
    <t>Melissa</t>
  </si>
  <si>
    <t>Peters L</t>
  </si>
  <si>
    <t>Id49</t>
  </si>
  <si>
    <t>Flavio</t>
  </si>
  <si>
    <t xml:space="preserve">De Simone </t>
  </si>
  <si>
    <t>Id50</t>
  </si>
  <si>
    <t xml:space="preserve">Beckett </t>
  </si>
  <si>
    <t>Id51</t>
  </si>
  <si>
    <t>Anthony</t>
  </si>
  <si>
    <t>Sobrilsky J</t>
  </si>
  <si>
    <t>Id52</t>
  </si>
  <si>
    <t>Alex</t>
  </si>
  <si>
    <t xml:space="preserve">Wang </t>
  </si>
  <si>
    <t>Id53</t>
  </si>
  <si>
    <t xml:space="preserve">Campa </t>
  </si>
  <si>
    <t>Id54</t>
  </si>
  <si>
    <t>Andrew</t>
  </si>
  <si>
    <t>Clifford B</t>
  </si>
  <si>
    <t>Id55</t>
  </si>
  <si>
    <t>Dara</t>
  </si>
  <si>
    <t>Dalmata E</t>
  </si>
  <si>
    <t>Id56</t>
  </si>
  <si>
    <t>Inna</t>
  </si>
  <si>
    <t xml:space="preserve">Vishik </t>
  </si>
  <si>
    <t>Id57</t>
  </si>
  <si>
    <t>Ari</t>
  </si>
  <si>
    <t xml:space="preserve">Schorr </t>
  </si>
  <si>
    <t>Id58</t>
  </si>
  <si>
    <t>Lindsey</t>
  </si>
  <si>
    <t xml:space="preserve">Lusardi </t>
  </si>
  <si>
    <t>Id59</t>
  </si>
  <si>
    <t>Kenny</t>
  </si>
  <si>
    <t xml:space="preserve">Rayner </t>
  </si>
  <si>
    <t>Id60</t>
  </si>
  <si>
    <t>Louise</t>
  </si>
  <si>
    <t xml:space="preserve">Voghel </t>
  </si>
  <si>
    <t>Id61</t>
  </si>
  <si>
    <t>Cameron</t>
  </si>
  <si>
    <t xml:space="preserve">Rieth </t>
  </si>
  <si>
    <t>Id62</t>
  </si>
  <si>
    <t>Katie</t>
  </si>
  <si>
    <t>Gollotto T</t>
  </si>
  <si>
    <t>Id63</t>
  </si>
  <si>
    <t>Casey</t>
  </si>
  <si>
    <t xml:space="preserve">Dunn </t>
  </si>
  <si>
    <t>Id64</t>
  </si>
  <si>
    <t xml:space="preserve">Blitzer </t>
  </si>
  <si>
    <t>Id65</t>
  </si>
  <si>
    <t>Bryson</t>
  </si>
  <si>
    <t>Smith C</t>
  </si>
  <si>
    <t>Id66</t>
  </si>
  <si>
    <t>Megan</t>
  </si>
  <si>
    <t xml:space="preserve">Hyland </t>
  </si>
  <si>
    <t>Id67</t>
  </si>
  <si>
    <t>Daniel</t>
  </si>
  <si>
    <t xml:space="preserve">Ducharme </t>
  </si>
  <si>
    <t>Id68</t>
  </si>
  <si>
    <t>Steven</t>
  </si>
  <si>
    <t>Johnson M</t>
  </si>
  <si>
    <t>Id69</t>
  </si>
  <si>
    <t>Jenna</t>
  </si>
  <si>
    <t>Mutz L</t>
  </si>
  <si>
    <t>Id70</t>
  </si>
  <si>
    <t>Freeman</t>
  </si>
  <si>
    <t xml:space="preserve">Lee </t>
  </si>
  <si>
    <t>Id71</t>
  </si>
  <si>
    <t>Jeff</t>
  </si>
  <si>
    <t xml:space="preserve">Turner </t>
  </si>
  <si>
    <t>Id72</t>
  </si>
  <si>
    <t>Elenilton</t>
  </si>
  <si>
    <t>Rangel V</t>
  </si>
  <si>
    <t>Id73</t>
  </si>
  <si>
    <t>Maurya</t>
  </si>
  <si>
    <t xml:space="preserve">Lacey </t>
  </si>
  <si>
    <t>Id74</t>
  </si>
  <si>
    <t>Stiger C</t>
  </si>
  <si>
    <t>Id75</t>
  </si>
  <si>
    <t>Bethany</t>
  </si>
  <si>
    <t>Caldwell A</t>
  </si>
  <si>
    <t>Id76</t>
  </si>
  <si>
    <t>Yves</t>
  </si>
  <si>
    <t xml:space="preserve">Marmillod </t>
  </si>
  <si>
    <t>Id77</t>
  </si>
  <si>
    <t>Danielle</t>
  </si>
  <si>
    <t xml:space="preserve">Cloutier-Simons </t>
  </si>
  <si>
    <t>Id78</t>
  </si>
  <si>
    <t>Julia</t>
  </si>
  <si>
    <t xml:space="preserve">Vegas </t>
  </si>
  <si>
    <t>Id79</t>
  </si>
  <si>
    <t>Joshua</t>
  </si>
  <si>
    <t xml:space="preserve">Cochran </t>
  </si>
  <si>
    <t>Id80</t>
  </si>
  <si>
    <t xml:space="preserve">Holtzapple </t>
  </si>
  <si>
    <t>Id81</t>
  </si>
  <si>
    <t>Gwen</t>
  </si>
  <si>
    <t>Meyer M</t>
  </si>
  <si>
    <t>Id82</t>
  </si>
  <si>
    <t xml:space="preserve">Brickley </t>
  </si>
  <si>
    <t>Id83</t>
  </si>
  <si>
    <t>Kate</t>
  </si>
  <si>
    <t xml:space="preserve">Magee </t>
  </si>
  <si>
    <t>Id84</t>
  </si>
  <si>
    <t>Kevin</t>
  </si>
  <si>
    <t xml:space="preserve">Thoma </t>
  </si>
  <si>
    <t>Id85</t>
  </si>
  <si>
    <t>Heagy II</t>
  </si>
  <si>
    <t>Id86</t>
  </si>
  <si>
    <t>Philip</t>
  </si>
  <si>
    <t xml:space="preserve">Regnier </t>
  </si>
  <si>
    <t>Id87</t>
  </si>
  <si>
    <t>Brett</t>
  </si>
  <si>
    <t>Parendo A</t>
  </si>
  <si>
    <t>Id88</t>
  </si>
  <si>
    <t>Rebecca</t>
  </si>
  <si>
    <t xml:space="preserve">Schell </t>
  </si>
  <si>
    <t>Id89</t>
  </si>
  <si>
    <t>Kelley</t>
  </si>
  <si>
    <t xml:space="preserve">Driscoll </t>
  </si>
  <si>
    <t>Id90</t>
  </si>
  <si>
    <t>Abigail</t>
  </si>
  <si>
    <t>Mitchell K</t>
  </si>
  <si>
    <t>Id91</t>
  </si>
  <si>
    <t>Hope</t>
  </si>
  <si>
    <t xml:space="preserve">Cutler </t>
  </si>
  <si>
    <t>Id92</t>
  </si>
  <si>
    <t>Elyse</t>
  </si>
  <si>
    <t>Derian M</t>
  </si>
  <si>
    <t>Id93</t>
  </si>
  <si>
    <t>Nicholas</t>
  </si>
  <si>
    <t xml:space="preserve">Farina </t>
  </si>
  <si>
    <t>Id94</t>
  </si>
  <si>
    <t xml:space="preserve">Saunders </t>
  </si>
  <si>
    <t>Id95</t>
  </si>
  <si>
    <t xml:space="preserve">Kratz </t>
  </si>
  <si>
    <t>Id96</t>
  </si>
  <si>
    <t xml:space="preserve">Boland </t>
  </si>
  <si>
    <t>Id97</t>
  </si>
  <si>
    <t>Pamela</t>
  </si>
  <si>
    <t>Van Hout J</t>
  </si>
  <si>
    <t>Id98</t>
  </si>
  <si>
    <t>Jessica</t>
  </si>
  <si>
    <t xml:space="preserve">Ramsey </t>
  </si>
  <si>
    <t>Id99</t>
  </si>
  <si>
    <t>Ron</t>
  </si>
  <si>
    <t>Gage N</t>
  </si>
  <si>
    <t>Id100</t>
  </si>
  <si>
    <t xml:space="preserve">Gollins </t>
  </si>
  <si>
    <t>Id101</t>
  </si>
  <si>
    <t>Brian</t>
  </si>
  <si>
    <t xml:space="preserve">Benestad </t>
  </si>
  <si>
    <t>Id102</t>
  </si>
  <si>
    <t>Sari</t>
  </si>
  <si>
    <t xml:space="preserve">Aviv </t>
  </si>
  <si>
    <t>Id103</t>
  </si>
  <si>
    <t>Burns M</t>
  </si>
  <si>
    <t>Id104</t>
  </si>
  <si>
    <t>Ricardo</t>
  </si>
  <si>
    <t xml:space="preserve">Maldonado </t>
  </si>
  <si>
    <t>Id105</t>
  </si>
  <si>
    <t>Gedion</t>
  </si>
  <si>
    <t xml:space="preserve">Yitref </t>
  </si>
  <si>
    <t>Id106</t>
  </si>
  <si>
    <t>Mark</t>
  </si>
  <si>
    <t xml:space="preserve">Loudon-Brown </t>
  </si>
  <si>
    <t>Id107</t>
  </si>
  <si>
    <t>Gamini</t>
  </si>
  <si>
    <t>Sugathadasa P</t>
  </si>
  <si>
    <t>Id108</t>
  </si>
  <si>
    <t>Emily</t>
  </si>
  <si>
    <t>Ganley J</t>
  </si>
  <si>
    <t>Id109</t>
  </si>
  <si>
    <t>Amanda</t>
  </si>
  <si>
    <t xml:space="preserve">Potter </t>
  </si>
  <si>
    <t>Id110</t>
  </si>
  <si>
    <t xml:space="preserve">Rasmussen </t>
  </si>
  <si>
    <t>Id111</t>
  </si>
  <si>
    <t>Knox</t>
  </si>
  <si>
    <t xml:space="preserve">Robinson </t>
  </si>
  <si>
    <t>Id112</t>
  </si>
  <si>
    <t>Yianna</t>
  </si>
  <si>
    <t xml:space="preserve">Antonopoulos </t>
  </si>
  <si>
    <t>Id113</t>
  </si>
  <si>
    <t>Roberta</t>
  </si>
  <si>
    <t xml:space="preserve">Groner </t>
  </si>
  <si>
    <t>Id114</t>
  </si>
  <si>
    <t>Benjamin</t>
  </si>
  <si>
    <t>Zywicki P</t>
  </si>
  <si>
    <t>Id115</t>
  </si>
  <si>
    <t>Craig</t>
  </si>
  <si>
    <t xml:space="preserve">Cardinal </t>
  </si>
  <si>
    <t>Id116</t>
  </si>
  <si>
    <t>Ann</t>
  </si>
  <si>
    <t xml:space="preserve">Alleman </t>
  </si>
  <si>
    <t>Id117</t>
  </si>
  <si>
    <t>Jamie</t>
  </si>
  <si>
    <t>Stroffolino P</t>
  </si>
  <si>
    <t>Id118</t>
  </si>
  <si>
    <t xml:space="preserve">Clubb </t>
  </si>
  <si>
    <t>Id119</t>
  </si>
  <si>
    <t>Charlie</t>
  </si>
  <si>
    <t xml:space="preserve">McGoogan </t>
  </si>
  <si>
    <t>Id120</t>
  </si>
  <si>
    <t>Meb</t>
  </si>
  <si>
    <t xml:space="preserve">Keflezighi </t>
  </si>
  <si>
    <t>Id121</t>
  </si>
  <si>
    <t>Aaqib</t>
  </si>
  <si>
    <t>Syed L</t>
  </si>
  <si>
    <t>Id122</t>
  </si>
  <si>
    <t>Segal A</t>
  </si>
  <si>
    <t>Id123</t>
  </si>
  <si>
    <t>Meredith</t>
  </si>
  <si>
    <t xml:space="preserve">Defranco </t>
  </si>
  <si>
    <t>Id124</t>
  </si>
  <si>
    <t>Doug</t>
  </si>
  <si>
    <t xml:space="preserve">Kells </t>
  </si>
  <si>
    <t>Id125</t>
  </si>
  <si>
    <t>Elizabeth</t>
  </si>
  <si>
    <t>Lawton J</t>
  </si>
  <si>
    <t>Id126</t>
  </si>
  <si>
    <t>Bejar P</t>
  </si>
  <si>
    <t>Id127</t>
  </si>
  <si>
    <t>Guillermo</t>
  </si>
  <si>
    <t>Navarro Castro Sr</t>
  </si>
  <si>
    <t>Id128</t>
  </si>
  <si>
    <t>Tice C</t>
  </si>
  <si>
    <t>Id129</t>
  </si>
  <si>
    <t>Dane</t>
  </si>
  <si>
    <t xml:space="preserve">Wolf </t>
  </si>
  <si>
    <t>Id130</t>
  </si>
  <si>
    <t>Jonas</t>
  </si>
  <si>
    <t xml:space="preserve">Oppedal </t>
  </si>
  <si>
    <t>Id131</t>
  </si>
  <si>
    <t>George</t>
  </si>
  <si>
    <t>Wright E</t>
  </si>
  <si>
    <t>Id132</t>
  </si>
  <si>
    <t>Sara</t>
  </si>
  <si>
    <t>Ellis S</t>
  </si>
  <si>
    <t>Id133</t>
  </si>
  <si>
    <t>Nick</t>
  </si>
  <si>
    <t xml:space="preserve">Taormina </t>
  </si>
  <si>
    <t>Id134</t>
  </si>
  <si>
    <t>Timothy</t>
  </si>
  <si>
    <t xml:space="preserve">Lynch </t>
  </si>
  <si>
    <t>Id135</t>
  </si>
  <si>
    <t>Becky</t>
  </si>
  <si>
    <t>Tavella L</t>
  </si>
  <si>
    <t>Id136</t>
  </si>
  <si>
    <t>Steph</t>
  </si>
  <si>
    <t>Neufeld K</t>
  </si>
  <si>
    <t>Id137</t>
  </si>
  <si>
    <t>Kristine</t>
  </si>
  <si>
    <t>Walhovd B</t>
  </si>
  <si>
    <t>Id138</t>
  </si>
  <si>
    <t>Taylor</t>
  </si>
  <si>
    <t>Washburn B</t>
  </si>
  <si>
    <t>Id139</t>
  </si>
  <si>
    <t>William</t>
  </si>
  <si>
    <t xml:space="preserve">Mroz </t>
  </si>
  <si>
    <t>Id140</t>
  </si>
  <si>
    <t>Sage</t>
  </si>
  <si>
    <t xml:space="preserve">Canaday </t>
  </si>
  <si>
    <t>Id141</t>
  </si>
  <si>
    <t>Cole</t>
  </si>
  <si>
    <t xml:space="preserve">Atkins </t>
  </si>
  <si>
    <t>Id142</t>
  </si>
  <si>
    <t>Jesse</t>
  </si>
  <si>
    <t xml:space="preserve">Kropelnicki </t>
  </si>
  <si>
    <t>Id143</t>
  </si>
  <si>
    <t>Tammi</t>
  </si>
  <si>
    <t>Braund J</t>
  </si>
  <si>
    <t>Id144</t>
  </si>
  <si>
    <t>Anderson S</t>
  </si>
  <si>
    <t>Id145</t>
  </si>
  <si>
    <t xml:space="preserve">Bilbrey </t>
  </si>
  <si>
    <t>Id146</t>
  </si>
  <si>
    <t>Valeria</t>
  </si>
  <si>
    <t>Curtis R</t>
  </si>
  <si>
    <t>Id147</t>
  </si>
  <si>
    <t>Michael</t>
  </si>
  <si>
    <t>Meyer P</t>
  </si>
  <si>
    <t>Id148</t>
  </si>
  <si>
    <t>Rami</t>
  </si>
  <si>
    <t xml:space="preserve">Bardeesy </t>
  </si>
  <si>
    <t>Id149</t>
  </si>
  <si>
    <t>Denis</t>
  </si>
  <si>
    <t xml:space="preserve">Shanahan </t>
  </si>
  <si>
    <t>Id150</t>
  </si>
  <si>
    <t>Sutter E</t>
  </si>
  <si>
    <t>Id151</t>
  </si>
  <si>
    <t>Bonnie</t>
  </si>
  <si>
    <t xml:space="preserve">Yesian </t>
  </si>
  <si>
    <t>Id152</t>
  </si>
  <si>
    <t>Meers P</t>
  </si>
  <si>
    <t>Id153</t>
  </si>
  <si>
    <t>Paul</t>
  </si>
  <si>
    <t xml:space="preserve">Conlon </t>
  </si>
  <si>
    <t>Id154</t>
  </si>
  <si>
    <t xml:space="preserve">Arnstein </t>
  </si>
  <si>
    <t>Id155</t>
  </si>
  <si>
    <t>Samuel</t>
  </si>
  <si>
    <t xml:space="preserve">Jurek </t>
  </si>
  <si>
    <t>Id156</t>
  </si>
  <si>
    <t xml:space="preserve">Thill </t>
  </si>
  <si>
    <t>Id157</t>
  </si>
  <si>
    <t xml:space="preserve">Glaz </t>
  </si>
  <si>
    <t>Id158</t>
  </si>
  <si>
    <t>Syndy</t>
  </si>
  <si>
    <t xml:space="preserve">Sampson </t>
  </si>
  <si>
    <t>Id159</t>
  </si>
  <si>
    <t>Aleksandra</t>
  </si>
  <si>
    <t xml:space="preserve">Duliba </t>
  </si>
  <si>
    <t>Id160</t>
  </si>
  <si>
    <t>Steeve</t>
  </si>
  <si>
    <t>Tanguay T</t>
  </si>
  <si>
    <t>Id161</t>
  </si>
  <si>
    <t>Richard</t>
  </si>
  <si>
    <t xml:space="preserve">McClelland </t>
  </si>
  <si>
    <t>Id162</t>
  </si>
  <si>
    <t>Aaron</t>
  </si>
  <si>
    <t>Gorman T</t>
  </si>
  <si>
    <t>Id163</t>
  </si>
  <si>
    <t>Akira</t>
  </si>
  <si>
    <t xml:space="preserve">Nishimura </t>
  </si>
  <si>
    <t>Id164</t>
  </si>
  <si>
    <t>Ben</t>
  </si>
  <si>
    <t xml:space="preserve">Brimble </t>
  </si>
  <si>
    <t>Id165</t>
  </si>
  <si>
    <t>Jana</t>
  </si>
  <si>
    <t xml:space="preserve">Trenk </t>
  </si>
  <si>
    <t>Id166</t>
  </si>
  <si>
    <t>Jay</t>
  </si>
  <si>
    <t>Wittmann T</t>
  </si>
  <si>
    <t>Id167</t>
  </si>
  <si>
    <t>Marie-Helene</t>
  </si>
  <si>
    <t xml:space="preserve">Tremblay </t>
  </si>
  <si>
    <t>Id168</t>
  </si>
  <si>
    <t>Bret</t>
  </si>
  <si>
    <t>Scofield R</t>
  </si>
  <si>
    <t>Id169</t>
  </si>
  <si>
    <t>Gardner</t>
  </si>
  <si>
    <t>Yost L</t>
  </si>
  <si>
    <t>Id170</t>
  </si>
  <si>
    <t>Bobby</t>
  </si>
  <si>
    <t xml:space="preserve">Torphy </t>
  </si>
  <si>
    <t>Id171</t>
  </si>
  <si>
    <t xml:space="preserve">Busby </t>
  </si>
  <si>
    <t>Id172</t>
  </si>
  <si>
    <t>Lina</t>
  </si>
  <si>
    <t xml:space="preserve">Nguyen </t>
  </si>
  <si>
    <t>Id173</t>
  </si>
  <si>
    <t>Zebulon</t>
  </si>
  <si>
    <t xml:space="preserve">Hanley </t>
  </si>
  <si>
    <t>Id174</t>
  </si>
  <si>
    <t xml:space="preserve">Scheer </t>
  </si>
  <si>
    <t>Id175</t>
  </si>
  <si>
    <t>Greg</t>
  </si>
  <si>
    <t xml:space="preserve">Rankin </t>
  </si>
  <si>
    <t>Id176</t>
  </si>
  <si>
    <t xml:space="preserve">Ricardi </t>
  </si>
  <si>
    <t>Id177</t>
  </si>
  <si>
    <t>Karkos A</t>
  </si>
  <si>
    <t>Id178</t>
  </si>
  <si>
    <t>Bronwen</t>
  </si>
  <si>
    <t>Price-Dierksen L</t>
  </si>
  <si>
    <t>Id179</t>
  </si>
  <si>
    <t>Manuela</t>
  </si>
  <si>
    <t xml:space="preserve">Knispel </t>
  </si>
  <si>
    <t>Id180</t>
  </si>
  <si>
    <t>King L</t>
  </si>
  <si>
    <t>Id181</t>
  </si>
  <si>
    <t>Abby</t>
  </si>
  <si>
    <t>Samuelson W</t>
  </si>
  <si>
    <t>Id182</t>
  </si>
  <si>
    <t>Tyler</t>
  </si>
  <si>
    <t xml:space="preserve">Fredsall </t>
  </si>
  <si>
    <t>Id183</t>
  </si>
  <si>
    <t>Jeffrey</t>
  </si>
  <si>
    <t xml:space="preserve">Eggleston </t>
  </si>
  <si>
    <t>Id184</t>
  </si>
  <si>
    <t>Palombaro F</t>
  </si>
  <si>
    <t>Id185</t>
  </si>
  <si>
    <t>Silva J</t>
  </si>
  <si>
    <t>Id186</t>
  </si>
  <si>
    <t>Amy</t>
  </si>
  <si>
    <t xml:space="preserve">Bugala </t>
  </si>
  <si>
    <t>Id187</t>
  </si>
  <si>
    <t>Dublin P</t>
  </si>
  <si>
    <t>Id188</t>
  </si>
  <si>
    <t>Cleland M</t>
  </si>
  <si>
    <t>Id189</t>
  </si>
  <si>
    <t>Sarah</t>
  </si>
  <si>
    <t xml:space="preserve">Evans </t>
  </si>
  <si>
    <t>Id190</t>
  </si>
  <si>
    <t>Lara</t>
  </si>
  <si>
    <t xml:space="preserve">Boyd </t>
  </si>
  <si>
    <t>Id191</t>
  </si>
  <si>
    <t>Sebastien</t>
  </si>
  <si>
    <t xml:space="preserve">Roulier </t>
  </si>
  <si>
    <t>Id192</t>
  </si>
  <si>
    <t>Padraig</t>
  </si>
  <si>
    <t xml:space="preserve">Mullins </t>
  </si>
  <si>
    <t>Id193</t>
  </si>
  <si>
    <t>Heather</t>
  </si>
  <si>
    <t xml:space="preserve">Hofmann </t>
  </si>
  <si>
    <t>Id194</t>
  </si>
  <si>
    <t>Jorge</t>
  </si>
  <si>
    <t xml:space="preserve">Garcia Garcia </t>
  </si>
  <si>
    <t>Id195</t>
  </si>
  <si>
    <t>Jack</t>
  </si>
  <si>
    <t>Klecker R</t>
  </si>
  <si>
    <t>Id196</t>
  </si>
  <si>
    <t>Felix</t>
  </si>
  <si>
    <t xml:space="preserve">Cancre </t>
  </si>
  <si>
    <t>Id197</t>
  </si>
  <si>
    <t>Christopher</t>
  </si>
  <si>
    <t>Denucci C</t>
  </si>
  <si>
    <t>Id198</t>
  </si>
  <si>
    <t xml:space="preserve">Saldana </t>
  </si>
  <si>
    <t>Id199</t>
  </si>
  <si>
    <t>Jill</t>
  </si>
  <si>
    <t xml:space="preserve">Weinberg </t>
  </si>
  <si>
    <t>Id200</t>
  </si>
  <si>
    <t xml:space="preserve">Walsh </t>
  </si>
  <si>
    <t>Id201</t>
  </si>
  <si>
    <t>Alejandro</t>
  </si>
  <si>
    <t xml:space="preserve">Pasten </t>
  </si>
  <si>
    <t>Id202</t>
  </si>
  <si>
    <t>Ian</t>
  </si>
  <si>
    <t>LaBelle E</t>
  </si>
  <si>
    <t>Id203</t>
  </si>
  <si>
    <t>Hector</t>
  </si>
  <si>
    <t>Guzman Sr</t>
  </si>
  <si>
    <t>Id204</t>
  </si>
  <si>
    <t xml:space="preserve">Turnbull </t>
  </si>
  <si>
    <t>Id205</t>
  </si>
  <si>
    <t>Matt</t>
  </si>
  <si>
    <t xml:space="preserve">Aguero </t>
  </si>
  <si>
    <t>Id206</t>
  </si>
  <si>
    <t>Woodward H</t>
  </si>
  <si>
    <t>Id207</t>
  </si>
  <si>
    <t>Grace</t>
  </si>
  <si>
    <t xml:space="preserve">McElroy </t>
  </si>
  <si>
    <t>Id208</t>
  </si>
  <si>
    <t>Jaime</t>
  </si>
  <si>
    <t xml:space="preserve">Lopez </t>
  </si>
  <si>
    <t>Id209</t>
  </si>
  <si>
    <t>Calesse</t>
  </si>
  <si>
    <t xml:space="preserve">Cardosi </t>
  </si>
  <si>
    <t>Id210</t>
  </si>
  <si>
    <t>Looney L</t>
  </si>
  <si>
    <t>Id211</t>
  </si>
  <si>
    <t>Sergey</t>
  </si>
  <si>
    <t xml:space="preserve">Zyryanov </t>
  </si>
  <si>
    <t>Id212</t>
  </si>
  <si>
    <t>Gavin V</t>
  </si>
  <si>
    <t>Id213</t>
  </si>
  <si>
    <t>Littlefield S</t>
  </si>
  <si>
    <t>Id214</t>
  </si>
  <si>
    <t>Shearer D</t>
  </si>
  <si>
    <t>Id215</t>
  </si>
  <si>
    <t xml:space="preserve">Armstrong </t>
  </si>
  <si>
    <t>Id216</t>
  </si>
  <si>
    <t>Lawrence</t>
  </si>
  <si>
    <t xml:space="preserve">Warriner </t>
  </si>
  <si>
    <t>Id217</t>
  </si>
  <si>
    <t xml:space="preserve">White </t>
  </si>
  <si>
    <t>Id218</t>
  </si>
  <si>
    <t xml:space="preserve">Cordaro </t>
  </si>
  <si>
    <t>Id219</t>
  </si>
  <si>
    <t>Gavin</t>
  </si>
  <si>
    <t>Hamilton M</t>
  </si>
  <si>
    <t>Id220</t>
  </si>
  <si>
    <t>Rick</t>
  </si>
  <si>
    <t>Meyer E</t>
  </si>
  <si>
    <t>Id221</t>
  </si>
  <si>
    <t>Andrea</t>
  </si>
  <si>
    <t>Duke H</t>
  </si>
  <si>
    <t>Id222</t>
  </si>
  <si>
    <t>Malatesta S</t>
  </si>
  <si>
    <t>Id223</t>
  </si>
  <si>
    <t>Erik</t>
  </si>
  <si>
    <t xml:space="preserve">Hinrichsen </t>
  </si>
  <si>
    <t>Id224</t>
  </si>
  <si>
    <t>Kiley</t>
  </si>
  <si>
    <t>Lucan D</t>
  </si>
  <si>
    <t>Id225</t>
  </si>
  <si>
    <t xml:space="preserve">Koch </t>
  </si>
  <si>
    <t>Id226</t>
  </si>
  <si>
    <t>Chris</t>
  </si>
  <si>
    <t xml:space="preserve">Smith </t>
  </si>
  <si>
    <t>Id227</t>
  </si>
  <si>
    <t>Marian</t>
  </si>
  <si>
    <t>O'Connor M</t>
  </si>
  <si>
    <t>Id228</t>
  </si>
  <si>
    <t>Jeremy</t>
  </si>
  <si>
    <t xml:space="preserve">Kampwerth </t>
  </si>
  <si>
    <t>Id229</t>
  </si>
  <si>
    <t>Allison</t>
  </si>
  <si>
    <t>Federoff H</t>
  </si>
  <si>
    <t>Id230</t>
  </si>
  <si>
    <t xml:space="preserve">Goya </t>
  </si>
  <si>
    <t>Id231</t>
  </si>
  <si>
    <t xml:space="preserve">Hodges </t>
  </si>
  <si>
    <t>Id232</t>
  </si>
  <si>
    <t>Anders</t>
  </si>
  <si>
    <t>Erickson J</t>
  </si>
  <si>
    <t>Id233</t>
  </si>
  <si>
    <t>Sean</t>
  </si>
  <si>
    <t xml:space="preserve">Welleck </t>
  </si>
  <si>
    <t>Id234</t>
  </si>
  <si>
    <t>Polen M</t>
  </si>
  <si>
    <t>Id235</t>
  </si>
  <si>
    <t>Id236</t>
  </si>
  <si>
    <t>Susannah</t>
  </si>
  <si>
    <t xml:space="preserve">Hufstader </t>
  </si>
  <si>
    <t>Id237</t>
  </si>
  <si>
    <t>Randy</t>
  </si>
  <si>
    <t xml:space="preserve">Doak </t>
  </si>
  <si>
    <t>Id238</t>
  </si>
  <si>
    <t>Leslie</t>
  </si>
  <si>
    <t xml:space="preserve">Noya </t>
  </si>
  <si>
    <t>Id239</t>
  </si>
  <si>
    <t>Brittany</t>
  </si>
  <si>
    <t>Heninger L</t>
  </si>
  <si>
    <t>Id240</t>
  </si>
  <si>
    <t>Cassie</t>
  </si>
  <si>
    <t>Richardson J</t>
  </si>
  <si>
    <t>Id241</t>
  </si>
  <si>
    <t>Peter</t>
  </si>
  <si>
    <t>Deucher W</t>
  </si>
  <si>
    <t>Id242</t>
  </si>
  <si>
    <t>Douglas</t>
  </si>
  <si>
    <t xml:space="preserve">Wilson </t>
  </si>
  <si>
    <t>Id243</t>
  </si>
  <si>
    <t>Dan</t>
  </si>
  <si>
    <t xml:space="preserve">Hall </t>
  </si>
  <si>
    <t>Id244</t>
  </si>
  <si>
    <t>Reed M</t>
  </si>
  <si>
    <t>Id245</t>
  </si>
  <si>
    <t>Frome L</t>
  </si>
  <si>
    <t>Id246</t>
  </si>
  <si>
    <t>Les</t>
  </si>
  <si>
    <t>Creasy J</t>
  </si>
  <si>
    <t>Id247</t>
  </si>
  <si>
    <t xml:space="preserve">Latimer </t>
  </si>
  <si>
    <t>Id248</t>
  </si>
  <si>
    <t>Wei Y</t>
  </si>
  <si>
    <t>Id249</t>
  </si>
  <si>
    <t>Ashley</t>
  </si>
  <si>
    <t xml:space="preserve">Hayes </t>
  </si>
  <si>
    <t>Id250</t>
  </si>
  <si>
    <t>Velardo M</t>
  </si>
  <si>
    <t>Id251</t>
  </si>
  <si>
    <t>Kylie</t>
  </si>
  <si>
    <t xml:space="preserve">Kastes </t>
  </si>
  <si>
    <t>Id252</t>
  </si>
  <si>
    <t xml:space="preserve">Escorcia </t>
  </si>
  <si>
    <t>Id253</t>
  </si>
  <si>
    <t>Carrie</t>
  </si>
  <si>
    <t xml:space="preserve">Larscheid </t>
  </si>
  <si>
    <t>Id254</t>
  </si>
  <si>
    <t xml:space="preserve">O'Bannon </t>
  </si>
  <si>
    <t>Id255</t>
  </si>
  <si>
    <t>Ridgway S</t>
  </si>
  <si>
    <t>Id256</t>
  </si>
  <si>
    <t>Alan</t>
  </si>
  <si>
    <t xml:space="preserve">Black </t>
  </si>
  <si>
    <t>Id257</t>
  </si>
  <si>
    <t>Nate</t>
  </si>
  <si>
    <t xml:space="preserve">Canton </t>
  </si>
  <si>
    <t>Id258</t>
  </si>
  <si>
    <t>Fine G</t>
  </si>
  <si>
    <t>Id259</t>
  </si>
  <si>
    <t>Jason</t>
  </si>
  <si>
    <t xml:space="preserve">Bui </t>
  </si>
  <si>
    <t>Id260</t>
  </si>
  <si>
    <t>Riepma A</t>
  </si>
  <si>
    <t>Id261</t>
  </si>
  <si>
    <t>Luke</t>
  </si>
  <si>
    <t>Inman M</t>
  </si>
  <si>
    <t>Id262</t>
  </si>
  <si>
    <t>Jacy</t>
  </si>
  <si>
    <t>Kruzel D</t>
  </si>
  <si>
    <t>Id263</t>
  </si>
  <si>
    <t>Simon</t>
  </si>
  <si>
    <t>Lindsay G</t>
  </si>
  <si>
    <t>Id264</t>
  </si>
  <si>
    <t>Ainsley</t>
  </si>
  <si>
    <t>Land E</t>
  </si>
  <si>
    <t>Id265</t>
  </si>
  <si>
    <t>Erica</t>
  </si>
  <si>
    <t>Brecher A</t>
  </si>
  <si>
    <t>Id266</t>
  </si>
  <si>
    <t xml:space="preserve">Debolt </t>
  </si>
  <si>
    <t>Id267</t>
  </si>
  <si>
    <t>Erin</t>
  </si>
  <si>
    <t>Oswalt C</t>
  </si>
  <si>
    <t>Id268</t>
  </si>
  <si>
    <t>Adrienne</t>
  </si>
  <si>
    <t>Id269</t>
  </si>
  <si>
    <t xml:space="preserve">Bulewich </t>
  </si>
  <si>
    <t>Id270</t>
  </si>
  <si>
    <t>Yutaka</t>
  </si>
  <si>
    <t xml:space="preserve">Fukuda </t>
  </si>
  <si>
    <t>Id271</t>
  </si>
  <si>
    <t>Phillips M</t>
  </si>
  <si>
    <t>Id272</t>
  </si>
  <si>
    <t xml:space="preserve">Maddison </t>
  </si>
  <si>
    <t>Id273</t>
  </si>
  <si>
    <t>Lockwood B</t>
  </si>
  <si>
    <t>Id274</t>
  </si>
  <si>
    <t xml:space="preserve">Defilippi </t>
  </si>
  <si>
    <t>Id275</t>
  </si>
  <si>
    <t>Shawn</t>
  </si>
  <si>
    <t>Jackson P</t>
  </si>
  <si>
    <t>Id276</t>
  </si>
  <si>
    <t xml:space="preserve">Ozahowski </t>
  </si>
  <si>
    <t>Id277</t>
  </si>
  <si>
    <t>Nathaniel</t>
  </si>
  <si>
    <t xml:space="preserve">Guthals </t>
  </si>
  <si>
    <t>Id278</t>
  </si>
  <si>
    <t>Yates D</t>
  </si>
  <si>
    <t>Id279</t>
  </si>
  <si>
    <t>Joan</t>
  </si>
  <si>
    <t xml:space="preserve">Samuelson </t>
  </si>
  <si>
    <t>Id280</t>
  </si>
  <si>
    <t>Lemos A</t>
  </si>
  <si>
    <t>Id281</t>
  </si>
  <si>
    <t>Kacy</t>
  </si>
  <si>
    <t>Seynders L</t>
  </si>
  <si>
    <t>Id282</t>
  </si>
  <si>
    <t>Saunders H</t>
  </si>
  <si>
    <t>Id283</t>
  </si>
  <si>
    <t>Xaviour</t>
  </si>
  <si>
    <t>Walker J</t>
  </si>
  <si>
    <t>Id284</t>
  </si>
  <si>
    <t>Lam T</t>
  </si>
  <si>
    <t>Id285</t>
  </si>
  <si>
    <t>Bradley</t>
  </si>
  <si>
    <t xml:space="preserve">Sweigart </t>
  </si>
  <si>
    <t>Id286</t>
  </si>
  <si>
    <t xml:space="preserve">Sieczkowski </t>
  </si>
  <si>
    <t>Id287</t>
  </si>
  <si>
    <t>Nancy</t>
  </si>
  <si>
    <t>Jurgens M</t>
  </si>
  <si>
    <t>Id288</t>
  </si>
  <si>
    <t xml:space="preserve">Hackman </t>
  </si>
  <si>
    <t>Id289</t>
  </si>
  <si>
    <t>Lee</t>
  </si>
  <si>
    <t xml:space="preserve">Klarich </t>
  </si>
  <si>
    <t>Id290</t>
  </si>
  <si>
    <t xml:space="preserve">Schulten </t>
  </si>
  <si>
    <t>Id291</t>
  </si>
  <si>
    <t>Fagerstrom T</t>
  </si>
  <si>
    <t>Id292</t>
  </si>
  <si>
    <t>Rod</t>
  </si>
  <si>
    <t>Bien W</t>
  </si>
  <si>
    <t>Id293</t>
  </si>
  <si>
    <t>Joey</t>
  </si>
  <si>
    <t xml:space="preserve">Hess </t>
  </si>
  <si>
    <t>Id294</t>
  </si>
  <si>
    <t>Hillary</t>
  </si>
  <si>
    <t>Shaw L</t>
  </si>
  <si>
    <t>Id295</t>
  </si>
  <si>
    <t>Williams J</t>
  </si>
  <si>
    <t>Id296</t>
  </si>
  <si>
    <t>Nicolas</t>
  </si>
  <si>
    <t xml:space="preserve">Menzies </t>
  </si>
  <si>
    <t>Id297</t>
  </si>
  <si>
    <t>Marcel</t>
  </si>
  <si>
    <t xml:space="preserve">Buehler </t>
  </si>
  <si>
    <t>Id298</t>
  </si>
  <si>
    <t>Degen N</t>
  </si>
  <si>
    <t>Id299</t>
  </si>
  <si>
    <t>Evan</t>
  </si>
  <si>
    <t>Arsenault D</t>
  </si>
  <si>
    <t>Id300</t>
  </si>
  <si>
    <t>Krisana</t>
  </si>
  <si>
    <t xml:space="preserve">Hoff </t>
  </si>
  <si>
    <t>Id301</t>
  </si>
  <si>
    <t>Kyle</t>
  </si>
  <si>
    <t>Id302</t>
  </si>
  <si>
    <t xml:space="preserve">Ashley </t>
  </si>
  <si>
    <t>Id303</t>
  </si>
  <si>
    <t>Martin</t>
  </si>
  <si>
    <t>Rindahl A</t>
  </si>
  <si>
    <t>Id304</t>
  </si>
  <si>
    <t>Stacey</t>
  </si>
  <si>
    <t xml:space="preserve">Clark </t>
  </si>
  <si>
    <t>Id305</t>
  </si>
  <si>
    <t>Christine</t>
  </si>
  <si>
    <t xml:space="preserve">Irish </t>
  </si>
  <si>
    <t>Id306</t>
  </si>
  <si>
    <t>Richardson C</t>
  </si>
  <si>
    <t>Id307</t>
  </si>
  <si>
    <t xml:space="preserve">Dewitt </t>
  </si>
  <si>
    <t>Id308</t>
  </si>
  <si>
    <t>Hickman W</t>
  </si>
  <si>
    <t>Id309</t>
  </si>
  <si>
    <t>Michele</t>
  </si>
  <si>
    <t xml:space="preserve">Gonzalez </t>
  </si>
  <si>
    <t>Id310</t>
  </si>
  <si>
    <t>Nikki</t>
  </si>
  <si>
    <t xml:space="preserve">Difani </t>
  </si>
  <si>
    <t>Id311</t>
  </si>
  <si>
    <t>Turner J</t>
  </si>
  <si>
    <t>Id312</t>
  </si>
  <si>
    <t>Bryan</t>
  </si>
  <si>
    <t>Widmann L</t>
  </si>
  <si>
    <t>Id313</t>
  </si>
  <si>
    <t>Tunney F</t>
  </si>
  <si>
    <t>Id314</t>
  </si>
  <si>
    <t>Angielyn</t>
  </si>
  <si>
    <t>San Juan M</t>
  </si>
  <si>
    <t>Id315</t>
  </si>
  <si>
    <t>Jeanie</t>
  </si>
  <si>
    <t>Croll M</t>
  </si>
  <si>
    <t>Id316</t>
  </si>
  <si>
    <t xml:space="preserve">Rolfes </t>
  </si>
  <si>
    <t>Id317</t>
  </si>
  <si>
    <t xml:space="preserve">Hinkle </t>
  </si>
  <si>
    <t>Id318</t>
  </si>
  <si>
    <t>Aliaksandr</t>
  </si>
  <si>
    <t xml:space="preserve">Leuchanka </t>
  </si>
  <si>
    <t>Id319</t>
  </si>
  <si>
    <t>Ayr M</t>
  </si>
  <si>
    <t>Id320</t>
  </si>
  <si>
    <t>Sheera</t>
  </si>
  <si>
    <t>Siegel K</t>
  </si>
  <si>
    <t>Id321</t>
  </si>
  <si>
    <t>Janice</t>
  </si>
  <si>
    <t xml:space="preserve">Penrose </t>
  </si>
  <si>
    <t>Id322</t>
  </si>
  <si>
    <t>Schuler G</t>
  </si>
  <si>
    <t>Id323</t>
  </si>
  <si>
    <t>Walker R</t>
  </si>
  <si>
    <t>Id324</t>
  </si>
  <si>
    <t xml:space="preserve">Stange </t>
  </si>
  <si>
    <t>Id325</t>
  </si>
  <si>
    <t>Marie-France</t>
  </si>
  <si>
    <t xml:space="preserve">Roy </t>
  </si>
  <si>
    <t>Id326</t>
  </si>
  <si>
    <t>Potere F</t>
  </si>
  <si>
    <t>Id327</t>
  </si>
  <si>
    <t xml:space="preserve">Podgurski </t>
  </si>
  <si>
    <t>Id328</t>
  </si>
  <si>
    <t xml:space="preserve">Diamond </t>
  </si>
  <si>
    <t>Id329</t>
  </si>
  <si>
    <t xml:space="preserve">Sallade </t>
  </si>
  <si>
    <t>Id330</t>
  </si>
  <si>
    <t>Yu</t>
  </si>
  <si>
    <t xml:space="preserve">Zhang </t>
  </si>
  <si>
    <t>Id331</t>
  </si>
  <si>
    <t>Caleb</t>
  </si>
  <si>
    <t>Chatfield N</t>
  </si>
  <si>
    <t>Id332</t>
  </si>
  <si>
    <t>Bruns M</t>
  </si>
  <si>
    <t>Id333</t>
  </si>
  <si>
    <t>Angela</t>
  </si>
  <si>
    <t>Yochum R</t>
  </si>
  <si>
    <t>Id334</t>
  </si>
  <si>
    <t>Keith</t>
  </si>
  <si>
    <t>Freeburn J</t>
  </si>
  <si>
    <t>Id335</t>
  </si>
  <si>
    <t>Emma</t>
  </si>
  <si>
    <t xml:space="preserve">Spencer </t>
  </si>
  <si>
    <t>Id336</t>
  </si>
  <si>
    <t>Nathan</t>
  </si>
  <si>
    <t>Jarosik A</t>
  </si>
  <si>
    <t>Id337</t>
  </si>
  <si>
    <t>Kathryn</t>
  </si>
  <si>
    <t xml:space="preserve">Heinzen </t>
  </si>
  <si>
    <t>Id338</t>
  </si>
  <si>
    <t>Kelley H</t>
  </si>
  <si>
    <t>Id339</t>
  </si>
  <si>
    <t xml:space="preserve">Thacker </t>
  </si>
  <si>
    <t>Id340</t>
  </si>
  <si>
    <t>Cheryl</t>
  </si>
  <si>
    <t>Jeseritz A</t>
  </si>
  <si>
    <t>Id341</t>
  </si>
  <si>
    <t>Kimberly</t>
  </si>
  <si>
    <t>Hohman A</t>
  </si>
  <si>
    <t>Id342</t>
  </si>
  <si>
    <t>Cynthia</t>
  </si>
  <si>
    <t xml:space="preserve">Hill </t>
  </si>
  <si>
    <t>Id343</t>
  </si>
  <si>
    <t xml:space="preserve">Kuepfer </t>
  </si>
  <si>
    <t>Id344</t>
  </si>
  <si>
    <t>Bruce</t>
  </si>
  <si>
    <t xml:space="preserve">Kaczmarek </t>
  </si>
  <si>
    <t>Id345</t>
  </si>
  <si>
    <t xml:space="preserve">Pitt </t>
  </si>
  <si>
    <t>Id346</t>
  </si>
  <si>
    <t xml:space="preserve">Lorton </t>
  </si>
  <si>
    <t>Id347</t>
  </si>
  <si>
    <t>Gabriela</t>
  </si>
  <si>
    <t xml:space="preserve">Castaneda </t>
  </si>
  <si>
    <t>Id348</t>
  </si>
  <si>
    <t>Sharon</t>
  </si>
  <si>
    <t xml:space="preserve">Cherop </t>
  </si>
  <si>
    <t>Id349</t>
  </si>
  <si>
    <t>Howell A</t>
  </si>
  <si>
    <t>Id350</t>
  </si>
  <si>
    <t>Chelsey</t>
  </si>
  <si>
    <t>Palmer C</t>
  </si>
  <si>
    <t>Id351</t>
  </si>
  <si>
    <t>Devon</t>
  </si>
  <si>
    <t>Olson A</t>
  </si>
  <si>
    <t>Id352</t>
  </si>
  <si>
    <t>Joni</t>
  </si>
  <si>
    <t>Waldron L</t>
  </si>
  <si>
    <t>Id353</t>
  </si>
  <si>
    <t>Colin</t>
  </si>
  <si>
    <t xml:space="preserve">Meyer </t>
  </si>
  <si>
    <t>Id354</t>
  </si>
  <si>
    <t>Rachael</t>
  </si>
  <si>
    <t xml:space="preserve">Stack </t>
  </si>
  <si>
    <t>Id355</t>
  </si>
  <si>
    <t>Maricela</t>
  </si>
  <si>
    <t xml:space="preserve">Sanchez Y Torres </t>
  </si>
  <si>
    <t>Id356</t>
  </si>
  <si>
    <t>Marie</t>
  </si>
  <si>
    <t xml:space="preserve">Daniels </t>
  </si>
  <si>
    <t>Id357</t>
  </si>
  <si>
    <t>Frank</t>
  </si>
  <si>
    <t xml:space="preserve">Pepp </t>
  </si>
  <si>
    <t>Id358</t>
  </si>
  <si>
    <t>Jeffry</t>
  </si>
  <si>
    <t xml:space="preserve">Buechler </t>
  </si>
  <si>
    <t>Id359</t>
  </si>
  <si>
    <t>Mike</t>
  </si>
  <si>
    <t xml:space="preserve">Buenting </t>
  </si>
  <si>
    <t>Id360</t>
  </si>
  <si>
    <t>Id361</t>
  </si>
  <si>
    <t>Pierre-Michel</t>
  </si>
  <si>
    <t xml:space="preserve">Arcand </t>
  </si>
  <si>
    <t>Id362</t>
  </si>
  <si>
    <t xml:space="preserve">Kesack </t>
  </si>
  <si>
    <t>Id363</t>
  </si>
  <si>
    <t>Post L</t>
  </si>
  <si>
    <t>Id364</t>
  </si>
  <si>
    <t>Morgan</t>
  </si>
  <si>
    <t>Dunne M</t>
  </si>
  <si>
    <t>Id365</t>
  </si>
  <si>
    <t>Caroline</t>
  </si>
  <si>
    <t xml:space="preserve">Kilel </t>
  </si>
  <si>
    <t>Id366</t>
  </si>
  <si>
    <t>Drew</t>
  </si>
  <si>
    <t>Nicholson T</t>
  </si>
  <si>
    <t>Id367</t>
  </si>
  <si>
    <t>Austin</t>
  </si>
  <si>
    <t>Susmann W</t>
  </si>
  <si>
    <t>Id368</t>
  </si>
  <si>
    <t>Berenice</t>
  </si>
  <si>
    <t xml:space="preserve">Harsh </t>
  </si>
  <si>
    <t>Id369</t>
  </si>
  <si>
    <t>Kenneth</t>
  </si>
  <si>
    <t>Pocasangre A</t>
  </si>
  <si>
    <t>Id370</t>
  </si>
  <si>
    <t>Miguel</t>
  </si>
  <si>
    <t xml:space="preserve">Martinez Lopez </t>
  </si>
  <si>
    <t>Id371</t>
  </si>
  <si>
    <t>Hadley</t>
  </si>
  <si>
    <t>Riegel T</t>
  </si>
  <si>
    <t>Id372</t>
  </si>
  <si>
    <t xml:space="preserve">Monson </t>
  </si>
  <si>
    <t>Id373</t>
  </si>
  <si>
    <t>Tenielle</t>
  </si>
  <si>
    <t>Klubben M</t>
  </si>
  <si>
    <t>Id374</t>
  </si>
  <si>
    <t xml:space="preserve">Mascaro </t>
  </si>
  <si>
    <t>Id375</t>
  </si>
  <si>
    <t>Nora</t>
  </si>
  <si>
    <t>Norvell P</t>
  </si>
  <si>
    <t>Id376</t>
  </si>
  <si>
    <t>Zachary</t>
  </si>
  <si>
    <t xml:space="preserve">Ornelas </t>
  </si>
  <si>
    <t>Id377</t>
  </si>
  <si>
    <t xml:space="preserve">Fitzpatrick </t>
  </si>
  <si>
    <t>Id378</t>
  </si>
  <si>
    <t>Alyssa</t>
  </si>
  <si>
    <t>Bloomquist K</t>
  </si>
  <si>
    <t>Id379</t>
  </si>
  <si>
    <t xml:space="preserve">Wick </t>
  </si>
  <si>
    <t>Id380</t>
  </si>
  <si>
    <t>Dante</t>
  </si>
  <si>
    <t xml:space="preserve">Zappala </t>
  </si>
  <si>
    <t>Id381</t>
  </si>
  <si>
    <t>Earle E</t>
  </si>
  <si>
    <t>Id382</t>
  </si>
  <si>
    <t xml:space="preserve">Majewski </t>
  </si>
  <si>
    <t>Id383</t>
  </si>
  <si>
    <t xml:space="preserve">Apfelbaum </t>
  </si>
  <si>
    <t>Id384</t>
  </si>
  <si>
    <t xml:space="preserve">Graham </t>
  </si>
  <si>
    <t>Id385</t>
  </si>
  <si>
    <t>Whitacre D</t>
  </si>
  <si>
    <t>Id386</t>
  </si>
  <si>
    <t>Joel</t>
  </si>
  <si>
    <t>Wegener D</t>
  </si>
  <si>
    <t>Id387</t>
  </si>
  <si>
    <t>Michelle</t>
  </si>
  <si>
    <t xml:space="preserve">Collie </t>
  </si>
  <si>
    <t>Id388</t>
  </si>
  <si>
    <t>Murphy J</t>
  </si>
  <si>
    <t>Id389</t>
  </si>
  <si>
    <t xml:space="preserve">Butters </t>
  </si>
  <si>
    <t>Id390</t>
  </si>
  <si>
    <t>Summer</t>
  </si>
  <si>
    <t>Cook B</t>
  </si>
  <si>
    <t>Id391</t>
  </si>
  <si>
    <t>Edward</t>
  </si>
  <si>
    <t xml:space="preserve">Breen </t>
  </si>
  <si>
    <t>Id392</t>
  </si>
  <si>
    <t xml:space="preserve">Fitzsimons </t>
  </si>
  <si>
    <t>Id393</t>
  </si>
  <si>
    <t>Kacee</t>
  </si>
  <si>
    <t xml:space="preserve">Houle </t>
  </si>
  <si>
    <t>Id394</t>
  </si>
  <si>
    <t>Dave</t>
  </si>
  <si>
    <t xml:space="preserve">Woodward </t>
  </si>
  <si>
    <t>Id395</t>
  </si>
  <si>
    <t>Maryanna</t>
  </si>
  <si>
    <t xml:space="preserve">Ray </t>
  </si>
  <si>
    <t>Id396</t>
  </si>
  <si>
    <t>Jennings H</t>
  </si>
  <si>
    <t>Id397</t>
  </si>
  <si>
    <t>Deanna</t>
  </si>
  <si>
    <t xml:space="preserve">Fuller </t>
  </si>
  <si>
    <t>Id398</t>
  </si>
  <si>
    <t xml:space="preserve">Lovisek </t>
  </si>
  <si>
    <t>Id399</t>
  </si>
  <si>
    <t xml:space="preserve">Painter </t>
  </si>
  <si>
    <t>Id400</t>
  </si>
  <si>
    <t>Edwards M</t>
  </si>
  <si>
    <t>Id401</t>
  </si>
  <si>
    <t>Gregory</t>
  </si>
  <si>
    <t xml:space="preserve">Liebl </t>
  </si>
  <si>
    <t>Id402</t>
  </si>
  <si>
    <t>Kasabian-Larson E</t>
  </si>
  <si>
    <t>Id403</t>
  </si>
  <si>
    <t>Anne</t>
  </si>
  <si>
    <t>Creamer Elise</t>
  </si>
  <si>
    <t>Id404</t>
  </si>
  <si>
    <t>Kimbel R</t>
  </si>
  <si>
    <t>Id405</t>
  </si>
  <si>
    <t>Elliot</t>
  </si>
  <si>
    <t xml:space="preserve">Livensparger </t>
  </si>
  <si>
    <t>Id406</t>
  </si>
  <si>
    <t>Grange D</t>
  </si>
  <si>
    <t>Id407</t>
  </si>
  <si>
    <t>Corey</t>
  </si>
  <si>
    <t xml:space="preserve">Nunlist </t>
  </si>
  <si>
    <t>Id408</t>
  </si>
  <si>
    <t>Cutter D</t>
  </si>
  <si>
    <t>Id409</t>
  </si>
  <si>
    <t>Martin D</t>
  </si>
  <si>
    <t>Id410</t>
  </si>
  <si>
    <t xml:space="preserve">Cooney </t>
  </si>
  <si>
    <t>Id411</t>
  </si>
  <si>
    <t>Raven</t>
  </si>
  <si>
    <t xml:space="preserve">Bier </t>
  </si>
  <si>
    <t>Id412</t>
  </si>
  <si>
    <t xml:space="preserve">Muskopf </t>
  </si>
  <si>
    <t>Id413</t>
  </si>
  <si>
    <t>Kendra</t>
  </si>
  <si>
    <t>Sirak A</t>
  </si>
  <si>
    <t>Id414</t>
  </si>
  <si>
    <t>Jordan</t>
  </si>
  <si>
    <t xml:space="preserve">Nelsen </t>
  </si>
  <si>
    <t>Id415</t>
  </si>
  <si>
    <t>Nils</t>
  </si>
  <si>
    <t xml:space="preserve">Schallner </t>
  </si>
  <si>
    <t>Id416</t>
  </si>
  <si>
    <t xml:space="preserve">Dunlap </t>
  </si>
  <si>
    <t>Id417</t>
  </si>
  <si>
    <t xml:space="preserve">Messing </t>
  </si>
  <si>
    <t>Id418</t>
  </si>
  <si>
    <t xml:space="preserve">Bondell </t>
  </si>
  <si>
    <t>Id419</t>
  </si>
  <si>
    <t>Caitlin</t>
  </si>
  <si>
    <t>Gaughan O</t>
  </si>
  <si>
    <t>Id420</t>
  </si>
  <si>
    <t>Tracy</t>
  </si>
  <si>
    <t>Gruman M</t>
  </si>
  <si>
    <t>Id421</t>
  </si>
  <si>
    <t>Dustin</t>
  </si>
  <si>
    <t>Whitlow M</t>
  </si>
  <si>
    <t>Id422</t>
  </si>
  <si>
    <t>Jenny</t>
  </si>
  <si>
    <t>Id423</t>
  </si>
  <si>
    <t xml:space="preserve">Sabo </t>
  </si>
  <si>
    <t>Id424</t>
  </si>
  <si>
    <t>Fabienne</t>
  </si>
  <si>
    <t xml:space="preserve">Nazarian </t>
  </si>
  <si>
    <t>Id425</t>
  </si>
  <si>
    <t xml:space="preserve">Lerma </t>
  </si>
  <si>
    <t>Id426</t>
  </si>
  <si>
    <t xml:space="preserve">Dahl </t>
  </si>
  <si>
    <t>Id427</t>
  </si>
  <si>
    <t>Taryn</t>
  </si>
  <si>
    <t>Surtees L</t>
  </si>
  <si>
    <t>Id428</t>
  </si>
  <si>
    <t>Temima</t>
  </si>
  <si>
    <t xml:space="preserve">Spetner </t>
  </si>
  <si>
    <t>Id429</t>
  </si>
  <si>
    <t xml:space="preserve">Brandon </t>
  </si>
  <si>
    <t>Id430</t>
  </si>
  <si>
    <t>Serena</t>
  </si>
  <si>
    <t>Eley M</t>
  </si>
  <si>
    <t>Id431</t>
  </si>
  <si>
    <t>Victoria</t>
  </si>
  <si>
    <t>Sedicum M</t>
  </si>
  <si>
    <t>Id432</t>
  </si>
  <si>
    <t>Phoebe</t>
  </si>
  <si>
    <t xml:space="preserve">Markle </t>
  </si>
  <si>
    <t>Id433</t>
  </si>
  <si>
    <t xml:space="preserve">Kunz </t>
  </si>
  <si>
    <t>Id434</t>
  </si>
  <si>
    <t xml:space="preserve">Wimert </t>
  </si>
  <si>
    <t>Id435</t>
  </si>
  <si>
    <t>Peterson D</t>
  </si>
  <si>
    <t>Id436</t>
  </si>
  <si>
    <t>Christian</t>
  </si>
  <si>
    <t xml:space="preserve">Mercier </t>
  </si>
  <si>
    <t>Id437</t>
  </si>
  <si>
    <t>Jonathon</t>
  </si>
  <si>
    <t>Laurie S</t>
  </si>
  <si>
    <t>Id438</t>
  </si>
  <si>
    <t xml:space="preserve">Sekaquaptewa </t>
  </si>
  <si>
    <t>Id439</t>
  </si>
  <si>
    <t>Frash D</t>
  </si>
  <si>
    <t>Id440</t>
  </si>
  <si>
    <t>Nichole</t>
  </si>
  <si>
    <t xml:space="preserve">Bukowski </t>
  </si>
  <si>
    <t>Id441</t>
  </si>
  <si>
    <t>Denise</t>
  </si>
  <si>
    <t>Sandahl M</t>
  </si>
  <si>
    <t>Id442</t>
  </si>
  <si>
    <t>Speight R</t>
  </si>
  <si>
    <t>Id443</t>
  </si>
  <si>
    <t>Johnson</t>
  </si>
  <si>
    <t>Lee K</t>
  </si>
  <si>
    <t>Id444</t>
  </si>
  <si>
    <t>Katherine</t>
  </si>
  <si>
    <t xml:space="preserve">Nielsen </t>
  </si>
  <si>
    <t>Id445</t>
  </si>
  <si>
    <t>Lynda</t>
  </si>
  <si>
    <t xml:space="preserve">Zirdok </t>
  </si>
  <si>
    <t>Id446</t>
  </si>
  <si>
    <t xml:space="preserve">Crudale </t>
  </si>
  <si>
    <t>Id447</t>
  </si>
  <si>
    <t>Linnea</t>
  </si>
  <si>
    <t>Koopmans C</t>
  </si>
  <si>
    <t>Id448</t>
  </si>
  <si>
    <t>Massimiliano</t>
  </si>
  <si>
    <t>Milani A</t>
  </si>
  <si>
    <t>Id449</t>
  </si>
  <si>
    <t>Kelly M</t>
  </si>
  <si>
    <t>Id450</t>
  </si>
  <si>
    <t>Lauren</t>
  </si>
  <si>
    <t xml:space="preserve">Finelli </t>
  </si>
  <si>
    <t>Id451</t>
  </si>
  <si>
    <t>Palmer V</t>
  </si>
  <si>
    <t>Id452</t>
  </si>
  <si>
    <t>Xiao</t>
  </si>
  <si>
    <t>Id453</t>
  </si>
  <si>
    <t>Harper</t>
  </si>
  <si>
    <t>Beasley L</t>
  </si>
  <si>
    <t>Id454</t>
  </si>
  <si>
    <t xml:space="preserve">Bedbury </t>
  </si>
  <si>
    <t>Id455</t>
  </si>
  <si>
    <t xml:space="preserve">Stemberger </t>
  </si>
  <si>
    <t>Id456</t>
  </si>
  <si>
    <t>Wilson</t>
  </si>
  <si>
    <t xml:space="preserve">Chebet </t>
  </si>
  <si>
    <t>Id457</t>
  </si>
  <si>
    <t xml:space="preserve">Muir </t>
  </si>
  <si>
    <t>Id458</t>
  </si>
  <si>
    <t>Shizhong</t>
  </si>
  <si>
    <t xml:space="preserve">Yang </t>
  </si>
  <si>
    <t>Id459</t>
  </si>
  <si>
    <t>Marie-Claire</t>
  </si>
  <si>
    <t xml:space="preserve">Gravel </t>
  </si>
  <si>
    <t>Id460</t>
  </si>
  <si>
    <t>Todd</t>
  </si>
  <si>
    <t>Smith J</t>
  </si>
  <si>
    <t>Id461</t>
  </si>
  <si>
    <t>Carolyn</t>
  </si>
  <si>
    <t xml:space="preserve">Williams </t>
  </si>
  <si>
    <t>Id462</t>
  </si>
  <si>
    <t>Id463</t>
  </si>
  <si>
    <t>Marissa</t>
  </si>
  <si>
    <t>Jamieson D</t>
  </si>
  <si>
    <t>Id464</t>
  </si>
  <si>
    <t>Jean</t>
  </si>
  <si>
    <t>Dufeal Luc</t>
  </si>
  <si>
    <t>Id465</t>
  </si>
  <si>
    <t xml:space="preserve">Sansonetti </t>
  </si>
  <si>
    <t>Id466</t>
  </si>
  <si>
    <t>Jim</t>
  </si>
  <si>
    <t xml:space="preserve">Koneazny </t>
  </si>
  <si>
    <t>Id467</t>
  </si>
  <si>
    <t>Johnson T</t>
  </si>
  <si>
    <t>Id468</t>
  </si>
  <si>
    <t>Rachel</t>
  </si>
  <si>
    <t>Glasson L</t>
  </si>
  <si>
    <t>Id469</t>
  </si>
  <si>
    <t>Corina</t>
  </si>
  <si>
    <t xml:space="preserve">Canitz </t>
  </si>
  <si>
    <t>Id470</t>
  </si>
  <si>
    <t>Guannan</t>
  </si>
  <si>
    <t xml:space="preserve">Li </t>
  </si>
  <si>
    <t>Id471</t>
  </si>
  <si>
    <t>Don</t>
  </si>
  <si>
    <t xml:space="preserve">Parsons </t>
  </si>
  <si>
    <t>Id472</t>
  </si>
  <si>
    <t xml:space="preserve">Raulli </t>
  </si>
  <si>
    <t>Id473</t>
  </si>
  <si>
    <t>Frome V</t>
  </si>
  <si>
    <t>Id474</t>
  </si>
  <si>
    <t xml:space="preserve">Sevcik </t>
  </si>
  <si>
    <t>Id475</t>
  </si>
  <si>
    <t>Jatin</t>
  </si>
  <si>
    <t xml:space="preserve">Narang </t>
  </si>
  <si>
    <t>Id476</t>
  </si>
  <si>
    <t>J</t>
  </si>
  <si>
    <t>Royston P</t>
  </si>
  <si>
    <t>Id477</t>
  </si>
  <si>
    <t>Tieri M</t>
  </si>
  <si>
    <t>Id478</t>
  </si>
  <si>
    <t>Blake</t>
  </si>
  <si>
    <t>Whitney K</t>
  </si>
  <si>
    <t>Id479</t>
  </si>
  <si>
    <t>Wandzilak T</t>
  </si>
  <si>
    <t>Id480</t>
  </si>
  <si>
    <t>Damon</t>
  </si>
  <si>
    <t xml:space="preserve">Valenzona </t>
  </si>
  <si>
    <t>Id481</t>
  </si>
  <si>
    <t xml:space="preserve">Young </t>
  </si>
  <si>
    <t>Id482</t>
  </si>
  <si>
    <t>Malcolm</t>
  </si>
  <si>
    <t>Richards J</t>
  </si>
  <si>
    <t>Id483</t>
  </si>
  <si>
    <t>Margaret</t>
  </si>
  <si>
    <t>Alexson B</t>
  </si>
  <si>
    <t>Id484</t>
  </si>
  <si>
    <t>Helen</t>
  </si>
  <si>
    <t xml:space="preserve">Wright </t>
  </si>
  <si>
    <t>Id485</t>
  </si>
  <si>
    <t xml:space="preserve">McKenna </t>
  </si>
  <si>
    <t>Id486</t>
  </si>
  <si>
    <t>Id487</t>
  </si>
  <si>
    <t xml:space="preserve"> Mrs</t>
  </si>
  <si>
    <t>Tara</t>
  </si>
  <si>
    <t>Argall R</t>
  </si>
  <si>
    <t>Id488</t>
  </si>
  <si>
    <t>Kristin</t>
  </si>
  <si>
    <t xml:space="preserve">Patchell </t>
  </si>
  <si>
    <t>Id489</t>
  </si>
  <si>
    <t xml:space="preserve">Catoggio </t>
  </si>
  <si>
    <t>Id490</t>
  </si>
  <si>
    <t xml:space="preserve">Adams </t>
  </si>
  <si>
    <t>Id491</t>
  </si>
  <si>
    <t>Carly</t>
  </si>
  <si>
    <t>Windt E</t>
  </si>
  <si>
    <t>Id492</t>
  </si>
  <si>
    <t>Lisa</t>
  </si>
  <si>
    <t xml:space="preserve">Ryan </t>
  </si>
  <si>
    <t>Id493</t>
  </si>
  <si>
    <t xml:space="preserve">Marion </t>
  </si>
  <si>
    <t>Id494</t>
  </si>
  <si>
    <t>Louis</t>
  </si>
  <si>
    <t xml:space="preserve">Raffetto </t>
  </si>
  <si>
    <t>Id495</t>
  </si>
  <si>
    <t>Young R</t>
  </si>
  <si>
    <t>Id496</t>
  </si>
  <si>
    <t xml:space="preserve">Oehlke </t>
  </si>
  <si>
    <t>Id497</t>
  </si>
  <si>
    <t>Dawn</t>
  </si>
  <si>
    <t>Sudol M</t>
  </si>
  <si>
    <t>Id498</t>
  </si>
  <si>
    <t xml:space="preserve">Van Es </t>
  </si>
  <si>
    <t>Id499</t>
  </si>
  <si>
    <t>Karen</t>
  </si>
  <si>
    <t xml:space="preserve">Dolge </t>
  </si>
  <si>
    <t>Id500</t>
  </si>
  <si>
    <t xml:space="preserve">Marlier </t>
  </si>
  <si>
    <t>Id501</t>
  </si>
  <si>
    <t>Mathieu</t>
  </si>
  <si>
    <t xml:space="preserve">Girard </t>
  </si>
  <si>
    <t>Id502</t>
  </si>
  <si>
    <t>Kam</t>
  </si>
  <si>
    <t>Lee S</t>
  </si>
  <si>
    <t>Id503</t>
  </si>
  <si>
    <t>Valerie</t>
  </si>
  <si>
    <t>Hubbard A</t>
  </si>
  <si>
    <t>Id504</t>
  </si>
  <si>
    <t>Freya</t>
  </si>
  <si>
    <t>Koester R</t>
  </si>
  <si>
    <t>Id505</t>
  </si>
  <si>
    <t xml:space="preserve">Matthews </t>
  </si>
  <si>
    <t>Id506</t>
  </si>
  <si>
    <t>Kara</t>
  </si>
  <si>
    <t xml:space="preserve">Rubinich </t>
  </si>
  <si>
    <t>Id507</t>
  </si>
  <si>
    <t>Alban A</t>
  </si>
  <si>
    <t>Id508</t>
  </si>
  <si>
    <t xml:space="preserve">Corcoran </t>
  </si>
  <si>
    <t>Id509</t>
  </si>
  <si>
    <t>Amber</t>
  </si>
  <si>
    <t>Sargent R</t>
  </si>
  <si>
    <t>Id510</t>
  </si>
  <si>
    <t>Watson K</t>
  </si>
  <si>
    <t>Id511</t>
  </si>
  <si>
    <t xml:space="preserve">Esponda </t>
  </si>
  <si>
    <t>Id512</t>
  </si>
  <si>
    <t xml:space="preserve">Krall </t>
  </si>
  <si>
    <t>Id513</t>
  </si>
  <si>
    <t>Brady</t>
  </si>
  <si>
    <t xml:space="preserve">Poskin </t>
  </si>
  <si>
    <t>Id514</t>
  </si>
  <si>
    <t>Kameko</t>
  </si>
  <si>
    <t xml:space="preserve">Halfmann </t>
  </si>
  <si>
    <t>Id515</t>
  </si>
  <si>
    <t>Klapper A</t>
  </si>
  <si>
    <t>Id516</t>
  </si>
  <si>
    <t xml:space="preserve">George </t>
  </si>
  <si>
    <t>Id517</t>
  </si>
  <si>
    <t xml:space="preserve">Hicks </t>
  </si>
  <si>
    <t>Id518</t>
  </si>
  <si>
    <t xml:space="preserve">Lockyer </t>
  </si>
  <si>
    <t>Id519</t>
  </si>
  <si>
    <t xml:space="preserve">Byrnes </t>
  </si>
  <si>
    <t>Id520</t>
  </si>
  <si>
    <t>Sabine</t>
  </si>
  <si>
    <t xml:space="preserve">Norris </t>
  </si>
  <si>
    <t>Id521</t>
  </si>
  <si>
    <t>Joseph</t>
  </si>
  <si>
    <t xml:space="preserve">Darda </t>
  </si>
  <si>
    <t>Id522</t>
  </si>
  <si>
    <t xml:space="preserve">Otstot </t>
  </si>
  <si>
    <t>Id523</t>
  </si>
  <si>
    <t>Karolyn</t>
  </si>
  <si>
    <t>Bowley A</t>
  </si>
  <si>
    <t>Id524</t>
  </si>
  <si>
    <t>Anita</t>
  </si>
  <si>
    <t>Rogers L</t>
  </si>
  <si>
    <t>Id525</t>
  </si>
  <si>
    <t>Laura</t>
  </si>
  <si>
    <t>Mclaughlin E</t>
  </si>
  <si>
    <t>Id526</t>
  </si>
  <si>
    <t xml:space="preserve">Ziegler </t>
  </si>
  <si>
    <t>Id527</t>
  </si>
  <si>
    <t>Hughey E</t>
  </si>
  <si>
    <t>Id528</t>
  </si>
  <si>
    <t xml:space="preserve">Knast </t>
  </si>
  <si>
    <t>Id529</t>
  </si>
  <si>
    <t xml:space="preserve">Stob </t>
  </si>
  <si>
    <t>Id530</t>
  </si>
  <si>
    <t>Jensen R</t>
  </si>
  <si>
    <t>Id531</t>
  </si>
  <si>
    <t xml:space="preserve">Mutter </t>
  </si>
  <si>
    <t>Id532</t>
  </si>
  <si>
    <t xml:space="preserve">Ahern </t>
  </si>
  <si>
    <t>Id533</t>
  </si>
  <si>
    <t>Cathryn</t>
  </si>
  <si>
    <t xml:space="preserve">Chviruk </t>
  </si>
  <si>
    <t>Id534</t>
  </si>
  <si>
    <t xml:space="preserve">Meehan </t>
  </si>
  <si>
    <t>Id535</t>
  </si>
  <si>
    <t>Shauna</t>
  </si>
  <si>
    <t xml:space="preserve">Gammon </t>
  </si>
  <si>
    <t>Id536</t>
  </si>
  <si>
    <t>Terence</t>
  </si>
  <si>
    <t>Id537</t>
  </si>
  <si>
    <t>Marisol</t>
  </si>
  <si>
    <t xml:space="preserve">Franco </t>
  </si>
  <si>
    <t>Id538</t>
  </si>
  <si>
    <t>Lindsay</t>
  </si>
  <si>
    <t xml:space="preserve">Patterson </t>
  </si>
  <si>
    <t>Id539</t>
  </si>
  <si>
    <t xml:space="preserve">Valdes </t>
  </si>
  <si>
    <t>Id540</t>
  </si>
  <si>
    <t xml:space="preserve">Craig </t>
  </si>
  <si>
    <t>Id541</t>
  </si>
  <si>
    <t>Whipple W</t>
  </si>
  <si>
    <t>Id542</t>
  </si>
  <si>
    <t>Dylan</t>
  </si>
  <si>
    <t>Marton J</t>
  </si>
  <si>
    <t>Id543</t>
  </si>
  <si>
    <t xml:space="preserve">Hildebrandt </t>
  </si>
  <si>
    <t>Id544</t>
  </si>
  <si>
    <t>Biggs M</t>
  </si>
  <si>
    <t>Id545</t>
  </si>
  <si>
    <t>Teiko</t>
  </si>
  <si>
    <t xml:space="preserve">Shigezumi </t>
  </si>
  <si>
    <t>Id546</t>
  </si>
  <si>
    <t xml:space="preserve">Meineke </t>
  </si>
  <si>
    <t>Id547</t>
  </si>
  <si>
    <t>Johannah</t>
  </si>
  <si>
    <t xml:space="preserve">Ludington </t>
  </si>
  <si>
    <t>Id548</t>
  </si>
  <si>
    <t>Perrich A</t>
  </si>
  <si>
    <t>Id549</t>
  </si>
  <si>
    <t>Andres</t>
  </si>
  <si>
    <t>Cervantes Sr</t>
  </si>
  <si>
    <t>Id550</t>
  </si>
  <si>
    <t xml:space="preserve">Andrews </t>
  </si>
  <si>
    <t>Id551</t>
  </si>
  <si>
    <t>Lizette</t>
  </si>
  <si>
    <t xml:space="preserve">Ruvalcaba </t>
  </si>
  <si>
    <t>Id552</t>
  </si>
  <si>
    <t xml:space="preserve">King </t>
  </si>
  <si>
    <t>Id553</t>
  </si>
  <si>
    <t>Jeb</t>
  </si>
  <si>
    <t xml:space="preserve">Stone </t>
  </si>
  <si>
    <t>Id554</t>
  </si>
  <si>
    <t>Campbell R</t>
  </si>
  <si>
    <t>Id555</t>
  </si>
  <si>
    <t xml:space="preserve">Asher </t>
  </si>
  <si>
    <t>Id556</t>
  </si>
  <si>
    <t>Mazzotta G</t>
  </si>
  <si>
    <t>Id557</t>
  </si>
  <si>
    <t>Simonezitrone</t>
  </si>
  <si>
    <t>Huttl Sr</t>
  </si>
  <si>
    <t>Id558</t>
  </si>
  <si>
    <t xml:space="preserve">Ferron </t>
  </si>
  <si>
    <t>Id559</t>
  </si>
  <si>
    <t>Colarusso M</t>
  </si>
  <si>
    <t>Id560</t>
  </si>
  <si>
    <t>Oz</t>
  </si>
  <si>
    <t xml:space="preserve">Pearlman </t>
  </si>
  <si>
    <t>Id561</t>
  </si>
  <si>
    <t>O'Mara M</t>
  </si>
  <si>
    <t>Id562</t>
  </si>
  <si>
    <t>Niska E</t>
  </si>
  <si>
    <t>Id563</t>
  </si>
  <si>
    <t>Schlich P</t>
  </si>
  <si>
    <t>Id564</t>
  </si>
  <si>
    <t>Zidek E</t>
  </si>
  <si>
    <t>Id565</t>
  </si>
  <si>
    <t xml:space="preserve">Ellgass </t>
  </si>
  <si>
    <t>Id566</t>
  </si>
  <si>
    <t>Lowe D</t>
  </si>
  <si>
    <t>Id567</t>
  </si>
  <si>
    <t xml:space="preserve">Malone </t>
  </si>
  <si>
    <t>Id568</t>
  </si>
  <si>
    <t>Haley</t>
  </si>
  <si>
    <t>Dumke L</t>
  </si>
  <si>
    <t>Id569</t>
  </si>
  <si>
    <t>Kayla</t>
  </si>
  <si>
    <t>Strong B</t>
  </si>
  <si>
    <t>Id570</t>
  </si>
  <si>
    <t>Ferguson D</t>
  </si>
  <si>
    <t>Id571</t>
  </si>
  <si>
    <t>Klein J</t>
  </si>
  <si>
    <t>Id572</t>
  </si>
  <si>
    <t xml:space="preserve">Eusebio </t>
  </si>
  <si>
    <t>Id573</t>
  </si>
  <si>
    <t>Beth</t>
  </si>
  <si>
    <t>Szolosi A</t>
  </si>
  <si>
    <t>Id574</t>
  </si>
  <si>
    <t>Butler R</t>
  </si>
  <si>
    <t>Id575</t>
  </si>
  <si>
    <t>Yoshinori</t>
  </si>
  <si>
    <t xml:space="preserve">Fukuchi </t>
  </si>
  <si>
    <t>Id576</t>
  </si>
  <si>
    <t>Drucker G</t>
  </si>
  <si>
    <t>Id577</t>
  </si>
  <si>
    <t xml:space="preserve">Aziz </t>
  </si>
  <si>
    <t>Id578</t>
  </si>
  <si>
    <t>Junyong</t>
  </si>
  <si>
    <t xml:space="preserve">Pak </t>
  </si>
  <si>
    <t>Id579</t>
  </si>
  <si>
    <t>Kristen</t>
  </si>
  <si>
    <t>Kieta A</t>
  </si>
  <si>
    <t>Id580</t>
  </si>
  <si>
    <t>Maria</t>
  </si>
  <si>
    <t>Velez I</t>
  </si>
  <si>
    <t>Id581</t>
  </si>
  <si>
    <t>Jonathan</t>
  </si>
  <si>
    <t xml:space="preserve">Bussiere </t>
  </si>
  <si>
    <t>Id582</t>
  </si>
  <si>
    <t xml:space="preserve">McCartney </t>
  </si>
  <si>
    <t>Id583</t>
  </si>
  <si>
    <t>Benjamina</t>
  </si>
  <si>
    <t>Bambauer C</t>
  </si>
  <si>
    <t>Id584</t>
  </si>
  <si>
    <t xml:space="preserve">Mertz </t>
  </si>
  <si>
    <t>Id585</t>
  </si>
  <si>
    <t>Alison</t>
  </si>
  <si>
    <t>Mason B</t>
  </si>
  <si>
    <t>Id586</t>
  </si>
  <si>
    <t xml:space="preserve">Rotich </t>
  </si>
  <si>
    <t>Id587</t>
  </si>
  <si>
    <t>Alexis</t>
  </si>
  <si>
    <t>Fetzer N</t>
  </si>
  <si>
    <t>Id588</t>
  </si>
  <si>
    <t>Shanda</t>
  </si>
  <si>
    <t>Mattis L</t>
  </si>
  <si>
    <t>Id589</t>
  </si>
  <si>
    <t>Lacey</t>
  </si>
  <si>
    <t>Id590</t>
  </si>
  <si>
    <t>Laurette</t>
  </si>
  <si>
    <t xml:space="preserve">Balinsky </t>
  </si>
  <si>
    <t>Id591</t>
  </si>
  <si>
    <t xml:space="preserve">Reilly </t>
  </si>
  <si>
    <t>Id592</t>
  </si>
  <si>
    <t>Mary</t>
  </si>
  <si>
    <t xml:space="preserve">Johnson </t>
  </si>
  <si>
    <t>Id593</t>
  </si>
  <si>
    <t>Kati</t>
  </si>
  <si>
    <t>Petry A</t>
  </si>
  <si>
    <t>Id594</t>
  </si>
  <si>
    <t>Laleman J</t>
  </si>
  <si>
    <t>Id595</t>
  </si>
  <si>
    <t>Greer</t>
  </si>
  <si>
    <t>Colby D</t>
  </si>
  <si>
    <t>Id596</t>
  </si>
  <si>
    <t>Brent</t>
  </si>
  <si>
    <t xml:space="preserve">Wathke </t>
  </si>
  <si>
    <t>Id597</t>
  </si>
  <si>
    <t>Eugene</t>
  </si>
  <si>
    <t>Daly M</t>
  </si>
  <si>
    <t>Id598</t>
  </si>
  <si>
    <t>Dillon D</t>
  </si>
  <si>
    <t>Id599</t>
  </si>
  <si>
    <t>Kamilla</t>
  </si>
  <si>
    <t xml:space="preserve">Pontes </t>
  </si>
  <si>
    <t>Id600</t>
  </si>
  <si>
    <t>Wayne</t>
  </si>
  <si>
    <t>Spies I</t>
  </si>
  <si>
    <t>Id601</t>
  </si>
  <si>
    <t>Greig L</t>
  </si>
  <si>
    <t>Id602</t>
  </si>
  <si>
    <t xml:space="preserve">Scott </t>
  </si>
  <si>
    <t>Id603</t>
  </si>
  <si>
    <t>Erlandson C</t>
  </si>
  <si>
    <t>Id604</t>
  </si>
  <si>
    <t xml:space="preserve">Autrey </t>
  </si>
  <si>
    <t>Id605</t>
  </si>
  <si>
    <t>Alleman D</t>
  </si>
  <si>
    <t>Id606</t>
  </si>
  <si>
    <t>Michalski L</t>
  </si>
  <si>
    <t>Id607</t>
  </si>
  <si>
    <t>Gianfilippo</t>
  </si>
  <si>
    <t xml:space="preserve">Grillo </t>
  </si>
  <si>
    <t>Id608</t>
  </si>
  <si>
    <t xml:space="preserve">Coronado </t>
  </si>
  <si>
    <t>Id609</t>
  </si>
  <si>
    <t>Dewine W</t>
  </si>
  <si>
    <t>Id610</t>
  </si>
  <si>
    <t>Aubri</t>
  </si>
  <si>
    <t xml:space="preserve">Carman </t>
  </si>
  <si>
    <t>Id611</t>
  </si>
  <si>
    <t>Justin</t>
  </si>
  <si>
    <t xml:space="preserve">Neems </t>
  </si>
  <si>
    <t>Id612</t>
  </si>
  <si>
    <t>Pesyna A</t>
  </si>
  <si>
    <t>Id613</t>
  </si>
  <si>
    <t>Erika</t>
  </si>
  <si>
    <t>Meling M</t>
  </si>
  <si>
    <t>Id614</t>
  </si>
  <si>
    <t>Widlowski G</t>
  </si>
  <si>
    <t>Id615</t>
  </si>
  <si>
    <t>Devin</t>
  </si>
  <si>
    <t>Nadar C</t>
  </si>
  <si>
    <t>Id616</t>
  </si>
  <si>
    <t>Turner A</t>
  </si>
  <si>
    <t>Id617</t>
  </si>
  <si>
    <t xml:space="preserve">Walker </t>
  </si>
  <si>
    <t>Id618</t>
  </si>
  <si>
    <t xml:space="preserve">Leedham </t>
  </si>
  <si>
    <t>Id619</t>
  </si>
  <si>
    <t>Haglund L</t>
  </si>
  <si>
    <t>Id620</t>
  </si>
  <si>
    <t>Mills L</t>
  </si>
  <si>
    <t>Id621</t>
  </si>
  <si>
    <t>Kristina</t>
  </si>
  <si>
    <t>Drnjevich K</t>
  </si>
  <si>
    <t>Id622</t>
  </si>
  <si>
    <t>Brad</t>
  </si>
  <si>
    <t xml:space="preserve">Clay </t>
  </si>
  <si>
    <t>Id623</t>
  </si>
  <si>
    <t>Marbury O</t>
  </si>
  <si>
    <t>Id624</t>
  </si>
  <si>
    <t>Coon R</t>
  </si>
  <si>
    <t>Id625</t>
  </si>
  <si>
    <t>Simo</t>
  </si>
  <si>
    <t xml:space="preserve">Vanttinen </t>
  </si>
  <si>
    <t>Id626</t>
  </si>
  <si>
    <t>Garges J</t>
  </si>
  <si>
    <t>Id627</t>
  </si>
  <si>
    <t>Mario</t>
  </si>
  <si>
    <t>Rivel Sr</t>
  </si>
  <si>
    <t>Id628</t>
  </si>
  <si>
    <t>Meghann</t>
  </si>
  <si>
    <t>Lawson R</t>
  </si>
  <si>
    <t>Id629</t>
  </si>
  <si>
    <t>Cale M</t>
  </si>
  <si>
    <t>Id630</t>
  </si>
  <si>
    <t>Phillips E</t>
  </si>
  <si>
    <t>Id631</t>
  </si>
  <si>
    <t>Stewart A</t>
  </si>
  <si>
    <t>Id632</t>
  </si>
  <si>
    <t xml:space="preserve">Drotz </t>
  </si>
  <si>
    <t>Id633</t>
  </si>
  <si>
    <t xml:space="preserve">Mutai </t>
  </si>
  <si>
    <t>Id634</t>
  </si>
  <si>
    <t>Maya</t>
  </si>
  <si>
    <t xml:space="preserve">Lovlien </t>
  </si>
  <si>
    <t>Id635</t>
  </si>
  <si>
    <t>Bruns T</t>
  </si>
  <si>
    <t>Id636</t>
  </si>
  <si>
    <t>Hilda</t>
  </si>
  <si>
    <t xml:space="preserve">Stoney </t>
  </si>
  <si>
    <t>Id637</t>
  </si>
  <si>
    <t xml:space="preserve">Markert </t>
  </si>
  <si>
    <t>Id638</t>
  </si>
  <si>
    <t xml:space="preserve">McLucas </t>
  </si>
  <si>
    <t>Id639</t>
  </si>
  <si>
    <t>Erwin N</t>
  </si>
  <si>
    <t>Id640</t>
  </si>
  <si>
    <t>Sandra</t>
  </si>
  <si>
    <t>Osborne H</t>
  </si>
  <si>
    <t>Id641</t>
  </si>
  <si>
    <t>Takuo</t>
  </si>
  <si>
    <t xml:space="preserve">Otsuka </t>
  </si>
  <si>
    <t>Id642</t>
  </si>
  <si>
    <t>Smith A</t>
  </si>
  <si>
    <t>Id643</t>
  </si>
  <si>
    <t xml:space="preserve">Myers </t>
  </si>
  <si>
    <t>Id644</t>
  </si>
  <si>
    <t>Benoit</t>
  </si>
  <si>
    <t xml:space="preserve">Cote </t>
  </si>
  <si>
    <t>Id645</t>
  </si>
  <si>
    <t>Ehrhardt M</t>
  </si>
  <si>
    <t>Id646</t>
  </si>
  <si>
    <t>Petersen A</t>
  </si>
  <si>
    <t>Id647</t>
  </si>
  <si>
    <t>Monica</t>
  </si>
  <si>
    <t>Ertel K</t>
  </si>
  <si>
    <t>Id648</t>
  </si>
  <si>
    <t>Lanza L</t>
  </si>
  <si>
    <t>Id649</t>
  </si>
  <si>
    <t xml:space="preserve">Picklesimer </t>
  </si>
  <si>
    <t>Id650</t>
  </si>
  <si>
    <t>Della</t>
  </si>
  <si>
    <t xml:space="preserve">Giles </t>
  </si>
  <si>
    <t>Id651</t>
  </si>
  <si>
    <t xml:space="preserve">Harmon </t>
  </si>
  <si>
    <t>Id652</t>
  </si>
  <si>
    <t xml:space="preserve">Pennings </t>
  </si>
  <si>
    <t>Id653</t>
  </si>
  <si>
    <t>Tasos</t>
  </si>
  <si>
    <t xml:space="preserve">Tseronis </t>
  </si>
  <si>
    <t>Id654</t>
  </si>
  <si>
    <t xml:space="preserve">Aliff </t>
  </si>
  <si>
    <t>Id655</t>
  </si>
  <si>
    <t>Lukasz</t>
  </si>
  <si>
    <t xml:space="preserve">Willenberg </t>
  </si>
  <si>
    <t>Id656</t>
  </si>
  <si>
    <t>Millett A</t>
  </si>
  <si>
    <t>Id657</t>
  </si>
  <si>
    <t>Meta</t>
  </si>
  <si>
    <t xml:space="preserve">Haley </t>
  </si>
  <si>
    <t>Id658</t>
  </si>
  <si>
    <t>Ackerman E</t>
  </si>
  <si>
    <t>Id659</t>
  </si>
  <si>
    <t>Angelica</t>
  </si>
  <si>
    <t xml:space="preserve">Valdez </t>
  </si>
  <si>
    <t>Id660</t>
  </si>
  <si>
    <t>Kathleen</t>
  </si>
  <si>
    <t xml:space="preserve">Michaud </t>
  </si>
  <si>
    <t>Id661</t>
  </si>
  <si>
    <t>Gabriel</t>
  </si>
  <si>
    <t>Gunnink D</t>
  </si>
  <si>
    <t>Id662</t>
  </si>
  <si>
    <t>Knight T</t>
  </si>
  <si>
    <t>Id663</t>
  </si>
  <si>
    <t>Neil</t>
  </si>
  <si>
    <t>Grosscup D</t>
  </si>
  <si>
    <t>Id664</t>
  </si>
  <si>
    <t>Koniuch L</t>
  </si>
  <si>
    <t>Id665</t>
  </si>
  <si>
    <t>Ariel</t>
  </si>
  <si>
    <t>Heitzman E</t>
  </si>
  <si>
    <t>Id666</t>
  </si>
  <si>
    <t>Tatton P</t>
  </si>
  <si>
    <t>Id667</t>
  </si>
  <si>
    <t>Flanagan M</t>
  </si>
  <si>
    <t>Id668</t>
  </si>
  <si>
    <t>Molly</t>
  </si>
  <si>
    <t>Funk K</t>
  </si>
  <si>
    <t>Id669</t>
  </si>
  <si>
    <t>Davenport J</t>
  </si>
  <si>
    <t>Id670</t>
  </si>
  <si>
    <t xml:space="preserve">Nicholson </t>
  </si>
  <si>
    <t>Id671</t>
  </si>
  <si>
    <t>Lindbloom M</t>
  </si>
  <si>
    <t>Id672</t>
  </si>
  <si>
    <t>Hiruni</t>
  </si>
  <si>
    <t xml:space="preserve">Wijayaratne </t>
  </si>
  <si>
    <t>Id673</t>
  </si>
  <si>
    <t>Reina</t>
  </si>
  <si>
    <t>Ainsworth H</t>
  </si>
  <si>
    <t>Id674</t>
  </si>
  <si>
    <t>Kristi</t>
  </si>
  <si>
    <t xml:space="preserve">Gayagoy </t>
  </si>
  <si>
    <t>Id675</t>
  </si>
  <si>
    <t>Fitzmaurice L</t>
  </si>
  <si>
    <t>Id676</t>
  </si>
  <si>
    <t>Jocelyn</t>
  </si>
  <si>
    <t xml:space="preserve">Rodriguez </t>
  </si>
  <si>
    <t>Id677</t>
  </si>
  <si>
    <t>Daphne</t>
  </si>
  <si>
    <t xml:space="preserve">Tsoucas </t>
  </si>
  <si>
    <t>Id678</t>
  </si>
  <si>
    <t>Muhly E</t>
  </si>
  <si>
    <t>Id679</t>
  </si>
  <si>
    <t>Lund J</t>
  </si>
  <si>
    <t>Id680</t>
  </si>
  <si>
    <t xml:space="preserve">Battaglino </t>
  </si>
  <si>
    <t>Id681</t>
  </si>
  <si>
    <t>Carolina</t>
  </si>
  <si>
    <t xml:space="preserve">Pena </t>
  </si>
  <si>
    <t>Id682</t>
  </si>
  <si>
    <t>Thomason K</t>
  </si>
  <si>
    <t>Id683</t>
  </si>
  <si>
    <t xml:space="preserve">Hancox </t>
  </si>
  <si>
    <t>Id684</t>
  </si>
  <si>
    <t>Canarecci D</t>
  </si>
  <si>
    <t>Id685</t>
  </si>
  <si>
    <t>Marc-Olivier</t>
  </si>
  <si>
    <t xml:space="preserve">Toupin </t>
  </si>
  <si>
    <t>Id686</t>
  </si>
  <si>
    <t>Mulley J</t>
  </si>
  <si>
    <t>Id687</t>
  </si>
  <si>
    <t>Karine</t>
  </si>
  <si>
    <t xml:space="preserve">Parry </t>
  </si>
  <si>
    <t>Id688</t>
  </si>
  <si>
    <t xml:space="preserve">Mason Cox </t>
  </si>
  <si>
    <t>Id689</t>
  </si>
  <si>
    <t>Thompson M</t>
  </si>
  <si>
    <t>Id690</t>
  </si>
  <si>
    <t>Adriana</t>
  </si>
  <si>
    <t xml:space="preserve">Nelson </t>
  </si>
  <si>
    <t>Id691</t>
  </si>
  <si>
    <t>Miranda</t>
  </si>
  <si>
    <t>Forte J</t>
  </si>
  <si>
    <t>Id692</t>
  </si>
  <si>
    <t>Roberto</t>
  </si>
  <si>
    <t xml:space="preserve">Corona Iturriaga </t>
  </si>
  <si>
    <t>Id693</t>
  </si>
  <si>
    <t>McCollum B</t>
  </si>
  <si>
    <t>Id694</t>
  </si>
  <si>
    <t>Tiffany</t>
  </si>
  <si>
    <t xml:space="preserve">Hevner </t>
  </si>
  <si>
    <t>Id695</t>
  </si>
  <si>
    <t>Alexander</t>
  </si>
  <si>
    <t xml:space="preserve">Looi </t>
  </si>
  <si>
    <t>Id696</t>
  </si>
  <si>
    <t>Rich</t>
  </si>
  <si>
    <t>Power M</t>
  </si>
  <si>
    <t>Id697</t>
  </si>
  <si>
    <t>Routon C</t>
  </si>
  <si>
    <t>Id698</t>
  </si>
  <si>
    <t xml:space="preserve">Dochelli </t>
  </si>
  <si>
    <t>Id699</t>
  </si>
  <si>
    <t>Gillespie M</t>
  </si>
  <si>
    <t>Id700</t>
  </si>
  <si>
    <t>Daven</t>
  </si>
  <si>
    <t>Oskvig W</t>
  </si>
  <si>
    <t>Id701</t>
  </si>
  <si>
    <t>Brianne</t>
  </si>
  <si>
    <t xml:space="preserve">Holland-Stergar </t>
  </si>
  <si>
    <t>Id702</t>
  </si>
  <si>
    <t>Hiroki</t>
  </si>
  <si>
    <t xml:space="preserve">Arai </t>
  </si>
  <si>
    <t>Id703</t>
  </si>
  <si>
    <t xml:space="preserve">Olausson </t>
  </si>
  <si>
    <t>Id704</t>
  </si>
  <si>
    <t xml:space="preserve">Wagner </t>
  </si>
  <si>
    <t>Id705</t>
  </si>
  <si>
    <t>Candace</t>
  </si>
  <si>
    <t>Delong N</t>
  </si>
  <si>
    <t>Id706</t>
  </si>
  <si>
    <t>Bruno</t>
  </si>
  <si>
    <t>Mehech F</t>
  </si>
  <si>
    <t>Id707</t>
  </si>
  <si>
    <t xml:space="preserve">Machiela </t>
  </si>
  <si>
    <t>Id708</t>
  </si>
  <si>
    <t>Id709</t>
  </si>
  <si>
    <t>Sally</t>
  </si>
  <si>
    <t xml:space="preserve">Dupere </t>
  </si>
  <si>
    <t>Id710</t>
  </si>
  <si>
    <t>Meaghan</t>
  </si>
  <si>
    <t>Iandolo J</t>
  </si>
  <si>
    <t>Id711</t>
  </si>
  <si>
    <t>Rina</t>
  </si>
  <si>
    <t xml:space="preserve">Ito </t>
  </si>
  <si>
    <t>Id712</t>
  </si>
  <si>
    <t>Barry P</t>
  </si>
  <si>
    <t>Id713</t>
  </si>
  <si>
    <t>Albert</t>
  </si>
  <si>
    <t xml:space="preserve">Boyce </t>
  </si>
  <si>
    <t>Id714</t>
  </si>
  <si>
    <t xml:space="preserve">Lin </t>
  </si>
  <si>
    <t>Id715</t>
  </si>
  <si>
    <t>Shannon</t>
  </si>
  <si>
    <t>Smith L</t>
  </si>
  <si>
    <t>Id716</t>
  </si>
  <si>
    <t>Nalven B</t>
  </si>
  <si>
    <t>Id717</t>
  </si>
  <si>
    <t>A</t>
  </si>
  <si>
    <t>Bourgeois Danielle</t>
  </si>
  <si>
    <t>Id718</t>
  </si>
  <si>
    <t>Conrad</t>
  </si>
  <si>
    <t>Orloff F</t>
  </si>
  <si>
    <t>Id719</t>
  </si>
  <si>
    <t>Josh</t>
  </si>
  <si>
    <t xml:space="preserve">Ramirez </t>
  </si>
  <si>
    <t>Id720</t>
  </si>
  <si>
    <t>Maxime</t>
  </si>
  <si>
    <t xml:space="preserve">Fouquet </t>
  </si>
  <si>
    <t>Id721</t>
  </si>
  <si>
    <t xml:space="preserve">McPhillips </t>
  </si>
  <si>
    <t>Id722</t>
  </si>
  <si>
    <t xml:space="preserve">Burgin </t>
  </si>
  <si>
    <t>Id723</t>
  </si>
  <si>
    <t>Roberts P</t>
  </si>
  <si>
    <t>Id724</t>
  </si>
  <si>
    <t xml:space="preserve">Nemec </t>
  </si>
  <si>
    <t>Id725</t>
  </si>
  <si>
    <t>Appman D</t>
  </si>
  <si>
    <t>Id726</t>
  </si>
  <si>
    <t>Id727</t>
  </si>
  <si>
    <t xml:space="preserve">Glotzbach </t>
  </si>
  <si>
    <t>Id728</t>
  </si>
  <si>
    <t>Tenforde S</t>
  </si>
  <si>
    <t>Id729</t>
  </si>
  <si>
    <t>Armando</t>
  </si>
  <si>
    <t>Id730</t>
  </si>
  <si>
    <t>Dana</t>
  </si>
  <si>
    <t xml:space="preserve">Stanley Torres </t>
  </si>
  <si>
    <t>Id731</t>
  </si>
  <si>
    <t>Vandongen L</t>
  </si>
  <si>
    <t>Id732</t>
  </si>
  <si>
    <t xml:space="preserve">Liebald </t>
  </si>
  <si>
    <t>Id733</t>
  </si>
  <si>
    <t>Tanya</t>
  </si>
  <si>
    <t xml:space="preserve">Holte </t>
  </si>
  <si>
    <t>Id734</t>
  </si>
  <si>
    <t>Id735</t>
  </si>
  <si>
    <t>Bartlett S</t>
  </si>
  <si>
    <t>Id736</t>
  </si>
  <si>
    <t>Bergman R</t>
  </si>
  <si>
    <t>Id737</t>
  </si>
  <si>
    <t xml:space="preserve">Aitken </t>
  </si>
  <si>
    <t>Id738</t>
  </si>
  <si>
    <t>Berger A</t>
  </si>
  <si>
    <t>Id739</t>
  </si>
  <si>
    <t>Cary</t>
  </si>
  <si>
    <t>Richey J</t>
  </si>
  <si>
    <t>Id740</t>
  </si>
  <si>
    <t>Trotter M</t>
  </si>
  <si>
    <t>Id741</t>
  </si>
  <si>
    <t xml:space="preserve">Chavez </t>
  </si>
  <si>
    <t>Id742</t>
  </si>
  <si>
    <t>Orifice E</t>
  </si>
  <si>
    <t>Id743</t>
  </si>
  <si>
    <t xml:space="preserve">Farkash </t>
  </si>
  <si>
    <t>Id744</t>
  </si>
  <si>
    <t>Hribar E</t>
  </si>
  <si>
    <t>Id745</t>
  </si>
  <si>
    <t>Polly</t>
  </si>
  <si>
    <t xml:space="preserve">Crawford </t>
  </si>
  <si>
    <t>Id746</t>
  </si>
  <si>
    <t>Sittlington H</t>
  </si>
  <si>
    <t>Id747</t>
  </si>
  <si>
    <t>Jessie</t>
  </si>
  <si>
    <t>Silbert M</t>
  </si>
  <si>
    <t>Id748</t>
  </si>
  <si>
    <t xml:space="preserve">Carrique </t>
  </si>
  <si>
    <t>Id749</t>
  </si>
  <si>
    <t xml:space="preserve">Kosla </t>
  </si>
  <si>
    <t>Id750</t>
  </si>
  <si>
    <t xml:space="preserve">Parker </t>
  </si>
  <si>
    <t>Id751</t>
  </si>
  <si>
    <t xml:space="preserve">Horton </t>
  </si>
  <si>
    <t>Id752</t>
  </si>
  <si>
    <t>Boller S</t>
  </si>
  <si>
    <t>Id753</t>
  </si>
  <si>
    <t>Nuta</t>
  </si>
  <si>
    <t xml:space="preserve">Olaru </t>
  </si>
  <si>
    <t>Id754</t>
  </si>
  <si>
    <t>Margie</t>
  </si>
  <si>
    <t xml:space="preserve">Prescott </t>
  </si>
  <si>
    <t>Id755</t>
  </si>
  <si>
    <t>Heidi</t>
  </si>
  <si>
    <t xml:space="preserve">Hines </t>
  </si>
  <si>
    <t>Id756</t>
  </si>
  <si>
    <t>Diego</t>
  </si>
  <si>
    <t>Blanton J</t>
  </si>
  <si>
    <t>Id757</t>
  </si>
  <si>
    <t>Enrique</t>
  </si>
  <si>
    <t>Bustamante M</t>
  </si>
  <si>
    <t>Id758</t>
  </si>
  <si>
    <t xml:space="preserve">McCann </t>
  </si>
  <si>
    <t>Id759</t>
  </si>
  <si>
    <t>Filip</t>
  </si>
  <si>
    <t xml:space="preserve">Schmole </t>
  </si>
  <si>
    <t>Id760</t>
  </si>
  <si>
    <t>Rosemary</t>
  </si>
  <si>
    <t>Barber E</t>
  </si>
  <si>
    <t>Id761</t>
  </si>
  <si>
    <t xml:space="preserve">Reichmann </t>
  </si>
  <si>
    <t>Id762</t>
  </si>
  <si>
    <t xml:space="preserve">Cavatorta </t>
  </si>
  <si>
    <t>Id763</t>
  </si>
  <si>
    <t xml:space="preserve">Yaeger </t>
  </si>
  <si>
    <t>Id764</t>
  </si>
  <si>
    <t>Hughes R</t>
  </si>
  <si>
    <t>Id765</t>
  </si>
  <si>
    <t>Donahue E</t>
  </si>
  <si>
    <t>Id766</t>
  </si>
  <si>
    <t>Greenwell M</t>
  </si>
  <si>
    <t>Id767</t>
  </si>
  <si>
    <t>Steele R</t>
  </si>
  <si>
    <t>Id768</t>
  </si>
  <si>
    <t>Madeleine</t>
  </si>
  <si>
    <t xml:space="preserve">Gunter </t>
  </si>
  <si>
    <t>Id769</t>
  </si>
  <si>
    <t xml:space="preserve">McDonough </t>
  </si>
  <si>
    <t>Id770</t>
  </si>
  <si>
    <t xml:space="preserve">Sweetland </t>
  </si>
  <si>
    <t>Id771</t>
  </si>
  <si>
    <t>Hammersmith D</t>
  </si>
  <si>
    <t>Id772</t>
  </si>
  <si>
    <t xml:space="preserve">French </t>
  </si>
  <si>
    <t>Id773</t>
  </si>
  <si>
    <t xml:space="preserve">Garbe </t>
  </si>
  <si>
    <t>Id774</t>
  </si>
  <si>
    <t xml:space="preserve">Duncan </t>
  </si>
  <si>
    <t>Id775</t>
  </si>
  <si>
    <t>Wallace J</t>
  </si>
  <si>
    <t>Id776</t>
  </si>
  <si>
    <t>Tillman L</t>
  </si>
  <si>
    <t>Id777</t>
  </si>
  <si>
    <t>Lee L</t>
  </si>
  <si>
    <t>Id778</t>
  </si>
  <si>
    <t>Tennille</t>
  </si>
  <si>
    <t xml:space="preserve">Taylor </t>
  </si>
  <si>
    <t>Id779</t>
  </si>
  <si>
    <t xml:space="preserve">McSween </t>
  </si>
  <si>
    <t>Id780</t>
  </si>
  <si>
    <t xml:space="preserve">Schubert </t>
  </si>
  <si>
    <t>Id781</t>
  </si>
  <si>
    <t>Lalanne E</t>
  </si>
  <si>
    <t>Id782</t>
  </si>
  <si>
    <t>Shalane</t>
  </si>
  <si>
    <t xml:space="preserve">Flanagan </t>
  </si>
  <si>
    <t>Id783</t>
  </si>
  <si>
    <t>Arellano N</t>
  </si>
  <si>
    <t>Id784</t>
  </si>
  <si>
    <t>Melanie</t>
  </si>
  <si>
    <t xml:space="preserve">Charette </t>
  </si>
  <si>
    <t>Id785</t>
  </si>
  <si>
    <t>Ruth</t>
  </si>
  <si>
    <t>Pena Reyes Angelica</t>
  </si>
  <si>
    <t>Id786</t>
  </si>
  <si>
    <t>Una</t>
  </si>
  <si>
    <t>Broderick M</t>
  </si>
  <si>
    <t>Id787</t>
  </si>
  <si>
    <t>Taralyn</t>
  </si>
  <si>
    <t xml:space="preserve">Summers </t>
  </si>
  <si>
    <t>Id788</t>
  </si>
  <si>
    <t>Fisher A</t>
  </si>
  <si>
    <t>Id789</t>
  </si>
  <si>
    <t>Ning</t>
  </si>
  <si>
    <t xml:space="preserve">Zhou </t>
  </si>
  <si>
    <t>Id790</t>
  </si>
  <si>
    <t xml:space="preserve">Clarke-Ames </t>
  </si>
  <si>
    <t>Id791</t>
  </si>
  <si>
    <t>Staton J</t>
  </si>
  <si>
    <t>Id792</t>
  </si>
  <si>
    <t>Brittney</t>
  </si>
  <si>
    <t xml:space="preserve">Forster </t>
  </si>
  <si>
    <t>Id793</t>
  </si>
  <si>
    <t>Sheila</t>
  </si>
  <si>
    <t xml:space="preserve">Monaghan </t>
  </si>
  <si>
    <t>Id794</t>
  </si>
  <si>
    <t>Koji</t>
  </si>
  <si>
    <t xml:space="preserve">Kawamoto </t>
  </si>
  <si>
    <t>Id795</t>
  </si>
  <si>
    <t xml:space="preserve">Dicharry </t>
  </si>
  <si>
    <t>Id796</t>
  </si>
  <si>
    <t>Colleen</t>
  </si>
  <si>
    <t>Berry M</t>
  </si>
  <si>
    <t>Id797</t>
  </si>
  <si>
    <t>Deedra</t>
  </si>
  <si>
    <t>Porfirio G</t>
  </si>
  <si>
    <t>Id798</t>
  </si>
  <si>
    <t>Kulwinder</t>
  </si>
  <si>
    <t xml:space="preserve">Thind </t>
  </si>
  <si>
    <t>Id799</t>
  </si>
  <si>
    <t>Ryan M</t>
  </si>
  <si>
    <t>Id800</t>
  </si>
  <si>
    <t>Horn E</t>
  </si>
  <si>
    <t>Id801</t>
  </si>
  <si>
    <t>Apryl</t>
  </si>
  <si>
    <t>Sabadosa J</t>
  </si>
  <si>
    <t>Id802</t>
  </si>
  <si>
    <t>Ilana</t>
  </si>
  <si>
    <t xml:space="preserve">Casady </t>
  </si>
  <si>
    <t>Id803</t>
  </si>
  <si>
    <t xml:space="preserve">Phillips </t>
  </si>
  <si>
    <t>Id804</t>
  </si>
  <si>
    <t xml:space="preserve">Ahokas </t>
  </si>
  <si>
    <t>Id805</t>
  </si>
  <si>
    <t>Karl</t>
  </si>
  <si>
    <t xml:space="preserve">Hebert </t>
  </si>
  <si>
    <t>Id806</t>
  </si>
  <si>
    <t xml:space="preserve">Fair </t>
  </si>
  <si>
    <t>Id807</t>
  </si>
  <si>
    <t>Will</t>
  </si>
  <si>
    <t xml:space="preserve">Swenson </t>
  </si>
  <si>
    <t>Id808</t>
  </si>
  <si>
    <t>Revenis D</t>
  </si>
  <si>
    <t>Id809</t>
  </si>
  <si>
    <t>Engnes M</t>
  </si>
  <si>
    <t>Id810</t>
  </si>
  <si>
    <t>Wiltse W</t>
  </si>
  <si>
    <t>Id811</t>
  </si>
  <si>
    <t xml:space="preserve">Fernandez </t>
  </si>
  <si>
    <t>Id812</t>
  </si>
  <si>
    <t>Tom</t>
  </si>
  <si>
    <t xml:space="preserve">Edwards </t>
  </si>
  <si>
    <t>Id813</t>
  </si>
  <si>
    <t xml:space="preserve">Pinney </t>
  </si>
  <si>
    <t>Id814</t>
  </si>
  <si>
    <t>Levy A</t>
  </si>
  <si>
    <t>Id815</t>
  </si>
  <si>
    <t>Nobuyori</t>
  </si>
  <si>
    <t xml:space="preserve">Takeda </t>
  </si>
  <si>
    <t>Id816</t>
  </si>
  <si>
    <t xml:space="preserve">Burke </t>
  </si>
  <si>
    <t>Id817</t>
  </si>
  <si>
    <t>Marcos</t>
  </si>
  <si>
    <t>Duarte S</t>
  </si>
  <si>
    <t>Id818</t>
  </si>
  <si>
    <t>Id819</t>
  </si>
  <si>
    <t>Andy</t>
  </si>
  <si>
    <t xml:space="preserve">Nice </t>
  </si>
  <si>
    <t>Id820</t>
  </si>
  <si>
    <t xml:space="preserve">Windler </t>
  </si>
  <si>
    <t>Id821</t>
  </si>
  <si>
    <t>Marcus</t>
  </si>
  <si>
    <t>Jones B</t>
  </si>
  <si>
    <t>Id822</t>
  </si>
  <si>
    <t>Stevenson K</t>
  </si>
  <si>
    <t>Id823</t>
  </si>
  <si>
    <t xml:space="preserve">Humphrey </t>
  </si>
  <si>
    <t>Id824</t>
  </si>
  <si>
    <t>Geoff</t>
  </si>
  <si>
    <t>Id825</t>
  </si>
  <si>
    <t>Payne J</t>
  </si>
  <si>
    <t>Id826</t>
  </si>
  <si>
    <t>Hails A</t>
  </si>
  <si>
    <t>Id827</t>
  </si>
  <si>
    <t>Kelli</t>
  </si>
  <si>
    <t xml:space="preserve">Proctor </t>
  </si>
  <si>
    <t>Id828</t>
  </si>
  <si>
    <t>Maggie</t>
  </si>
  <si>
    <t>Id829</t>
  </si>
  <si>
    <t>Watson L</t>
  </si>
  <si>
    <t>Id830</t>
  </si>
  <si>
    <t>Gresh K</t>
  </si>
  <si>
    <t>Id831</t>
  </si>
  <si>
    <t xml:space="preserve">Anis </t>
  </si>
  <si>
    <t>Id832</t>
  </si>
  <si>
    <t>Swartz K</t>
  </si>
  <si>
    <t>Id833</t>
  </si>
  <si>
    <t>Schluneker J</t>
  </si>
  <si>
    <t>Id834</t>
  </si>
  <si>
    <t xml:space="preserve">Bellemare </t>
  </si>
  <si>
    <t>Id835</t>
  </si>
  <si>
    <t>Antonia</t>
  </si>
  <si>
    <t>Vitalo G</t>
  </si>
  <si>
    <t>Id836</t>
  </si>
  <si>
    <t>Casondra</t>
  </si>
  <si>
    <t>Hamilton L</t>
  </si>
  <si>
    <t>Id837</t>
  </si>
  <si>
    <t>Wendy</t>
  </si>
  <si>
    <t xml:space="preserve">Marshall </t>
  </si>
  <si>
    <t>Id838</t>
  </si>
  <si>
    <t>Cale D</t>
  </si>
  <si>
    <t>Id839</t>
  </si>
  <si>
    <t xml:space="preserve">Pittaway </t>
  </si>
  <si>
    <t>Id840</t>
  </si>
  <si>
    <t>Bill F</t>
  </si>
  <si>
    <t>Id841</t>
  </si>
  <si>
    <t>Amelia</t>
  </si>
  <si>
    <t>Antrim F</t>
  </si>
  <si>
    <t>Id842</t>
  </si>
  <si>
    <t>Doolittle-Crider L</t>
  </si>
  <si>
    <t>Id843</t>
  </si>
  <si>
    <t>Ruhlman J</t>
  </si>
  <si>
    <t>Id844</t>
  </si>
  <si>
    <t>Anderson E</t>
  </si>
  <si>
    <t>Id845</t>
  </si>
  <si>
    <t>Mayumi</t>
  </si>
  <si>
    <t xml:space="preserve">Uchiyama </t>
  </si>
  <si>
    <t>Id846</t>
  </si>
  <si>
    <t>Vanessa</t>
  </si>
  <si>
    <t xml:space="preserve">Desota </t>
  </si>
  <si>
    <t>Id847</t>
  </si>
  <si>
    <t>Natali</t>
  </si>
  <si>
    <t>Edmonds N</t>
  </si>
  <si>
    <t>Id848</t>
  </si>
  <si>
    <t xml:space="preserve">Otto </t>
  </si>
  <si>
    <t>Id849</t>
  </si>
  <si>
    <t xml:space="preserve">Kurt </t>
  </si>
  <si>
    <t>Id850</t>
  </si>
  <si>
    <t xml:space="preserve">Duhaime </t>
  </si>
  <si>
    <t>Id851</t>
  </si>
  <si>
    <t>Andee</t>
  </si>
  <si>
    <t>Swann W</t>
  </si>
  <si>
    <t>Id852</t>
  </si>
  <si>
    <t xml:space="preserve">Burton </t>
  </si>
  <si>
    <t>Id853</t>
  </si>
  <si>
    <t>Id854</t>
  </si>
  <si>
    <t>C</t>
  </si>
  <si>
    <t>Joslyn Fred</t>
  </si>
  <si>
    <t>Id855</t>
  </si>
  <si>
    <t xml:space="preserve">Bennie </t>
  </si>
  <si>
    <t>Id856</t>
  </si>
  <si>
    <t>Kanyane Sr</t>
  </si>
  <si>
    <t>Id857</t>
  </si>
  <si>
    <t>McFadden M</t>
  </si>
  <si>
    <t>Id858</t>
  </si>
  <si>
    <t xml:space="preserve">Connolly </t>
  </si>
  <si>
    <t>Id859</t>
  </si>
  <si>
    <t>Keila</t>
  </si>
  <si>
    <t>Merino L</t>
  </si>
  <si>
    <t>Id860</t>
  </si>
  <si>
    <t>Zanae</t>
  </si>
  <si>
    <t>Baird E</t>
  </si>
  <si>
    <t>Id861</t>
  </si>
  <si>
    <t xml:space="preserve">Locatelli </t>
  </si>
  <si>
    <t>Id862</t>
  </si>
  <si>
    <t xml:space="preserve">Brake </t>
  </si>
  <si>
    <t>Id863</t>
  </si>
  <si>
    <t>Jacobs L</t>
  </si>
  <si>
    <t>Id864</t>
  </si>
  <si>
    <t>Vaught J</t>
  </si>
  <si>
    <t>Id865</t>
  </si>
  <si>
    <t>Monteleone M</t>
  </si>
  <si>
    <t>Id866</t>
  </si>
  <si>
    <t xml:space="preserve">Verdugo </t>
  </si>
  <si>
    <t>Id867</t>
  </si>
  <si>
    <t>Chad</t>
  </si>
  <si>
    <t xml:space="preserve">Sellers </t>
  </si>
  <si>
    <t>Id868</t>
  </si>
  <si>
    <t xml:space="preserve">Bowman </t>
  </si>
  <si>
    <t>Id869</t>
  </si>
  <si>
    <t xml:space="preserve">Marley </t>
  </si>
  <si>
    <t>Id870</t>
  </si>
  <si>
    <t>Grey R</t>
  </si>
  <si>
    <t>Id871</t>
  </si>
  <si>
    <t>Orla</t>
  </si>
  <si>
    <t xml:space="preserve">O'Rourke </t>
  </si>
  <si>
    <t>Id872</t>
  </si>
  <si>
    <t>Shaista</t>
  </si>
  <si>
    <t>Fatehali S</t>
  </si>
  <si>
    <t>Id873</t>
  </si>
  <si>
    <t xml:space="preserve">Piza-Taylor </t>
  </si>
  <si>
    <t>Id874</t>
  </si>
  <si>
    <t>Julie</t>
  </si>
  <si>
    <t>Cavanaugh A</t>
  </si>
  <si>
    <t>Id875</t>
  </si>
  <si>
    <t>Megumi</t>
  </si>
  <si>
    <t xml:space="preserve">Amako </t>
  </si>
  <si>
    <t>Id876</t>
  </si>
  <si>
    <t>Skylar</t>
  </si>
  <si>
    <t xml:space="preserve">Musa </t>
  </si>
  <si>
    <t>Id877</t>
  </si>
  <si>
    <t xml:space="preserve">Phillippi </t>
  </si>
  <si>
    <t>Id878</t>
  </si>
  <si>
    <t>Hoskins L</t>
  </si>
  <si>
    <t>Id879</t>
  </si>
  <si>
    <t>Renee</t>
  </si>
  <si>
    <t xml:space="preserve">Imbalzano Zegar </t>
  </si>
  <si>
    <t>Id880</t>
  </si>
  <si>
    <t>Nellie</t>
  </si>
  <si>
    <t>Triedman A</t>
  </si>
  <si>
    <t>Id881</t>
  </si>
  <si>
    <t>Tamara</t>
  </si>
  <si>
    <t xml:space="preserve">Lovuolo </t>
  </si>
  <si>
    <t>Id882</t>
  </si>
  <si>
    <t xml:space="preserve">Chung </t>
  </si>
  <si>
    <t>Id883</t>
  </si>
  <si>
    <t>Aimee</t>
  </si>
  <si>
    <t>Newsom J</t>
  </si>
  <si>
    <t>Id884</t>
  </si>
  <si>
    <t>Suzanne</t>
  </si>
  <si>
    <t xml:space="preserve">Harrington </t>
  </si>
  <si>
    <t>Id885</t>
  </si>
  <si>
    <t>Hoffman A</t>
  </si>
  <si>
    <t>Id886</t>
  </si>
  <si>
    <t>Bronwyn</t>
  </si>
  <si>
    <t xml:space="preserve">Van Vugt </t>
  </si>
  <si>
    <t>Id887</t>
  </si>
  <si>
    <t>Feehley J</t>
  </si>
  <si>
    <t>Id888</t>
  </si>
  <si>
    <t>Ashworth M</t>
  </si>
  <si>
    <t>Id889</t>
  </si>
  <si>
    <t>Hansen E</t>
  </si>
  <si>
    <t>Id890</t>
  </si>
  <si>
    <t xml:space="preserve">Czyz </t>
  </si>
  <si>
    <t>Id891</t>
  </si>
  <si>
    <t>Bauder R</t>
  </si>
  <si>
    <t>Id892</t>
  </si>
  <si>
    <t>Francisco</t>
  </si>
  <si>
    <t>Mendoza J</t>
  </si>
  <si>
    <t>Id893</t>
  </si>
  <si>
    <t>Rhonda</t>
  </si>
  <si>
    <t xml:space="preserve">Glass </t>
  </si>
  <si>
    <t>Id894</t>
  </si>
  <si>
    <t xml:space="preserve">Butcher </t>
  </si>
  <si>
    <t>Id895</t>
  </si>
  <si>
    <t>Miles</t>
  </si>
  <si>
    <t>Traiser J</t>
  </si>
  <si>
    <t>Id896</t>
  </si>
  <si>
    <t>Justyna</t>
  </si>
  <si>
    <t>Mudy-Mader I</t>
  </si>
  <si>
    <t>Id897</t>
  </si>
  <si>
    <t>Lucille</t>
  </si>
  <si>
    <t xml:space="preserve">Rogers </t>
  </si>
  <si>
    <t>Id898</t>
  </si>
  <si>
    <t>April</t>
  </si>
  <si>
    <t xml:space="preserve">Woo </t>
  </si>
  <si>
    <t>Id899</t>
  </si>
  <si>
    <t>Id900</t>
  </si>
  <si>
    <t>Id901</t>
  </si>
  <si>
    <t>Sheppard E</t>
  </si>
  <si>
    <t>Id902</t>
  </si>
  <si>
    <t>Doran J</t>
  </si>
  <si>
    <t>Id903</t>
  </si>
  <si>
    <t>Emilie</t>
  </si>
  <si>
    <t xml:space="preserve">Labrosse </t>
  </si>
  <si>
    <t>Id904</t>
  </si>
  <si>
    <t>Thomas B</t>
  </si>
  <si>
    <t>Id905</t>
  </si>
  <si>
    <t>Lesniak W</t>
  </si>
  <si>
    <t>Id906</t>
  </si>
  <si>
    <t xml:space="preserve">Prowse </t>
  </si>
  <si>
    <t>Id907</t>
  </si>
  <si>
    <t>Leah</t>
  </si>
  <si>
    <t>Seigel L</t>
  </si>
  <si>
    <t>Id908</t>
  </si>
  <si>
    <t>Blas L</t>
  </si>
  <si>
    <t>Id909</t>
  </si>
  <si>
    <t>Simpson M</t>
  </si>
  <si>
    <t>Id910</t>
  </si>
  <si>
    <t>Floris</t>
  </si>
  <si>
    <t xml:space="preserve">Gierman </t>
  </si>
  <si>
    <t>Id911</t>
  </si>
  <si>
    <t>Marc</t>
  </si>
  <si>
    <t xml:space="preserve">Jeuland </t>
  </si>
  <si>
    <t>Id912</t>
  </si>
  <si>
    <t xml:space="preserve">Chorney </t>
  </si>
  <si>
    <t>Id913</t>
  </si>
  <si>
    <t xml:space="preserve">Rook </t>
  </si>
  <si>
    <t>Id914</t>
  </si>
  <si>
    <t>Aharon</t>
  </si>
  <si>
    <t>Wright N</t>
  </si>
  <si>
    <t>Id915</t>
  </si>
  <si>
    <t>Chin D</t>
  </si>
  <si>
    <t>Id916</t>
  </si>
  <si>
    <t>Id917</t>
  </si>
  <si>
    <t>Savage E</t>
  </si>
  <si>
    <t>Id918</t>
  </si>
  <si>
    <t xml:space="preserve">Hitchings </t>
  </si>
  <si>
    <t>Id919</t>
  </si>
  <si>
    <t>Truitt L</t>
  </si>
  <si>
    <t>Id920</t>
  </si>
  <si>
    <t>Chia</t>
  </si>
  <si>
    <t>Chang J</t>
  </si>
  <si>
    <t>Id921</t>
  </si>
  <si>
    <t>Frey A</t>
  </si>
  <si>
    <t>Id922</t>
  </si>
  <si>
    <t>Aditi</t>
  </si>
  <si>
    <t xml:space="preserve">Krishna </t>
  </si>
  <si>
    <t>Id923</t>
  </si>
  <si>
    <t>Maher A</t>
  </si>
  <si>
    <t>Id924</t>
  </si>
  <si>
    <t>Marianne</t>
  </si>
  <si>
    <t xml:space="preserve">Boivin </t>
  </si>
  <si>
    <t>Id925</t>
  </si>
  <si>
    <t>Carla</t>
  </si>
  <si>
    <t xml:space="preserve">McAlister </t>
  </si>
  <si>
    <t>Id926</t>
  </si>
  <si>
    <t>Oksana</t>
  </si>
  <si>
    <t xml:space="preserve">Akhmedova </t>
  </si>
  <si>
    <t>Id927</t>
  </si>
  <si>
    <t>Tucker B</t>
  </si>
  <si>
    <t>Id928</t>
  </si>
  <si>
    <t>Gramelspacher A</t>
  </si>
  <si>
    <t>Id929</t>
  </si>
  <si>
    <t>Goldsmith M</t>
  </si>
  <si>
    <t>Id930</t>
  </si>
  <si>
    <t>Steve</t>
  </si>
  <si>
    <t>Tranter Jr</t>
  </si>
  <si>
    <t>Id931</t>
  </si>
  <si>
    <t xml:space="preserve">Tu </t>
  </si>
  <si>
    <t>Id932</t>
  </si>
  <si>
    <t xml:space="preserve">Kaczka </t>
  </si>
  <si>
    <t>Id933</t>
  </si>
  <si>
    <t>Dale</t>
  </si>
  <si>
    <t xml:space="preserve">Hunter </t>
  </si>
  <si>
    <t>Id934</t>
  </si>
  <si>
    <t>Moran A</t>
  </si>
  <si>
    <t>Id935</t>
  </si>
  <si>
    <t>Ashby S</t>
  </si>
  <si>
    <t>Id936</t>
  </si>
  <si>
    <t xml:space="preserve">Ausen </t>
  </si>
  <si>
    <t>Id937</t>
  </si>
  <si>
    <t>Ulrike</t>
  </si>
  <si>
    <t xml:space="preserve">Savage </t>
  </si>
  <si>
    <t>Id938</t>
  </si>
  <si>
    <t>Katlyn</t>
  </si>
  <si>
    <t>O'Leary A</t>
  </si>
  <si>
    <t>Id939</t>
  </si>
  <si>
    <t>Scoville B</t>
  </si>
  <si>
    <t>Id940</t>
  </si>
  <si>
    <t xml:space="preserve">Kaus </t>
  </si>
  <si>
    <t>Id941</t>
  </si>
  <si>
    <t>Chandler</t>
  </si>
  <si>
    <t xml:space="preserve">Rainey </t>
  </si>
  <si>
    <t>Id942</t>
  </si>
  <si>
    <t>Silvana</t>
  </si>
  <si>
    <t>Rasch M</t>
  </si>
  <si>
    <t>Id943</t>
  </si>
  <si>
    <t>Natty</t>
  </si>
  <si>
    <t xml:space="preserve">Plunkett </t>
  </si>
  <si>
    <t>Id944</t>
  </si>
  <si>
    <t>Murphy T</t>
  </si>
  <si>
    <t>Id945</t>
  </si>
  <si>
    <t xml:space="preserve">Gusmer </t>
  </si>
  <si>
    <t>Id946</t>
  </si>
  <si>
    <t xml:space="preserve">Loftus </t>
  </si>
  <si>
    <t>Id947</t>
  </si>
  <si>
    <t>Antony</t>
  </si>
  <si>
    <t>Scott G</t>
  </si>
  <si>
    <t>Id948</t>
  </si>
  <si>
    <t xml:space="preserve">Alvarez </t>
  </si>
  <si>
    <t>Id949</t>
  </si>
  <si>
    <t xml:space="preserve">Petersson </t>
  </si>
  <si>
    <t>Id950</t>
  </si>
  <si>
    <t>Liaw T</t>
  </si>
  <si>
    <t>Id951</t>
  </si>
  <si>
    <t>Cassandra</t>
  </si>
  <si>
    <t xml:space="preserve">Tripaldi </t>
  </si>
  <si>
    <t>Id952</t>
  </si>
  <si>
    <t>Kelley C</t>
  </si>
  <si>
    <t>Id953</t>
  </si>
  <si>
    <t>Endara A</t>
  </si>
  <si>
    <t>Id954</t>
  </si>
  <si>
    <t>Gerardo</t>
  </si>
  <si>
    <t>Valle Sr</t>
  </si>
  <si>
    <t>Id955</t>
  </si>
  <si>
    <t>Germain R</t>
  </si>
  <si>
    <t>Id956</t>
  </si>
  <si>
    <t>Meghan</t>
  </si>
  <si>
    <t>Finecey E</t>
  </si>
  <si>
    <t>Id957</t>
  </si>
  <si>
    <t xml:space="preserve">Mendoza </t>
  </si>
  <si>
    <t>Id958</t>
  </si>
  <si>
    <t>Roe B</t>
  </si>
  <si>
    <t>Id959</t>
  </si>
  <si>
    <t>Jane</t>
  </si>
  <si>
    <t>Webb R</t>
  </si>
  <si>
    <t>Id960</t>
  </si>
  <si>
    <t>Stocker M</t>
  </si>
  <si>
    <t>Id961</t>
  </si>
  <si>
    <t>Jacobson E</t>
  </si>
  <si>
    <t>Id962</t>
  </si>
  <si>
    <t>Shaw J</t>
  </si>
  <si>
    <t>Id963</t>
  </si>
  <si>
    <t>Jillian</t>
  </si>
  <si>
    <t>Goodwin A</t>
  </si>
  <si>
    <t>Id964</t>
  </si>
  <si>
    <t>Brock D</t>
  </si>
  <si>
    <t>Id965</t>
  </si>
  <si>
    <t>Papp E</t>
  </si>
  <si>
    <t>Id966</t>
  </si>
  <si>
    <t>Siragusa J</t>
  </si>
  <si>
    <t>Id967</t>
  </si>
  <si>
    <t>Rachelle</t>
  </si>
  <si>
    <t>Pizarro M</t>
  </si>
  <si>
    <t>Id968</t>
  </si>
  <si>
    <t xml:space="preserve">Strange </t>
  </si>
  <si>
    <t>Id969</t>
  </si>
  <si>
    <t>Eidinger L</t>
  </si>
  <si>
    <t>Id970</t>
  </si>
  <si>
    <t>Brandon</t>
  </si>
  <si>
    <t>Ginsburg F</t>
  </si>
  <si>
    <t>Id971</t>
  </si>
  <si>
    <t xml:space="preserve">Truex </t>
  </si>
  <si>
    <t>Id972</t>
  </si>
  <si>
    <t>Higgins N</t>
  </si>
  <si>
    <t>Id973</t>
  </si>
  <si>
    <t xml:space="preserve">McCurdy </t>
  </si>
  <si>
    <t>Id974</t>
  </si>
  <si>
    <t>Bettina</t>
  </si>
  <si>
    <t xml:space="preserve">Hughes </t>
  </si>
  <si>
    <t>Id975</t>
  </si>
  <si>
    <t xml:space="preserve">Varner </t>
  </si>
  <si>
    <t>Id976</t>
  </si>
  <si>
    <t>Holli</t>
  </si>
  <si>
    <t xml:space="preserve">Dahmen </t>
  </si>
  <si>
    <t>Id977</t>
  </si>
  <si>
    <t>Young C</t>
  </si>
  <si>
    <t>Id978</t>
  </si>
  <si>
    <t xml:space="preserve">Fraser </t>
  </si>
  <si>
    <t>Id979</t>
  </si>
  <si>
    <t>Deeg J</t>
  </si>
  <si>
    <t>Id980</t>
  </si>
  <si>
    <t xml:space="preserve">Robertson </t>
  </si>
  <si>
    <t>Id981</t>
  </si>
  <si>
    <t>Graham</t>
  </si>
  <si>
    <t xml:space="preserve">Peck </t>
  </si>
  <si>
    <t>Id982</t>
  </si>
  <si>
    <t>Garrett</t>
  </si>
  <si>
    <t xml:space="preserve">Burger </t>
  </si>
  <si>
    <t>Id983</t>
  </si>
  <si>
    <t xml:space="preserve">Blain </t>
  </si>
  <si>
    <t>Id984</t>
  </si>
  <si>
    <t>Annabelle</t>
  </si>
  <si>
    <t>Winters M</t>
  </si>
  <si>
    <t>Id985</t>
  </si>
  <si>
    <t>McCue T</t>
  </si>
  <si>
    <t>Id986</t>
  </si>
  <si>
    <t>Deanne</t>
  </si>
  <si>
    <t xml:space="preserve">Webster </t>
  </si>
  <si>
    <t>Id987</t>
  </si>
  <si>
    <t xml:space="preserve">Anderson </t>
  </si>
  <si>
    <t>Id988</t>
  </si>
  <si>
    <t xml:space="preserve">Chiappone </t>
  </si>
  <si>
    <t>Id989</t>
  </si>
  <si>
    <t>Jasmine</t>
  </si>
  <si>
    <t>Opie P</t>
  </si>
  <si>
    <t>Id990</t>
  </si>
  <si>
    <t xml:space="preserve">Donnelly </t>
  </si>
  <si>
    <t>Id991</t>
  </si>
  <si>
    <t>Tracie</t>
  </si>
  <si>
    <t xml:space="preserve">Rall </t>
  </si>
  <si>
    <t>Id992</t>
  </si>
  <si>
    <t>Tristan</t>
  </si>
  <si>
    <t>Mitchell D</t>
  </si>
  <si>
    <t>Id993</t>
  </si>
  <si>
    <t>Peiweng</t>
  </si>
  <si>
    <t xml:space="preserve">Chen </t>
  </si>
  <si>
    <t>Id994</t>
  </si>
  <si>
    <t>Theresa</t>
  </si>
  <si>
    <t>Tufaro M</t>
  </si>
  <si>
    <t>Id995</t>
  </si>
  <si>
    <t>Peters J</t>
  </si>
  <si>
    <t>Id996</t>
  </si>
  <si>
    <t>Susedik M</t>
  </si>
  <si>
    <t>Id997</t>
  </si>
  <si>
    <t>Jose</t>
  </si>
  <si>
    <t>Garcia A</t>
  </si>
  <si>
    <t>Id998</t>
  </si>
  <si>
    <t xml:space="preserve">Deady </t>
  </si>
  <si>
    <t>Id999</t>
  </si>
  <si>
    <t>Campbell M</t>
  </si>
  <si>
    <t>Id1000</t>
  </si>
  <si>
    <t>Schaefer A</t>
  </si>
  <si>
    <t>Id1001</t>
  </si>
  <si>
    <t xml:space="preserve">D'Alessandro </t>
  </si>
  <si>
    <t>Id1002</t>
  </si>
  <si>
    <t>Krista</t>
  </si>
  <si>
    <t xml:space="preserve">Wyss </t>
  </si>
  <si>
    <t>Id1003</t>
  </si>
  <si>
    <t>Jenessa</t>
  </si>
  <si>
    <t xml:space="preserve">Rose </t>
  </si>
  <si>
    <t>Id1004</t>
  </si>
  <si>
    <t>Hopper M</t>
  </si>
  <si>
    <t>Id1005</t>
  </si>
  <si>
    <t xml:space="preserve">Finneran </t>
  </si>
  <si>
    <t>Id1006</t>
  </si>
  <si>
    <t>Basham N</t>
  </si>
  <si>
    <t>Id1007</t>
  </si>
  <si>
    <t>Teresa</t>
  </si>
  <si>
    <t>Inman P</t>
  </si>
  <si>
    <t>Id1008</t>
  </si>
  <si>
    <t>Dorian</t>
  </si>
  <si>
    <t xml:space="preserve">Oscal </t>
  </si>
  <si>
    <t>Id1009</t>
  </si>
  <si>
    <t xml:space="preserve">Craft </t>
  </si>
  <si>
    <t>Id1010</t>
  </si>
  <si>
    <t>Aberu</t>
  </si>
  <si>
    <t xml:space="preserve">Kebede </t>
  </si>
  <si>
    <t>Id1011</t>
  </si>
  <si>
    <t xml:space="preserve">Strobel </t>
  </si>
  <si>
    <t>Id1012</t>
  </si>
  <si>
    <t>Dalton E</t>
  </si>
  <si>
    <t>Id1013</t>
  </si>
  <si>
    <t>Tania</t>
  </si>
  <si>
    <t>Morimoto K</t>
  </si>
  <si>
    <t>Id1014</t>
  </si>
  <si>
    <t>Manlove E</t>
  </si>
  <si>
    <t>Id1015</t>
  </si>
  <si>
    <t xml:space="preserve">Madzik </t>
  </si>
  <si>
    <t>Id1016</t>
  </si>
  <si>
    <t>Valery</t>
  </si>
  <si>
    <t>Hobson L</t>
  </si>
  <si>
    <t>Id1017</t>
  </si>
  <si>
    <t>Joanna</t>
  </si>
  <si>
    <t>Reyes G</t>
  </si>
  <si>
    <t>Id1018</t>
  </si>
  <si>
    <t>Stefanie</t>
  </si>
  <si>
    <t>Tierney F</t>
  </si>
  <si>
    <t>Id1019</t>
  </si>
  <si>
    <t xml:space="preserve">Gabris </t>
  </si>
  <si>
    <t>Id1020</t>
  </si>
  <si>
    <t>Liza</t>
  </si>
  <si>
    <t>Howard J</t>
  </si>
  <si>
    <t>Id1021</t>
  </si>
  <si>
    <t>Kallay M</t>
  </si>
  <si>
    <t>Id1022</t>
  </si>
  <si>
    <t>Claudia</t>
  </si>
  <si>
    <t>Leguizamo L</t>
  </si>
  <si>
    <t>Id1023</t>
  </si>
  <si>
    <t>Escartin M</t>
  </si>
  <si>
    <t>Id1024</t>
  </si>
  <si>
    <t>Billy</t>
  </si>
  <si>
    <t>Chorey Jr</t>
  </si>
  <si>
    <t>Id1025</t>
  </si>
  <si>
    <t xml:space="preserve">McVay </t>
  </si>
  <si>
    <t>Id1026</t>
  </si>
  <si>
    <t>Tim</t>
  </si>
  <si>
    <t xml:space="preserve">Vinson </t>
  </si>
  <si>
    <t>Id1027</t>
  </si>
  <si>
    <t>Astrike-Davis M</t>
  </si>
  <si>
    <t>Id1028</t>
  </si>
  <si>
    <t xml:space="preserve">Harder </t>
  </si>
  <si>
    <t>Id1029</t>
  </si>
  <si>
    <t xml:space="preserve">Bell </t>
  </si>
  <si>
    <t>Id1030</t>
  </si>
  <si>
    <t>Bridget</t>
  </si>
  <si>
    <t>Dawes K</t>
  </si>
  <si>
    <t>Id1031</t>
  </si>
  <si>
    <t xml:space="preserve">Larios </t>
  </si>
  <si>
    <t>Id1032</t>
  </si>
  <si>
    <t>Natasha</t>
  </si>
  <si>
    <t xml:space="preserve">Yaremczuk </t>
  </si>
  <si>
    <t>Id1033</t>
  </si>
  <si>
    <t>Knight A</t>
  </si>
  <si>
    <t>Id1034</t>
  </si>
  <si>
    <t xml:space="preserve">Eversman </t>
  </si>
  <si>
    <t>Id1035</t>
  </si>
  <si>
    <t>Mckendree</t>
  </si>
  <si>
    <t xml:space="preserve">Hickory </t>
  </si>
  <si>
    <t>Id1036</t>
  </si>
  <si>
    <t xml:space="preserve">Mooney </t>
  </si>
  <si>
    <t>Id1037</t>
  </si>
  <si>
    <t xml:space="preserve">Craighead </t>
  </si>
  <si>
    <t>Id1038</t>
  </si>
  <si>
    <t>Gardner P</t>
  </si>
  <si>
    <t>Id1039</t>
  </si>
  <si>
    <t>Lohrenz C</t>
  </si>
  <si>
    <t>Id1040</t>
  </si>
  <si>
    <t>Shure</t>
  </si>
  <si>
    <t xml:space="preserve">Demise </t>
  </si>
  <si>
    <t>Id1041</t>
  </si>
  <si>
    <t>Id1042</t>
  </si>
  <si>
    <t>Brenda</t>
  </si>
  <si>
    <t xml:space="preserve">Guitard </t>
  </si>
  <si>
    <t>Id1043</t>
  </si>
  <si>
    <t>Navas M</t>
  </si>
  <si>
    <t>Id1044</t>
  </si>
  <si>
    <t>Ptucha J</t>
  </si>
  <si>
    <t>Id1045</t>
  </si>
  <si>
    <t>Kathya</t>
  </si>
  <si>
    <t xml:space="preserve">Kirouac </t>
  </si>
  <si>
    <t>Id1046</t>
  </si>
  <si>
    <t>Wesley</t>
  </si>
  <si>
    <t xml:space="preserve">Toews </t>
  </si>
  <si>
    <t>Id1047</t>
  </si>
  <si>
    <t xml:space="preserve">Perry </t>
  </si>
  <si>
    <t>Id1048</t>
  </si>
  <si>
    <t>Kretz L</t>
  </si>
  <si>
    <t>Id1049</t>
  </si>
  <si>
    <t>Alexandra</t>
  </si>
  <si>
    <t xml:space="preserve">Hempel </t>
  </si>
  <si>
    <t>Id1050</t>
  </si>
  <si>
    <t xml:space="preserve">McBroom </t>
  </si>
  <si>
    <t>Id1051</t>
  </si>
  <si>
    <t>Yoo J</t>
  </si>
  <si>
    <t>Id1052</t>
  </si>
  <si>
    <t>Rand T</t>
  </si>
  <si>
    <t>Id1053</t>
  </si>
  <si>
    <t>Wolfe T</t>
  </si>
  <si>
    <t>Id1054</t>
  </si>
  <si>
    <t>Vance T</t>
  </si>
  <si>
    <t>Id1055</t>
  </si>
  <si>
    <t xml:space="preserve">Burnett </t>
  </si>
  <si>
    <t>Id1056</t>
  </si>
  <si>
    <t>Gillian</t>
  </si>
  <si>
    <t xml:space="preserve">Clason </t>
  </si>
  <si>
    <t>Id1057</t>
  </si>
  <si>
    <t>Brenn</t>
  </si>
  <si>
    <t>Donnelly E</t>
  </si>
  <si>
    <t>Id1058</t>
  </si>
  <si>
    <t>Pietz M</t>
  </si>
  <si>
    <t>Id1059</t>
  </si>
  <si>
    <t xml:space="preserve">Tegenkamp </t>
  </si>
  <si>
    <t>Id1060</t>
  </si>
  <si>
    <t>Dover A</t>
  </si>
  <si>
    <t>Id1061</t>
  </si>
  <si>
    <t>Dockemeyer J</t>
  </si>
  <si>
    <t>Id1062</t>
  </si>
  <si>
    <t>Steele H</t>
  </si>
  <si>
    <t>Id1063</t>
  </si>
  <si>
    <t>Gal</t>
  </si>
  <si>
    <t xml:space="preserve">Harel </t>
  </si>
  <si>
    <t>Id1064</t>
  </si>
  <si>
    <t>Anton</t>
  </si>
  <si>
    <t xml:space="preserve">Aguila </t>
  </si>
  <si>
    <t>Id1065</t>
  </si>
  <si>
    <t>Yazmin</t>
  </si>
  <si>
    <t xml:space="preserve">Vallejo Sarmiento </t>
  </si>
  <si>
    <t>Id1066</t>
  </si>
  <si>
    <t>Florian</t>
  </si>
  <si>
    <t xml:space="preserve">Beisheim </t>
  </si>
  <si>
    <t>Id1067</t>
  </si>
  <si>
    <t>Lenhoff L</t>
  </si>
  <si>
    <t>Id1068</t>
  </si>
  <si>
    <t xml:space="preserve">Wehrwein </t>
  </si>
  <si>
    <t>Id1069</t>
  </si>
  <si>
    <t>Claire</t>
  </si>
  <si>
    <t xml:space="preserve">Wallace </t>
  </si>
  <si>
    <t>Id1070</t>
  </si>
  <si>
    <t>Lynn</t>
  </si>
  <si>
    <t>Markowitz M</t>
  </si>
  <si>
    <t>Id1071</t>
  </si>
  <si>
    <t xml:space="preserve">Vos </t>
  </si>
  <si>
    <t>Id1072</t>
  </si>
  <si>
    <t>Candice</t>
  </si>
  <si>
    <t xml:space="preserve">McLeod </t>
  </si>
  <si>
    <t>Id1073</t>
  </si>
  <si>
    <t>Balcom D</t>
  </si>
  <si>
    <t>Id1074</t>
  </si>
  <si>
    <t xml:space="preserve">Dirth </t>
  </si>
  <si>
    <t>Id1075</t>
  </si>
  <si>
    <t xml:space="preserve">Inglish </t>
  </si>
  <si>
    <t>Id1076</t>
  </si>
  <si>
    <t>Matthews R</t>
  </si>
  <si>
    <t>Id1077</t>
  </si>
  <si>
    <t>Elena</t>
  </si>
  <si>
    <t xml:space="preserve">Massa-Musiak </t>
  </si>
  <si>
    <t>Id1078</t>
  </si>
  <si>
    <t xml:space="preserve">Bailey </t>
  </si>
  <si>
    <t>Id1079</t>
  </si>
  <si>
    <t>Bert</t>
  </si>
  <si>
    <t xml:space="preserve">Jacoby </t>
  </si>
  <si>
    <t>Id1080</t>
  </si>
  <si>
    <t>Crimmings P</t>
  </si>
  <si>
    <t>Id1081</t>
  </si>
  <si>
    <t>Crane P</t>
  </si>
  <si>
    <t>Id1082</t>
  </si>
  <si>
    <t>Swartzfager K</t>
  </si>
  <si>
    <t>Id1083</t>
  </si>
  <si>
    <t xml:space="preserve">Clevenger </t>
  </si>
  <si>
    <t>Id1084</t>
  </si>
  <si>
    <t>Reichardt A</t>
  </si>
  <si>
    <t>Id1085</t>
  </si>
  <si>
    <t xml:space="preserve">Morton </t>
  </si>
  <si>
    <t>Id1086</t>
  </si>
  <si>
    <t xml:space="preserve">Sunstrum </t>
  </si>
  <si>
    <t>Id1087</t>
  </si>
  <si>
    <t>Milah</t>
  </si>
  <si>
    <t>Frownfelter B</t>
  </si>
  <si>
    <t>Id1088</t>
  </si>
  <si>
    <t>Annette</t>
  </si>
  <si>
    <t>Richter M</t>
  </si>
  <si>
    <t>Id1089</t>
  </si>
  <si>
    <t>Yoko</t>
  </si>
  <si>
    <t xml:space="preserve">England </t>
  </si>
  <si>
    <t>Id1090</t>
  </si>
  <si>
    <t xml:space="preserve">McLean </t>
  </si>
  <si>
    <t>Id1091</t>
  </si>
  <si>
    <t>Tess</t>
  </si>
  <si>
    <t>Gardner A</t>
  </si>
  <si>
    <t>Id1092</t>
  </si>
  <si>
    <t>Lane G</t>
  </si>
  <si>
    <t>Id1093</t>
  </si>
  <si>
    <t>Paige</t>
  </si>
  <si>
    <t xml:space="preserve">Vonachen </t>
  </si>
  <si>
    <t>Id1094</t>
  </si>
  <si>
    <t>Id1095</t>
  </si>
  <si>
    <t xml:space="preserve">Kidwell </t>
  </si>
  <si>
    <t>Id1096</t>
  </si>
  <si>
    <t xml:space="preserve">Betancourth </t>
  </si>
  <si>
    <t>Id1097</t>
  </si>
  <si>
    <t>Henstrom D</t>
  </si>
  <si>
    <t>Id1098</t>
  </si>
  <si>
    <t xml:space="preserve">Pereira </t>
  </si>
  <si>
    <t>Id1099</t>
  </si>
  <si>
    <t>Black M</t>
  </si>
  <si>
    <t>Id1100</t>
  </si>
  <si>
    <t>Brown A</t>
  </si>
  <si>
    <t>Id1101</t>
  </si>
  <si>
    <t xml:space="preserve">Reasoner </t>
  </si>
  <si>
    <t>Id1102</t>
  </si>
  <si>
    <t xml:space="preserve">Wandzilak </t>
  </si>
  <si>
    <t>Id1103</t>
  </si>
  <si>
    <t>Carver A</t>
  </si>
  <si>
    <t>Id1104</t>
  </si>
  <si>
    <t>Kaitlin</t>
  </si>
  <si>
    <t>Borror R</t>
  </si>
  <si>
    <t>Id1105</t>
  </si>
  <si>
    <t>Mohammad</t>
  </si>
  <si>
    <t xml:space="preserve">Saad </t>
  </si>
  <si>
    <t>Id1106</t>
  </si>
  <si>
    <t xml:space="preserve">Paul </t>
  </si>
  <si>
    <t>Id1107</t>
  </si>
  <si>
    <t xml:space="preserve">Trail </t>
  </si>
  <si>
    <t>Id1108</t>
  </si>
  <si>
    <t>Benton M</t>
  </si>
  <si>
    <t>Id1109</t>
  </si>
  <si>
    <t>Sheridan</t>
  </si>
  <si>
    <t>Bauman H</t>
  </si>
  <si>
    <t>Id1110</t>
  </si>
  <si>
    <t>Bakula M</t>
  </si>
  <si>
    <t>Id1111</t>
  </si>
  <si>
    <t>Id1112</t>
  </si>
  <si>
    <t>Davis J</t>
  </si>
  <si>
    <t>Id1113</t>
  </si>
  <si>
    <t xml:space="preserve">Weiler </t>
  </si>
  <si>
    <t>Id1114</t>
  </si>
  <si>
    <t>Gisele</t>
  </si>
  <si>
    <t xml:space="preserve">Schaaf </t>
  </si>
  <si>
    <t>Id1115</t>
  </si>
  <si>
    <t>Myra</t>
  </si>
  <si>
    <t>Sack L</t>
  </si>
  <si>
    <t>Id1116</t>
  </si>
  <si>
    <t>Chenard M</t>
  </si>
  <si>
    <t>Id1117</t>
  </si>
  <si>
    <t>Eleanor</t>
  </si>
  <si>
    <t>Williamson F</t>
  </si>
  <si>
    <t>Id1118</t>
  </si>
  <si>
    <t xml:space="preserve">Dollas </t>
  </si>
  <si>
    <t>Id1119</t>
  </si>
  <si>
    <t xml:space="preserve">Sprague </t>
  </si>
  <si>
    <t>Id1120</t>
  </si>
  <si>
    <t>Michell G</t>
  </si>
  <si>
    <t>Id1121</t>
  </si>
  <si>
    <t>Datwyler C</t>
  </si>
  <si>
    <t>Id1122</t>
  </si>
  <si>
    <t>Mead J</t>
  </si>
  <si>
    <t>Id1123</t>
  </si>
  <si>
    <t>Mallory</t>
  </si>
  <si>
    <t>Kennedy D</t>
  </si>
  <si>
    <t>Id1124</t>
  </si>
  <si>
    <t>Czech D</t>
  </si>
  <si>
    <t>Id1125</t>
  </si>
  <si>
    <t xml:space="preserve">O'Brien </t>
  </si>
  <si>
    <t>Id1126</t>
  </si>
  <si>
    <t>Ariell</t>
  </si>
  <si>
    <t xml:space="preserve">Bachman </t>
  </si>
  <si>
    <t>Id1127</t>
  </si>
  <si>
    <t xml:space="preserve">Bednar </t>
  </si>
  <si>
    <t>Id1128</t>
  </si>
  <si>
    <t xml:space="preserve">Daye </t>
  </si>
  <si>
    <t>Id1129</t>
  </si>
  <si>
    <t>Clarke B</t>
  </si>
  <si>
    <t>Id1130</t>
  </si>
  <si>
    <t xml:space="preserve">Koren </t>
  </si>
  <si>
    <t>Id1131</t>
  </si>
  <si>
    <t>Kuramoto L</t>
  </si>
  <si>
    <t>Id1132</t>
  </si>
  <si>
    <t xml:space="preserve">Lynn </t>
  </si>
  <si>
    <t>Id1133</t>
  </si>
  <si>
    <t>Dierksen A</t>
  </si>
  <si>
    <t>Id1134</t>
  </si>
  <si>
    <t xml:space="preserve">Zoeller </t>
  </si>
  <si>
    <t>Id1135</t>
  </si>
  <si>
    <t xml:space="preserve">Flesch </t>
  </si>
  <si>
    <t>Id1136</t>
  </si>
  <si>
    <t xml:space="preserve">Maltby </t>
  </si>
  <si>
    <t>Id1137</t>
  </si>
  <si>
    <t>Lucie</t>
  </si>
  <si>
    <t>Custance J</t>
  </si>
  <si>
    <t>Id1138</t>
  </si>
  <si>
    <t>Choi S</t>
  </si>
  <si>
    <t>Id1139</t>
  </si>
  <si>
    <t>Carma</t>
  </si>
  <si>
    <t>Barnett S</t>
  </si>
  <si>
    <t>Id1140</t>
  </si>
  <si>
    <t xml:space="preserve">Proulx </t>
  </si>
  <si>
    <t>Id1141</t>
  </si>
  <si>
    <t xml:space="preserve">Hamilton </t>
  </si>
  <si>
    <t>Id1142</t>
  </si>
  <si>
    <t xml:space="preserve">Lundine </t>
  </si>
  <si>
    <t>Id1143</t>
  </si>
  <si>
    <t>Paullin J</t>
  </si>
  <si>
    <t>Id1144</t>
  </si>
  <si>
    <t>Francesca</t>
  </si>
  <si>
    <t xml:space="preserve">Delucia </t>
  </si>
  <si>
    <t>Id1145</t>
  </si>
  <si>
    <t xml:space="preserve">Valentine </t>
  </si>
  <si>
    <t>Id1146</t>
  </si>
  <si>
    <t>Toshiyuki</t>
  </si>
  <si>
    <t xml:space="preserve">Mohara </t>
  </si>
  <si>
    <t>Id1147</t>
  </si>
  <si>
    <t>Fairbrother L</t>
  </si>
  <si>
    <t>Id1148</t>
  </si>
  <si>
    <t xml:space="preserve">Fagan </t>
  </si>
  <si>
    <t>Id1149</t>
  </si>
  <si>
    <t xml:space="preserve">Toth </t>
  </si>
  <si>
    <t>Id1150</t>
  </si>
  <si>
    <t>Julee</t>
  </si>
  <si>
    <t xml:space="preserve">Guinn </t>
  </si>
  <si>
    <t>Id1151</t>
  </si>
  <si>
    <t>Rogers M</t>
  </si>
  <si>
    <t>Id1152</t>
  </si>
  <si>
    <t>Ciaran</t>
  </si>
  <si>
    <t xml:space="preserve">Diviney </t>
  </si>
  <si>
    <t>Id1153</t>
  </si>
  <si>
    <t xml:space="preserve">Marlatt </t>
  </si>
  <si>
    <t>Id1154</t>
  </si>
  <si>
    <t>Makie</t>
  </si>
  <si>
    <t xml:space="preserve">Ohler </t>
  </si>
  <si>
    <t>Id1155</t>
  </si>
  <si>
    <t>Mossler E</t>
  </si>
  <si>
    <t>Id1156</t>
  </si>
  <si>
    <t xml:space="preserve">Segall </t>
  </si>
  <si>
    <t>Id1157</t>
  </si>
  <si>
    <t xml:space="preserve">Sprieser </t>
  </si>
  <si>
    <t>Id1158</t>
  </si>
  <si>
    <t>Blanco Antonio</t>
  </si>
  <si>
    <t>Id1159</t>
  </si>
  <si>
    <t>Tatiana</t>
  </si>
  <si>
    <t xml:space="preserve">Sheptock </t>
  </si>
  <si>
    <t>Id1160</t>
  </si>
  <si>
    <t>Chruniak T</t>
  </si>
  <si>
    <t>Id1161</t>
  </si>
  <si>
    <t>Liisa</t>
  </si>
  <si>
    <t>Miller A</t>
  </si>
  <si>
    <t>Id1162</t>
  </si>
  <si>
    <t>Theis E</t>
  </si>
  <si>
    <t>Id1163</t>
  </si>
  <si>
    <t>Maxwell</t>
  </si>
  <si>
    <t xml:space="preserve">Sadler </t>
  </si>
  <si>
    <t>Id1164</t>
  </si>
  <si>
    <t>Pascale</t>
  </si>
  <si>
    <t xml:space="preserve">Auger </t>
  </si>
  <si>
    <t>Id1165</t>
  </si>
  <si>
    <t>Becca</t>
  </si>
  <si>
    <t xml:space="preserve">Steadman </t>
  </si>
  <si>
    <t>Id1166</t>
  </si>
  <si>
    <t xml:space="preserve">McCarron </t>
  </si>
  <si>
    <t>Id1167</t>
  </si>
  <si>
    <t xml:space="preserve">Roecker </t>
  </si>
  <si>
    <t>Id1168</t>
  </si>
  <si>
    <t>Giumarra R</t>
  </si>
  <si>
    <t>Id1169</t>
  </si>
  <si>
    <t>Peters W</t>
  </si>
  <si>
    <t>Id1170</t>
  </si>
  <si>
    <t>Grant</t>
  </si>
  <si>
    <t xml:space="preserve">Bower </t>
  </si>
  <si>
    <t>Id1171</t>
  </si>
  <si>
    <t>Sophia</t>
  </si>
  <si>
    <t>Id1172</t>
  </si>
  <si>
    <t xml:space="preserve">Capriccioso </t>
  </si>
  <si>
    <t>Id1173</t>
  </si>
  <si>
    <t>Sam</t>
  </si>
  <si>
    <t>Starbuck L</t>
  </si>
  <si>
    <t>Id1174</t>
  </si>
  <si>
    <t>McMahon R</t>
  </si>
  <si>
    <t>Id1175</t>
  </si>
  <si>
    <t>Ethan</t>
  </si>
  <si>
    <t xml:space="preserve">Rissell </t>
  </si>
  <si>
    <t>Id1176</t>
  </si>
  <si>
    <t>Kromroy W</t>
  </si>
  <si>
    <t>Id1177</t>
  </si>
  <si>
    <t>Manfredi G</t>
  </si>
  <si>
    <t>Id1178</t>
  </si>
  <si>
    <t>Kasey</t>
  </si>
  <si>
    <t>Manwaring E</t>
  </si>
  <si>
    <t>Id1179</t>
  </si>
  <si>
    <t xml:space="preserve">Tomaszewski </t>
  </si>
  <si>
    <t>Id1180</t>
  </si>
  <si>
    <t xml:space="preserve">Gannon </t>
  </si>
  <si>
    <t>Id1181</t>
  </si>
  <si>
    <t xml:space="preserve">Frye </t>
  </si>
  <si>
    <t>Id1182</t>
  </si>
  <si>
    <t>Jenkins M</t>
  </si>
  <si>
    <t>Id1183</t>
  </si>
  <si>
    <t>Mary-Lynn</t>
  </si>
  <si>
    <t>Currier B</t>
  </si>
  <si>
    <t>Id1184</t>
  </si>
  <si>
    <t>Whittendale A</t>
  </si>
  <si>
    <t>Id1185</t>
  </si>
  <si>
    <t>Rixe A</t>
  </si>
  <si>
    <t>Id1186</t>
  </si>
  <si>
    <t xml:space="preserve">Ballon-Landa </t>
  </si>
  <si>
    <t>Id1187</t>
  </si>
  <si>
    <t>Audrey</t>
  </si>
  <si>
    <t xml:space="preserve">Zaferos </t>
  </si>
  <si>
    <t>Id1188</t>
  </si>
  <si>
    <t>Jacob</t>
  </si>
  <si>
    <t xml:space="preserve">Jackson </t>
  </si>
  <si>
    <t>Id1189</t>
  </si>
  <si>
    <t>Evans Marke S</t>
  </si>
  <si>
    <t>Id1190</t>
  </si>
  <si>
    <t>Samland C</t>
  </si>
  <si>
    <t>Id1191</t>
  </si>
  <si>
    <t>Shapiro S</t>
  </si>
  <si>
    <t>Id1192</t>
  </si>
  <si>
    <t xml:space="preserve">Snitzer </t>
  </si>
  <si>
    <t>Id1193</t>
  </si>
  <si>
    <t xml:space="preserve">Herra Arroyo </t>
  </si>
  <si>
    <t>Id1194</t>
  </si>
  <si>
    <t xml:space="preserve">Watters </t>
  </si>
  <si>
    <t>Id1195</t>
  </si>
  <si>
    <t xml:space="preserve">Steele-Belkin </t>
  </si>
  <si>
    <t>Id1196</t>
  </si>
  <si>
    <t>Christensen R</t>
  </si>
  <si>
    <t>Id1197</t>
  </si>
  <si>
    <t>Hodge J</t>
  </si>
  <si>
    <t>Id1198</t>
  </si>
  <si>
    <t xml:space="preserve">Rusterholz </t>
  </si>
  <si>
    <t>Id1199</t>
  </si>
  <si>
    <t>Sylvain</t>
  </si>
  <si>
    <t xml:space="preserve">Lafrance </t>
  </si>
  <si>
    <t>Id1200</t>
  </si>
  <si>
    <t>Hallis M</t>
  </si>
  <si>
    <t>Id1201</t>
  </si>
  <si>
    <t>Id1202</t>
  </si>
  <si>
    <t>Salowitz M</t>
  </si>
  <si>
    <t>Id1203</t>
  </si>
  <si>
    <t>Blake R</t>
  </si>
  <si>
    <t>Id1204</t>
  </si>
  <si>
    <t xml:space="preserve">Langerak </t>
  </si>
  <si>
    <t>Id1205</t>
  </si>
  <si>
    <t>Veronica</t>
  </si>
  <si>
    <t xml:space="preserve">Bonilla </t>
  </si>
  <si>
    <t>Id1206</t>
  </si>
  <si>
    <t>Warren</t>
  </si>
  <si>
    <t xml:space="preserve">Ciabattoni </t>
  </si>
  <si>
    <t>Id1207</t>
  </si>
  <si>
    <t>Daniela</t>
  </si>
  <si>
    <t xml:space="preserve">Escanero Palmer </t>
  </si>
  <si>
    <t>Id1208</t>
  </si>
  <si>
    <t>Deirdre</t>
  </si>
  <si>
    <t>Lowe A</t>
  </si>
  <si>
    <t>Id1209</t>
  </si>
  <si>
    <t>Mathias</t>
  </si>
  <si>
    <t xml:space="preserve">Osmark </t>
  </si>
  <si>
    <t>Id1210</t>
  </si>
  <si>
    <t xml:space="preserve">Lawson </t>
  </si>
  <si>
    <t>Id1211</t>
  </si>
  <si>
    <t>Kurt</t>
  </si>
  <si>
    <t xml:space="preserve">Warwick </t>
  </si>
  <si>
    <t>Id1212</t>
  </si>
  <si>
    <t xml:space="preserve">Magnuson </t>
  </si>
  <si>
    <t>Id1213</t>
  </si>
  <si>
    <t xml:space="preserve">Marsh </t>
  </si>
  <si>
    <t>Id1214</t>
  </si>
  <si>
    <t xml:space="preserve">Kari </t>
  </si>
  <si>
    <t>Id1215</t>
  </si>
  <si>
    <t>Standiford F</t>
  </si>
  <si>
    <t>Id1216</t>
  </si>
  <si>
    <t>Alice</t>
  </si>
  <si>
    <t xml:space="preserve">Sherwin </t>
  </si>
  <si>
    <t>Id1217</t>
  </si>
  <si>
    <t>Parker M</t>
  </si>
  <si>
    <t>Id1218</t>
  </si>
  <si>
    <t>Johannes</t>
  </si>
  <si>
    <t>Blekeli Fiskerstand</t>
  </si>
  <si>
    <t>Id1219</t>
  </si>
  <si>
    <t xml:space="preserve">Vangampleare </t>
  </si>
  <si>
    <t>Id1220</t>
  </si>
  <si>
    <t>Jon</t>
  </si>
  <si>
    <t>Hiatt M</t>
  </si>
  <si>
    <t>Id1221</t>
  </si>
  <si>
    <t>Fasil</t>
  </si>
  <si>
    <t xml:space="preserve">Tadesse </t>
  </si>
  <si>
    <t>Id1222</t>
  </si>
  <si>
    <t>Jaswell C</t>
  </si>
  <si>
    <t>Id1223</t>
  </si>
  <si>
    <t>Phillips-Cook J</t>
  </si>
  <si>
    <t>Id1224</t>
  </si>
  <si>
    <t>Doron</t>
  </si>
  <si>
    <t>Clark P</t>
  </si>
  <si>
    <t>Id1225</t>
  </si>
  <si>
    <t>Katharina</t>
  </si>
  <si>
    <t>Id1226</t>
  </si>
  <si>
    <t>Carl</t>
  </si>
  <si>
    <t xml:space="preserve">Desruisseaux </t>
  </si>
  <si>
    <t>Id1227</t>
  </si>
  <si>
    <t>Ripp J</t>
  </si>
  <si>
    <t>Id1228</t>
  </si>
  <si>
    <t>Harris A</t>
  </si>
  <si>
    <t>Id1229</t>
  </si>
  <si>
    <t xml:space="preserve">Shafer </t>
  </si>
  <si>
    <t>Id1230</t>
  </si>
  <si>
    <t>Hemesath C</t>
  </si>
  <si>
    <t>Id1231</t>
  </si>
  <si>
    <t>Vinci K</t>
  </si>
  <si>
    <t>Id1232</t>
  </si>
  <si>
    <t>Diamond-Husmann H</t>
  </si>
  <si>
    <t>Id1233</t>
  </si>
  <si>
    <t>Juan</t>
  </si>
  <si>
    <t>Soto Carlos</t>
  </si>
  <si>
    <t>Id1234</t>
  </si>
  <si>
    <t>Howard III</t>
  </si>
  <si>
    <t>Id1235</t>
  </si>
  <si>
    <t>Patrick M</t>
  </si>
  <si>
    <t>Id1236</t>
  </si>
  <si>
    <t>Dacko C</t>
  </si>
  <si>
    <t>Id1237</t>
  </si>
  <si>
    <t>Glassey M</t>
  </si>
  <si>
    <t>Id1238</t>
  </si>
  <si>
    <t xml:space="preserve">Frechette </t>
  </si>
  <si>
    <t>Id1239</t>
  </si>
  <si>
    <t>Braulio</t>
  </si>
  <si>
    <t xml:space="preserve">Benitez </t>
  </si>
  <si>
    <t>Id1240</t>
  </si>
  <si>
    <t>Anne-Marie</t>
  </si>
  <si>
    <t xml:space="preserve">Gauthier </t>
  </si>
  <si>
    <t>Id1241</t>
  </si>
  <si>
    <t>Fazioli K</t>
  </si>
  <si>
    <t>Id1242</t>
  </si>
  <si>
    <t>Yuki</t>
  </si>
  <si>
    <t>Id1243</t>
  </si>
  <si>
    <t>Rafer</t>
  </si>
  <si>
    <t xml:space="preserve">Dannenhauer </t>
  </si>
  <si>
    <t>Id1244</t>
  </si>
  <si>
    <t xml:space="preserve">McComb </t>
  </si>
  <si>
    <t>Id1245</t>
  </si>
  <si>
    <t>Erynn</t>
  </si>
  <si>
    <t>Blake J</t>
  </si>
  <si>
    <t>Id1246</t>
  </si>
  <si>
    <t>Mahesh</t>
  </si>
  <si>
    <t xml:space="preserve">Sambasivam </t>
  </si>
  <si>
    <t>Id1247</t>
  </si>
  <si>
    <t>Stanley</t>
  </si>
  <si>
    <t xml:space="preserve">Maina </t>
  </si>
  <si>
    <t>Id1248</t>
  </si>
  <si>
    <t xml:space="preserve">Keshian </t>
  </si>
  <si>
    <t>Id1249</t>
  </si>
  <si>
    <t xml:space="preserve">Maas </t>
  </si>
  <si>
    <t>Id1250</t>
  </si>
  <si>
    <t>Sinasac M</t>
  </si>
  <si>
    <t>Id1251</t>
  </si>
  <si>
    <t>Fritz</t>
  </si>
  <si>
    <t xml:space="preserve">Van De Kamp </t>
  </si>
  <si>
    <t>Id1252</t>
  </si>
  <si>
    <t xml:space="preserve">Ruffo </t>
  </si>
  <si>
    <t>Id1253</t>
  </si>
  <si>
    <t>Long M</t>
  </si>
  <si>
    <t>Id1254</t>
  </si>
  <si>
    <t xml:space="preserve">Rohde </t>
  </si>
  <si>
    <t>Id1255</t>
  </si>
  <si>
    <t>Bonzi S</t>
  </si>
  <si>
    <t>Id1256</t>
  </si>
  <si>
    <t>Moore E</t>
  </si>
  <si>
    <t>Id1257</t>
  </si>
  <si>
    <t xml:space="preserve">McGrane </t>
  </si>
  <si>
    <t>Id1258</t>
  </si>
  <si>
    <t>Roxanne</t>
  </si>
  <si>
    <t xml:space="preserve">Stepnowski </t>
  </si>
  <si>
    <t>Id1259</t>
  </si>
  <si>
    <t>Israel</t>
  </si>
  <si>
    <t xml:space="preserve">Merkle </t>
  </si>
  <si>
    <t>Id1260</t>
  </si>
  <si>
    <t>Samalya</t>
  </si>
  <si>
    <t xml:space="preserve">Schaefer </t>
  </si>
  <si>
    <t>Id1261</t>
  </si>
  <si>
    <t xml:space="preserve">Vigneron </t>
  </si>
  <si>
    <t>Id1262</t>
  </si>
  <si>
    <t>Alicia</t>
  </si>
  <si>
    <t xml:space="preserve">Mucci </t>
  </si>
  <si>
    <t>Id1263</t>
  </si>
  <si>
    <t>MacDonald K</t>
  </si>
  <si>
    <t>Id1264</t>
  </si>
  <si>
    <t>Guomin</t>
  </si>
  <si>
    <t xml:space="preserve">Deng </t>
  </si>
  <si>
    <t>Id1265</t>
  </si>
  <si>
    <t>Javier</t>
  </si>
  <si>
    <t xml:space="preserve">De Mata </t>
  </si>
  <si>
    <t>Id1266</t>
  </si>
  <si>
    <t xml:space="preserve">Strickland </t>
  </si>
  <si>
    <t>Id1267</t>
  </si>
  <si>
    <t>Cheney S</t>
  </si>
  <si>
    <t>Id1268</t>
  </si>
  <si>
    <t>Martha</t>
  </si>
  <si>
    <t>Godoy Patricia</t>
  </si>
  <si>
    <t>Id1269</t>
  </si>
  <si>
    <t xml:space="preserve">Rider </t>
  </si>
  <si>
    <t>Id1270</t>
  </si>
  <si>
    <t>Evans V</t>
  </si>
  <si>
    <t>Id1271</t>
  </si>
  <si>
    <t>Anderson W</t>
  </si>
  <si>
    <t>Id1272</t>
  </si>
  <si>
    <t>Eddie</t>
  </si>
  <si>
    <t>Walters C</t>
  </si>
  <si>
    <t>Id1273</t>
  </si>
  <si>
    <t>Leboeuf M</t>
  </si>
  <si>
    <t>Id1274</t>
  </si>
  <si>
    <t>Scheibel D</t>
  </si>
  <si>
    <t>Id1275</t>
  </si>
  <si>
    <t xml:space="preserve">Ritter </t>
  </si>
  <si>
    <t>Id1276</t>
  </si>
  <si>
    <t>Deeg M</t>
  </si>
  <si>
    <t>Id1277</t>
  </si>
  <si>
    <t>Svetlana</t>
  </si>
  <si>
    <t>Pretot V</t>
  </si>
  <si>
    <t>Id1278</t>
  </si>
  <si>
    <t>Willsey L</t>
  </si>
  <si>
    <t>Id1279</t>
  </si>
  <si>
    <t xml:space="preserve">Roach </t>
  </si>
  <si>
    <t>Id1280</t>
  </si>
  <si>
    <t>Torrey</t>
  </si>
  <si>
    <t>Jacobsen C</t>
  </si>
  <si>
    <t>Id1281</t>
  </si>
  <si>
    <t xml:space="preserve">O'Hora </t>
  </si>
  <si>
    <t>Id1282</t>
  </si>
  <si>
    <t>Amato D</t>
  </si>
  <si>
    <t>Id1283</t>
  </si>
  <si>
    <t xml:space="preserve">Reed </t>
  </si>
  <si>
    <t>Id1284</t>
  </si>
  <si>
    <t>Lana</t>
  </si>
  <si>
    <t>Wegner J</t>
  </si>
  <si>
    <t>Id1285</t>
  </si>
  <si>
    <t>Bokun E</t>
  </si>
  <si>
    <t>Id1286</t>
  </si>
  <si>
    <t>Ainsley M</t>
  </si>
  <si>
    <t>Id1287</t>
  </si>
  <si>
    <t>Foster A</t>
  </si>
  <si>
    <t>Id1288</t>
  </si>
  <si>
    <t xml:space="preserve">Overpeck </t>
  </si>
  <si>
    <t>Id1289</t>
  </si>
  <si>
    <t>Annie</t>
  </si>
  <si>
    <t>Levine J</t>
  </si>
  <si>
    <t>Id1290</t>
  </si>
  <si>
    <t xml:space="preserve">Jean </t>
  </si>
  <si>
    <t>Id1291</t>
  </si>
  <si>
    <t xml:space="preserve">Wild </t>
  </si>
  <si>
    <t>Id1292</t>
  </si>
  <si>
    <t xml:space="preserve">Tabor </t>
  </si>
  <si>
    <t>Id1293</t>
  </si>
  <si>
    <t>Steffen T</t>
  </si>
  <si>
    <t>Id1294</t>
  </si>
  <si>
    <t>Katarina</t>
  </si>
  <si>
    <t>Tadich D</t>
  </si>
  <si>
    <t>Id1295</t>
  </si>
  <si>
    <t>B</t>
  </si>
  <si>
    <t xml:space="preserve">Christenson </t>
  </si>
  <si>
    <t>Id1296</t>
  </si>
  <si>
    <t xml:space="preserve">Shell </t>
  </si>
  <si>
    <t>Id1297</t>
  </si>
  <si>
    <t>Rao K</t>
  </si>
  <si>
    <t>Id1298</t>
  </si>
  <si>
    <t>Myers Hunter</t>
  </si>
  <si>
    <t>Id1299</t>
  </si>
  <si>
    <t>Id1300</t>
  </si>
  <si>
    <t xml:space="preserve">Gomez </t>
  </si>
  <si>
    <t>Id1301</t>
  </si>
  <si>
    <t>Rodney</t>
  </si>
  <si>
    <t xml:space="preserve">Hemingway </t>
  </si>
  <si>
    <t>Id1302</t>
  </si>
  <si>
    <t>Pett R</t>
  </si>
  <si>
    <t>Id1303</t>
  </si>
  <si>
    <t>Maximilian</t>
  </si>
  <si>
    <t xml:space="preserve">Meingast </t>
  </si>
  <si>
    <t>Id1304</t>
  </si>
  <si>
    <t xml:space="preserve">McCarthy </t>
  </si>
  <si>
    <t>Id1305</t>
  </si>
  <si>
    <t xml:space="preserve">Boyle </t>
  </si>
  <si>
    <t>Id1306</t>
  </si>
  <si>
    <t>Eirik</t>
  </si>
  <si>
    <t xml:space="preserve">Gundersen </t>
  </si>
  <si>
    <t>Id1307</t>
  </si>
  <si>
    <t>Rik</t>
  </si>
  <si>
    <t xml:space="preserve">Wolswinkel </t>
  </si>
  <si>
    <t>Id1308</t>
  </si>
  <si>
    <t>Bomberger R</t>
  </si>
  <si>
    <t>Id1309</t>
  </si>
  <si>
    <t>Roy G</t>
  </si>
  <si>
    <t>Id1310</t>
  </si>
  <si>
    <t>Yannick</t>
  </si>
  <si>
    <t xml:space="preserve">Lapierre </t>
  </si>
  <si>
    <t>Id1311</t>
  </si>
  <si>
    <t>Beaty R</t>
  </si>
  <si>
    <t>Id1312</t>
  </si>
  <si>
    <t xml:space="preserve">Hammer </t>
  </si>
  <si>
    <t>Id1313</t>
  </si>
  <si>
    <t>Randolph A</t>
  </si>
  <si>
    <t>Id1314</t>
  </si>
  <si>
    <t>Masterson C</t>
  </si>
  <si>
    <t>Id1315</t>
  </si>
  <si>
    <t>Thibaud</t>
  </si>
  <si>
    <t xml:space="preserve">Friess </t>
  </si>
  <si>
    <t>Id1316</t>
  </si>
  <si>
    <t xml:space="preserve">Mantoni </t>
  </si>
  <si>
    <t>Id1317</t>
  </si>
  <si>
    <t>Gretchen</t>
  </si>
  <si>
    <t>Bodeen K</t>
  </si>
  <si>
    <t>Id1318</t>
  </si>
  <si>
    <t>Martina</t>
  </si>
  <si>
    <t xml:space="preserve">McPherson </t>
  </si>
  <si>
    <t>Id1319</t>
  </si>
  <si>
    <t>Palko J</t>
  </si>
  <si>
    <t>Id1320</t>
  </si>
  <si>
    <t xml:space="preserve">Breathitt </t>
  </si>
  <si>
    <t>Id1321</t>
  </si>
  <si>
    <t>Evora V</t>
  </si>
  <si>
    <t>Id1322</t>
  </si>
  <si>
    <t>Saeger</t>
  </si>
  <si>
    <t xml:space="preserve">Fischer </t>
  </si>
  <si>
    <t>Id1323</t>
  </si>
  <si>
    <t>Buzunesh</t>
  </si>
  <si>
    <t xml:space="preserve">Deba </t>
  </si>
  <si>
    <t>Id1324</t>
  </si>
  <si>
    <t>Mirte</t>
  </si>
  <si>
    <t xml:space="preserve">Leloup </t>
  </si>
  <si>
    <t>Id1325</t>
  </si>
  <si>
    <t xml:space="preserve">Labare </t>
  </si>
  <si>
    <t>Id1326</t>
  </si>
  <si>
    <t>Kerry</t>
  </si>
  <si>
    <t>Arouca A</t>
  </si>
  <si>
    <t>Id1327</t>
  </si>
  <si>
    <t xml:space="preserve">Reese </t>
  </si>
  <si>
    <t>Id1328</t>
  </si>
  <si>
    <t>McCloskey R</t>
  </si>
  <si>
    <t>Id1329</t>
  </si>
  <si>
    <t>Tedsen A</t>
  </si>
  <si>
    <t>Id1330</t>
  </si>
  <si>
    <t xml:space="preserve">Koehlinger </t>
  </si>
  <si>
    <t>Id1331</t>
  </si>
  <si>
    <t>Pielechaty M</t>
  </si>
  <si>
    <t>Id1332</t>
  </si>
  <si>
    <t>Korhonen P</t>
  </si>
  <si>
    <t>Id1333</t>
  </si>
  <si>
    <t>Gina</t>
  </si>
  <si>
    <t xml:space="preserve">Kehr </t>
  </si>
  <si>
    <t>Id1334</t>
  </si>
  <si>
    <t>Dino</t>
  </si>
  <si>
    <t xml:space="preserve">Montagna </t>
  </si>
  <si>
    <t>Id1335</t>
  </si>
  <si>
    <t>Jan</t>
  </si>
  <si>
    <t xml:space="preserve">M√ºller </t>
  </si>
  <si>
    <t>Id1336</t>
  </si>
  <si>
    <t>Baker E</t>
  </si>
  <si>
    <t>Id1337</t>
  </si>
  <si>
    <t>Sidebottom A</t>
  </si>
  <si>
    <t>Id1338</t>
  </si>
  <si>
    <t>Id1339</t>
  </si>
  <si>
    <t xml:space="preserve">Morris </t>
  </si>
  <si>
    <t>Id1340</t>
  </si>
  <si>
    <t>Stan</t>
  </si>
  <si>
    <t>Chaisson J</t>
  </si>
  <si>
    <t>Id1341</t>
  </si>
  <si>
    <t>Pigott L</t>
  </si>
  <si>
    <t>Id1342</t>
  </si>
  <si>
    <t>Krysta</t>
  </si>
  <si>
    <t xml:space="preserve">Cochrane </t>
  </si>
  <si>
    <t>Id1343</t>
  </si>
  <si>
    <t>Natascia</t>
  </si>
  <si>
    <t xml:space="preserve">Armitage </t>
  </si>
  <si>
    <t>Id1344</t>
  </si>
  <si>
    <t xml:space="preserve">Shen </t>
  </si>
  <si>
    <t>Id1345</t>
  </si>
  <si>
    <t xml:space="preserve">O'Kelly </t>
  </si>
  <si>
    <t>Id1346</t>
  </si>
  <si>
    <t xml:space="preserve">Huff </t>
  </si>
  <si>
    <t>Id1347</t>
  </si>
  <si>
    <t xml:space="preserve">Dye </t>
  </si>
  <si>
    <t>Id1348</t>
  </si>
  <si>
    <t>Willard C</t>
  </si>
  <si>
    <t>Id1349</t>
  </si>
  <si>
    <t xml:space="preserve">D'Addario </t>
  </si>
  <si>
    <t>Id1350</t>
  </si>
  <si>
    <t>Buchanan V</t>
  </si>
  <si>
    <t>Id1351</t>
  </si>
  <si>
    <t>Angie</t>
  </si>
  <si>
    <t>Id1352</t>
  </si>
  <si>
    <t>Waterson J</t>
  </si>
  <si>
    <t>Id1353</t>
  </si>
  <si>
    <t>Sabina</t>
  </si>
  <si>
    <t xml:space="preserve">Piras </t>
  </si>
  <si>
    <t>Id1354</t>
  </si>
  <si>
    <t>Olson C</t>
  </si>
  <si>
    <t>Id1355</t>
  </si>
  <si>
    <t>Manfredi U</t>
  </si>
  <si>
    <t>Id1356</t>
  </si>
  <si>
    <t>Landberg B</t>
  </si>
  <si>
    <t>Id1357</t>
  </si>
  <si>
    <t>Jackie</t>
  </si>
  <si>
    <t>Flynn J</t>
  </si>
  <si>
    <t>Id1358</t>
  </si>
  <si>
    <t xml:space="preserve">Bishop </t>
  </si>
  <si>
    <t>Id1359</t>
  </si>
  <si>
    <t xml:space="preserve">Devitt </t>
  </si>
  <si>
    <t>Id1360</t>
  </si>
  <si>
    <t>Cindy</t>
  </si>
  <si>
    <t>Lynch G</t>
  </si>
  <si>
    <t>Id1361</t>
  </si>
  <si>
    <t>Gennaro</t>
  </si>
  <si>
    <t xml:space="preserve">Tramontano </t>
  </si>
  <si>
    <t>Id1362</t>
  </si>
  <si>
    <t>Terry</t>
  </si>
  <si>
    <t xml:space="preserve">Davidson </t>
  </si>
  <si>
    <t>Id1363</t>
  </si>
  <si>
    <t>Burke J</t>
  </si>
  <si>
    <t>Id1364</t>
  </si>
  <si>
    <t>Keara</t>
  </si>
  <si>
    <t xml:space="preserve">McGraw </t>
  </si>
  <si>
    <t>Id1365</t>
  </si>
  <si>
    <t xml:space="preserve">Fellure </t>
  </si>
  <si>
    <t>Id1366</t>
  </si>
  <si>
    <t>Katena</t>
  </si>
  <si>
    <t xml:space="preserve">Sanford </t>
  </si>
  <si>
    <t>Id1367</t>
  </si>
  <si>
    <t>Bean</t>
  </si>
  <si>
    <t>Wrenn K</t>
  </si>
  <si>
    <t>Id1368</t>
  </si>
  <si>
    <t xml:space="preserve">Lindsey </t>
  </si>
  <si>
    <t>Id1369</t>
  </si>
  <si>
    <t>Jan-Patrick</t>
  </si>
  <si>
    <t xml:space="preserve">Krueger </t>
  </si>
  <si>
    <t>Id1370</t>
  </si>
  <si>
    <t>Babler J</t>
  </si>
  <si>
    <t>Id1371</t>
  </si>
  <si>
    <t>Brezenski M</t>
  </si>
  <si>
    <t>Id1372</t>
  </si>
  <si>
    <t>Marguerite</t>
  </si>
  <si>
    <t>Marschner K</t>
  </si>
  <si>
    <t>Id1373</t>
  </si>
  <si>
    <t>Travis</t>
  </si>
  <si>
    <t>Id1374</t>
  </si>
  <si>
    <t>Ricky</t>
  </si>
  <si>
    <t xml:space="preserve">Montez </t>
  </si>
  <si>
    <t>Id1375</t>
  </si>
  <si>
    <t>Campbell L</t>
  </si>
  <si>
    <t>Id1376</t>
  </si>
  <si>
    <t>Hurt A</t>
  </si>
  <si>
    <t>Id1377</t>
  </si>
  <si>
    <t xml:space="preserve">Garey </t>
  </si>
  <si>
    <t>Id1378</t>
  </si>
  <si>
    <t>Reddy C</t>
  </si>
  <si>
    <t>Id1379</t>
  </si>
  <si>
    <t xml:space="preserve">Mueller </t>
  </si>
  <si>
    <t>Id1380</t>
  </si>
  <si>
    <t xml:space="preserve">Julia </t>
  </si>
  <si>
    <t>Id1381</t>
  </si>
  <si>
    <t>Uribe R</t>
  </si>
  <si>
    <t>Id1382</t>
  </si>
  <si>
    <t xml:space="preserve">Hand </t>
  </si>
  <si>
    <t>Id1383</t>
  </si>
  <si>
    <t>Id1384</t>
  </si>
  <si>
    <t>Jean-Marc</t>
  </si>
  <si>
    <t xml:space="preserve">Mac-Thiong </t>
  </si>
  <si>
    <t>Id1385</t>
  </si>
  <si>
    <t>Walker L</t>
  </si>
  <si>
    <t>Id1386</t>
  </si>
  <si>
    <t>Ulrich</t>
  </si>
  <si>
    <t xml:space="preserve">Steidl </t>
  </si>
  <si>
    <t>Id1387</t>
  </si>
  <si>
    <t>Rose P</t>
  </si>
  <si>
    <t>Id1388</t>
  </si>
  <si>
    <t>Hannah</t>
  </si>
  <si>
    <t>Alderfer E</t>
  </si>
  <si>
    <t>Id1389</t>
  </si>
  <si>
    <t xml:space="preserve">Ryland </t>
  </si>
  <si>
    <t>Id1390</t>
  </si>
  <si>
    <t xml:space="preserve">Bethea </t>
  </si>
  <si>
    <t>Id1391</t>
  </si>
  <si>
    <t>Kelly P</t>
  </si>
  <si>
    <t>Id1392</t>
  </si>
  <si>
    <t xml:space="preserve">Blois </t>
  </si>
  <si>
    <t>Id1393</t>
  </si>
  <si>
    <t>Dayton M</t>
  </si>
  <si>
    <t>Id1394</t>
  </si>
  <si>
    <t>Shantel</t>
  </si>
  <si>
    <t>Cloud C</t>
  </si>
  <si>
    <t>Id1395</t>
  </si>
  <si>
    <t xml:space="preserve">Betournay </t>
  </si>
  <si>
    <t>Id1396</t>
  </si>
  <si>
    <t xml:space="preserve">Temple </t>
  </si>
  <si>
    <t>Id1397</t>
  </si>
  <si>
    <t>Rollie R</t>
  </si>
  <si>
    <t>Id1398</t>
  </si>
  <si>
    <t>Robyn</t>
  </si>
  <si>
    <t xml:space="preserve">Roybal </t>
  </si>
  <si>
    <t>Id1399</t>
  </si>
  <si>
    <t xml:space="preserve">Turgeon </t>
  </si>
  <si>
    <t>Id1400</t>
  </si>
  <si>
    <t xml:space="preserve">Deingenis </t>
  </si>
  <si>
    <t>Id1401</t>
  </si>
  <si>
    <t>Hodge F</t>
  </si>
  <si>
    <t>Id1402</t>
  </si>
  <si>
    <t xml:space="preserve">Gibbs </t>
  </si>
  <si>
    <t>Id1403</t>
  </si>
  <si>
    <t>Trom A</t>
  </si>
  <si>
    <t>Id1404</t>
  </si>
  <si>
    <t>Sizer E</t>
  </si>
  <si>
    <t>Id1405</t>
  </si>
  <si>
    <t>Katelyn</t>
  </si>
  <si>
    <t>Ellison E</t>
  </si>
  <si>
    <t>Id1406</t>
  </si>
  <si>
    <t xml:space="preserve">Sulkowski </t>
  </si>
  <si>
    <t>Id1407</t>
  </si>
  <si>
    <t xml:space="preserve">Maringo </t>
  </si>
  <si>
    <t>Id1408</t>
  </si>
  <si>
    <t>Lattin W</t>
  </si>
  <si>
    <t>Id1409</t>
  </si>
  <si>
    <t>Deblander D</t>
  </si>
  <si>
    <t>Id1410</t>
  </si>
  <si>
    <t>Eoghan</t>
  </si>
  <si>
    <t xml:space="preserve">O'Neill </t>
  </si>
  <si>
    <t>Id1411</t>
  </si>
  <si>
    <t>Davis W</t>
  </si>
  <si>
    <t>Id1412</t>
  </si>
  <si>
    <t>Stanek M</t>
  </si>
  <si>
    <t>Id1413</t>
  </si>
  <si>
    <t>Kassie</t>
  </si>
  <si>
    <t xml:space="preserve">Harris </t>
  </si>
  <si>
    <t>Id1414</t>
  </si>
  <si>
    <t xml:space="preserve">Manning </t>
  </si>
  <si>
    <t>Id1415</t>
  </si>
  <si>
    <t>Ruben</t>
  </si>
  <si>
    <t>Barrera Munoz Dario</t>
  </si>
  <si>
    <t>Id1416</t>
  </si>
  <si>
    <t xml:space="preserve">Schauwaers </t>
  </si>
  <si>
    <t>Id1417</t>
  </si>
  <si>
    <t>Hartman M</t>
  </si>
  <si>
    <t>Id1418</t>
  </si>
  <si>
    <t xml:space="preserve">Fire </t>
  </si>
  <si>
    <t>Id1419</t>
  </si>
  <si>
    <t xml:space="preserve">Waliaula </t>
  </si>
  <si>
    <t>Id1420</t>
  </si>
  <si>
    <t>Blackshear H</t>
  </si>
  <si>
    <t>Id1421</t>
  </si>
  <si>
    <t>Jenni</t>
  </si>
  <si>
    <t xml:space="preserve">Nettik </t>
  </si>
  <si>
    <t>Id1422</t>
  </si>
  <si>
    <t>Estuardo</t>
  </si>
  <si>
    <t>Novales F</t>
  </si>
  <si>
    <t>Id1423</t>
  </si>
  <si>
    <t xml:space="preserve">Rosauer </t>
  </si>
  <si>
    <t>Id1424</t>
  </si>
  <si>
    <t>Ryder E</t>
  </si>
  <si>
    <t>Id1425</t>
  </si>
  <si>
    <t>Larsen W√¶ver</t>
  </si>
  <si>
    <t>Id1426</t>
  </si>
  <si>
    <t xml:space="preserve">Keate </t>
  </si>
  <si>
    <t>Id1427</t>
  </si>
  <si>
    <t>Williams S</t>
  </si>
  <si>
    <t>Id1428</t>
  </si>
  <si>
    <t>Kaye</t>
  </si>
  <si>
    <t>Starosciak A</t>
  </si>
  <si>
    <t>Id1429</t>
  </si>
  <si>
    <t>Id1430</t>
  </si>
  <si>
    <t>Henderson C</t>
  </si>
  <si>
    <t>Id1431</t>
  </si>
  <si>
    <t>Laurie</t>
  </si>
  <si>
    <t>Winkelman A</t>
  </si>
  <si>
    <t>Id1432</t>
  </si>
  <si>
    <t xml:space="preserve">Monette </t>
  </si>
  <si>
    <t>Id1433</t>
  </si>
  <si>
    <t>Shelby</t>
  </si>
  <si>
    <t xml:space="preserve">Kramer </t>
  </si>
  <si>
    <t>Id1434</t>
  </si>
  <si>
    <t xml:space="preserve">Goldstein </t>
  </si>
  <si>
    <t>Id1435</t>
  </si>
  <si>
    <t>Leticia</t>
  </si>
  <si>
    <t>Id1436</t>
  </si>
  <si>
    <t>Barrett S</t>
  </si>
  <si>
    <t>Id1437</t>
  </si>
  <si>
    <t xml:space="preserve">Irwin </t>
  </si>
  <si>
    <t>Id1438</t>
  </si>
  <si>
    <t>Glenn N</t>
  </si>
  <si>
    <t>Id1439</t>
  </si>
  <si>
    <t xml:space="preserve">O'Meara </t>
  </si>
  <si>
    <t>Id1440</t>
  </si>
  <si>
    <t>Nelly</t>
  </si>
  <si>
    <t>Budrow S</t>
  </si>
  <si>
    <t>Id1441</t>
  </si>
  <si>
    <t>Id1442</t>
  </si>
  <si>
    <t xml:space="preserve">Douglas </t>
  </si>
  <si>
    <t>Id1443</t>
  </si>
  <si>
    <t xml:space="preserve">Tecklenburg </t>
  </si>
  <si>
    <t>Id1444</t>
  </si>
  <si>
    <t>Baker A</t>
  </si>
  <si>
    <t>Id1445</t>
  </si>
  <si>
    <t xml:space="preserve">Schenck </t>
  </si>
  <si>
    <t>Id1446</t>
  </si>
  <si>
    <t>Johnson L</t>
  </si>
  <si>
    <t>Id1447</t>
  </si>
  <si>
    <t xml:space="preserve">Blendell </t>
  </si>
  <si>
    <t>Id1448</t>
  </si>
  <si>
    <t>Katharine</t>
  </si>
  <si>
    <t xml:space="preserve">Parodi </t>
  </si>
  <si>
    <t>Id1449</t>
  </si>
  <si>
    <t>Morgan L</t>
  </si>
  <si>
    <t>Id1450</t>
  </si>
  <si>
    <t>Desiree</t>
  </si>
  <si>
    <t xml:space="preserve">Linden </t>
  </si>
  <si>
    <t>Id1451</t>
  </si>
  <si>
    <t>Horning B</t>
  </si>
  <si>
    <t>Id1452</t>
  </si>
  <si>
    <t xml:space="preserve">Goode </t>
  </si>
  <si>
    <t>Id1453</t>
  </si>
  <si>
    <t>Doden J</t>
  </si>
  <si>
    <t>Id1454</t>
  </si>
  <si>
    <t>Groff C</t>
  </si>
  <si>
    <t>Id1455</t>
  </si>
  <si>
    <t xml:space="preserve">Kuehler </t>
  </si>
  <si>
    <t>Id1456</t>
  </si>
  <si>
    <t>Daniels J</t>
  </si>
  <si>
    <t>Id1457</t>
  </si>
  <si>
    <t>Gibby P</t>
  </si>
  <si>
    <t>Id1458</t>
  </si>
  <si>
    <t xml:space="preserve">Busa </t>
  </si>
  <si>
    <t>Id1459</t>
  </si>
  <si>
    <t>Arturo</t>
  </si>
  <si>
    <t>Moyo H</t>
  </si>
  <si>
    <t>Id1460</t>
  </si>
  <si>
    <t>Ketil</t>
  </si>
  <si>
    <t xml:space="preserve">Horn </t>
  </si>
  <si>
    <t>Id1461</t>
  </si>
  <si>
    <t xml:space="preserve">Bien </t>
  </si>
  <si>
    <t>Id1462</t>
  </si>
  <si>
    <t>Christi</t>
  </si>
  <si>
    <t xml:space="preserve">O'Connor </t>
  </si>
  <si>
    <t>Id1463</t>
  </si>
  <si>
    <t xml:space="preserve">Ash </t>
  </si>
  <si>
    <t>Id1464</t>
  </si>
  <si>
    <t>Edivaldo</t>
  </si>
  <si>
    <t>Do Prado B</t>
  </si>
  <si>
    <t>Id1465</t>
  </si>
  <si>
    <t>Eve</t>
  </si>
  <si>
    <t>Id1466</t>
  </si>
  <si>
    <t xml:space="preserve">Kelly </t>
  </si>
  <si>
    <t>Id1467</t>
  </si>
  <si>
    <t>Shaun</t>
  </si>
  <si>
    <t>Dever R</t>
  </si>
  <si>
    <t>Id1468</t>
  </si>
  <si>
    <t>Adrian</t>
  </si>
  <si>
    <t xml:space="preserve">Horvath </t>
  </si>
  <si>
    <t>Id1469</t>
  </si>
  <si>
    <t xml:space="preserve">Danner </t>
  </si>
  <si>
    <t>Id1470</t>
  </si>
  <si>
    <t xml:space="preserve">Weiss </t>
  </si>
  <si>
    <t>Id1471</t>
  </si>
  <si>
    <t>D'Andrea E</t>
  </si>
  <si>
    <t>Id1472</t>
  </si>
  <si>
    <t>Olesky E</t>
  </si>
  <si>
    <t>Id1473</t>
  </si>
  <si>
    <t xml:space="preserve">Whitcraft </t>
  </si>
  <si>
    <t>Id1474</t>
  </si>
  <si>
    <t>Johann</t>
  </si>
  <si>
    <t>Salazar A</t>
  </si>
  <si>
    <t>Id1475</t>
  </si>
  <si>
    <t>Robin</t>
  </si>
  <si>
    <t>Todd M</t>
  </si>
  <si>
    <t>Id1476</t>
  </si>
  <si>
    <t>Pond K</t>
  </si>
  <si>
    <t>Id1477</t>
  </si>
  <si>
    <t xml:space="preserve">Egan </t>
  </si>
  <si>
    <t>Id1478</t>
  </si>
  <si>
    <t>Bersani A</t>
  </si>
  <si>
    <t>Id1479</t>
  </si>
  <si>
    <t>Byron</t>
  </si>
  <si>
    <t>Creech A</t>
  </si>
  <si>
    <t>Id1480</t>
  </si>
  <si>
    <t>Carine</t>
  </si>
  <si>
    <t>Sudres A</t>
  </si>
  <si>
    <t>Id1481</t>
  </si>
  <si>
    <t xml:space="preserve">Couture </t>
  </si>
  <si>
    <t>Id1482</t>
  </si>
  <si>
    <t>Willard A</t>
  </si>
  <si>
    <t>Id1483</t>
  </si>
  <si>
    <t>Patronick R</t>
  </si>
  <si>
    <t>Id1484</t>
  </si>
  <si>
    <t xml:space="preserve">Depasquale </t>
  </si>
  <si>
    <t>Id1485</t>
  </si>
  <si>
    <t>Lavergne L</t>
  </si>
  <si>
    <t>Id1486</t>
  </si>
  <si>
    <t>Ayako</t>
  </si>
  <si>
    <t>Kawakami N</t>
  </si>
  <si>
    <t>Id1487</t>
  </si>
  <si>
    <t>Emilee</t>
  </si>
  <si>
    <t xml:space="preserve">Gonsalves </t>
  </si>
  <si>
    <t>Id1488</t>
  </si>
  <si>
    <t>Peck M</t>
  </si>
  <si>
    <t>Id1489</t>
  </si>
  <si>
    <t>Annemarie</t>
  </si>
  <si>
    <t>Aure A</t>
  </si>
  <si>
    <t>Id1490</t>
  </si>
  <si>
    <t>Mattingly R</t>
  </si>
  <si>
    <t>Id1491</t>
  </si>
  <si>
    <t>Stelpflug A</t>
  </si>
  <si>
    <t>Id1492</t>
  </si>
  <si>
    <t>Mauricio</t>
  </si>
  <si>
    <t>Sanchez Antognini J</t>
  </si>
  <si>
    <t>Id1493</t>
  </si>
  <si>
    <t>Kieran</t>
  </si>
  <si>
    <t xml:space="preserve">Condon </t>
  </si>
  <si>
    <t>Id1494</t>
  </si>
  <si>
    <t>Magato A</t>
  </si>
  <si>
    <t>Id1495</t>
  </si>
  <si>
    <t>Zeke</t>
  </si>
  <si>
    <t>Dombrowski M</t>
  </si>
  <si>
    <t>Id1496</t>
  </si>
  <si>
    <t>Chip</t>
  </si>
  <si>
    <t xml:space="preserve">Ohara </t>
  </si>
  <si>
    <t>Id1497</t>
  </si>
  <si>
    <t>Cifuentes Fetiva Angel</t>
  </si>
  <si>
    <t>Id1498</t>
  </si>
  <si>
    <t xml:space="preserve">Keno </t>
  </si>
  <si>
    <t>Id1499</t>
  </si>
  <si>
    <t xml:space="preserve">Bruce </t>
  </si>
  <si>
    <t>Id1500</t>
  </si>
  <si>
    <t>Lorch L</t>
  </si>
  <si>
    <t>Id1501</t>
  </si>
  <si>
    <t>Millicent</t>
  </si>
  <si>
    <t>Sullivan M</t>
  </si>
  <si>
    <t>Id1502</t>
  </si>
  <si>
    <t xml:space="preserve">Cave </t>
  </si>
  <si>
    <t>Id1503</t>
  </si>
  <si>
    <t>Gudenkauf K</t>
  </si>
  <si>
    <t>Id1504</t>
  </si>
  <si>
    <t>Thomas C</t>
  </si>
  <si>
    <t>Id1505</t>
  </si>
  <si>
    <t>Holley P</t>
  </si>
  <si>
    <t>Id1506</t>
  </si>
  <si>
    <t>Traci</t>
  </si>
  <si>
    <t>Kemble A</t>
  </si>
  <si>
    <t>Id1507</t>
  </si>
  <si>
    <t>Bentley P</t>
  </si>
  <si>
    <t>Id1508</t>
  </si>
  <si>
    <t>Logan</t>
  </si>
  <si>
    <t>Jones M</t>
  </si>
  <si>
    <t>Id1509</t>
  </si>
  <si>
    <t>Id1510</t>
  </si>
  <si>
    <t>Bellucci A</t>
  </si>
  <si>
    <t>Id1511</t>
  </si>
  <si>
    <t xml:space="preserve">Collins </t>
  </si>
  <si>
    <t>Id1512</t>
  </si>
  <si>
    <t xml:space="preserve">Gillman </t>
  </si>
  <si>
    <t>Id1513</t>
  </si>
  <si>
    <t>Leigh</t>
  </si>
  <si>
    <t xml:space="preserve">West </t>
  </si>
  <si>
    <t>Id1514</t>
  </si>
  <si>
    <t>Yosuke</t>
  </si>
  <si>
    <t xml:space="preserve">Chida </t>
  </si>
  <si>
    <t>Id1515</t>
  </si>
  <si>
    <t xml:space="preserve">Reisenauer </t>
  </si>
  <si>
    <t>Id1516</t>
  </si>
  <si>
    <t xml:space="preserve">Rosenberg-Wohl </t>
  </si>
  <si>
    <t>Id1517</t>
  </si>
  <si>
    <t>Jodi</t>
  </si>
  <si>
    <t xml:space="preserve">Theriault </t>
  </si>
  <si>
    <t>Id1518</t>
  </si>
  <si>
    <t xml:space="preserve">Manuel </t>
  </si>
  <si>
    <t>Id1519</t>
  </si>
  <si>
    <t>Misti</t>
  </si>
  <si>
    <t>Demko C</t>
  </si>
  <si>
    <t>Id1520</t>
  </si>
  <si>
    <t>Battaglia J</t>
  </si>
  <si>
    <t>Id1521</t>
  </si>
  <si>
    <t>Follo D</t>
  </si>
  <si>
    <t>Id1522</t>
  </si>
  <si>
    <t xml:space="preserve">Barana </t>
  </si>
  <si>
    <t>Id1523</t>
  </si>
  <si>
    <t>Lysaght R</t>
  </si>
  <si>
    <t>Id1524</t>
  </si>
  <si>
    <t xml:space="preserve">Chalmers </t>
  </si>
  <si>
    <t>Id1525</t>
  </si>
  <si>
    <t>Phillippi A</t>
  </si>
  <si>
    <t>Id1526</t>
  </si>
  <si>
    <t xml:space="preserve">MacPherson </t>
  </si>
  <si>
    <t>Id1527</t>
  </si>
  <si>
    <t>Susan</t>
  </si>
  <si>
    <t xml:space="preserve">Delfidio </t>
  </si>
  <si>
    <t>Id1528</t>
  </si>
  <si>
    <t>Cummings M</t>
  </si>
  <si>
    <t>Id1529</t>
  </si>
  <si>
    <t>Schroegel A</t>
  </si>
  <si>
    <t>Id1530</t>
  </si>
  <si>
    <t>Id1531</t>
  </si>
  <si>
    <t>Casey M</t>
  </si>
  <si>
    <t>Id1532</t>
  </si>
  <si>
    <t xml:space="preserve">Randall </t>
  </si>
  <si>
    <t>Id1533</t>
  </si>
  <si>
    <t xml:space="preserve">Doyon </t>
  </si>
  <si>
    <t>Id1534</t>
  </si>
  <si>
    <t xml:space="preserve">Sankey </t>
  </si>
  <si>
    <t>Id1535</t>
  </si>
  <si>
    <t xml:space="preserve">Stilgenbauer </t>
  </si>
  <si>
    <t>Id1536</t>
  </si>
  <si>
    <t xml:space="preserve">Jaskiewicz </t>
  </si>
  <si>
    <t>Id1537</t>
  </si>
  <si>
    <t>Deppen K</t>
  </si>
  <si>
    <t>Id1538</t>
  </si>
  <si>
    <t xml:space="preserve">Hine </t>
  </si>
  <si>
    <t>Id1539</t>
  </si>
  <si>
    <t>Mathews C</t>
  </si>
  <si>
    <t>Id1540</t>
  </si>
  <si>
    <t>Yoshie</t>
  </si>
  <si>
    <t xml:space="preserve">Yabu </t>
  </si>
  <si>
    <t>Id1541</t>
  </si>
  <si>
    <t>Strang A</t>
  </si>
  <si>
    <t>Id1542</t>
  </si>
  <si>
    <t>Mason</t>
  </si>
  <si>
    <t>Frank D</t>
  </si>
  <si>
    <t>Id1543</t>
  </si>
  <si>
    <t xml:space="preserve">Shanley </t>
  </si>
  <si>
    <t>Id1544</t>
  </si>
  <si>
    <t xml:space="preserve">Mancebo Garcia </t>
  </si>
  <si>
    <t>Id1545</t>
  </si>
  <si>
    <t>Jake</t>
  </si>
  <si>
    <t xml:space="preserve">Keehan </t>
  </si>
  <si>
    <t>Id1546</t>
  </si>
  <si>
    <t>Mahaney E</t>
  </si>
  <si>
    <t>Id1547</t>
  </si>
  <si>
    <t>Nolan L</t>
  </si>
  <si>
    <t>Id1548</t>
  </si>
  <si>
    <t>Sobrino A</t>
  </si>
  <si>
    <t>Id1549</t>
  </si>
  <si>
    <t>Gennaro R</t>
  </si>
  <si>
    <t>Id1550</t>
  </si>
  <si>
    <t>Mayer W</t>
  </si>
  <si>
    <t>Id1551</t>
  </si>
  <si>
    <t>Ezra</t>
  </si>
  <si>
    <t xml:space="preserve">Becker </t>
  </si>
  <si>
    <t>Id1552</t>
  </si>
  <si>
    <t xml:space="preserve">Moore </t>
  </si>
  <si>
    <t>Id1553</t>
  </si>
  <si>
    <t>Platt L</t>
  </si>
  <si>
    <t>Id1554</t>
  </si>
  <si>
    <t>Fanny</t>
  </si>
  <si>
    <t xml:space="preserve">Brodeur </t>
  </si>
  <si>
    <t>Id1555</t>
  </si>
  <si>
    <t xml:space="preserve">Knight Pech </t>
  </si>
  <si>
    <t>Id1556</t>
  </si>
  <si>
    <t>Richter W</t>
  </si>
  <si>
    <t>Id1557</t>
  </si>
  <si>
    <t>Catherine</t>
  </si>
  <si>
    <t>Jubinski A</t>
  </si>
  <si>
    <t>Id1558</t>
  </si>
  <si>
    <t>Wall A</t>
  </si>
  <si>
    <t>Id1559</t>
  </si>
  <si>
    <t>Janel</t>
  </si>
  <si>
    <t>McKay N</t>
  </si>
  <si>
    <t>Id1560</t>
  </si>
  <si>
    <t>Yann</t>
  </si>
  <si>
    <t>Oh Kai</t>
  </si>
  <si>
    <t>Id1561</t>
  </si>
  <si>
    <t>Kessell R</t>
  </si>
  <si>
    <t>Id1562</t>
  </si>
  <si>
    <t>Hidalgo Zambrano Sr</t>
  </si>
  <si>
    <t>Id1563</t>
  </si>
  <si>
    <t>Caprario R</t>
  </si>
  <si>
    <t>Id1564</t>
  </si>
  <si>
    <t>Id1565</t>
  </si>
  <si>
    <t>Hoffman D</t>
  </si>
  <si>
    <t>Id1566</t>
  </si>
  <si>
    <t>Marina</t>
  </si>
  <si>
    <t xml:space="preserve">Wong </t>
  </si>
  <si>
    <t>Id1567</t>
  </si>
  <si>
    <t xml:space="preserve">Lea </t>
  </si>
  <si>
    <t>Id1568</t>
  </si>
  <si>
    <t>Ross</t>
  </si>
  <si>
    <t>Patterson P</t>
  </si>
  <si>
    <t>Id1569</t>
  </si>
  <si>
    <t>Aoife</t>
  </si>
  <si>
    <t xml:space="preserve">Quigley </t>
  </si>
  <si>
    <t>Id1570</t>
  </si>
  <si>
    <t xml:space="preserve">Korir </t>
  </si>
  <si>
    <t>Id1571</t>
  </si>
  <si>
    <t>Downs J</t>
  </si>
  <si>
    <t>Id1572</t>
  </si>
  <si>
    <t>Barry</t>
  </si>
  <si>
    <t>Young P</t>
  </si>
  <si>
    <t>Id1573</t>
  </si>
  <si>
    <t>Maciej</t>
  </si>
  <si>
    <t xml:space="preserve">Zywek </t>
  </si>
  <si>
    <t>Id1574</t>
  </si>
  <si>
    <t>Jerry</t>
  </si>
  <si>
    <t>Faulkner D</t>
  </si>
  <si>
    <t>Id1575</t>
  </si>
  <si>
    <t>Erspamer A</t>
  </si>
  <si>
    <t>Id1576</t>
  </si>
  <si>
    <t>Cathi</t>
  </si>
  <si>
    <t xml:space="preserve">Campbell </t>
  </si>
  <si>
    <t>Id1577</t>
  </si>
  <si>
    <t>Addison M</t>
  </si>
  <si>
    <t>Id1578</t>
  </si>
  <si>
    <t>Liang</t>
  </si>
  <si>
    <t xml:space="preserve">Wu </t>
  </si>
  <si>
    <t>Id1579</t>
  </si>
  <si>
    <t>Lexy</t>
  </si>
  <si>
    <t xml:space="preserve">Millett </t>
  </si>
  <si>
    <t>Id1580</t>
  </si>
  <si>
    <t xml:space="preserve">Bosl </t>
  </si>
  <si>
    <t>Id1581</t>
  </si>
  <si>
    <t>Goldberg L</t>
  </si>
  <si>
    <t>Id1582</t>
  </si>
  <si>
    <t>Kelley A</t>
  </si>
  <si>
    <t>Id1583</t>
  </si>
  <si>
    <t>Rochelle</t>
  </si>
  <si>
    <t xml:space="preserve">Johnston </t>
  </si>
  <si>
    <t>Id1584</t>
  </si>
  <si>
    <t>Paula</t>
  </si>
  <si>
    <t xml:space="preserve">Keating </t>
  </si>
  <si>
    <t>Id1585</t>
  </si>
  <si>
    <t>Madeline</t>
  </si>
  <si>
    <t>Duhon E</t>
  </si>
  <si>
    <t>Id1586</t>
  </si>
  <si>
    <t>Briseno Isabel</t>
  </si>
  <si>
    <t>Id1587</t>
  </si>
  <si>
    <t>Arthur</t>
  </si>
  <si>
    <t>Besse M</t>
  </si>
  <si>
    <t>Id1588</t>
  </si>
  <si>
    <t>Shillings R</t>
  </si>
  <si>
    <t>Id1589</t>
  </si>
  <si>
    <t>Sachiko</t>
  </si>
  <si>
    <t xml:space="preserve">Tate </t>
  </si>
  <si>
    <t>Id1590</t>
  </si>
  <si>
    <t xml:space="preserve">Arsenault </t>
  </si>
  <si>
    <t>Id1591</t>
  </si>
  <si>
    <t xml:space="preserve">Hengoed </t>
  </si>
  <si>
    <t>Id1592</t>
  </si>
  <si>
    <t xml:space="preserve">Aller </t>
  </si>
  <si>
    <t>Id1593</t>
  </si>
  <si>
    <t xml:space="preserve">Pisano </t>
  </si>
  <si>
    <t>Id1594</t>
  </si>
  <si>
    <t xml:space="preserve">Sanca </t>
  </si>
  <si>
    <t>Id1595</t>
  </si>
  <si>
    <t xml:space="preserve">Bond </t>
  </si>
  <si>
    <t>Id1596</t>
  </si>
  <si>
    <t>Carron R</t>
  </si>
  <si>
    <t>Id1597</t>
  </si>
  <si>
    <t>Chatham</t>
  </si>
  <si>
    <t xml:space="preserve">Ellwanger </t>
  </si>
  <si>
    <t>Id1598</t>
  </si>
  <si>
    <t>Derek</t>
  </si>
  <si>
    <t xml:space="preserve">Hanson </t>
  </si>
  <si>
    <t>Id1599</t>
  </si>
  <si>
    <t>Kalvin</t>
  </si>
  <si>
    <t>Tucker J</t>
  </si>
  <si>
    <t>Id1600</t>
  </si>
  <si>
    <t xml:space="preserve">Counts </t>
  </si>
  <si>
    <t>Id1601</t>
  </si>
  <si>
    <t>Barbara</t>
  </si>
  <si>
    <t>Carson G</t>
  </si>
  <si>
    <t>Id1602</t>
  </si>
  <si>
    <t xml:space="preserve">Haines </t>
  </si>
  <si>
    <t>Id1603</t>
  </si>
  <si>
    <t xml:space="preserve">Schnabel </t>
  </si>
  <si>
    <t>Id1604</t>
  </si>
  <si>
    <t>Sunny</t>
  </si>
  <si>
    <t>Thind S</t>
  </si>
  <si>
    <t>Id1605</t>
  </si>
  <si>
    <t xml:space="preserve">Simon </t>
  </si>
  <si>
    <t>Id1606</t>
  </si>
  <si>
    <t xml:space="preserve">Arciniaga </t>
  </si>
  <si>
    <t>Id1607</t>
  </si>
  <si>
    <t>Id1608</t>
  </si>
  <si>
    <t>Marisa</t>
  </si>
  <si>
    <t>Lizak A</t>
  </si>
  <si>
    <t>Id1609</t>
  </si>
  <si>
    <t xml:space="preserve">Howery </t>
  </si>
  <si>
    <t>Id1610</t>
  </si>
  <si>
    <t>Crain L</t>
  </si>
  <si>
    <t>Id1611</t>
  </si>
  <si>
    <t>Hotze M</t>
  </si>
  <si>
    <t>Id1612</t>
  </si>
  <si>
    <t>Chauhan M</t>
  </si>
  <si>
    <t>Id1613</t>
  </si>
  <si>
    <t>Lyazid</t>
  </si>
  <si>
    <t xml:space="preserve">Raab </t>
  </si>
  <si>
    <t>Id1614</t>
  </si>
  <si>
    <t>McKown A</t>
  </si>
  <si>
    <t>Id1615</t>
  </si>
  <si>
    <t xml:space="preserve">Schiemann </t>
  </si>
  <si>
    <t>Id1616</t>
  </si>
  <si>
    <t>Cress A</t>
  </si>
  <si>
    <t>Id1617</t>
  </si>
  <si>
    <t>Leif</t>
  </si>
  <si>
    <t>Mawson S</t>
  </si>
  <si>
    <t>Id1618</t>
  </si>
  <si>
    <t>Wigginton A</t>
  </si>
  <si>
    <t>Id1619</t>
  </si>
  <si>
    <t>Bo</t>
  </si>
  <si>
    <t>Id1620</t>
  </si>
  <si>
    <t xml:space="preserve">Schroeder </t>
  </si>
  <si>
    <t>Id1621</t>
  </si>
  <si>
    <t>Leonard Lynne</t>
  </si>
  <si>
    <t>Id1622</t>
  </si>
  <si>
    <t xml:space="preserve">Tissue </t>
  </si>
  <si>
    <t>Id1623</t>
  </si>
  <si>
    <t xml:space="preserve">Wood </t>
  </si>
  <si>
    <t>Id1624</t>
  </si>
  <si>
    <t xml:space="preserve">Denny </t>
  </si>
  <si>
    <t>Id1625</t>
  </si>
  <si>
    <t xml:space="preserve">Testa </t>
  </si>
  <si>
    <t>Id1626</t>
  </si>
  <si>
    <t>Allie</t>
  </si>
  <si>
    <t>Id1627</t>
  </si>
  <si>
    <t>Trasi</t>
  </si>
  <si>
    <t xml:space="preserve">Buchholtz </t>
  </si>
  <si>
    <t>Id1628</t>
  </si>
  <si>
    <t xml:space="preserve">Hoyt </t>
  </si>
  <si>
    <t>Id1629</t>
  </si>
  <si>
    <t>Fernando</t>
  </si>
  <si>
    <t xml:space="preserve">Cabada </t>
  </si>
  <si>
    <t>Id1630</t>
  </si>
  <si>
    <t>Ieva</t>
  </si>
  <si>
    <t xml:space="preserve">Lobaciute </t>
  </si>
  <si>
    <t>Id1631</t>
  </si>
  <si>
    <t xml:space="preserve">Dawes </t>
  </si>
  <si>
    <t>Id1632</t>
  </si>
  <si>
    <t>Deppen L</t>
  </si>
  <si>
    <t>Id1633</t>
  </si>
  <si>
    <t xml:space="preserve">Oberndorfer </t>
  </si>
  <si>
    <t>Id1634</t>
  </si>
  <si>
    <t>Hetherington G</t>
  </si>
  <si>
    <t>Id1635</t>
  </si>
  <si>
    <t xml:space="preserve">Murray </t>
  </si>
  <si>
    <t>Id1636</t>
  </si>
  <si>
    <t xml:space="preserve">Higden </t>
  </si>
  <si>
    <t>Id1637</t>
  </si>
  <si>
    <t>Rediger K</t>
  </si>
  <si>
    <t>Id1638</t>
  </si>
  <si>
    <t>Kris</t>
  </si>
  <si>
    <t>Id1639</t>
  </si>
  <si>
    <t>Alden</t>
  </si>
  <si>
    <t>Hall W</t>
  </si>
  <si>
    <t>Id1640</t>
  </si>
  <si>
    <t>Grise M</t>
  </si>
  <si>
    <t>Id1641</t>
  </si>
  <si>
    <t>Skildum Z</t>
  </si>
  <si>
    <t>Id1642</t>
  </si>
  <si>
    <t>Id1643</t>
  </si>
  <si>
    <t xml:space="preserve">Fischer-Daly </t>
  </si>
  <si>
    <t>Id1644</t>
  </si>
  <si>
    <t>Id1645</t>
  </si>
  <si>
    <t>Fan</t>
  </si>
  <si>
    <t>Id1646</t>
  </si>
  <si>
    <t>Rudder M</t>
  </si>
  <si>
    <t>Id1647</t>
  </si>
  <si>
    <t xml:space="preserve">Cartmell </t>
  </si>
  <si>
    <t>Id1648</t>
  </si>
  <si>
    <t xml:space="preserve">Troland </t>
  </si>
  <si>
    <t>Id1649</t>
  </si>
  <si>
    <t>Hall A</t>
  </si>
  <si>
    <t>Id1650</t>
  </si>
  <si>
    <t xml:space="preserve">Berg </t>
  </si>
  <si>
    <t>Id1651</t>
  </si>
  <si>
    <t>Chaiwat</t>
  </si>
  <si>
    <t xml:space="preserve">Engtrakul </t>
  </si>
  <si>
    <t>Id1652</t>
  </si>
  <si>
    <t>Kerri</t>
  </si>
  <si>
    <t xml:space="preserve">Leonhardt </t>
  </si>
  <si>
    <t>Id1653</t>
  </si>
  <si>
    <t xml:space="preserve">Goetz </t>
  </si>
  <si>
    <t>Id1654</t>
  </si>
  <si>
    <t>Cacharelis G</t>
  </si>
  <si>
    <t>Id1655</t>
  </si>
  <si>
    <t>Vasilis</t>
  </si>
  <si>
    <t>Kariolis S</t>
  </si>
  <si>
    <t>Id1656</t>
  </si>
  <si>
    <t>Zelwin P</t>
  </si>
  <si>
    <t>Id1657</t>
  </si>
  <si>
    <t>Barry C</t>
  </si>
  <si>
    <t>Id1658</t>
  </si>
  <si>
    <t>Annika</t>
  </si>
  <si>
    <t xml:space="preserve">Bannon </t>
  </si>
  <si>
    <t>Id1659</t>
  </si>
  <si>
    <t xml:space="preserve">Chang </t>
  </si>
  <si>
    <t>Id1660</t>
  </si>
  <si>
    <t>Vetter C</t>
  </si>
  <si>
    <t>Id1661</t>
  </si>
  <si>
    <t>Jablonski K</t>
  </si>
  <si>
    <t>Id1662</t>
  </si>
  <si>
    <t xml:space="preserve">Jakubowitch </t>
  </si>
  <si>
    <t>Id1663</t>
  </si>
  <si>
    <t xml:space="preserve">Altshuler </t>
  </si>
  <si>
    <t>Id1664</t>
  </si>
  <si>
    <t>Patricio</t>
  </si>
  <si>
    <t>Ugarte Sr</t>
  </si>
  <si>
    <t>Id1665</t>
  </si>
  <si>
    <t>Tusso B</t>
  </si>
  <si>
    <t>Id1666</t>
  </si>
  <si>
    <t>Id1667</t>
  </si>
  <si>
    <t xml:space="preserve">Landry </t>
  </si>
  <si>
    <t>Id1668</t>
  </si>
  <si>
    <t>McDonald R</t>
  </si>
  <si>
    <t>Id1669</t>
  </si>
  <si>
    <t>Id1670</t>
  </si>
  <si>
    <t>Bob</t>
  </si>
  <si>
    <t>Larue R</t>
  </si>
  <si>
    <t>Id1671</t>
  </si>
  <si>
    <t>Id1672</t>
  </si>
  <si>
    <t xml:space="preserve">Marcus </t>
  </si>
  <si>
    <t>Id1673</t>
  </si>
  <si>
    <t>Daubert L</t>
  </si>
  <si>
    <t>Id1674</t>
  </si>
  <si>
    <t>Close M</t>
  </si>
  <si>
    <t>Id1675</t>
  </si>
  <si>
    <t>Guillaume</t>
  </si>
  <si>
    <t xml:space="preserve">Roels </t>
  </si>
  <si>
    <t>Id1676</t>
  </si>
  <si>
    <t>Kaylee</t>
  </si>
  <si>
    <t xml:space="preserve">Venosky </t>
  </si>
  <si>
    <t>Id1677</t>
  </si>
  <si>
    <t xml:space="preserve">Gosnell </t>
  </si>
  <si>
    <t>Id1678</t>
  </si>
  <si>
    <t>Chewning-Kulick G</t>
  </si>
  <si>
    <t>Id1679</t>
  </si>
  <si>
    <t>McCarron L</t>
  </si>
  <si>
    <t>Id1680</t>
  </si>
  <si>
    <t>Linda</t>
  </si>
  <si>
    <t xml:space="preserve">Manion </t>
  </si>
  <si>
    <t>Id1681</t>
  </si>
  <si>
    <t>Owen</t>
  </si>
  <si>
    <t>Strong R</t>
  </si>
  <si>
    <t>Id1682</t>
  </si>
  <si>
    <t xml:space="preserve">Leblanc </t>
  </si>
  <si>
    <t>Id1683</t>
  </si>
  <si>
    <t>Jacqueline</t>
  </si>
  <si>
    <t xml:space="preserve">Palmer </t>
  </si>
  <si>
    <t>Id1684</t>
  </si>
  <si>
    <t>Yefeng</t>
  </si>
  <si>
    <t>Id1685</t>
  </si>
  <si>
    <t>Goldsby J</t>
  </si>
  <si>
    <t>Id1686</t>
  </si>
  <si>
    <t>Ken</t>
  </si>
  <si>
    <t xml:space="preserve">Whitney </t>
  </si>
  <si>
    <t>Id1687</t>
  </si>
  <si>
    <t>Mahoney E</t>
  </si>
  <si>
    <t>Id1688</t>
  </si>
  <si>
    <t>Noel</t>
  </si>
  <si>
    <t>McCracken K</t>
  </si>
  <si>
    <t>Id1689</t>
  </si>
  <si>
    <t>Spewak S</t>
  </si>
  <si>
    <t>Id1690</t>
  </si>
  <si>
    <t>Federica</t>
  </si>
  <si>
    <t xml:space="preserve">Cottini </t>
  </si>
  <si>
    <t>Id1691</t>
  </si>
  <si>
    <t>Findlay L</t>
  </si>
  <si>
    <t>Id1692</t>
  </si>
  <si>
    <t>Strasburg W</t>
  </si>
  <si>
    <t>Id1693</t>
  </si>
  <si>
    <t>Randall</t>
  </si>
  <si>
    <t>Id1694</t>
  </si>
  <si>
    <t>Deeter L</t>
  </si>
  <si>
    <t>Id1695</t>
  </si>
  <si>
    <t>Azelie</t>
  </si>
  <si>
    <t xml:space="preserve">Arpin </t>
  </si>
  <si>
    <t>Id1696</t>
  </si>
  <si>
    <t>Schoeneck M</t>
  </si>
  <si>
    <t>Id1697</t>
  </si>
  <si>
    <t>Mueller K</t>
  </si>
  <si>
    <t>Id1698</t>
  </si>
  <si>
    <t>Willits L</t>
  </si>
  <si>
    <t>Id1699</t>
  </si>
  <si>
    <t xml:space="preserve">Syring </t>
  </si>
  <si>
    <t>Id1700</t>
  </si>
  <si>
    <t>Strike L</t>
  </si>
  <si>
    <t>Id1701</t>
  </si>
  <si>
    <t xml:space="preserve">Hennigar </t>
  </si>
  <si>
    <t>Id1702</t>
  </si>
  <si>
    <t xml:space="preserve">May </t>
  </si>
  <si>
    <t>Id1703</t>
  </si>
  <si>
    <t xml:space="preserve">Metcalf </t>
  </si>
  <si>
    <t>Id1704</t>
  </si>
  <si>
    <t xml:space="preserve">Tiska </t>
  </si>
  <si>
    <t>Id1705</t>
  </si>
  <si>
    <t>McDonough C</t>
  </si>
  <si>
    <t>Id1706</t>
  </si>
  <si>
    <t>Kim</t>
  </si>
  <si>
    <t xml:space="preserve">Fairley </t>
  </si>
  <si>
    <t>Id1707</t>
  </si>
  <si>
    <t>Barnett E</t>
  </si>
  <si>
    <t>Id1708</t>
  </si>
  <si>
    <t>Dariusz</t>
  </si>
  <si>
    <t xml:space="preserve">Piasta </t>
  </si>
  <si>
    <t>Id1709</t>
  </si>
  <si>
    <t>Mueller E</t>
  </si>
  <si>
    <t>Id1710</t>
  </si>
  <si>
    <t xml:space="preserve">Olsen </t>
  </si>
  <si>
    <t>Id1711</t>
  </si>
  <si>
    <t>De Jesus Guadalupe</t>
  </si>
  <si>
    <t>Id1712</t>
  </si>
  <si>
    <t xml:space="preserve">Bartus </t>
  </si>
  <si>
    <t>Id1713</t>
  </si>
  <si>
    <t xml:space="preserve">Stevens </t>
  </si>
  <si>
    <t>Id1714</t>
  </si>
  <si>
    <t>Holly</t>
  </si>
  <si>
    <t>Rich J</t>
  </si>
  <si>
    <t>Id1715</t>
  </si>
  <si>
    <t xml:space="preserve">Fayter </t>
  </si>
  <si>
    <t>Id1716</t>
  </si>
  <si>
    <t xml:space="preserve">Parise </t>
  </si>
  <si>
    <t>Id1717</t>
  </si>
  <si>
    <t>Tricity</t>
  </si>
  <si>
    <t>Andrew M</t>
  </si>
  <si>
    <t>Id1718</t>
  </si>
  <si>
    <t>Gryniewicz A</t>
  </si>
  <si>
    <t>Id1719</t>
  </si>
  <si>
    <t>Panora M</t>
  </si>
  <si>
    <t>Id1720</t>
  </si>
  <si>
    <t>Woodward A</t>
  </si>
  <si>
    <t>Id1721</t>
  </si>
  <si>
    <t xml:space="preserve">Lambe </t>
  </si>
  <si>
    <t>Id1722</t>
  </si>
  <si>
    <t>Trent</t>
  </si>
  <si>
    <t xml:space="preserve">Casto </t>
  </si>
  <si>
    <t>Id1723</t>
  </si>
  <si>
    <t xml:space="preserve">Martelli </t>
  </si>
  <si>
    <t>Id1724</t>
  </si>
  <si>
    <t>Sawomir</t>
  </si>
  <si>
    <t xml:space="preserve">Naskret </t>
  </si>
  <si>
    <t>Id1725</t>
  </si>
  <si>
    <t>Micah</t>
  </si>
  <si>
    <t xml:space="preserve">Morgan </t>
  </si>
  <si>
    <t>Id1726</t>
  </si>
  <si>
    <t>Maloney H</t>
  </si>
  <si>
    <t>Id1727</t>
  </si>
  <si>
    <t>Amherst M</t>
  </si>
  <si>
    <t>Id1728</t>
  </si>
  <si>
    <t>Austen</t>
  </si>
  <si>
    <t>Davenport G</t>
  </si>
  <si>
    <t>Id1729</t>
  </si>
  <si>
    <t>Tory</t>
  </si>
  <si>
    <t>Johansen J</t>
  </si>
  <si>
    <t>Id1730</t>
  </si>
  <si>
    <t>Bond J</t>
  </si>
  <si>
    <t>Id1731</t>
  </si>
  <si>
    <t>Id1732</t>
  </si>
  <si>
    <t xml:space="preserve">Chandler </t>
  </si>
  <si>
    <t>Id1733</t>
  </si>
  <si>
    <t xml:space="preserve">Kaufmann </t>
  </si>
  <si>
    <t>Id1734</t>
  </si>
  <si>
    <t>Flo</t>
  </si>
  <si>
    <t xml:space="preserve">Barnes-Zurkinden </t>
  </si>
  <si>
    <t>Id1735</t>
  </si>
  <si>
    <t>Wolter P</t>
  </si>
  <si>
    <t>Id1736</t>
  </si>
  <si>
    <t>Anabel</t>
  </si>
  <si>
    <t xml:space="preserve">Pearson </t>
  </si>
  <si>
    <t>Id1737</t>
  </si>
  <si>
    <t xml:space="preserve">Thomas </t>
  </si>
  <si>
    <t>Id1738</t>
  </si>
  <si>
    <t xml:space="preserve">Leon </t>
  </si>
  <si>
    <t>Id1739</t>
  </si>
  <si>
    <t>Marriott J</t>
  </si>
  <si>
    <t>Id1740</t>
  </si>
  <si>
    <t>Wilkins N</t>
  </si>
  <si>
    <t>Id1741</t>
  </si>
  <si>
    <t xml:space="preserve">Saiter </t>
  </si>
  <si>
    <t>Id1742</t>
  </si>
  <si>
    <t>Marcia</t>
  </si>
  <si>
    <t xml:space="preserve">Winrow </t>
  </si>
  <si>
    <t>Id1743</t>
  </si>
  <si>
    <t>Gries R</t>
  </si>
  <si>
    <t>Id1744</t>
  </si>
  <si>
    <t xml:space="preserve">Strohschein </t>
  </si>
  <si>
    <t>Id1745</t>
  </si>
  <si>
    <t>Berger P</t>
  </si>
  <si>
    <t>Id1746</t>
  </si>
  <si>
    <t xml:space="preserve">Coogan </t>
  </si>
  <si>
    <t>Id1747</t>
  </si>
  <si>
    <t>Isabelle</t>
  </si>
  <si>
    <t xml:space="preserve">Gagnon </t>
  </si>
  <si>
    <t>Id1748</t>
  </si>
  <si>
    <t>Id1749</t>
  </si>
  <si>
    <t xml:space="preserve">Brian </t>
  </si>
  <si>
    <t>Id1750</t>
  </si>
  <si>
    <t xml:space="preserve">Brown </t>
  </si>
  <si>
    <t>Id1751</t>
  </si>
  <si>
    <t>Fox N</t>
  </si>
  <si>
    <t>Id1752</t>
  </si>
  <si>
    <t>Traver M</t>
  </si>
  <si>
    <t>Id1753</t>
  </si>
  <si>
    <t>Quick A</t>
  </si>
  <si>
    <t>Id1754</t>
  </si>
  <si>
    <t>Scott C</t>
  </si>
  <si>
    <t>Id1755</t>
  </si>
  <si>
    <t>Theriot M</t>
  </si>
  <si>
    <t>Id1756</t>
  </si>
  <si>
    <t>Pilar</t>
  </si>
  <si>
    <t xml:space="preserve">Michalis </t>
  </si>
  <si>
    <t>Id1757</t>
  </si>
  <si>
    <t>Hall M</t>
  </si>
  <si>
    <t>Id1758</t>
  </si>
  <si>
    <t>Christie</t>
  </si>
  <si>
    <t xml:space="preserve">Tjong Clemons </t>
  </si>
  <si>
    <t>Id1759</t>
  </si>
  <si>
    <t>Palma A</t>
  </si>
  <si>
    <t>Id1760</t>
  </si>
  <si>
    <t>Masahiro</t>
  </si>
  <si>
    <t xml:space="preserve">Takaoka </t>
  </si>
  <si>
    <t>Id1761</t>
  </si>
  <si>
    <t>Sherman B</t>
  </si>
  <si>
    <t>Id1762</t>
  </si>
  <si>
    <t>Andre L</t>
  </si>
  <si>
    <t>Id1763</t>
  </si>
  <si>
    <t>Switt H</t>
  </si>
  <si>
    <t>Id1764</t>
  </si>
  <si>
    <t>Britt</t>
  </si>
  <si>
    <t>Erickson K</t>
  </si>
  <si>
    <t>Id1765</t>
  </si>
  <si>
    <t>Joyce</t>
  </si>
  <si>
    <t>Miller R</t>
  </si>
  <si>
    <t>Id1766</t>
  </si>
  <si>
    <t xml:space="preserve">Whitbeck </t>
  </si>
  <si>
    <t>Id1767</t>
  </si>
  <si>
    <t>Auer M</t>
  </si>
  <si>
    <t>Id1768</t>
  </si>
  <si>
    <t xml:space="preserve">Attar </t>
  </si>
  <si>
    <t>Id1769</t>
  </si>
  <si>
    <t xml:space="preserve">Misuraca </t>
  </si>
  <si>
    <t>Id1770</t>
  </si>
  <si>
    <t>Michaela</t>
  </si>
  <si>
    <t>Spannaus L</t>
  </si>
  <si>
    <t>Id1771</t>
  </si>
  <si>
    <t>Shalaleh</t>
  </si>
  <si>
    <t xml:space="preserve">Tarbiat </t>
  </si>
  <si>
    <t>Id1772</t>
  </si>
  <si>
    <t xml:space="preserve">Pulkkinen </t>
  </si>
  <si>
    <t>Id1773</t>
  </si>
  <si>
    <t>Zuzana</t>
  </si>
  <si>
    <t xml:space="preserve">Trnovcova </t>
  </si>
  <si>
    <t>Id1774</t>
  </si>
  <si>
    <t>Anthony J</t>
  </si>
  <si>
    <t>Id1775</t>
  </si>
  <si>
    <t xml:space="preserve">Hetrick </t>
  </si>
  <si>
    <t>Id1776</t>
  </si>
  <si>
    <t xml:space="preserve">Stern </t>
  </si>
  <si>
    <t>Id1777</t>
  </si>
  <si>
    <t>Newman M</t>
  </si>
  <si>
    <t>Id1778</t>
  </si>
  <si>
    <t>Nadine</t>
  </si>
  <si>
    <t>Reasoner A</t>
  </si>
  <si>
    <t>Id1779</t>
  </si>
  <si>
    <t>Mone J</t>
  </si>
  <si>
    <t>Id1780</t>
  </si>
  <si>
    <t>Powers M</t>
  </si>
  <si>
    <t>Id1781</t>
  </si>
  <si>
    <t>Ulery A</t>
  </si>
  <si>
    <t>Id1782</t>
  </si>
  <si>
    <t>Haines W</t>
  </si>
  <si>
    <t>Id1783</t>
  </si>
  <si>
    <t>Id1784</t>
  </si>
  <si>
    <t>Mattis A</t>
  </si>
  <si>
    <t>Id1785</t>
  </si>
  <si>
    <t>Youngseong</t>
  </si>
  <si>
    <t xml:space="preserve">Cho </t>
  </si>
  <si>
    <t>Id1786</t>
  </si>
  <si>
    <t xml:space="preserve">Reumann </t>
  </si>
  <si>
    <t>Id1787</t>
  </si>
  <si>
    <t>Cooper S</t>
  </si>
  <si>
    <t>Id1788</t>
  </si>
  <si>
    <t>Kennedy P</t>
  </si>
  <si>
    <t>Id1789</t>
  </si>
  <si>
    <t xml:space="preserve">Cichon </t>
  </si>
  <si>
    <t>Id1790</t>
  </si>
  <si>
    <t>Janez</t>
  </si>
  <si>
    <t xml:space="preserve">Maroevic </t>
  </si>
  <si>
    <t>Id1791</t>
  </si>
  <si>
    <t>Martin I</t>
  </si>
  <si>
    <t>Id1792</t>
  </si>
  <si>
    <t xml:space="preserve">Schulz </t>
  </si>
  <si>
    <t>Id1793</t>
  </si>
  <si>
    <t xml:space="preserve">Capriolo </t>
  </si>
  <si>
    <t>Id1794</t>
  </si>
  <si>
    <t xml:space="preserve">Borleis </t>
  </si>
  <si>
    <t>Id1795</t>
  </si>
  <si>
    <t>Kramer M</t>
  </si>
  <si>
    <t>Id1796</t>
  </si>
  <si>
    <t xml:space="preserve">Conrad </t>
  </si>
  <si>
    <t>Id1797</t>
  </si>
  <si>
    <t>Deniz</t>
  </si>
  <si>
    <t xml:space="preserve">Karakoyunlu </t>
  </si>
  <si>
    <t>Id1798</t>
  </si>
  <si>
    <t>Desrosiers L</t>
  </si>
  <si>
    <t>Id1799</t>
  </si>
  <si>
    <t>Id1800</t>
  </si>
  <si>
    <t>Alfredo</t>
  </si>
  <si>
    <t xml:space="preserve">Shabot Marcos </t>
  </si>
  <si>
    <t>Id1801</t>
  </si>
  <si>
    <t xml:space="preserve">Comment </t>
  </si>
  <si>
    <t>Id1802</t>
  </si>
  <si>
    <t xml:space="preserve">Moss </t>
  </si>
  <si>
    <t>Id1803</t>
  </si>
  <si>
    <t xml:space="preserve">Guzman </t>
  </si>
  <si>
    <t>Id1804</t>
  </si>
  <si>
    <t>Troy</t>
  </si>
  <si>
    <t>Id1805</t>
  </si>
  <si>
    <t>Clash C</t>
  </si>
  <si>
    <t>Id1806</t>
  </si>
  <si>
    <t xml:space="preserve">Blankenship </t>
  </si>
  <si>
    <t>Id1807</t>
  </si>
  <si>
    <t>Jennefer</t>
  </si>
  <si>
    <t xml:space="preserve">Lloyd </t>
  </si>
  <si>
    <t>Id1808</t>
  </si>
  <si>
    <t>Tracey</t>
  </si>
  <si>
    <t>Kong L</t>
  </si>
  <si>
    <t>Id1809</t>
  </si>
  <si>
    <t xml:space="preserve">Benson </t>
  </si>
  <si>
    <t>Id1810</t>
  </si>
  <si>
    <t xml:space="preserve">Huntington </t>
  </si>
  <si>
    <t>Id1811</t>
  </si>
  <si>
    <t>Esther</t>
  </si>
  <si>
    <t xml:space="preserve">Kendall </t>
  </si>
  <si>
    <t>Id1812</t>
  </si>
  <si>
    <t xml:space="preserve">Gast </t>
  </si>
  <si>
    <t>Id1813</t>
  </si>
  <si>
    <t>Scanlin P</t>
  </si>
  <si>
    <t>Id1814</t>
  </si>
  <si>
    <t xml:space="preserve">Philbrook </t>
  </si>
  <si>
    <t>Id1815</t>
  </si>
  <si>
    <t xml:space="preserve">Cowan </t>
  </si>
  <si>
    <t>Id1816</t>
  </si>
  <si>
    <t>Hugo</t>
  </si>
  <si>
    <t>Sousa M</t>
  </si>
  <si>
    <t>Id1817</t>
  </si>
  <si>
    <t>Stanton J</t>
  </si>
  <si>
    <t>Id1818</t>
  </si>
  <si>
    <t>Mollak R</t>
  </si>
  <si>
    <t>Id1819</t>
  </si>
  <si>
    <t>Id1820</t>
  </si>
  <si>
    <t>Rob</t>
  </si>
  <si>
    <t xml:space="preserve">Weston </t>
  </si>
  <si>
    <t>Id1821</t>
  </si>
  <si>
    <t xml:space="preserve">Rabuzzi </t>
  </si>
  <si>
    <t>Id1822</t>
  </si>
  <si>
    <t>Hendrix D</t>
  </si>
  <si>
    <t>Id1823</t>
  </si>
  <si>
    <t xml:space="preserve">Van Nielen </t>
  </si>
  <si>
    <t>Id1824</t>
  </si>
  <si>
    <t>Blanton T</t>
  </si>
  <si>
    <t>Id1825</t>
  </si>
  <si>
    <t>Schout G</t>
  </si>
  <si>
    <t>Id1826</t>
  </si>
  <si>
    <t>Virginie</t>
  </si>
  <si>
    <t xml:space="preserve">Schmaltz </t>
  </si>
  <si>
    <t>Id1827</t>
  </si>
  <si>
    <t>Eagen A</t>
  </si>
  <si>
    <t>Id1828</t>
  </si>
  <si>
    <t xml:space="preserve">Rotramel </t>
  </si>
  <si>
    <t>Id1829</t>
  </si>
  <si>
    <t xml:space="preserve">Prevost </t>
  </si>
  <si>
    <t>Id1830</t>
  </si>
  <si>
    <t>Id1831</t>
  </si>
  <si>
    <t>Id1832</t>
  </si>
  <si>
    <t xml:space="preserve">Jennings </t>
  </si>
  <si>
    <t>Id1833</t>
  </si>
  <si>
    <t>Zachariah</t>
  </si>
  <si>
    <t xml:space="preserve">Nyambaso </t>
  </si>
  <si>
    <t>Id1834</t>
  </si>
  <si>
    <t>Patricia</t>
  </si>
  <si>
    <t>Shaffer A</t>
  </si>
  <si>
    <t>Id1835</t>
  </si>
  <si>
    <t>Corkum A</t>
  </si>
  <si>
    <t>Id1836</t>
  </si>
  <si>
    <t xml:space="preserve">Pedersen </t>
  </si>
  <si>
    <t>Id1837</t>
  </si>
  <si>
    <t>Breno</t>
  </si>
  <si>
    <t xml:space="preserve">Melo </t>
  </si>
  <si>
    <t>Id1838</t>
  </si>
  <si>
    <t>Takaya</t>
  </si>
  <si>
    <t xml:space="preserve">Sakamoto </t>
  </si>
  <si>
    <t>Id1839</t>
  </si>
  <si>
    <t>McMahon IV</t>
  </si>
  <si>
    <t>Id1840</t>
  </si>
  <si>
    <t>Harris E</t>
  </si>
  <si>
    <t>Id1841</t>
  </si>
  <si>
    <t xml:space="preserve">Lombardo </t>
  </si>
  <si>
    <t>Id1842</t>
  </si>
  <si>
    <t>Ruby</t>
  </si>
  <si>
    <t>Bode J</t>
  </si>
  <si>
    <t>Id1843</t>
  </si>
  <si>
    <t>Bart</t>
  </si>
  <si>
    <t>Id1844</t>
  </si>
  <si>
    <t>Norcross A</t>
  </si>
  <si>
    <t>Id1845</t>
  </si>
  <si>
    <t xml:space="preserve">Lazrus </t>
  </si>
  <si>
    <t>Id1846</t>
  </si>
  <si>
    <t>Yemane</t>
  </si>
  <si>
    <t>Tsegay Adhane</t>
  </si>
  <si>
    <t>Id1847</t>
  </si>
  <si>
    <t>Schneider A</t>
  </si>
  <si>
    <t>Id1848</t>
  </si>
  <si>
    <t>Bird</t>
  </si>
  <si>
    <t xml:space="preserve">Loreto </t>
  </si>
  <si>
    <t>Id1849</t>
  </si>
  <si>
    <t>Callahan M</t>
  </si>
  <si>
    <t>Id1850</t>
  </si>
  <si>
    <t xml:space="preserve">Timko </t>
  </si>
  <si>
    <t>Id1851</t>
  </si>
  <si>
    <t xml:space="preserve">Achatz </t>
  </si>
  <si>
    <t>Id1852</t>
  </si>
  <si>
    <t>Yuri</t>
  </si>
  <si>
    <t xml:space="preserve">Horwitz </t>
  </si>
  <si>
    <t>Id1853</t>
  </si>
  <si>
    <t xml:space="preserve">Gordyan </t>
  </si>
  <si>
    <t>Id1854</t>
  </si>
  <si>
    <t>Debbie</t>
  </si>
  <si>
    <t xml:space="preserve">Hetherington </t>
  </si>
  <si>
    <t>Id1855</t>
  </si>
  <si>
    <t>Thompson D</t>
  </si>
  <si>
    <t>Id1856</t>
  </si>
  <si>
    <t xml:space="preserve">Battoo </t>
  </si>
  <si>
    <t>Id1857</t>
  </si>
  <si>
    <t>Daniell</t>
  </si>
  <si>
    <t>Barker L</t>
  </si>
  <si>
    <t>Id1858</t>
  </si>
  <si>
    <t>Janne</t>
  </si>
  <si>
    <t xml:space="preserve">Saarnilehto </t>
  </si>
  <si>
    <t>Id1859</t>
  </si>
  <si>
    <t>Id1860</t>
  </si>
  <si>
    <t>Thomas L</t>
  </si>
  <si>
    <t>Id1861</t>
  </si>
  <si>
    <t>Hillman C</t>
  </si>
  <si>
    <t>Id1862</t>
  </si>
  <si>
    <t>Id1863</t>
  </si>
  <si>
    <t>Callie</t>
  </si>
  <si>
    <t xml:space="preserve">Bartel </t>
  </si>
  <si>
    <t>Id1864</t>
  </si>
  <si>
    <t xml:space="preserve">Potekhina </t>
  </si>
  <si>
    <t>Id1865</t>
  </si>
  <si>
    <t>Kelly K</t>
  </si>
  <si>
    <t>Id1866</t>
  </si>
  <si>
    <t>Lapp M</t>
  </si>
  <si>
    <t>Id1867</t>
  </si>
  <si>
    <t>Id1868</t>
  </si>
  <si>
    <t>Barry J</t>
  </si>
  <si>
    <t>Id1869</t>
  </si>
  <si>
    <t xml:space="preserve">McCormick </t>
  </si>
  <si>
    <t>Id1870</t>
  </si>
  <si>
    <t>Id1871</t>
  </si>
  <si>
    <t>Dougie</t>
  </si>
  <si>
    <t>Coffed J</t>
  </si>
  <si>
    <t>Id1872</t>
  </si>
  <si>
    <t>Jeremiah</t>
  </si>
  <si>
    <t>Estes H</t>
  </si>
  <si>
    <t>Id1873</t>
  </si>
  <si>
    <t>Miles J</t>
  </si>
  <si>
    <t>Id1874</t>
  </si>
  <si>
    <t>Turner</t>
  </si>
  <si>
    <t>Zamore J</t>
  </si>
  <si>
    <t>Id1875</t>
  </si>
  <si>
    <t>Roger</t>
  </si>
  <si>
    <t xml:space="preserve">Donaghy </t>
  </si>
  <si>
    <t>Id1876</t>
  </si>
  <si>
    <t xml:space="preserve">Kennedy </t>
  </si>
  <si>
    <t>Id1877</t>
  </si>
  <si>
    <t>Fiorini M</t>
  </si>
  <si>
    <t>Id1878</t>
  </si>
  <si>
    <t>Alexander H</t>
  </si>
  <si>
    <t>Id1879</t>
  </si>
  <si>
    <t xml:space="preserve">Watkins </t>
  </si>
  <si>
    <t>Id1880</t>
  </si>
  <si>
    <t>Terri</t>
  </si>
  <si>
    <t xml:space="preserve">Cassel </t>
  </si>
  <si>
    <t>Id1881</t>
  </si>
  <si>
    <t xml:space="preserve">Ferguson </t>
  </si>
  <si>
    <t>Id1882</t>
  </si>
  <si>
    <t xml:space="preserve">O'Sullivan </t>
  </si>
  <si>
    <t>Id1883</t>
  </si>
  <si>
    <t xml:space="preserve">Chepkirui </t>
  </si>
  <si>
    <t>Id1884</t>
  </si>
  <si>
    <t>Gurney W</t>
  </si>
  <si>
    <t>Id1885</t>
  </si>
  <si>
    <t>Tammara</t>
  </si>
  <si>
    <t>Francis C</t>
  </si>
  <si>
    <t>Id1886</t>
  </si>
  <si>
    <t>Dorota</t>
  </si>
  <si>
    <t xml:space="preserve">Gruca </t>
  </si>
  <si>
    <t>Id1887</t>
  </si>
  <si>
    <t>Rojas Alvarez Norberto</t>
  </si>
  <si>
    <t>Id1888</t>
  </si>
  <si>
    <t xml:space="preserve">Denton </t>
  </si>
  <si>
    <t>Id1889</t>
  </si>
  <si>
    <t>Bryant</t>
  </si>
  <si>
    <t xml:space="preserve">Mason </t>
  </si>
  <si>
    <t>Id1890</t>
  </si>
  <si>
    <t xml:space="preserve">Trout </t>
  </si>
  <si>
    <t>Id1891</t>
  </si>
  <si>
    <t xml:space="preserve">Gilbert </t>
  </si>
  <si>
    <t>Id1892</t>
  </si>
  <si>
    <t>Eduardo</t>
  </si>
  <si>
    <t xml:space="preserve">Chong </t>
  </si>
  <si>
    <t>Id1893</t>
  </si>
  <si>
    <t>Henry M</t>
  </si>
  <si>
    <t>Id1894</t>
  </si>
  <si>
    <t xml:space="preserve">Brenneman </t>
  </si>
  <si>
    <t>Id1895</t>
  </si>
  <si>
    <t>Kemp D</t>
  </si>
  <si>
    <t>Id1896</t>
  </si>
  <si>
    <t>Wilson C</t>
  </si>
  <si>
    <t>Id1897</t>
  </si>
  <si>
    <t xml:space="preserve">Hillyard </t>
  </si>
  <si>
    <t>Id1898</t>
  </si>
  <si>
    <t>Turner C</t>
  </si>
  <si>
    <t>Id1899</t>
  </si>
  <si>
    <t>Id1900</t>
  </si>
  <si>
    <t xml:space="preserve">Gonzales </t>
  </si>
  <si>
    <t>Id1901</t>
  </si>
  <si>
    <t>Christin</t>
  </si>
  <si>
    <t xml:space="preserve">Newman </t>
  </si>
  <si>
    <t>Id1902</t>
  </si>
  <si>
    <t xml:space="preserve">Sayre </t>
  </si>
  <si>
    <t>Id1903</t>
  </si>
  <si>
    <t xml:space="preserve">Panke </t>
  </si>
  <si>
    <t>Id1904</t>
  </si>
  <si>
    <t>Brennan P</t>
  </si>
  <si>
    <t>Id1905</t>
  </si>
  <si>
    <t>Ngo K</t>
  </si>
  <si>
    <t>Id1906</t>
  </si>
  <si>
    <t>Guerdan M</t>
  </si>
  <si>
    <t>Id1907</t>
  </si>
  <si>
    <t>Shaw E</t>
  </si>
  <si>
    <t>Id1908</t>
  </si>
  <si>
    <t>Donna</t>
  </si>
  <si>
    <t xml:space="preserve">Mills-Honarvar </t>
  </si>
  <si>
    <t>Id1909</t>
  </si>
  <si>
    <t xml:space="preserve">Farvard </t>
  </si>
  <si>
    <t>Id1910</t>
  </si>
  <si>
    <t>Joe</t>
  </si>
  <si>
    <t>Id1911</t>
  </si>
  <si>
    <t>Kayleigh</t>
  </si>
  <si>
    <t xml:space="preserve">Skinner </t>
  </si>
  <si>
    <t>Id1912</t>
  </si>
  <si>
    <t>Lorcan</t>
  </si>
  <si>
    <t>Murphy A</t>
  </si>
  <si>
    <t>Id1913</t>
  </si>
  <si>
    <t xml:space="preserve">Shue </t>
  </si>
  <si>
    <t>Id1914</t>
  </si>
  <si>
    <t>Reilly M</t>
  </si>
  <si>
    <t>Id1915</t>
  </si>
  <si>
    <t>Blinn M</t>
  </si>
  <si>
    <t>Id1916</t>
  </si>
  <si>
    <t>Duyn H</t>
  </si>
  <si>
    <t>Id1917</t>
  </si>
  <si>
    <t xml:space="preserve">Wardian </t>
  </si>
  <si>
    <t>Id1918</t>
  </si>
  <si>
    <t xml:space="preserve">Heuninck </t>
  </si>
  <si>
    <t>Id1919</t>
  </si>
  <si>
    <t>Bernard</t>
  </si>
  <si>
    <t xml:space="preserve">Kipyego </t>
  </si>
  <si>
    <t>Id1920</t>
  </si>
  <si>
    <t xml:space="preserve">Kuehl </t>
  </si>
  <si>
    <t>Id1921</t>
  </si>
  <si>
    <t>Bryn</t>
  </si>
  <si>
    <t xml:space="preserve">Burkholder </t>
  </si>
  <si>
    <t>Id1922</t>
  </si>
  <si>
    <t xml:space="preserve">Stadolnik </t>
  </si>
  <si>
    <t>Id1923</t>
  </si>
  <si>
    <t xml:space="preserve">Shields </t>
  </si>
  <si>
    <t>Id1924</t>
  </si>
  <si>
    <t xml:space="preserve">Margolis </t>
  </si>
  <si>
    <t>Id1925</t>
  </si>
  <si>
    <t xml:space="preserve">Uffenbeck </t>
  </si>
  <si>
    <t>Id1926</t>
  </si>
  <si>
    <t>Shelley</t>
  </si>
  <si>
    <t>Id1927</t>
  </si>
  <si>
    <t>Jekaterina</t>
  </si>
  <si>
    <t xml:space="preserve">Stepanova </t>
  </si>
  <si>
    <t>Id1928</t>
  </si>
  <si>
    <t xml:space="preserve">Verdi </t>
  </si>
  <si>
    <t>Id1929</t>
  </si>
  <si>
    <t>Pauline</t>
  </si>
  <si>
    <t>Id1930</t>
  </si>
  <si>
    <t>Id1931</t>
  </si>
  <si>
    <t>Aleah</t>
  </si>
  <si>
    <t>Mickelson K</t>
  </si>
  <si>
    <t>Id1932</t>
  </si>
  <si>
    <t>Mare</t>
  </si>
  <si>
    <t xml:space="preserve">Dibaba </t>
  </si>
  <si>
    <t>Id1933</t>
  </si>
  <si>
    <t xml:space="preserve">Shilling </t>
  </si>
  <si>
    <t>Id1934</t>
  </si>
  <si>
    <t xml:space="preserve">Bashaw </t>
  </si>
  <si>
    <t>Id1935</t>
  </si>
  <si>
    <t>Jacob R</t>
  </si>
  <si>
    <t>Id1936</t>
  </si>
  <si>
    <t>Murray</t>
  </si>
  <si>
    <t>McCutcheon W</t>
  </si>
  <si>
    <t>Id1937</t>
  </si>
  <si>
    <t>Connor P</t>
  </si>
  <si>
    <t>Id1938</t>
  </si>
  <si>
    <t>Id1939</t>
  </si>
  <si>
    <t>Seth</t>
  </si>
  <si>
    <t xml:space="preserve">Geoghegan </t>
  </si>
  <si>
    <t>Id1940</t>
  </si>
  <si>
    <t>McGinn P</t>
  </si>
  <si>
    <t>Id1941</t>
  </si>
  <si>
    <t>Id1942</t>
  </si>
  <si>
    <t xml:space="preserve">Quinteros </t>
  </si>
  <si>
    <t>Id1943</t>
  </si>
  <si>
    <t xml:space="preserve">Loenser </t>
  </si>
  <si>
    <t>Id1944</t>
  </si>
  <si>
    <t>Id1945</t>
  </si>
  <si>
    <t xml:space="preserve">Furrer </t>
  </si>
  <si>
    <t>Id1946</t>
  </si>
  <si>
    <t xml:space="preserve">Konigs </t>
  </si>
  <si>
    <t>Id1947</t>
  </si>
  <si>
    <t>Brock</t>
  </si>
  <si>
    <t>Tesdahl J</t>
  </si>
  <si>
    <t>Id1948</t>
  </si>
  <si>
    <t>Engel F</t>
  </si>
  <si>
    <t>Id1949</t>
  </si>
  <si>
    <t>Missy</t>
  </si>
  <si>
    <t xml:space="preserve">Kuck </t>
  </si>
  <si>
    <t>Id1950</t>
  </si>
  <si>
    <t xml:space="preserve">Dillon </t>
  </si>
  <si>
    <t>Id1951</t>
  </si>
  <si>
    <t>Neuschel M</t>
  </si>
  <si>
    <t>Id1952</t>
  </si>
  <si>
    <t>Apolo</t>
  </si>
  <si>
    <t>Rosales Ramirez U</t>
  </si>
  <si>
    <t>Id1953</t>
  </si>
  <si>
    <t>Alfons</t>
  </si>
  <si>
    <t xml:space="preserve">Marquez </t>
  </si>
  <si>
    <t>Id1954</t>
  </si>
  <si>
    <t xml:space="preserve">Green </t>
  </si>
  <si>
    <t>Id1955</t>
  </si>
  <si>
    <t>Schubel C</t>
  </si>
  <si>
    <t>Id1956</t>
  </si>
  <si>
    <t>Lilia</t>
  </si>
  <si>
    <t xml:space="preserve">Jimenez </t>
  </si>
  <si>
    <t>Id1957</t>
  </si>
  <si>
    <t>Danny</t>
  </si>
  <si>
    <t xml:space="preserve">Zimny-Schmitt </t>
  </si>
  <si>
    <t>Id1958</t>
  </si>
  <si>
    <t>Id1959</t>
  </si>
  <si>
    <t xml:space="preserve">Brohart </t>
  </si>
  <si>
    <t>Id1960</t>
  </si>
  <si>
    <t>Id1961</t>
  </si>
  <si>
    <t>Satomi</t>
  </si>
  <si>
    <t xml:space="preserve">Oka </t>
  </si>
  <si>
    <t>Id1962</t>
  </si>
  <si>
    <t>Newman D</t>
  </si>
  <si>
    <t>Id1963</t>
  </si>
  <si>
    <t>Metzger T</t>
  </si>
  <si>
    <t>Id1964</t>
  </si>
  <si>
    <t>Manuel</t>
  </si>
  <si>
    <t>Id1965</t>
  </si>
  <si>
    <t>Kindsey</t>
  </si>
  <si>
    <t>Vaughn P</t>
  </si>
  <si>
    <t>Id1966</t>
  </si>
  <si>
    <t>Clifford G</t>
  </si>
  <si>
    <t>Id1967</t>
  </si>
  <si>
    <t>Petty S</t>
  </si>
  <si>
    <t>Id1968</t>
  </si>
  <si>
    <t>Sanford J</t>
  </si>
  <si>
    <t>Id1969</t>
  </si>
  <si>
    <t>Sprague L</t>
  </si>
  <si>
    <t>Id1970</t>
  </si>
  <si>
    <t>Chloe</t>
  </si>
  <si>
    <t xml:space="preserve">Lasseron </t>
  </si>
  <si>
    <t>Id1971</t>
  </si>
  <si>
    <t>Cailtlin</t>
  </si>
  <si>
    <t xml:space="preserve">Bushong </t>
  </si>
  <si>
    <t>Id1972</t>
  </si>
  <si>
    <t xml:space="preserve">Dennison </t>
  </si>
  <si>
    <t>Id1973</t>
  </si>
  <si>
    <t>Chuy</t>
  </si>
  <si>
    <t xml:space="preserve">Lira </t>
  </si>
  <si>
    <t>Id1974</t>
  </si>
  <si>
    <t>Nahigian B</t>
  </si>
  <si>
    <t>Id1975</t>
  </si>
  <si>
    <t>Cackett B</t>
  </si>
  <si>
    <t>Id1976</t>
  </si>
  <si>
    <t xml:space="preserve">Hunter-Galvan </t>
  </si>
  <si>
    <t>Id1977</t>
  </si>
  <si>
    <t xml:space="preserve">Pierret </t>
  </si>
  <si>
    <t>Id1978</t>
  </si>
  <si>
    <t>White E</t>
  </si>
  <si>
    <t>Id1979</t>
  </si>
  <si>
    <t>O'Neil M</t>
  </si>
  <si>
    <t>Id1980</t>
  </si>
  <si>
    <t>Aya</t>
  </si>
  <si>
    <t xml:space="preserve">Leitz </t>
  </si>
  <si>
    <t>Id1981</t>
  </si>
  <si>
    <t>Durfee R</t>
  </si>
  <si>
    <t>Id1982</t>
  </si>
  <si>
    <t xml:space="preserve">Maylone </t>
  </si>
  <si>
    <t>Id1983</t>
  </si>
  <si>
    <t>Reiland A</t>
  </si>
  <si>
    <t>Id1984</t>
  </si>
  <si>
    <t>Ping</t>
  </si>
  <si>
    <t xml:space="preserve">Hu </t>
  </si>
  <si>
    <t>Id1985</t>
  </si>
  <si>
    <t xml:space="preserve">Lessek </t>
  </si>
  <si>
    <t>Id1986</t>
  </si>
  <si>
    <t xml:space="preserve">Colavincenzo </t>
  </si>
  <si>
    <t>Id1987</t>
  </si>
  <si>
    <t xml:space="preserve">Mendez-Karr </t>
  </si>
  <si>
    <t>Id1988</t>
  </si>
  <si>
    <t>Emmett</t>
  </si>
  <si>
    <t xml:space="preserve">Saulnier </t>
  </si>
  <si>
    <t>Id1989</t>
  </si>
  <si>
    <t xml:space="preserve">Schoonover </t>
  </si>
  <si>
    <t>Id1990</t>
  </si>
  <si>
    <t>Hass L</t>
  </si>
  <si>
    <t>Id1991</t>
  </si>
  <si>
    <t>Cadotte P</t>
  </si>
  <si>
    <t>Id1992</t>
  </si>
  <si>
    <t>Cacciapaglia W</t>
  </si>
  <si>
    <t>Id1993</t>
  </si>
  <si>
    <t>Norman</t>
  </si>
  <si>
    <t>Mininger H</t>
  </si>
  <si>
    <t>Id1994</t>
  </si>
  <si>
    <t xml:space="preserve">Mayo </t>
  </si>
  <si>
    <t>Id1995</t>
  </si>
  <si>
    <t>Tatyana</t>
  </si>
  <si>
    <t>Zicko K</t>
  </si>
  <si>
    <t>Id1996</t>
  </si>
  <si>
    <t>Chrissy</t>
  </si>
  <si>
    <t>Id1997</t>
  </si>
  <si>
    <t>Id1998</t>
  </si>
  <si>
    <t>Halle</t>
  </si>
  <si>
    <t xml:space="preserve">Cupp </t>
  </si>
  <si>
    <t>Id1999</t>
  </si>
  <si>
    <t xml:space="preserve">Shaw </t>
  </si>
  <si>
    <t>Id2000</t>
  </si>
  <si>
    <t>Klassen D</t>
  </si>
  <si>
    <t>Id2001</t>
  </si>
  <si>
    <t>Rasim</t>
  </si>
  <si>
    <t>Musal M</t>
  </si>
  <si>
    <t>Id2002</t>
  </si>
  <si>
    <t>Dina</t>
  </si>
  <si>
    <t xml:space="preserve">Kitayama </t>
  </si>
  <si>
    <t>Id2003</t>
  </si>
  <si>
    <t xml:space="preserve">Altman </t>
  </si>
  <si>
    <t>Id2004</t>
  </si>
  <si>
    <t>Caitrin</t>
  </si>
  <si>
    <t xml:space="preserve">Demchko </t>
  </si>
  <si>
    <t>Id2005</t>
  </si>
  <si>
    <t>Wild S</t>
  </si>
  <si>
    <t>Id2006</t>
  </si>
  <si>
    <t xml:space="preserve">Betts </t>
  </si>
  <si>
    <t>Id2007</t>
  </si>
  <si>
    <t>Martin M</t>
  </si>
  <si>
    <t>Id2008</t>
  </si>
  <si>
    <t>Alix</t>
  </si>
  <si>
    <t xml:space="preserve">Vandeventer </t>
  </si>
  <si>
    <t>Id2009</t>
  </si>
  <si>
    <t>Kakushin</t>
  </si>
  <si>
    <t xml:space="preserve">Hirano </t>
  </si>
  <si>
    <t>Id2010</t>
  </si>
  <si>
    <t>Davi J</t>
  </si>
  <si>
    <t>Id2011</t>
  </si>
  <si>
    <t xml:space="preserve">Sloan </t>
  </si>
  <si>
    <t>Id2012</t>
  </si>
  <si>
    <t xml:space="preserve">Homich </t>
  </si>
  <si>
    <t>Id2013</t>
  </si>
  <si>
    <t>Bell C</t>
  </si>
  <si>
    <t>Id2014</t>
  </si>
  <si>
    <t>Valur</t>
  </si>
  <si>
    <t xml:space="preserve">Kristjansson </t>
  </si>
  <si>
    <t>Id2015</t>
  </si>
  <si>
    <t>Pitman J</t>
  </si>
  <si>
    <t>Id2016</t>
  </si>
  <si>
    <t>Curley F</t>
  </si>
  <si>
    <t>Id2017</t>
  </si>
  <si>
    <t>Lissa</t>
  </si>
  <si>
    <t xml:space="preserve">Zimmer </t>
  </si>
  <si>
    <t>Id2018</t>
  </si>
  <si>
    <t xml:space="preserve">Granski </t>
  </si>
  <si>
    <t>Id2019</t>
  </si>
  <si>
    <t>Alyson</t>
  </si>
  <si>
    <t>Id2020</t>
  </si>
  <si>
    <t>Chance</t>
  </si>
  <si>
    <t>Regina B</t>
  </si>
  <si>
    <t>Id2021</t>
  </si>
  <si>
    <t>O'Connor P</t>
  </si>
  <si>
    <t>Id2022</t>
  </si>
  <si>
    <t>Therese</t>
  </si>
  <si>
    <t xml:space="preserve">Howe </t>
  </si>
  <si>
    <t>Id2023</t>
  </si>
  <si>
    <t>Beau</t>
  </si>
  <si>
    <t xml:space="preserve">Atwater </t>
  </si>
  <si>
    <t>Id2024</t>
  </si>
  <si>
    <t>Gurganus M</t>
  </si>
  <si>
    <t>Id2025</t>
  </si>
  <si>
    <t xml:space="preserve">Holden </t>
  </si>
  <si>
    <t>Id2026</t>
  </si>
  <si>
    <t>Parton E</t>
  </si>
  <si>
    <t>Id2027</t>
  </si>
  <si>
    <t>Deborah</t>
  </si>
  <si>
    <t xml:space="preserve">Downs </t>
  </si>
  <si>
    <t>Id2028</t>
  </si>
  <si>
    <t>Chuck</t>
  </si>
  <si>
    <t>Dent W</t>
  </si>
  <si>
    <t>Id2029</t>
  </si>
  <si>
    <t xml:space="preserve">Ranti </t>
  </si>
  <si>
    <t>Id2030</t>
  </si>
  <si>
    <t>Amany</t>
  </si>
  <si>
    <t xml:space="preserve">Ishaq </t>
  </si>
  <si>
    <t>Id2031</t>
  </si>
  <si>
    <t>Kipling</t>
  </si>
  <si>
    <t xml:space="preserve">Wiles </t>
  </si>
  <si>
    <t>Id2032</t>
  </si>
  <si>
    <t>Duncan</t>
  </si>
  <si>
    <t xml:space="preserve">Roberts </t>
  </si>
  <si>
    <t>Id2033</t>
  </si>
  <si>
    <t>Serafini C</t>
  </si>
  <si>
    <t>Id2034</t>
  </si>
  <si>
    <t>Button J</t>
  </si>
  <si>
    <t>Id2035</t>
  </si>
  <si>
    <t>Ildiko</t>
  </si>
  <si>
    <t>Gaal M</t>
  </si>
  <si>
    <t>Id2036</t>
  </si>
  <si>
    <t>Melinda</t>
  </si>
  <si>
    <t>Liptak E</t>
  </si>
  <si>
    <t>Id2037</t>
  </si>
  <si>
    <t>Kellam M</t>
  </si>
  <si>
    <t>Id2038</t>
  </si>
  <si>
    <t xml:space="preserve">Gordon </t>
  </si>
  <si>
    <t>Id2039</t>
  </si>
  <si>
    <t>Hyland P</t>
  </si>
  <si>
    <t>Id2040</t>
  </si>
  <si>
    <t>Wagoner G</t>
  </si>
  <si>
    <t>Id2041</t>
  </si>
  <si>
    <t>Id2042</t>
  </si>
  <si>
    <t>Danilo</t>
  </si>
  <si>
    <t xml:space="preserve">Goffi </t>
  </si>
  <si>
    <t>Id2043</t>
  </si>
  <si>
    <t>Mikko</t>
  </si>
  <si>
    <t xml:space="preserve">Salovaara </t>
  </si>
  <si>
    <t>Id2044</t>
  </si>
  <si>
    <t>Reid C</t>
  </si>
  <si>
    <t>Id2045</t>
  </si>
  <si>
    <t>Kirsten</t>
  </si>
  <si>
    <t>Allan N</t>
  </si>
  <si>
    <t>Id2046</t>
  </si>
  <si>
    <t>Christy</t>
  </si>
  <si>
    <t xml:space="preserve">McLaughlin </t>
  </si>
  <si>
    <t>Id2047</t>
  </si>
  <si>
    <t>Id2048</t>
  </si>
  <si>
    <t>Jingjing</t>
  </si>
  <si>
    <t xml:space="preserve">Tang </t>
  </si>
  <si>
    <t>Id2049</t>
  </si>
  <si>
    <t>Id2050</t>
  </si>
  <si>
    <t>Condon J</t>
  </si>
  <si>
    <t>Id2051</t>
  </si>
  <si>
    <t>Frankline</t>
  </si>
  <si>
    <t xml:space="preserve">Chepkwony </t>
  </si>
  <si>
    <t>Id2052</t>
  </si>
  <si>
    <t>Rodriguez T</t>
  </si>
  <si>
    <t>Id2053</t>
  </si>
  <si>
    <t>Natalia</t>
  </si>
  <si>
    <t xml:space="preserve">Szynkarczuk </t>
  </si>
  <si>
    <t>Id2054</t>
  </si>
  <si>
    <t>Brill L</t>
  </si>
  <si>
    <t>Id2055</t>
  </si>
  <si>
    <t>Id2056</t>
  </si>
  <si>
    <t>Nunn M</t>
  </si>
  <si>
    <t>Id2057</t>
  </si>
  <si>
    <t>Blair L</t>
  </si>
  <si>
    <t>Id2058</t>
  </si>
  <si>
    <t xml:space="preserve">Sharkey </t>
  </si>
  <si>
    <t>Id2059</t>
  </si>
  <si>
    <t>Marny</t>
  </si>
  <si>
    <t xml:space="preserve">Scalard </t>
  </si>
  <si>
    <t>Id2060</t>
  </si>
  <si>
    <t xml:space="preserve">Burget </t>
  </si>
  <si>
    <t>Id2061</t>
  </si>
  <si>
    <t>English L</t>
  </si>
  <si>
    <t>Id2062</t>
  </si>
  <si>
    <t>Hampton G</t>
  </si>
  <si>
    <t>Id2063</t>
  </si>
  <si>
    <t>Flynn A</t>
  </si>
  <si>
    <t>Id2064</t>
  </si>
  <si>
    <t>Id2065</t>
  </si>
  <si>
    <t>Lucas F</t>
  </si>
  <si>
    <t>Id2066</t>
  </si>
  <si>
    <t>Thomas J</t>
  </si>
  <si>
    <t>Id2067</t>
  </si>
  <si>
    <t xml:space="preserve">Cherewatti </t>
  </si>
  <si>
    <t>Id2068</t>
  </si>
  <si>
    <t>Bernat</t>
  </si>
  <si>
    <t xml:space="preserve">Olle </t>
  </si>
  <si>
    <t>Id2069</t>
  </si>
  <si>
    <t>Hicham</t>
  </si>
  <si>
    <t xml:space="preserve">Hamsi </t>
  </si>
  <si>
    <t>Id2070</t>
  </si>
  <si>
    <t xml:space="preserve">Finnegan </t>
  </si>
  <si>
    <t>Id2071</t>
  </si>
  <si>
    <t>Walsh S</t>
  </si>
  <si>
    <t>Id2072</t>
  </si>
  <si>
    <t>Elisabetta</t>
  </si>
  <si>
    <t xml:space="preserve">Villa </t>
  </si>
  <si>
    <t>Id2073</t>
  </si>
  <si>
    <t>Trevor</t>
  </si>
  <si>
    <t>Cable N</t>
  </si>
  <si>
    <t>Id2074</t>
  </si>
  <si>
    <t xml:space="preserve">Eiring </t>
  </si>
  <si>
    <t>Id2075</t>
  </si>
  <si>
    <t>Connor R</t>
  </si>
  <si>
    <t>Id2076</t>
  </si>
  <si>
    <t>Friedman J</t>
  </si>
  <si>
    <t>Id2077</t>
  </si>
  <si>
    <t xml:space="preserve">Croker </t>
  </si>
  <si>
    <t>Id2078</t>
  </si>
  <si>
    <t>Beganics L</t>
  </si>
  <si>
    <t>Id2079</t>
  </si>
  <si>
    <t xml:space="preserve">Huberty </t>
  </si>
  <si>
    <t>Id2080</t>
  </si>
  <si>
    <t>Janae</t>
  </si>
  <si>
    <t>Jacobs N</t>
  </si>
  <si>
    <t>Id2081</t>
  </si>
  <si>
    <t xml:space="preserve">Hazlehurst </t>
  </si>
  <si>
    <t>Id2082</t>
  </si>
  <si>
    <t xml:space="preserve">Marin </t>
  </si>
  <si>
    <t>Id2083</t>
  </si>
  <si>
    <t>Dear F</t>
  </si>
  <si>
    <t>Id2084</t>
  </si>
  <si>
    <t>Lederer L</t>
  </si>
  <si>
    <t>Id2085</t>
  </si>
  <si>
    <t xml:space="preserve">Robson </t>
  </si>
  <si>
    <t>Id2086</t>
  </si>
  <si>
    <t xml:space="preserve">Galvan </t>
  </si>
  <si>
    <t>Id2087</t>
  </si>
  <si>
    <t>Id2088</t>
  </si>
  <si>
    <t>Rosalie</t>
  </si>
  <si>
    <t xml:space="preserve">Teeuwen </t>
  </si>
  <si>
    <t>Id2089</t>
  </si>
  <si>
    <t xml:space="preserve">List </t>
  </si>
  <si>
    <t>Id2090</t>
  </si>
  <si>
    <t>Vitaliy</t>
  </si>
  <si>
    <t xml:space="preserve">Shafar </t>
  </si>
  <si>
    <t>Id2091</t>
  </si>
  <si>
    <t>Copenhaver W</t>
  </si>
  <si>
    <t>Id2092</t>
  </si>
  <si>
    <t xml:space="preserve">Stump </t>
  </si>
  <si>
    <t>Id2093</t>
  </si>
  <si>
    <t xml:space="preserve">Wehrman </t>
  </si>
  <si>
    <t>Id2094</t>
  </si>
  <si>
    <t xml:space="preserve">Sischo </t>
  </si>
  <si>
    <t>Id2095</t>
  </si>
  <si>
    <t xml:space="preserve">Fonti </t>
  </si>
  <si>
    <t>Id2096</t>
  </si>
  <si>
    <t xml:space="preserve">Merlis </t>
  </si>
  <si>
    <t>Id2097</t>
  </si>
  <si>
    <t>Kiyokatsu</t>
  </si>
  <si>
    <t xml:space="preserve">Hasegawa </t>
  </si>
  <si>
    <t>Id2098</t>
  </si>
  <si>
    <t>Haselden L</t>
  </si>
  <si>
    <t>Id2099</t>
  </si>
  <si>
    <t xml:space="preserve">Simonson </t>
  </si>
  <si>
    <t>Id2100</t>
  </si>
  <si>
    <t>Montag M</t>
  </si>
  <si>
    <t>Id2101</t>
  </si>
  <si>
    <t>Rhea</t>
  </si>
  <si>
    <t xml:space="preserve">Deroian </t>
  </si>
  <si>
    <t>Id2102</t>
  </si>
  <si>
    <t>Id2103</t>
  </si>
  <si>
    <t>Shamus</t>
  </si>
  <si>
    <t>Brady M</t>
  </si>
  <si>
    <t>Id2104</t>
  </si>
  <si>
    <t xml:space="preserve">Moran </t>
  </si>
  <si>
    <t>Id2105</t>
  </si>
  <si>
    <t>Strickler Beth</t>
  </si>
  <si>
    <t>Id2106</t>
  </si>
  <si>
    <t xml:space="preserve">Simone </t>
  </si>
  <si>
    <t>Id2107</t>
  </si>
  <si>
    <t>Hallie</t>
  </si>
  <si>
    <t xml:space="preserve">Von Rock </t>
  </si>
  <si>
    <t>Id2108</t>
  </si>
  <si>
    <t>Woodard P</t>
  </si>
  <si>
    <t>Id2109</t>
  </si>
  <si>
    <t>Ji</t>
  </si>
  <si>
    <t>Id2110</t>
  </si>
  <si>
    <t>Carissa</t>
  </si>
  <si>
    <t>Sinda A</t>
  </si>
  <si>
    <t>Id2111</t>
  </si>
  <si>
    <t>Mona</t>
  </si>
  <si>
    <t xml:space="preserve">Rydland </t>
  </si>
  <si>
    <t>Id2112</t>
  </si>
  <si>
    <t>Vespa R</t>
  </si>
  <si>
    <t>Id2113</t>
  </si>
  <si>
    <t xml:space="preserve">Meadows </t>
  </si>
  <si>
    <t>Id2114</t>
  </si>
  <si>
    <t xml:space="preserve">Toppen </t>
  </si>
  <si>
    <t>Id2115</t>
  </si>
  <si>
    <t>Ermer E</t>
  </si>
  <si>
    <t>Id2116</t>
  </si>
  <si>
    <t>Hilary</t>
  </si>
  <si>
    <t>Dionne K</t>
  </si>
  <si>
    <t>Id2117</t>
  </si>
  <si>
    <t>Dominique</t>
  </si>
  <si>
    <t xml:space="preserve">Stasulli </t>
  </si>
  <si>
    <t>Id2118</t>
  </si>
  <si>
    <t>Carlos</t>
  </si>
  <si>
    <t>Duran I</t>
  </si>
  <si>
    <t>Id2119</t>
  </si>
  <si>
    <t xml:space="preserve">Klundt </t>
  </si>
  <si>
    <t>Id2120</t>
  </si>
  <si>
    <t xml:space="preserve">Waters </t>
  </si>
  <si>
    <t>Id2121</t>
  </si>
  <si>
    <t>Rusk S</t>
  </si>
  <si>
    <t>Id2122</t>
  </si>
  <si>
    <t>Gersbach R</t>
  </si>
  <si>
    <t>Id2123</t>
  </si>
  <si>
    <t>Taylor-Watson J</t>
  </si>
  <si>
    <t>Id2124</t>
  </si>
  <si>
    <t>Danya</t>
  </si>
  <si>
    <t>Crawford A</t>
  </si>
  <si>
    <t>Id2125</t>
  </si>
  <si>
    <t>Lorraine</t>
  </si>
  <si>
    <t xml:space="preserve">Levitsky </t>
  </si>
  <si>
    <t>Id2126</t>
  </si>
  <si>
    <t>Carroll L</t>
  </si>
  <si>
    <t>Id2127</t>
  </si>
  <si>
    <t>Jesus</t>
  </si>
  <si>
    <t>Campos Sr</t>
  </si>
  <si>
    <t>Id2128</t>
  </si>
  <si>
    <t xml:space="preserve">Flajslik </t>
  </si>
  <si>
    <t>Id2129</t>
  </si>
  <si>
    <t>Chua C</t>
  </si>
  <si>
    <t>Id2130</t>
  </si>
  <si>
    <t xml:space="preserve">Wiltse </t>
  </si>
  <si>
    <t>Id2131</t>
  </si>
  <si>
    <t>Id2132</t>
  </si>
  <si>
    <t>Wilzbacher J</t>
  </si>
  <si>
    <t>Id2133</t>
  </si>
  <si>
    <t>Thayer M</t>
  </si>
  <si>
    <t>Id2134</t>
  </si>
  <si>
    <t xml:space="preserve">Brosseau </t>
  </si>
  <si>
    <t>Id2135</t>
  </si>
  <si>
    <t>Marshall</t>
  </si>
  <si>
    <t xml:space="preserve">Phares </t>
  </si>
  <si>
    <t>Id2136</t>
  </si>
  <si>
    <t>Lavar</t>
  </si>
  <si>
    <t xml:space="preserve">Curley </t>
  </si>
  <si>
    <t>Id2137</t>
  </si>
  <si>
    <t>Johnston T</t>
  </si>
  <si>
    <t>Id2138</t>
  </si>
  <si>
    <t xml:space="preserve">Padula </t>
  </si>
  <si>
    <t>Id2139</t>
  </si>
  <si>
    <t xml:space="preserve">Gamirov </t>
  </si>
  <si>
    <t>Id2140</t>
  </si>
  <si>
    <t xml:space="preserve">Briot </t>
  </si>
  <si>
    <t>Id2141</t>
  </si>
  <si>
    <t xml:space="preserve">De Hueck </t>
  </si>
  <si>
    <t>Id2142</t>
  </si>
  <si>
    <t>Tammy</t>
  </si>
  <si>
    <t xml:space="preserve">Putt </t>
  </si>
  <si>
    <t>Id2143</t>
  </si>
  <si>
    <t>Lena</t>
  </si>
  <si>
    <t xml:space="preserve">Deiman </t>
  </si>
  <si>
    <t>Id2144</t>
  </si>
  <si>
    <t>Valentina</t>
  </si>
  <si>
    <t xml:space="preserve">Bonanni </t>
  </si>
  <si>
    <t>Id2145</t>
  </si>
  <si>
    <t>Stein N</t>
  </si>
  <si>
    <t>Id2146</t>
  </si>
  <si>
    <t>Laumann R</t>
  </si>
  <si>
    <t>Id2147</t>
  </si>
  <si>
    <t>Galaviz Francisco</t>
  </si>
  <si>
    <t>Id2148</t>
  </si>
  <si>
    <t>Piper J</t>
  </si>
  <si>
    <t>Id2149</t>
  </si>
  <si>
    <t xml:space="preserve">Cantini </t>
  </si>
  <si>
    <t>Id2150</t>
  </si>
  <si>
    <t>Hartman J</t>
  </si>
  <si>
    <t>Id2151</t>
  </si>
  <si>
    <t>Werhane A</t>
  </si>
  <si>
    <t>Id2152</t>
  </si>
  <si>
    <t>Geraint</t>
  </si>
  <si>
    <t>Davies H</t>
  </si>
  <si>
    <t>Id2153</t>
  </si>
  <si>
    <t>Dj</t>
  </si>
  <si>
    <t xml:space="preserve">Hummel </t>
  </si>
  <si>
    <t>Id2154</t>
  </si>
  <si>
    <t>Lutz A</t>
  </si>
  <si>
    <t>Id2155</t>
  </si>
  <si>
    <t>Waters W</t>
  </si>
  <si>
    <t>Id2156</t>
  </si>
  <si>
    <t xml:space="preserve">Viglienzoni </t>
  </si>
  <si>
    <t>Id2157</t>
  </si>
  <si>
    <t xml:space="preserve">Rathbun </t>
  </si>
  <si>
    <t>Id2158</t>
  </si>
  <si>
    <t>Ellen</t>
  </si>
  <si>
    <t>crane L</t>
  </si>
  <si>
    <t>Id2159</t>
  </si>
  <si>
    <t xml:space="preserve">Conant </t>
  </si>
  <si>
    <t>Id2160</t>
  </si>
  <si>
    <t>Huyser-Wierenga R</t>
  </si>
  <si>
    <t>Id2161</t>
  </si>
  <si>
    <t>Natalini L</t>
  </si>
  <si>
    <t>Id2162</t>
  </si>
  <si>
    <t xml:space="preserve">Robbins </t>
  </si>
  <si>
    <t>Id2163</t>
  </si>
  <si>
    <t>Stanislav H</t>
  </si>
  <si>
    <t>Id2164</t>
  </si>
  <si>
    <t>Caitie</t>
  </si>
  <si>
    <t>Meyer J</t>
  </si>
  <si>
    <t>Id2165</t>
  </si>
  <si>
    <t xml:space="preserve">Mears </t>
  </si>
  <si>
    <t>Id2166</t>
  </si>
  <si>
    <t>Neill T</t>
  </si>
  <si>
    <t>Id2167</t>
  </si>
  <si>
    <t>Tadese</t>
  </si>
  <si>
    <t xml:space="preserve">Tola </t>
  </si>
  <si>
    <t>Id2168</t>
  </si>
  <si>
    <t xml:space="preserve">Briskman </t>
  </si>
  <si>
    <t>Id2169</t>
  </si>
  <si>
    <t>Dathan</t>
  </si>
  <si>
    <t xml:space="preserve">Ritzenhein </t>
  </si>
  <si>
    <t>Id2170</t>
  </si>
  <si>
    <t xml:space="preserve">Malkowski </t>
  </si>
  <si>
    <t>Id2171</t>
  </si>
  <si>
    <t>Andreyko M</t>
  </si>
  <si>
    <t>Id2172</t>
  </si>
  <si>
    <t>Id2173</t>
  </si>
  <si>
    <t>Lozier R</t>
  </si>
  <si>
    <t>Id2174</t>
  </si>
  <si>
    <t>O'Brien H</t>
  </si>
  <si>
    <t>Id2175</t>
  </si>
  <si>
    <t>Harald</t>
  </si>
  <si>
    <t>Rodas E</t>
  </si>
  <si>
    <t>Id2176</t>
  </si>
  <si>
    <t>Siobhan</t>
  </si>
  <si>
    <t>O'Connor A</t>
  </si>
  <si>
    <t>Id2177</t>
  </si>
  <si>
    <t>White J</t>
  </si>
  <si>
    <t>Id2178</t>
  </si>
  <si>
    <t xml:space="preserve">Davenport </t>
  </si>
  <si>
    <t>Id2179</t>
  </si>
  <si>
    <t>Karmen A</t>
  </si>
  <si>
    <t>Id2180</t>
  </si>
  <si>
    <t xml:space="preserve">Miller </t>
  </si>
  <si>
    <t>Id2181</t>
  </si>
  <si>
    <t>Kiersten</t>
  </si>
  <si>
    <t xml:space="preserve">Lippmann </t>
  </si>
  <si>
    <t>Id2182</t>
  </si>
  <si>
    <t xml:space="preserve">Klehm </t>
  </si>
  <si>
    <t>Id2183</t>
  </si>
  <si>
    <t>Murphy P</t>
  </si>
  <si>
    <t>Id2184</t>
  </si>
  <si>
    <t>Lelisa</t>
  </si>
  <si>
    <t xml:space="preserve">Desisa </t>
  </si>
  <si>
    <t>Id2185</t>
  </si>
  <si>
    <t xml:space="preserve">Brooks </t>
  </si>
  <si>
    <t>Id2186</t>
  </si>
  <si>
    <t>Stone C</t>
  </si>
  <si>
    <t>Id2187</t>
  </si>
  <si>
    <t xml:space="preserve">Weispfennig </t>
  </si>
  <si>
    <t>Id2188</t>
  </si>
  <si>
    <t xml:space="preserve">Sorrell </t>
  </si>
  <si>
    <t>Id2189</t>
  </si>
  <si>
    <t>Morris C</t>
  </si>
  <si>
    <t>Id2190</t>
  </si>
  <si>
    <t>Marek C</t>
  </si>
  <si>
    <t>Id2191</t>
  </si>
  <si>
    <t>Vajin</t>
  </si>
  <si>
    <t>Armstrong L</t>
  </si>
  <si>
    <t>Id2192</t>
  </si>
  <si>
    <t>Werner K</t>
  </si>
  <si>
    <t>Id2193</t>
  </si>
  <si>
    <t>Gries J</t>
  </si>
  <si>
    <t>Id2194</t>
  </si>
  <si>
    <t>Kirby</t>
  </si>
  <si>
    <t>Mills W</t>
  </si>
  <si>
    <t>Id2195</t>
  </si>
  <si>
    <t>Penny A</t>
  </si>
  <si>
    <t>Id2196</t>
  </si>
  <si>
    <t>Hicks G</t>
  </si>
  <si>
    <t>Id2197</t>
  </si>
  <si>
    <t>Masayesva G</t>
  </si>
  <si>
    <t>Id2198</t>
  </si>
  <si>
    <t xml:space="preserve">Paavola </t>
  </si>
  <si>
    <t>Id2199</t>
  </si>
  <si>
    <t>Gehlsen N</t>
  </si>
  <si>
    <t>Id2200</t>
  </si>
  <si>
    <t>Connor</t>
  </si>
  <si>
    <t xml:space="preserve">Roche </t>
  </si>
  <si>
    <t>Id2201</t>
  </si>
  <si>
    <t>Hearn H</t>
  </si>
  <si>
    <t>Id2202</t>
  </si>
  <si>
    <t xml:space="preserve">Dimson </t>
  </si>
  <si>
    <t>Id2203</t>
  </si>
  <si>
    <t>Slason L</t>
  </si>
  <si>
    <t>Id2204</t>
  </si>
  <si>
    <t>Gibson K</t>
  </si>
  <si>
    <t>Id2205</t>
  </si>
  <si>
    <t>Elleree</t>
  </si>
  <si>
    <t xml:space="preserve">Erdos </t>
  </si>
  <si>
    <t>Id2206</t>
  </si>
  <si>
    <t>Cushman J</t>
  </si>
  <si>
    <t>Id2207</t>
  </si>
  <si>
    <t xml:space="preserve">Hammel </t>
  </si>
  <si>
    <t>Id2208</t>
  </si>
  <si>
    <t>Nina</t>
  </si>
  <si>
    <t>Ytterstad Wavik</t>
  </si>
  <si>
    <t>Id2209</t>
  </si>
  <si>
    <t>Dani</t>
  </si>
  <si>
    <t xml:space="preserve">Prince </t>
  </si>
  <si>
    <t>Id2210</t>
  </si>
  <si>
    <t>Freeman A</t>
  </si>
  <si>
    <t>Id2211</t>
  </si>
  <si>
    <t xml:space="preserve">Petrulak </t>
  </si>
  <si>
    <t>Id2212</t>
  </si>
  <si>
    <t>Id2213</t>
  </si>
  <si>
    <t xml:space="preserve">Zablocki </t>
  </si>
  <si>
    <t>Id2214</t>
  </si>
  <si>
    <t>Van Meter M</t>
  </si>
  <si>
    <t>Id2215</t>
  </si>
  <si>
    <t xml:space="preserve">Babay </t>
  </si>
  <si>
    <t>Id2216</t>
  </si>
  <si>
    <t>Taylor A</t>
  </si>
  <si>
    <t>Id2217</t>
  </si>
  <si>
    <t>Smith E</t>
  </si>
  <si>
    <t>Id2218</t>
  </si>
  <si>
    <t xml:space="preserve">Moody </t>
  </si>
  <si>
    <t>Id2219</t>
  </si>
  <si>
    <t xml:space="preserve">Swierzbinski </t>
  </si>
  <si>
    <t>Id2220</t>
  </si>
  <si>
    <t>Schwartz A</t>
  </si>
  <si>
    <t>Id2221</t>
  </si>
  <si>
    <t xml:space="preserve">Sanseverino </t>
  </si>
  <si>
    <t>Id2222</t>
  </si>
  <si>
    <t>Lawder T</t>
  </si>
  <si>
    <t>Id2223</t>
  </si>
  <si>
    <t>Id2224</t>
  </si>
  <si>
    <t>Hoerner T</t>
  </si>
  <si>
    <t>Id2225</t>
  </si>
  <si>
    <t>Pat</t>
  </si>
  <si>
    <t>Id2226</t>
  </si>
  <si>
    <t>Id2227</t>
  </si>
  <si>
    <t>McGraw A</t>
  </si>
  <si>
    <t>Id2228</t>
  </si>
  <si>
    <t>Beaulne M</t>
  </si>
  <si>
    <t>Id2229</t>
  </si>
  <si>
    <t xml:space="preserve">Lunz </t>
  </si>
  <si>
    <t>Id2230</t>
  </si>
  <si>
    <t>Kyle S</t>
  </si>
  <si>
    <t>Id2231</t>
  </si>
  <si>
    <t>Brackenwagen S</t>
  </si>
  <si>
    <t>Id2232</t>
  </si>
  <si>
    <t xml:space="preserve">Schmitt </t>
  </si>
  <si>
    <t>Id2233</t>
  </si>
  <si>
    <t>Borden K</t>
  </si>
  <si>
    <t>Id2234</t>
  </si>
  <si>
    <t>Id2235</t>
  </si>
  <si>
    <t xml:space="preserve">Regan </t>
  </si>
  <si>
    <t>Id2236</t>
  </si>
  <si>
    <t>Maaikel</t>
  </si>
  <si>
    <t xml:space="preserve">Koenis </t>
  </si>
  <si>
    <t>Id2237</t>
  </si>
  <si>
    <t>Kittaka C</t>
  </si>
  <si>
    <t>Id2238</t>
  </si>
  <si>
    <t>Concannon S</t>
  </si>
  <si>
    <t>Id2239</t>
  </si>
  <si>
    <t>Johnson R</t>
  </si>
  <si>
    <t>Id2240</t>
  </si>
  <si>
    <t>Lyndsy</t>
  </si>
  <si>
    <t xml:space="preserve">Schultz </t>
  </si>
  <si>
    <t>Id2241</t>
  </si>
  <si>
    <t xml:space="preserve">Brannigan </t>
  </si>
  <si>
    <t>Id2242</t>
  </si>
  <si>
    <t xml:space="preserve">Cavallo </t>
  </si>
  <si>
    <t>Id2243</t>
  </si>
  <si>
    <t>Id2244</t>
  </si>
  <si>
    <t xml:space="preserve">Axelrod </t>
  </si>
  <si>
    <t>Id2245</t>
  </si>
  <si>
    <t>Davenport A</t>
  </si>
  <si>
    <t>Id2246</t>
  </si>
  <si>
    <t xml:space="preserve">Roberge </t>
  </si>
  <si>
    <t>Id2247</t>
  </si>
  <si>
    <t xml:space="preserve">Schmidt </t>
  </si>
  <si>
    <t>Id2248</t>
  </si>
  <si>
    <t>Kosters S</t>
  </si>
  <si>
    <t>Id2249</t>
  </si>
  <si>
    <t xml:space="preserve">Dykes </t>
  </si>
  <si>
    <t>Id2250</t>
  </si>
  <si>
    <t xml:space="preserve">Velan </t>
  </si>
  <si>
    <t>Id2251</t>
  </si>
  <si>
    <t xml:space="preserve">Goolik </t>
  </si>
  <si>
    <t>Id2252</t>
  </si>
  <si>
    <t xml:space="preserve">Bain </t>
  </si>
  <si>
    <t>Id2253</t>
  </si>
  <si>
    <t>Sonja</t>
  </si>
  <si>
    <t xml:space="preserve">Wieck </t>
  </si>
  <si>
    <t>Id2254</t>
  </si>
  <si>
    <t xml:space="preserve">Friel </t>
  </si>
  <si>
    <t>Id2255</t>
  </si>
  <si>
    <t>Santandreu L</t>
  </si>
  <si>
    <t>Id2256</t>
  </si>
  <si>
    <t>Johnson C</t>
  </si>
  <si>
    <t>Id2257</t>
  </si>
  <si>
    <t>Cliff</t>
  </si>
  <si>
    <t xml:space="preserve">Gerber </t>
  </si>
  <si>
    <t>Id2258</t>
  </si>
  <si>
    <t>Blue</t>
  </si>
  <si>
    <t xml:space="preserve">Benadum </t>
  </si>
  <si>
    <t>Id2259</t>
  </si>
  <si>
    <t>Ragazzini M</t>
  </si>
  <si>
    <t>Id2260</t>
  </si>
  <si>
    <t xml:space="preserve">Kessinger </t>
  </si>
  <si>
    <t>Id2261</t>
  </si>
  <si>
    <t xml:space="preserve">Bezgin </t>
  </si>
  <si>
    <t>Id2262</t>
  </si>
  <si>
    <t xml:space="preserve">Woldesilassie </t>
  </si>
  <si>
    <t>Id2263</t>
  </si>
  <si>
    <t xml:space="preserve">Ruiz Herrero </t>
  </si>
  <si>
    <t>Id2264</t>
  </si>
  <si>
    <t>Mohd</t>
  </si>
  <si>
    <t>Bin Alias Syahidan</t>
  </si>
  <si>
    <t>Id2265</t>
  </si>
  <si>
    <t>Id2266</t>
  </si>
  <si>
    <t>Pulliam S</t>
  </si>
  <si>
    <t>Id2267</t>
  </si>
  <si>
    <t xml:space="preserve">Guisinger </t>
  </si>
  <si>
    <t>Id2268</t>
  </si>
  <si>
    <t>Arnerich A</t>
  </si>
  <si>
    <t>Id2269</t>
  </si>
  <si>
    <t>Lynch K</t>
  </si>
  <si>
    <t>Id2270</t>
  </si>
  <si>
    <t>Id2271</t>
  </si>
  <si>
    <t>Jerome</t>
  </si>
  <si>
    <t xml:space="preserve">Nolette </t>
  </si>
  <si>
    <t>Id2272</t>
  </si>
  <si>
    <t>Chabrier R</t>
  </si>
  <si>
    <t>Id2273</t>
  </si>
  <si>
    <t>Lee Henry</t>
  </si>
  <si>
    <t>Id2274</t>
  </si>
  <si>
    <t>Knotts A</t>
  </si>
  <si>
    <t>Id2275</t>
  </si>
  <si>
    <t xml:space="preserve">Pultorak </t>
  </si>
  <si>
    <t>Id2276</t>
  </si>
  <si>
    <t xml:space="preserve">Maxon </t>
  </si>
  <si>
    <t>Id2277</t>
  </si>
  <si>
    <t>Kraai L</t>
  </si>
  <si>
    <t>Id2278</t>
  </si>
  <si>
    <t xml:space="preserve">Larosa </t>
  </si>
  <si>
    <t>Id2279</t>
  </si>
  <si>
    <t>Ali</t>
  </si>
  <si>
    <t>Id2280</t>
  </si>
  <si>
    <t xml:space="preserve">Haney </t>
  </si>
  <si>
    <t>Id2281</t>
  </si>
  <si>
    <t>Pierre</t>
  </si>
  <si>
    <t xml:space="preserve">Boulay </t>
  </si>
  <si>
    <t>Id2282</t>
  </si>
  <si>
    <t>Id2283</t>
  </si>
  <si>
    <t xml:space="preserve">Luy </t>
  </si>
  <si>
    <t>Id2284</t>
  </si>
  <si>
    <t xml:space="preserve">Fava </t>
  </si>
  <si>
    <t>Id2285</t>
  </si>
  <si>
    <t>Alvaro</t>
  </si>
  <si>
    <t>Montoya Sr</t>
  </si>
  <si>
    <t>Id2286</t>
  </si>
  <si>
    <t>Id2287</t>
  </si>
  <si>
    <t>Albertson P</t>
  </si>
  <si>
    <t>Id2288</t>
  </si>
  <si>
    <t xml:space="preserve">Barger </t>
  </si>
  <si>
    <t>Id2289</t>
  </si>
  <si>
    <t>Fraioli Jr</t>
  </si>
  <si>
    <t>Id2290</t>
  </si>
  <si>
    <t>Lusapho</t>
  </si>
  <si>
    <t xml:space="preserve">April </t>
  </si>
  <si>
    <t>Id2291</t>
  </si>
  <si>
    <t>King C</t>
  </si>
  <si>
    <t>Id2292</t>
  </si>
  <si>
    <t>Talhelm F</t>
  </si>
  <si>
    <t>Id2293</t>
  </si>
  <si>
    <t>Id2294</t>
  </si>
  <si>
    <t xml:space="preserve">Treece </t>
  </si>
  <si>
    <t>Id2295</t>
  </si>
  <si>
    <t xml:space="preserve">Beisel </t>
  </si>
  <si>
    <t>Id2296</t>
  </si>
  <si>
    <t>Enke J</t>
  </si>
  <si>
    <t>Id2297</t>
  </si>
  <si>
    <t>Ruiz-Tagle Barros Tomas</t>
  </si>
  <si>
    <t>Id2298</t>
  </si>
  <si>
    <t>Ferrell Evan</t>
  </si>
  <si>
    <t>Id2299</t>
  </si>
  <si>
    <t>Gates K</t>
  </si>
  <si>
    <t>Id2300</t>
  </si>
  <si>
    <t xml:space="preserve">Jeffers </t>
  </si>
  <si>
    <t>Id2301</t>
  </si>
  <si>
    <t>Roman</t>
  </si>
  <si>
    <t xml:space="preserve">Sulhanek </t>
  </si>
  <si>
    <t>Id2302</t>
  </si>
  <si>
    <t>Id2303</t>
  </si>
  <si>
    <t>Evelyn</t>
  </si>
  <si>
    <t>Caron L</t>
  </si>
  <si>
    <t>Id2304</t>
  </si>
  <si>
    <t xml:space="preserve">Fullarton </t>
  </si>
  <si>
    <t>Id2305</t>
  </si>
  <si>
    <t>Lindgren S</t>
  </si>
  <si>
    <t>Id2306</t>
  </si>
  <si>
    <t xml:space="preserve">Akiha </t>
  </si>
  <si>
    <t>Id2307</t>
  </si>
  <si>
    <t xml:space="preserve">Sweny </t>
  </si>
  <si>
    <t>Id2308</t>
  </si>
  <si>
    <t xml:space="preserve">Tobin </t>
  </si>
  <si>
    <t>Id2309</t>
  </si>
  <si>
    <t>Id2310</t>
  </si>
  <si>
    <t>Id2311</t>
  </si>
  <si>
    <t xml:space="preserve">Keys </t>
  </si>
  <si>
    <t>Id2312</t>
  </si>
  <si>
    <t xml:space="preserve">Wilbur </t>
  </si>
  <si>
    <t>Id2313</t>
  </si>
  <si>
    <t xml:space="preserve">Ditota </t>
  </si>
  <si>
    <t>Id2314</t>
  </si>
  <si>
    <t>Horbol E</t>
  </si>
  <si>
    <t>Id2315</t>
  </si>
  <si>
    <t>Flannery</t>
  </si>
  <si>
    <t>Id2316</t>
  </si>
  <si>
    <t>Williams T</t>
  </si>
  <si>
    <t>Id2317</t>
  </si>
  <si>
    <t xml:space="preserve">Murakami </t>
  </si>
  <si>
    <t>Id2318</t>
  </si>
  <si>
    <t>Gagnon M</t>
  </si>
  <si>
    <t>Id2319</t>
  </si>
  <si>
    <t>Theodore</t>
  </si>
  <si>
    <t>Petermann A</t>
  </si>
  <si>
    <t>Id2320</t>
  </si>
  <si>
    <t>Lindy</t>
  </si>
  <si>
    <t xml:space="preserve">Graves - Rostro </t>
  </si>
  <si>
    <t>Id2321</t>
  </si>
  <si>
    <t xml:space="preserve">Danielson </t>
  </si>
  <si>
    <t>Id2322</t>
  </si>
  <si>
    <t xml:space="preserve">Street </t>
  </si>
  <si>
    <t>Id2323</t>
  </si>
  <si>
    <t xml:space="preserve">Buss </t>
  </si>
  <si>
    <t>Id2324</t>
  </si>
  <si>
    <t>Duffy K</t>
  </si>
  <si>
    <t>Id2325</t>
  </si>
  <si>
    <t>Fred</t>
  </si>
  <si>
    <t>Id2326</t>
  </si>
  <si>
    <t>Sebastian</t>
  </si>
  <si>
    <t xml:space="preserve">Castro </t>
  </si>
  <si>
    <t>Id2327</t>
  </si>
  <si>
    <t xml:space="preserve">Howell </t>
  </si>
  <si>
    <t>Id2328</t>
  </si>
  <si>
    <t xml:space="preserve">Avery </t>
  </si>
  <si>
    <t>Id2329</t>
  </si>
  <si>
    <t>Bohinski E</t>
  </si>
  <si>
    <t>Id2330</t>
  </si>
  <si>
    <t>Katy</t>
  </si>
  <si>
    <t xml:space="preserve">Kohls </t>
  </si>
  <si>
    <t>Id2331</t>
  </si>
  <si>
    <t xml:space="preserve">Brietzke </t>
  </si>
  <si>
    <t>Id2332</t>
  </si>
  <si>
    <t>Riveros Gonzalez D</t>
  </si>
  <si>
    <t>Id2333</t>
  </si>
  <si>
    <t xml:space="preserve">Albano </t>
  </si>
  <si>
    <t>Id2334</t>
  </si>
  <si>
    <t>Rosendahl P</t>
  </si>
  <si>
    <t>Id2335</t>
  </si>
  <si>
    <t>German K</t>
  </si>
  <si>
    <t>children</t>
  </si>
  <si>
    <t>charges</t>
  </si>
  <si>
    <t>Hospital tier</t>
  </si>
  <si>
    <t>City tier</t>
  </si>
  <si>
    <t>State ID</t>
  </si>
  <si>
    <t>Tier - 1</t>
  </si>
  <si>
    <t>Tier - 3</t>
  </si>
  <si>
    <t>R1013</t>
  </si>
  <si>
    <t>Tier - 2</t>
  </si>
  <si>
    <t>R1012</t>
  </si>
  <si>
    <t>R1026</t>
  </si>
  <si>
    <t>R1016</t>
  </si>
  <si>
    <t>R1025</t>
  </si>
  <si>
    <t>R1021</t>
  </si>
  <si>
    <t>R1011</t>
  </si>
  <si>
    <t>R1024</t>
  </si>
  <si>
    <t>R1023</t>
  </si>
  <si>
    <t>R1019</t>
  </si>
  <si>
    <t>R1022</t>
  </si>
  <si>
    <t>R1017</t>
  </si>
  <si>
    <t>R1015</t>
  </si>
  <si>
    <t>R1020</t>
  </si>
  <si>
    <t>R1018</t>
  </si>
  <si>
    <t>R1014</t>
  </si>
  <si>
    <t>Unknown</t>
  </si>
  <si>
    <t>id2444</t>
  </si>
  <si>
    <t>id3444</t>
  </si>
  <si>
    <t>BMI</t>
  </si>
  <si>
    <t>HBA1C</t>
  </si>
  <si>
    <t>Heart Issues</t>
  </si>
  <si>
    <t>Any Transplants</t>
  </si>
  <si>
    <t>Cancer history</t>
  </si>
  <si>
    <t>NumberOfMajorSurgeries</t>
  </si>
  <si>
    <t>smoker</t>
  </si>
  <si>
    <t>No</t>
  </si>
  <si>
    <t>Yes</t>
  </si>
  <si>
    <t>yes</t>
  </si>
  <si>
    <t>Date of Birth</t>
  </si>
  <si>
    <t>12-Oct-1968</t>
  </si>
  <si>
    <t>29-Dec-1978</t>
  </si>
  <si>
    <t>27-Jun-1977</t>
  </si>
  <si>
    <t>17-Dec-1989</t>
  </si>
  <si>
    <t>30-Dec-1969</t>
  </si>
  <si>
    <t>28-Jun-1976</t>
  </si>
  <si>
    <t>14-Jun-1970</t>
  </si>
  <si>
    <t>3-Sep-1972</t>
  </si>
  <si>
    <t>6-Aug-1966</t>
  </si>
  <si>
    <t>25-Jun-1969</t>
  </si>
  <si>
    <t>30-Nov-1969</t>
  </si>
  <si>
    <t>20-Aug-1980</t>
  </si>
  <si>
    <t>5-Jul-1966</t>
  </si>
  <si>
    <t>4-Oct-1981</t>
  </si>
  <si>
    <t>9-Sep-1966</t>
  </si>
  <si>
    <t>7-Oct-1972</t>
  </si>
  <si>
    <t>4-Sep-1967</t>
  </si>
  <si>
    <t>20-Nov-1966</t>
  </si>
  <si>
    <t>7-Nov-1966</t>
  </si>
  <si>
    <t>9-Nov-1971</t>
  </si>
  <si>
    <t>18-Sep-2000</t>
  </si>
  <si>
    <t>17-Dec-2001</t>
  </si>
  <si>
    <t>30-Aug-1974</t>
  </si>
  <si>
    <t>25-Oct-1989</t>
  </si>
  <si>
    <t>28-Jul-1981</t>
  </si>
  <si>
    <t>10-Dec-1974</t>
  </si>
  <si>
    <t>21-Jul-1996</t>
  </si>
  <si>
    <t>26-Jun-1991</t>
  </si>
  <si>
    <t>15-Dec-1974</t>
  </si>
  <si>
    <t>24-Oct-1968</t>
  </si>
  <si>
    <t>17-Sep-2000</t>
  </si>
  <si>
    <t>18-Dec-1965</t>
  </si>
  <si>
    <t>21-Oct-1973</t>
  </si>
  <si>
    <t>9-Jul-1966</t>
  </si>
  <si>
    <t>19-Jun-1965</t>
  </si>
  <si>
    <t>18-Aug-1979</t>
  </si>
  <si>
    <t>14-Aug-1969</t>
  </si>
  <si>
    <t>4-Dec-1965</t>
  </si>
  <si>
    <t>10-Nov-1969</t>
  </si>
  <si>
    <t>12-Nov-1968</t>
  </si>
  <si>
    <t>13-Nov-1968</t>
  </si>
  <si>
    <t>6-Sep-1994</t>
  </si>
  <si>
    <t>20-Dec-1971</t>
  </si>
  <si>
    <t>28-Jul-1968</t>
  </si>
  <si>
    <t>2-Oct-1967</t>
  </si>
  <si>
    <t>18-Dec-1970</t>
  </si>
  <si>
    <t>21-Oct-1985</t>
  </si>
  <si>
    <t>28-Oct-1970</t>
  </si>
  <si>
    <t>23-Oct-1967</t>
  </si>
  <si>
    <t>24-Dec-1999</t>
  </si>
  <si>
    <t>11-Nov-1967</t>
  </si>
  <si>
    <t>25-Nov-1989</t>
  </si>
  <si>
    <t>29-Aug-1986</t>
  </si>
  <si>
    <t>9-Dec-1974</t>
  </si>
  <si>
    <t>25-Jun-1992</t>
  </si>
  <si>
    <t>5-Oct-1967</t>
  </si>
  <si>
    <t>30-Jul-1967</t>
  </si>
  <si>
    <t>14-Oct-1983</t>
  </si>
  <si>
    <t>24-Oct-1972</t>
  </si>
  <si>
    <t>30-Sep-1976</t>
  </si>
  <si>
    <t>2-Aug-1977</t>
  </si>
  <si>
    <t>7-Sep-1962</t>
  </si>
  <si>
    <t>22-Nov-1976</t>
  </si>
  <si>
    <t>8-Aug-1964</t>
  </si>
  <si>
    <t>6-Jul-1990</t>
  </si>
  <si>
    <t>23-Jul-1992</t>
  </si>
  <si>
    <t>27-Jun-1965</t>
  </si>
  <si>
    <t>2-Jul-1966</t>
  </si>
  <si>
    <t>12-Aug-1966</t>
  </si>
  <si>
    <t>23-Jun-1967</t>
  </si>
  <si>
    <t>20-Jul-1966</t>
  </si>
  <si>
    <t>14-Dec-1972</t>
  </si>
  <si>
    <t>29-Nov-1967</t>
  </si>
  <si>
    <t>3-Nov-1966</t>
  </si>
  <si>
    <t>25-Dec-1969</t>
  </si>
  <si>
    <t>11-Dec-1966</t>
  </si>
  <si>
    <t>17-Jul-1969</t>
  </si>
  <si>
    <t>29-Jun-1971</t>
  </si>
  <si>
    <t>26-Sep-1971</t>
  </si>
  <si>
    <t>20-Dec-1978</t>
  </si>
  <si>
    <t>25-Oct-1977</t>
  </si>
  <si>
    <t>19-Oct-1972</t>
  </si>
  <si>
    <t>21-Aug-1978</t>
  </si>
  <si>
    <t>28-Jun-1987</t>
  </si>
  <si>
    <t>22-Sep-1969</t>
  </si>
  <si>
    <t>27-Jul-1964</t>
  </si>
  <si>
    <t>3-Aug-1976</t>
  </si>
  <si>
    <t>14-Oct-1964</t>
  </si>
  <si>
    <t>8-Nov-1968</t>
  </si>
  <si>
    <t>29-Aug-1968</t>
  </si>
  <si>
    <t>25-Dec-1982</t>
  </si>
  <si>
    <t>23-Aug-1968</t>
  </si>
  <si>
    <t>27-Dec-1968</t>
  </si>
  <si>
    <t>25-Nov-1979</t>
  </si>
  <si>
    <t>11-Oct-1973</t>
  </si>
  <si>
    <t>24-Oct-1980</t>
  </si>
  <si>
    <t>5-Jun-1975</t>
  </si>
  <si>
    <t>7-Jul-1969</t>
  </si>
  <si>
    <t>19-Sep-1973</t>
  </si>
  <si>
    <t>29-Sep-1973</t>
  </si>
  <si>
    <t>6-Sep-1971</t>
  </si>
  <si>
    <t>8-Aug-1987</t>
  </si>
  <si>
    <t>17-Jun-1969</t>
  </si>
  <si>
    <t>29-Sep-1974</t>
  </si>
  <si>
    <t>8-Aug-1973</t>
  </si>
  <si>
    <t>19-Jul-1968</t>
  </si>
  <si>
    <t>21-Jul-1982</t>
  </si>
  <si>
    <t>1-Dec-1970</t>
  </si>
  <si>
    <t>21-Aug-1991</t>
  </si>
  <si>
    <t>17-Nov-1991</t>
  </si>
  <si>
    <t>12-Jul-1962</t>
  </si>
  <si>
    <t>24-Sep-1963</t>
  </si>
  <si>
    <t>22-Jul-1959</t>
  </si>
  <si>
    <t>2-Dec-1975</t>
  </si>
  <si>
    <t>14-Sep-1988</t>
  </si>
  <si>
    <t>21-Jun-1970</t>
  </si>
  <si>
    <t>27-Nov-1973</t>
  </si>
  <si>
    <t>5-Sep-1973</t>
  </si>
  <si>
    <t>15-Aug-1975</t>
  </si>
  <si>
    <t>23-Sep-1968</t>
  </si>
  <si>
    <t>28-Jun-1967</t>
  </si>
  <si>
    <t>26-Sep-1967</t>
  </si>
  <si>
    <t>24-Dec-1970</t>
  </si>
  <si>
    <t>16-Oct-1985</t>
  </si>
  <si>
    <t>22-Aug-1985</t>
  </si>
  <si>
    <t>10-Jul-1972</t>
  </si>
  <si>
    <t>13-Oct-1973</t>
  </si>
  <si>
    <t>12-Jun-1981</t>
  </si>
  <si>
    <t>30-Dec-1974</t>
  </si>
  <si>
    <t>5-Sep-1997</t>
  </si>
  <si>
    <t>16-Nov-1972</t>
  </si>
  <si>
    <t>2-Jul-1975</t>
  </si>
  <si>
    <t>8-Aug-1972</t>
  </si>
  <si>
    <t>19-Dec-1976</t>
  </si>
  <si>
    <t>1-Jun-1983</t>
  </si>
  <si>
    <t>3-Jul-1969</t>
  </si>
  <si>
    <t>27-Oct-1969</t>
  </si>
  <si>
    <t>22-Aug-1969</t>
  </si>
  <si>
    <t>28-Dec-1979</t>
  </si>
  <si>
    <t>3-Jul-1988</t>
  </si>
  <si>
    <t>11-Aug-1970</t>
  </si>
  <si>
    <t>6-Oct-1971</t>
  </si>
  <si>
    <t>26-Dec-1971</t>
  </si>
  <si>
    <t>11-Sep-1964</t>
  </si>
  <si>
    <t>17-Jul-1985</t>
  </si>
  <si>
    <t>3-Dec-1983</t>
  </si>
  <si>
    <t>19-Aug-1985</t>
  </si>
  <si>
    <t>14-Sep-1972</t>
  </si>
  <si>
    <t>17-Aug-1962</t>
  </si>
  <si>
    <t>8-Jul-1996</t>
  </si>
  <si>
    <t>5-Nov-1966</t>
  </si>
  <si>
    <t>8-Nov-1971</t>
  </si>
  <si>
    <t>3-Oct-1971</t>
  </si>
  <si>
    <t>3-Jul-1971</t>
  </si>
  <si>
    <t>22-Dec-1971</t>
  </si>
  <si>
    <t>24-Jul-1987</t>
  </si>
  <si>
    <t>6-Jul-1998</t>
  </si>
  <si>
    <t>13-Aug-1969</t>
  </si>
  <si>
    <t>20-Oct-1969</t>
  </si>
  <si>
    <t>17-Jul-1971</t>
  </si>
  <si>
    <t>23-Oct-1971</t>
  </si>
  <si>
    <t>4-Nov-1968</t>
  </si>
  <si>
    <t>13-Aug-1992</t>
  </si>
  <si>
    <t>26-Sep-1972</t>
  </si>
  <si>
    <t>28-Jun-1972</t>
  </si>
  <si>
    <t>17-Dec-1973</t>
  </si>
  <si>
    <t>17-Sep-1973</t>
  </si>
  <si>
    <t>7-Jun-1977</t>
  </si>
  <si>
    <t>8-Aug-1996</t>
  </si>
  <si>
    <t>7-Jul-1973</t>
  </si>
  <si>
    <t>5-Sep-1965</t>
  </si>
  <si>
    <t>14-Jul-2001</t>
  </si>
  <si>
    <t>4-Jul-1970</t>
  </si>
  <si>
    <t>18-Aug-1970</t>
  </si>
  <si>
    <t>12-Sep-1970</t>
  </si>
  <si>
    <t>27-Jun-1975</t>
  </si>
  <si>
    <t>12-Aug-1977</t>
  </si>
  <si>
    <t>19-Sep-1977</t>
  </si>
  <si>
    <t>7-Nov-1964</t>
  </si>
  <si>
    <t>16-Sep-1966</t>
  </si>
  <si>
    <t>8-Aug-1981</t>
  </si>
  <si>
    <t>8-Jul-1974</t>
  </si>
  <si>
    <t>19-Jul-1971</t>
  </si>
  <si>
    <t>30-Sep-1970</t>
  </si>
  <si>
    <t>22-Jun-1968</t>
  </si>
  <si>
    <t>23-Oct-1972</t>
  </si>
  <si>
    <t>16-Jul-2003</t>
  </si>
  <si>
    <t>19-Dec-1979</t>
  </si>
  <si>
    <t>23-Jun-1998</t>
  </si>
  <si>
    <t>16-Dec-1970</t>
  </si>
  <si>
    <t>29-Oct-1975</t>
  </si>
  <si>
    <t>29-Aug-1982</t>
  </si>
  <si>
    <t>27-Dec-1972</t>
  </si>
  <si>
    <t>15-Dec-1964</t>
  </si>
  <si>
    <t>18-Oct-1981</t>
  </si>
  <si>
    <t>28-Nov-1973</t>
  </si>
  <si>
    <t>4-Dec-1966</t>
  </si>
  <si>
    <t>29-Sep-1968</t>
  </si>
  <si>
    <t>1-Dec-1973</t>
  </si>
  <si>
    <t>14-Aug-1974</t>
  </si>
  <si>
    <t>22-Sep-1972</t>
  </si>
  <si>
    <t>28-Jul-1975</t>
  </si>
  <si>
    <t>21-Dec-1973</t>
  </si>
  <si>
    <t>29-Nov-1971</t>
  </si>
  <si>
    <t>22-Aug-1992</t>
  </si>
  <si>
    <t>24-Aug-1969</t>
  </si>
  <si>
    <t>28-Nov-1976</t>
  </si>
  <si>
    <t>17-Dec-1977</t>
  </si>
  <si>
    <t>4-Jun-1969</t>
  </si>
  <si>
    <t>17-Jul-1979</t>
  </si>
  <si>
    <t>14-Nov-1987</t>
  </si>
  <si>
    <t>8-Jun-1974</t>
  </si>
  <si>
    <t>27-Nov-1974</t>
  </si>
  <si>
    <t>3-Nov-1976</t>
  </si>
  <si>
    <t>30-Oct-1976</t>
  </si>
  <si>
    <t>17-Oct-1976</t>
  </si>
  <si>
    <t>20-Oct-1971</t>
  </si>
  <si>
    <t>29-Dec-1971</t>
  </si>
  <si>
    <t>27-Oct-1965</t>
  </si>
  <si>
    <t>7-Aug-1995</t>
  </si>
  <si>
    <t>26-Nov-1971</t>
  </si>
  <si>
    <t>24-Nov-1969</t>
  </si>
  <si>
    <t>8-Oct-1971</t>
  </si>
  <si>
    <t>1-Jul-1988</t>
  </si>
  <si>
    <t>12-Oct-1996</t>
  </si>
  <si>
    <t>9-Jul-1988</t>
  </si>
  <si>
    <t>12-Oct-1977</t>
  </si>
  <si>
    <t>8-Jun-1963</t>
  </si>
  <si>
    <t>16-Oct-1973</t>
  </si>
  <si>
    <t>5-Jul-1981</t>
  </si>
  <si>
    <t>18-Sep-1973</t>
  </si>
  <si>
    <t>26-Nov-1969</t>
  </si>
  <si>
    <t>2-Jul-1971</t>
  </si>
  <si>
    <t>27-Oct-1973</t>
  </si>
  <si>
    <t>6-Aug-1971</t>
  </si>
  <si>
    <t>21-Aug-1974</t>
  </si>
  <si>
    <t>5-Oct-1980</t>
  </si>
  <si>
    <t>6-Dec-1975</t>
  </si>
  <si>
    <t>12-Jul-1978</t>
  </si>
  <si>
    <t>5-Dec-1981</t>
  </si>
  <si>
    <t>25-Dec-1986</t>
  </si>
  <si>
    <t>10-Sep-1976</t>
  </si>
  <si>
    <t>25-Dec-1973</t>
  </si>
  <si>
    <t>24-Oct-1970</t>
  </si>
  <si>
    <t>23-Aug-1990</t>
  </si>
  <si>
    <t>8-Dec-1982</t>
  </si>
  <si>
    <t>18-Oct-1970</t>
  </si>
  <si>
    <t>12-Aug-1970</t>
  </si>
  <si>
    <t>24-Jun-1966</t>
  </si>
  <si>
    <t>2-Dec-1977</t>
  </si>
  <si>
    <t>9-Nov-1965</t>
  </si>
  <si>
    <t>4-Nov-1977</t>
  </si>
  <si>
    <t>2-Dec-1972</t>
  </si>
  <si>
    <t>7-Dec-1972</t>
  </si>
  <si>
    <t>1-Dec-1993</t>
  </si>
  <si>
    <t>16-Dec-1979</t>
  </si>
  <si>
    <t>21-Jul-1974</t>
  </si>
  <si>
    <t>8-Sep-1974</t>
  </si>
  <si>
    <t>5-Aug-1978</t>
  </si>
  <si>
    <t>15-Jul-1983</t>
  </si>
  <si>
    <t>17-Aug-1974</t>
  </si>
  <si>
    <t>27-Sep-1992</t>
  </si>
  <si>
    <t>25-Dec-1976</t>
  </si>
  <si>
    <t>6-Jun-1972</t>
  </si>
  <si>
    <t>7-Jul-1975</t>
  </si>
  <si>
    <t>6-Sep-1967</t>
  </si>
  <si>
    <t>28-Nov-1997</t>
  </si>
  <si>
    <t>16-Dec-1978</t>
  </si>
  <si>
    <t>9-Sep-1973</t>
  </si>
  <si>
    <t>16-Aug-1982</t>
  </si>
  <si>
    <t>18-Jun-1974</t>
  </si>
  <si>
    <t>22-Nov-1972</t>
  </si>
  <si>
    <t>14-Nov-1972</t>
  </si>
  <si>
    <t>14-Jul-1976</t>
  </si>
  <si>
    <t>22-Aug-1988</t>
  </si>
  <si>
    <t>19-Oct-1976</t>
  </si>
  <si>
    <t>14-Jun-1976</t>
  </si>
  <si>
    <t>7-Nov-2001</t>
  </si>
  <si>
    <t>29-Aug-1965</t>
  </si>
  <si>
    <t>18-Jun-1971</t>
  </si>
  <si>
    <t>30-Nov-1992</t>
  </si>
  <si>
    <t>23-Aug-1971</t>
  </si>
  <si>
    <t>6-Sep-1974</t>
  </si>
  <si>
    <t>9-Sep-1969</t>
  </si>
  <si>
    <t>23-Aug-1999</t>
  </si>
  <si>
    <t>17-Jun-1976</t>
  </si>
  <si>
    <t>25-Jun-1973</t>
  </si>
  <si>
    <t>28-Oct-1980</t>
  </si>
  <si>
    <t>16-Aug-1974</t>
  </si>
  <si>
    <t>10-Aug-1969</t>
  </si>
  <si>
    <t>7-Jul-1962</t>
  </si>
  <si>
    <t>21-Oct-1965</t>
  </si>
  <si>
    <t>3-Aug-1975</t>
  </si>
  <si>
    <t>2-Sep-1977</t>
  </si>
  <si>
    <t>15-Oct-1977</t>
  </si>
  <si>
    <t>12-Nov-1977</t>
  </si>
  <si>
    <t>24-Sep-1977</t>
  </si>
  <si>
    <t>11-Jul-1973</t>
  </si>
  <si>
    <t>25-Jul-1983</t>
  </si>
  <si>
    <t>30-Dec-1983</t>
  </si>
  <si>
    <t>4-Aug-1982</t>
  </si>
  <si>
    <t>11-Nov-1987</t>
  </si>
  <si>
    <t>6-Dec-1982</t>
  </si>
  <si>
    <t>26-Sep-1975</t>
  </si>
  <si>
    <t>21-Sep-1988</t>
  </si>
  <si>
    <t>21-Aug-1975</t>
  </si>
  <si>
    <t>6-Aug-1975</t>
  </si>
  <si>
    <t>6-Nov-1975</t>
  </si>
  <si>
    <t>27-Dec-1981</t>
  </si>
  <si>
    <t>20-Sep-1985</t>
  </si>
  <si>
    <t>26-Jul-1977</t>
  </si>
  <si>
    <t>13-Aug-1979</t>
  </si>
  <si>
    <t>29-Dec-1977</t>
  </si>
  <si>
    <t>21-Jun-1977</t>
  </si>
  <si>
    <t>26-Dec-1977</t>
  </si>
  <si>
    <t>10-Nov-1993</t>
  </si>
  <si>
    <t>9-Sep-1992</t>
  </si>
  <si>
    <t>26-Dec-1972</t>
  </si>
  <si>
    <t>19-Jun-1984</t>
  </si>
  <si>
    <t>12-Jun-1966</t>
  </si>
  <si>
    <t>11-Oct-1962</t>
  </si>
  <si>
    <t>12-Oct-1978</t>
  </si>
  <si>
    <t>4-Sep-1972</t>
  </si>
  <si>
    <t>9-Sep-1972</t>
  </si>
  <si>
    <t>28-Sep-1975</t>
  </si>
  <si>
    <t>4-Sep-1977</t>
  </si>
  <si>
    <t>11-Jun-1979</t>
  </si>
  <si>
    <t>18-Sep-1971</t>
  </si>
  <si>
    <t>4-Sep-1971</t>
  </si>
  <si>
    <t>21-Sep-1963</t>
  </si>
  <si>
    <t>12-Jun-1976</t>
  </si>
  <si>
    <t>24-Sep-1980</t>
  </si>
  <si>
    <t>7-Jul-1976</t>
  </si>
  <si>
    <t>20-Jul-1976</t>
  </si>
  <si>
    <t>12-Jul-1976</t>
  </si>
  <si>
    <t>22-Jun-1993</t>
  </si>
  <si>
    <t>7-Aug-1979</t>
  </si>
  <si>
    <t>26-Jun-1978</t>
  </si>
  <si>
    <t>6-Jun-1974</t>
  </si>
  <si>
    <t>22-Dec-1974</t>
  </si>
  <si>
    <t>26-Sep-1974</t>
  </si>
  <si>
    <t>28-Nov-2000</t>
  </si>
  <si>
    <t>15-Dec-1976</t>
  </si>
  <si>
    <t>5-Aug-1974</t>
  </si>
  <si>
    <t>5-Sep-1964</t>
  </si>
  <si>
    <t>27-Sep-1982</t>
  </si>
  <si>
    <t>2-Sep-1976</t>
  </si>
  <si>
    <t>30-Jun-1976</t>
  </si>
  <si>
    <t>3-Sep-1976</t>
  </si>
  <si>
    <t>30-Jun-1978</t>
  </si>
  <si>
    <t>24-Oct-1978</t>
  </si>
  <si>
    <t>23-Nov-1962</t>
  </si>
  <si>
    <t>21-Oct-1997</t>
  </si>
  <si>
    <t>16-Jun-1987</t>
  </si>
  <si>
    <t>8-Jun-1983</t>
  </si>
  <si>
    <t>5-Nov-1963</t>
  </si>
  <si>
    <t>28-Jun-1982</t>
  </si>
  <si>
    <t>21-Jun-1990</t>
  </si>
  <si>
    <t>3-Sep-1973</t>
  </si>
  <si>
    <t>30-Aug-1973</t>
  </si>
  <si>
    <t>16-Dec-1973</t>
  </si>
  <si>
    <t>1-Sep-1978</t>
  </si>
  <si>
    <t>10-Jun-1967</t>
  </si>
  <si>
    <t>21-Dec-1975</t>
  </si>
  <si>
    <t>12-Oct-1994</t>
  </si>
  <si>
    <t>28-Aug-2001</t>
  </si>
  <si>
    <t>7-Nov-1993</t>
  </si>
  <si>
    <t>15-Dec-1975</t>
  </si>
  <si>
    <t>11-Aug-1965</t>
  </si>
  <si>
    <t>28-Jun-1975</t>
  </si>
  <si>
    <t>12-Dec-1970</t>
  </si>
  <si>
    <t>27-Dec-1982</t>
  </si>
  <si>
    <t>6-Jun-1964</t>
  </si>
  <si>
    <t>28-Nov-1985</t>
  </si>
  <si>
    <t>12-Dec-2003</t>
  </si>
  <si>
    <t>6-Nov-1977</t>
  </si>
  <si>
    <t>20-Dec-1976</t>
  </si>
  <si>
    <t>17-Jul-1978</t>
  </si>
  <si>
    <t>3-Nov-1989</t>
  </si>
  <si>
    <t>8-Nov-1980</t>
  </si>
  <si>
    <t>18-Sep-1995</t>
  </si>
  <si>
    <t>22-Aug-1962</t>
  </si>
  <si>
    <t>20-Aug-1983</t>
  </si>
  <si>
    <t>3-Dec-1979</t>
  </si>
  <si>
    <t>28-Aug-1983</t>
  </si>
  <si>
    <t>23-Nov-1972</t>
  </si>
  <si>
    <t>10-Aug-1975</t>
  </si>
  <si>
    <t>19-Jun-1970</t>
  </si>
  <si>
    <t>28-Dec-1981</t>
  </si>
  <si>
    <t>29-Oct-1987</t>
  </si>
  <si>
    <t>20-Jul-1977</t>
  </si>
  <si>
    <t>10-Oct-1962</t>
  </si>
  <si>
    <t>17-Nov-1994</t>
  </si>
  <si>
    <t>5-Dec-2004</t>
  </si>
  <si>
    <t>5-Oct-2001</t>
  </si>
  <si>
    <t>12-Oct-1989</t>
  </si>
  <si>
    <t>21-Dec-1991</t>
  </si>
  <si>
    <t>9-Nov-1974</t>
  </si>
  <si>
    <t>2-Dec-1997</t>
  </si>
  <si>
    <t>25-Dec-1999</t>
  </si>
  <si>
    <t>6-Dec-1974</t>
  </si>
  <si>
    <t>21-Dec-1997</t>
  </si>
  <si>
    <t>30-Jun-1981</t>
  </si>
  <si>
    <t>12-Dec-1976</t>
  </si>
  <si>
    <t>8-Nov-1991</t>
  </si>
  <si>
    <t>4-Sep-1978</t>
  </si>
  <si>
    <t>18-Jul-1965</t>
  </si>
  <si>
    <t>29-Aug-1977</t>
  </si>
  <si>
    <t>4-Dec-1978</t>
  </si>
  <si>
    <t>10-Sep-1980</t>
  </si>
  <si>
    <t>2-Jun-1979</t>
  </si>
  <si>
    <t>12-Jul-1987</t>
  </si>
  <si>
    <t>18-Dec-1982</t>
  </si>
  <si>
    <t>19-Dec-1981</t>
  </si>
  <si>
    <t>15-Jun-1976</t>
  </si>
  <si>
    <t>11-Oct-1971</t>
  </si>
  <si>
    <t>13-Sep-1995</t>
  </si>
  <si>
    <t>24-Nov-1996</t>
  </si>
  <si>
    <t>9-Oct-1976</t>
  </si>
  <si>
    <t>27-Dec-1965</t>
  </si>
  <si>
    <t>30-Sep-1998</t>
  </si>
  <si>
    <t>10-Aug-1993</t>
  </si>
  <si>
    <t>16-Oct-1980</t>
  </si>
  <si>
    <t>15-Jun-1999</t>
  </si>
  <si>
    <t>24-Jul-1980</t>
  </si>
  <si>
    <t>1-Dec-1968</t>
  </si>
  <si>
    <t>2-Nov-1991</t>
  </si>
  <si>
    <t>20-Jun-1980</t>
  </si>
  <si>
    <t>13-Dec-2001</t>
  </si>
  <si>
    <t>24-Aug-1978</t>
  </si>
  <si>
    <t>29-Nov-1978</t>
  </si>
  <si>
    <t>6-Nov-1978</t>
  </si>
  <si>
    <t>28-Nov-1978</t>
  </si>
  <si>
    <t>17-Sep-1996</t>
  </si>
  <si>
    <t>3-Jul-1968</t>
  </si>
  <si>
    <t>30-Sep-1997</t>
  </si>
  <si>
    <t>17-Jul-1967</t>
  </si>
  <si>
    <t>20-Jul-1986</t>
  </si>
  <si>
    <t>14-Aug-1994</t>
  </si>
  <si>
    <t>15-Dec-1988</t>
  </si>
  <si>
    <t>22-Aug-1984</t>
  </si>
  <si>
    <t>14-Dec-1978</t>
  </si>
  <si>
    <t>10-Oct-1976</t>
  </si>
  <si>
    <t>18-Oct-1978</t>
  </si>
  <si>
    <t>10-Jul-1983</t>
  </si>
  <si>
    <t>28-Oct-1997</t>
  </si>
  <si>
    <t>14-Jun-1996</t>
  </si>
  <si>
    <t>13-Jul-1990</t>
  </si>
  <si>
    <t>4-Aug-1967</t>
  </si>
  <si>
    <t>1-Jun-2001</t>
  </si>
  <si>
    <t>30-Sep-1977</t>
  </si>
  <si>
    <t>25-Sep-1977</t>
  </si>
  <si>
    <t>7-Jul-1980</t>
  </si>
  <si>
    <t>1-Sep-1979</t>
  </si>
  <si>
    <t>25-Aug-1977</t>
  </si>
  <si>
    <t>2-Dec-1978</t>
  </si>
  <si>
    <t>12-Nov-1978</t>
  </si>
  <si>
    <t>19-Sep-1983</t>
  </si>
  <si>
    <t>12-Nov-1999</t>
  </si>
  <si>
    <t>5-Dec-1965</t>
  </si>
  <si>
    <t>22-Jul-1993</t>
  </si>
  <si>
    <t>24-Nov-1981</t>
  </si>
  <si>
    <t>9-Dec-1965</t>
  </si>
  <si>
    <t>16-Jul-1981</t>
  </si>
  <si>
    <t>21-Jun-1983</t>
  </si>
  <si>
    <t>5-Oct-1993</t>
  </si>
  <si>
    <t>1-Dec-1977</t>
  </si>
  <si>
    <t>26-Jun-1979</t>
  </si>
  <si>
    <t>18-Dec-1977</t>
  </si>
  <si>
    <t>21-Jun-1986</t>
  </si>
  <si>
    <t>15-Jun-1986</t>
  </si>
  <si>
    <t>19-Sep-1979</t>
  </si>
  <si>
    <t>25-Jul-1984</t>
  </si>
  <si>
    <t>19-Jun-1979</t>
  </si>
  <si>
    <t>15-Nov-2004</t>
  </si>
  <si>
    <t>11-Jul-1965</t>
  </si>
  <si>
    <t>11-Aug-1972</t>
  </si>
  <si>
    <t>25-Jun-1965</t>
  </si>
  <si>
    <t>6-Jun-1965</t>
  </si>
  <si>
    <t>26-Dec-1966</t>
  </si>
  <si>
    <t>23-Dec-1971</t>
  </si>
  <si>
    <t>2-Nov-1985</t>
  </si>
  <si>
    <t>18-Dec-1976</t>
  </si>
  <si>
    <t>4-Aug-1981</t>
  </si>
  <si>
    <t>25-Oct-1973</t>
  </si>
  <si>
    <t>13-Jun-1981</t>
  </si>
  <si>
    <t>14-Aug-1981</t>
  </si>
  <si>
    <t>24-Jul-1982</t>
  </si>
  <si>
    <t>2-Sep-1986</t>
  </si>
  <si>
    <t>13-Jul-1986</t>
  </si>
  <si>
    <t>15-Sep-1977</t>
  </si>
  <si>
    <t>22-Aug-1970</t>
  </si>
  <si>
    <t>28-Jun-1991</t>
  </si>
  <si>
    <t>21-Nov-1983</t>
  </si>
  <si>
    <t>11-Aug-1983</t>
  </si>
  <si>
    <t>14-Sep-1982</t>
  </si>
  <si>
    <t>26-Aug-1968</t>
  </si>
  <si>
    <t>19-Jul-1975</t>
  </si>
  <si>
    <t>30-Sep-1980</t>
  </si>
  <si>
    <t>7-Oct-1980</t>
  </si>
  <si>
    <t>22-Jun-1980</t>
  </si>
  <si>
    <t>17-Sep-2002</t>
  </si>
  <si>
    <t>17-Jul-1981</t>
  </si>
  <si>
    <t>6-Sep-1978</t>
  </si>
  <si>
    <t>29-Jun-1984</t>
  </si>
  <si>
    <t>30-Jul-1978</t>
  </si>
  <si>
    <t>24-Jun-1976</t>
  </si>
  <si>
    <t>21-Nov-1984</t>
  </si>
  <si>
    <t>8-Aug-1999</t>
  </si>
  <si>
    <t>7-Jul-1984</t>
  </si>
  <si>
    <t>1-Aug-1993</t>
  </si>
  <si>
    <t>29-Jun-1968</t>
  </si>
  <si>
    <t>12-Jun-1980</t>
  </si>
  <si>
    <t>11-Aug-1987</t>
  </si>
  <si>
    <t>18-Jun-1992</t>
  </si>
  <si>
    <t>6-Oct-1982</t>
  </si>
  <si>
    <t>24-Jun-1978</t>
  </si>
  <si>
    <t>28-Jun-1980</t>
  </si>
  <si>
    <t>21-Jul-1980</t>
  </si>
  <si>
    <t>22-Oct-1980</t>
  </si>
  <si>
    <t>26-Jul-1980</t>
  </si>
  <si>
    <t>29-Oct-1995</t>
  </si>
  <si>
    <t>2-Jun-1978</t>
  </si>
  <si>
    <t>30-Oct-1989</t>
  </si>
  <si>
    <t>6-Jul-1969</t>
  </si>
  <si>
    <t>1-Sep-1982</t>
  </si>
  <si>
    <t>18-Oct-1982</t>
  </si>
  <si>
    <t>10-Dec-1985</t>
  </si>
  <si>
    <t>3-Jun-1975</t>
  </si>
  <si>
    <t>18-Aug-1980</t>
  </si>
  <si>
    <t>15-Dec-1978</t>
  </si>
  <si>
    <t>30-Aug-1980</t>
  </si>
  <si>
    <t>21-Dec-1961</t>
  </si>
  <si>
    <t>16-Aug-1980</t>
  </si>
  <si>
    <t>5-Sep-1984</t>
  </si>
  <si>
    <t>21-Dec-1989</t>
  </si>
  <si>
    <t>10-Sep-1985</t>
  </si>
  <si>
    <t>24-Dec-2004</t>
  </si>
  <si>
    <t>23-Jun-1981</t>
  </si>
  <si>
    <t>23-Oct-1969</t>
  </si>
  <si>
    <t>19-Jun-1981</t>
  </si>
  <si>
    <t>4-Nov-1979</t>
  </si>
  <si>
    <t>15-Jun-1977</t>
  </si>
  <si>
    <t>16-Jun-1964</t>
  </si>
  <si>
    <t>30-Nov-2000</t>
  </si>
  <si>
    <t>15-Jul-1979</t>
  </si>
  <si>
    <t>8-Jul-1994</t>
  </si>
  <si>
    <t>17-Aug-1975</t>
  </si>
  <si>
    <t>29-Jun-1991</t>
  </si>
  <si>
    <t>24-Dec-1985</t>
  </si>
  <si>
    <t>23-Nov-1980</t>
  </si>
  <si>
    <t>8-Oct-1981</t>
  </si>
  <si>
    <t>3-Sep-1981</t>
  </si>
  <si>
    <t>21-Sep-1981</t>
  </si>
  <si>
    <t>8-Sep-1989</t>
  </si>
  <si>
    <t>10-Oct-1988</t>
  </si>
  <si>
    <t>9-Dec-1966</t>
  </si>
  <si>
    <t>17-Jun-1970</t>
  </si>
  <si>
    <t>5-Jun-1986</t>
  </si>
  <si>
    <t>7-Aug-1986</t>
  </si>
  <si>
    <t>18-Jul-1968</t>
  </si>
  <si>
    <t>21-Oct-1978</t>
  </si>
  <si>
    <t>13-Jun-1994</t>
  </si>
  <si>
    <t>12-Jun-1983</t>
  </si>
  <si>
    <t>12-Dec-1971</t>
  </si>
  <si>
    <t>19-Nov-1972</t>
  </si>
  <si>
    <t>13-Jul-1968</t>
  </si>
  <si>
    <t>9-Jul-1985</t>
  </si>
  <si>
    <t>20-Oct-1989</t>
  </si>
  <si>
    <t>17-Sep-1981</t>
  </si>
  <si>
    <t>19-Nov-1989</t>
  </si>
  <si>
    <t>1-Jul-1984</t>
  </si>
  <si>
    <t>8-Nov-1970</t>
  </si>
  <si>
    <t>8-Dec-1984</t>
  </si>
  <si>
    <t>6-Jun-1990</t>
  </si>
  <si>
    <t>29-Jul-1998</t>
  </si>
  <si>
    <t>4-Sep-2003</t>
  </si>
  <si>
    <t>29-Aug-1973</t>
  </si>
  <si>
    <t>28-Aug-1982</t>
  </si>
  <si>
    <t>7-Nov-1982</t>
  </si>
  <si>
    <t>29-Dec-1982</t>
  </si>
  <si>
    <t>22-Nov-1982</t>
  </si>
  <si>
    <t>5-Oct-1984</t>
  </si>
  <si>
    <t>20-Jul-1981</t>
  </si>
  <si>
    <t>20-Sep-1984</t>
  </si>
  <si>
    <t>11-Dec-1968</t>
  </si>
  <si>
    <t>9-Sep-1979</t>
  </si>
  <si>
    <t>6-Aug-1989</t>
  </si>
  <si>
    <t>18-Dec-1986</t>
  </si>
  <si>
    <t>3-Dec-1969</t>
  </si>
  <si>
    <t>2-Oct-1982</t>
  </si>
  <si>
    <t>12-Aug-1982</t>
  </si>
  <si>
    <t>23-Oct-1976</t>
  </si>
  <si>
    <t>7-Jul-1994</t>
  </si>
  <si>
    <t>9-Oct-1982</t>
  </si>
  <si>
    <t>26-Jul-1983</t>
  </si>
  <si>
    <t>8-Jun-1980</t>
  </si>
  <si>
    <t>27-Jul-1981</t>
  </si>
  <si>
    <t>1-Nov-1984</t>
  </si>
  <si>
    <t>26-Aug-1984</t>
  </si>
  <si>
    <t>22-Jul-1985</t>
  </si>
  <si>
    <t>5-Aug-1975</t>
  </si>
  <si>
    <t>30-Dec-1976</t>
  </si>
  <si>
    <t>4-Sep-1987</t>
  </si>
  <si>
    <t>22-Aug-1971</t>
  </si>
  <si>
    <t>20-Aug-1970</t>
  </si>
  <si>
    <t>15-Aug-1986</t>
  </si>
  <si>
    <t>9-Sep-1987</t>
  </si>
  <si>
    <t>28-Oct-1982</t>
  </si>
  <si>
    <t>16-Aug-1997</t>
  </si>
  <si>
    <t>6-Aug-1982</t>
  </si>
  <si>
    <t>18-Nov-1976</t>
  </si>
  <si>
    <t>13-Aug-1984</t>
  </si>
  <si>
    <t>9-Nov-1970</t>
  </si>
  <si>
    <t>7-Jul-1996</t>
  </si>
  <si>
    <t>24-Jun-1989</t>
  </si>
  <si>
    <t>18-Sep-1976</t>
  </si>
  <si>
    <t>30-Oct-1980</t>
  </si>
  <si>
    <t>19-Aug-1983</t>
  </si>
  <si>
    <t>21-Oct-1983</t>
  </si>
  <si>
    <t>25-Sep-1986</t>
  </si>
  <si>
    <t>13-Aug-1990</t>
  </si>
  <si>
    <t>15-Dec-1985</t>
  </si>
  <si>
    <t>19-Nov-1985</t>
  </si>
  <si>
    <t>27-Jul-2004</t>
  </si>
  <si>
    <t>4-Sep-1969</t>
  </si>
  <si>
    <t>17-Sep-1974</t>
  </si>
  <si>
    <t>4-Jul-1996</t>
  </si>
  <si>
    <t>26-Aug-1981</t>
  </si>
  <si>
    <t>16-Oct-1993</t>
  </si>
  <si>
    <t>25-Sep-1984</t>
  </si>
  <si>
    <t>17-Oct-1995</t>
  </si>
  <si>
    <t>11-Oct-1970</t>
  </si>
  <si>
    <t>8-Sep-1972</t>
  </si>
  <si>
    <t>11-Nov-1972</t>
  </si>
  <si>
    <t>27-Aug-1962</t>
  </si>
  <si>
    <t>10-Oct-1979</t>
  </si>
  <si>
    <t>19-Sep-1978</t>
  </si>
  <si>
    <t>29-Jun-1972</t>
  </si>
  <si>
    <t>12-Aug-1992</t>
  </si>
  <si>
    <t>10-Sep-1999</t>
  </si>
  <si>
    <t>22-Sep-1985</t>
  </si>
  <si>
    <t>23-Oct-1988</t>
  </si>
  <si>
    <t>1-Oct-1981</t>
  </si>
  <si>
    <t>20-Jun-1982</t>
  </si>
  <si>
    <t>22-Nov-1981</t>
  </si>
  <si>
    <t>1-Nov-1988</t>
  </si>
  <si>
    <t>5-Oct-1970</t>
  </si>
  <si>
    <t>9-Aug-1985</t>
  </si>
  <si>
    <t>6-Oct-1984</t>
  </si>
  <si>
    <t>15-Oct-1985</t>
  </si>
  <si>
    <t>6-Nov-1973</t>
  </si>
  <si>
    <t>14-Oct-1970</t>
  </si>
  <si>
    <t>5-Sep-1978</t>
  </si>
  <si>
    <t>16-Nov-1990</t>
  </si>
  <si>
    <t>9-Nov-1969</t>
  </si>
  <si>
    <t>18-Aug-1990</t>
  </si>
  <si>
    <t>16-Nov-1983</t>
  </si>
  <si>
    <t>25-Jul-1991</t>
  </si>
  <si>
    <t>21-Jul-1985</t>
  </si>
  <si>
    <t>9-Sep-1995</t>
  </si>
  <si>
    <t>9-Jun-1970</t>
  </si>
  <si>
    <t>14-Oct-1984</t>
  </si>
  <si>
    <t>12-Oct-2000</t>
  </si>
  <si>
    <t>8-Aug-1979</t>
  </si>
  <si>
    <t>21-Sep-1984</t>
  </si>
  <si>
    <t>8-Nov-1994</t>
  </si>
  <si>
    <t>28-Jul-1996</t>
  </si>
  <si>
    <t>16-Aug-1989</t>
  </si>
  <si>
    <t>8-Aug-1980</t>
  </si>
  <si>
    <t>10-Jun-1988</t>
  </si>
  <si>
    <t>11-Oct-1974</t>
  </si>
  <si>
    <t>10-Oct-1980</t>
  </si>
  <si>
    <t>27-Sep-2002</t>
  </si>
  <si>
    <t>25-Jun-1970</t>
  </si>
  <si>
    <t>11-Nov-1984</t>
  </si>
  <si>
    <t>19-Sep-1984</t>
  </si>
  <si>
    <t>22-Jul-1989</t>
  </si>
  <si>
    <t>5-Aug-1980</t>
  </si>
  <si>
    <t>15-Jul-2004</t>
  </si>
  <si>
    <t>13-Aug-2003</t>
  </si>
  <si>
    <t>14-Jul-1987</t>
  </si>
  <si>
    <t>30-Jul-1994</t>
  </si>
  <si>
    <t>3-Aug-1979</t>
  </si>
  <si>
    <t>13-Aug-1993</t>
  </si>
  <si>
    <t>29-Jul-1987</t>
  </si>
  <si>
    <t>21-Dec-1982</t>
  </si>
  <si>
    <t>8-Jul-1982</t>
  </si>
  <si>
    <t>19-Oct-1993</t>
  </si>
  <si>
    <t>22-Nov-1984</t>
  </si>
  <si>
    <t>18-Jun-1985</t>
  </si>
  <si>
    <t>30-Sep-1987</t>
  </si>
  <si>
    <t>20-Aug-1995</t>
  </si>
  <si>
    <t>27-Jul-1987</t>
  </si>
  <si>
    <t>30-Oct-1969</t>
  </si>
  <si>
    <t>27-Sep-1971</t>
  </si>
  <si>
    <t>22-Jul-2002</t>
  </si>
  <si>
    <t>2-Nov-1972</t>
  </si>
  <si>
    <t>18-Sep-1980</t>
  </si>
  <si>
    <t>1-Nov-2004</t>
  </si>
  <si>
    <t>30-Aug-1983</t>
  </si>
  <si>
    <t>10-Jun-1993</t>
  </si>
  <si>
    <t>21-Aug-1972</t>
  </si>
  <si>
    <t>19-Oct-1987</t>
  </si>
  <si>
    <t>18-Dec-1971</t>
  </si>
  <si>
    <t>9-Nov-1975</t>
  </si>
  <si>
    <t>30-Aug-1981</t>
  </si>
  <si>
    <t>3-Nov-1993</t>
  </si>
  <si>
    <t>15-Jun-1981</t>
  </si>
  <si>
    <t>6-Jul-1974</t>
  </si>
  <si>
    <t>3-Nov-1992</t>
  </si>
  <si>
    <t>28-Oct-1972</t>
  </si>
  <si>
    <t>12-Aug-1984</t>
  </si>
  <si>
    <t>3-Sep-1983</t>
  </si>
  <si>
    <t>27-Sep-1978</t>
  </si>
  <si>
    <t>17-Nov-1985</t>
  </si>
  <si>
    <t>9-Dec-1987</t>
  </si>
  <si>
    <t>15-Nov-1994</t>
  </si>
  <si>
    <t>11-Sep-1978</t>
  </si>
  <si>
    <t>18-Nov-1988</t>
  </si>
  <si>
    <t>3-Oct-1983</t>
  </si>
  <si>
    <t>21-Nov-1986</t>
  </si>
  <si>
    <t>5-Sep-1985</t>
  </si>
  <si>
    <t>18-Sep-1974</t>
  </si>
  <si>
    <t>22-Sep-1999</t>
  </si>
  <si>
    <t>7-Dec-1980</t>
  </si>
  <si>
    <t>17-Oct-1990</t>
  </si>
  <si>
    <t>7-Nov-1981</t>
  </si>
  <si>
    <t>29-Jul-1988</t>
  </si>
  <si>
    <t>17-Aug-1984</t>
  </si>
  <si>
    <t>30-Sep-1986</t>
  </si>
  <si>
    <t>12-Jul-1986</t>
  </si>
  <si>
    <t>2-Dec-1986</t>
  </si>
  <si>
    <t>24-Oct-1973</t>
  </si>
  <si>
    <t>25-Aug-1982</t>
  </si>
  <si>
    <t>16-Nov-1958</t>
  </si>
  <si>
    <t>5-Sep-2000</t>
  </si>
  <si>
    <t>8-Jun-1978</t>
  </si>
  <si>
    <t>17-Sep-1992</t>
  </si>
  <si>
    <t>6-Jul-1991</t>
  </si>
  <si>
    <t>27-Sep-1975</t>
  </si>
  <si>
    <t>23-Dec-1985</t>
  </si>
  <si>
    <t>1-Aug-1984</t>
  </si>
  <si>
    <t>3-Sep-1984</t>
  </si>
  <si>
    <t>6-Nov-1989</t>
  </si>
  <si>
    <t>8-Aug-1988</t>
  </si>
  <si>
    <t>30-Oct-1995</t>
  </si>
  <si>
    <t>1-Jun-1984</t>
  </si>
  <si>
    <t>22-Jul-1986</t>
  </si>
  <si>
    <t>18-Nov-1989</t>
  </si>
  <si>
    <t>1-Jun-1986</t>
  </si>
  <si>
    <t>7-Dec-1994</t>
  </si>
  <si>
    <t>7-Nov-1989</t>
  </si>
  <si>
    <t>15-Dec-1972</t>
  </si>
  <si>
    <t>28-Aug-1991</t>
  </si>
  <si>
    <t>2-Sep-1974</t>
  </si>
  <si>
    <t>10-Jun-1989</t>
  </si>
  <si>
    <t>13-Nov-1994</t>
  </si>
  <si>
    <t>9-Sep-2000</t>
  </si>
  <si>
    <t>22-Aug-2004</t>
  </si>
  <si>
    <t>12-Nov-1974</t>
  </si>
  <si>
    <t>1-Sep-1987</t>
  </si>
  <si>
    <t>20-Oct-1986</t>
  </si>
  <si>
    <t>20-Sep-1986</t>
  </si>
  <si>
    <t>25-Oct-1986</t>
  </si>
  <si>
    <t>19-Jul-1989</t>
  </si>
  <si>
    <t>17-Dec-1988</t>
  </si>
  <si>
    <t>5-Jul-1987</t>
  </si>
  <si>
    <t>26-Dec-1987</t>
  </si>
  <si>
    <t>29-Jun-1987</t>
  </si>
  <si>
    <t>6-Jun-1995</t>
  </si>
  <si>
    <t>1-Dec-1999</t>
  </si>
  <si>
    <t>17-Jun-1993</t>
  </si>
  <si>
    <t>24-Oct-1983</t>
  </si>
  <si>
    <t>6-Jun-2004</t>
  </si>
  <si>
    <t>1-Nov-1991</t>
  </si>
  <si>
    <t>12-Sep-1979</t>
  </si>
  <si>
    <t>16-Oct-1984</t>
  </si>
  <si>
    <t>29-Aug-1991</t>
  </si>
  <si>
    <t>9-Oct-1990</t>
  </si>
  <si>
    <t>22-Aug-1990</t>
  </si>
  <si>
    <t>10-Dec-1993</t>
  </si>
  <si>
    <t>15-Sep-1988</t>
  </si>
  <si>
    <t>13-Sep-1987</t>
  </si>
  <si>
    <t>13-Sep-1992</t>
  </si>
  <si>
    <t>18-Nov-1987</t>
  </si>
  <si>
    <t>19-Jun-1999</t>
  </si>
  <si>
    <t>14-Jul-1997</t>
  </si>
  <si>
    <t>22-Nov-1978</t>
  </si>
  <si>
    <t>11-Jun-1993</t>
  </si>
  <si>
    <t>7-Sep-1980</t>
  </si>
  <si>
    <t>29-Jul-1997</t>
  </si>
  <si>
    <t>16-Oct-2001</t>
  </si>
  <si>
    <t>4-Dec-1997</t>
  </si>
  <si>
    <t>29-Jun-1986</t>
  </si>
  <si>
    <t>25-Aug-1992</t>
  </si>
  <si>
    <t>10-Sep-1991</t>
  </si>
  <si>
    <t>28-Dec-1985</t>
  </si>
  <si>
    <t>9-Nov-1988</t>
  </si>
  <si>
    <t>8-Jul-1988</t>
  </si>
  <si>
    <t>9-Jun-1977</t>
  </si>
  <si>
    <t>4-Sep-1988</t>
  </si>
  <si>
    <t>24-Jun-1988</t>
  </si>
  <si>
    <t>7-Nov-1973</t>
  </si>
  <si>
    <t>30-Aug-1991</t>
  </si>
  <si>
    <t>13-Aug-1977</t>
  </si>
  <si>
    <t>26-Jun-1974</t>
  </si>
  <si>
    <t>27-Nov-1991</t>
  </si>
  <si>
    <t>23-Aug-1991</t>
  </si>
  <si>
    <t>21-Aug-2002</t>
  </si>
  <si>
    <t>10-Jul-1993</t>
  </si>
  <si>
    <t>23-Sep-1988</t>
  </si>
  <si>
    <t>28-Nov-1990</t>
  </si>
  <si>
    <t>10-Jul-1989</t>
  </si>
  <si>
    <t>22-Oct-1968</t>
  </si>
  <si>
    <t>27-Oct-1986</t>
  </si>
  <si>
    <t>23-Dec-1986</t>
  </si>
  <si>
    <t>29-Sep-1997</t>
  </si>
  <si>
    <t>1-Sep-1989</t>
  </si>
  <si>
    <t>27-Dec-1995</t>
  </si>
  <si>
    <t>7-Jun-2001</t>
  </si>
  <si>
    <t>11-Sep-1974</t>
  </si>
  <si>
    <t>13-Dec-1979</t>
  </si>
  <si>
    <t>29-Sep-1995</t>
  </si>
  <si>
    <t>15-Oct-1984</t>
  </si>
  <si>
    <t>10-Jun-1991</t>
  </si>
  <si>
    <t>10-Sep-1992</t>
  </si>
  <si>
    <t>11-Dec-2000</t>
  </si>
  <si>
    <t>27-Jun-2002</t>
  </si>
  <si>
    <t>1-Dec-1995</t>
  </si>
  <si>
    <t>3-Jul-1981</t>
  </si>
  <si>
    <t>3-Oct-1978</t>
  </si>
  <si>
    <t>16-Dec-1989</t>
  </si>
  <si>
    <t>22-Jun-1987</t>
  </si>
  <si>
    <t>9-Dec-1989</t>
  </si>
  <si>
    <t>1-Aug-1989</t>
  </si>
  <si>
    <t>5-Aug-1963</t>
  </si>
  <si>
    <t>24-Jul-1963</t>
  </si>
  <si>
    <t>27-Sep-1987</t>
  </si>
  <si>
    <t>16-Aug-1992</t>
  </si>
  <si>
    <t>22-Nov-1987</t>
  </si>
  <si>
    <t>2-Sep-1987</t>
  </si>
  <si>
    <t>5-Jun-1987</t>
  </si>
  <si>
    <t>24-Nov-2004</t>
  </si>
  <si>
    <t>12-Oct-1991</t>
  </si>
  <si>
    <t>5-Sep-1986</t>
  </si>
  <si>
    <t>2-Jul-1980</t>
  </si>
  <si>
    <t>12-Aug-1994</t>
  </si>
  <si>
    <t>21-Jun-2003</t>
  </si>
  <si>
    <t>28-Sep-1992</t>
  </si>
  <si>
    <t>9-Oct-1992</t>
  </si>
  <si>
    <t>12-Aug-1981</t>
  </si>
  <si>
    <t>4-Dec-1977</t>
  </si>
  <si>
    <t>22-Jun-2003</t>
  </si>
  <si>
    <t>4-Sep-1990</t>
  </si>
  <si>
    <t>4-Oct-2003</t>
  </si>
  <si>
    <t>18-Oct-1979</t>
  </si>
  <si>
    <t>26-Sep-1990</t>
  </si>
  <si>
    <t>5-Dec-1972</t>
  </si>
  <si>
    <t>5-Aug-1990</t>
  </si>
  <si>
    <t>25-Oct-1996</t>
  </si>
  <si>
    <t>22-Jun-1985</t>
  </si>
  <si>
    <t>29-Jun-1998</t>
  </si>
  <si>
    <t>2-Jul-2000</t>
  </si>
  <si>
    <t>18-Sep-1989</t>
  </si>
  <si>
    <t>25-Dec-1996</t>
  </si>
  <si>
    <t>20-Sep-1990</t>
  </si>
  <si>
    <t>22-Dec-2004</t>
  </si>
  <si>
    <t>17-Nov-1990</t>
  </si>
  <si>
    <t>4-Jul-1992</t>
  </si>
  <si>
    <t>13-Jun-1988</t>
  </si>
  <si>
    <t>29-Jun-1993</t>
  </si>
  <si>
    <t>21-Dec-1988</t>
  </si>
  <si>
    <t>5-Dec-1987</t>
  </si>
  <si>
    <t>2-Oct-2003</t>
  </si>
  <si>
    <t>16-Jun-1980</t>
  </si>
  <si>
    <t>13-Oct-1997</t>
  </si>
  <si>
    <t>26-Jun-1988</t>
  </si>
  <si>
    <t>28-Dec-1965</t>
  </si>
  <si>
    <t>12-Jul-1992</t>
  </si>
  <si>
    <t>18-Jul-2004</t>
  </si>
  <si>
    <t>20-Nov-1999</t>
  </si>
  <si>
    <t>4-Jul-1991</t>
  </si>
  <si>
    <t>15-Jul-1990</t>
  </si>
  <si>
    <t>8-Aug-1990</t>
  </si>
  <si>
    <t>28-Jun-1994</t>
  </si>
  <si>
    <t>3-Sep-1991</t>
  </si>
  <si>
    <t>24-Oct-1994</t>
  </si>
  <si>
    <t>8-Oct-1994</t>
  </si>
  <si>
    <t>14-Jul-1970</t>
  </si>
  <si>
    <t>23-Dec-1993</t>
  </si>
  <si>
    <t>4-Sep-1993</t>
  </si>
  <si>
    <t>29-Dec-1994</t>
  </si>
  <si>
    <t>15-Aug-1992</t>
  </si>
  <si>
    <t>16-Sep-1988</t>
  </si>
  <si>
    <t>11-Aug-1986</t>
  </si>
  <si>
    <t>18-Jul-1988</t>
  </si>
  <si>
    <t>29-Jun-1982</t>
  </si>
  <si>
    <t>29-Nov-1997</t>
  </si>
  <si>
    <t>29-Jul-1961</t>
  </si>
  <si>
    <t>28-Aug-1990</t>
  </si>
  <si>
    <t>13-Sep-1991</t>
  </si>
  <si>
    <t>1-Nov-1994</t>
  </si>
  <si>
    <t>1-Jun-1991</t>
  </si>
  <si>
    <t>26-Oct-1994</t>
  </si>
  <si>
    <t>2-Nov-1994</t>
  </si>
  <si>
    <t>19-Dec-1988</t>
  </si>
  <si>
    <t>25-Nov-2000</t>
  </si>
  <si>
    <t>8-Jun-2003</t>
  </si>
  <si>
    <t>20-Nov-1983</t>
  </si>
  <si>
    <t>14-Oct-1995</t>
  </si>
  <si>
    <t>16-Jun-1982</t>
  </si>
  <si>
    <t>1-Dec-1991</t>
  </si>
  <si>
    <t>3-Nov-1991</t>
  </si>
  <si>
    <t>27-Jun-1992</t>
  </si>
  <si>
    <t>14-Dec-1998</t>
  </si>
  <si>
    <t>6-Sep-1997</t>
  </si>
  <si>
    <t>3-Oct-1995</t>
  </si>
  <si>
    <t>25-Jun-1989</t>
  </si>
  <si>
    <t>9-Aug-1973</t>
  </si>
  <si>
    <t>16-Sep-1984</t>
  </si>
  <si>
    <t>26-Nov-1998</t>
  </si>
  <si>
    <t>4-Aug-1992</t>
  </si>
  <si>
    <t>28-Jun-1992</t>
  </si>
  <si>
    <t>6-Aug-1991</t>
  </si>
  <si>
    <t>21-Aug-1994</t>
  </si>
  <si>
    <t>14-Dec-1990</t>
  </si>
  <si>
    <t>1-Dec-1990</t>
  </si>
  <si>
    <t>18-Oct-2002</t>
  </si>
  <si>
    <t>19-Nov-1962</t>
  </si>
  <si>
    <t>16-Sep-1983</t>
  </si>
  <si>
    <t>14-Sep-1995</t>
  </si>
  <si>
    <t>30-Nov-1988</t>
  </si>
  <si>
    <t>26-Dec-1993</t>
  </si>
  <si>
    <t>10-Nov-1983</t>
  </si>
  <si>
    <t>11-Oct-1992</t>
  </si>
  <si>
    <t>13-Sep-2000</t>
  </si>
  <si>
    <t>9-Dec-2003</t>
  </si>
  <si>
    <t>1-Nov-1990</t>
  </si>
  <si>
    <t>22-Nov-1990</t>
  </si>
  <si>
    <t>8-Sep-1996</t>
  </si>
  <si>
    <t>17-Aug-1996</t>
  </si>
  <si>
    <t>29-Jul-1990</t>
  </si>
  <si>
    <t>11-Jul-1995</t>
  </si>
  <si>
    <t>10-Jul-1999</t>
  </si>
  <si>
    <t>11-Nov-1993</t>
  </si>
  <si>
    <t>29-Sep-1993</t>
  </si>
  <si>
    <t>24-Oct-1988</t>
  </si>
  <si>
    <t>15-Jun-2002</t>
  </si>
  <si>
    <t>10-Jul-2000</t>
  </si>
  <si>
    <t>5-Jul-1985</t>
  </si>
  <si>
    <t>24-Nov-1997</t>
  </si>
  <si>
    <t>27-Aug-1981</t>
  </si>
  <si>
    <t>14-Sep-1993</t>
  </si>
  <si>
    <t>13-Jul-2004</t>
  </si>
  <si>
    <t>23-Oct-1996</t>
  </si>
  <si>
    <t>24-Jun-1990</t>
  </si>
  <si>
    <t>18-Oct-1967</t>
  </si>
  <si>
    <t>18-Oct-2001</t>
  </si>
  <si>
    <t>6-Jun-2001</t>
  </si>
  <si>
    <t>19-Aug-1991</t>
  </si>
  <si>
    <t>29-Sep-1981</t>
  </si>
  <si>
    <t>24-Jun-1999</t>
  </si>
  <si>
    <t>28-Aug-1988</t>
  </si>
  <si>
    <t>13-Dec-1981</t>
  </si>
  <si>
    <t>24-Oct-1987</t>
  </si>
  <si>
    <t>21-Nov-1994</t>
  </si>
  <si>
    <t>16-Jun-1992</t>
  </si>
  <si>
    <t>24-Oct-1991</t>
  </si>
  <si>
    <t>25-Aug-1991</t>
  </si>
  <si>
    <t>28-Oct-1991</t>
  </si>
  <si>
    <t>9-Sep-1986</t>
  </si>
  <si>
    <t>22-Aug-1994</t>
  </si>
  <si>
    <t>1-Dec-1986</t>
  </si>
  <si>
    <t>5-Nov-2004</t>
  </si>
  <si>
    <t>2-Dec-1989</t>
  </si>
  <si>
    <t>18-Aug-1988</t>
  </si>
  <si>
    <t>25-Dec-2004</t>
  </si>
  <si>
    <t>21-Oct-1995</t>
  </si>
  <si>
    <t>14-Dec-1981</t>
  </si>
  <si>
    <t>10-Jul-2003</t>
  </si>
  <si>
    <t>6-Jul-1984</t>
  </si>
  <si>
    <t>14-Sep-1992</t>
  </si>
  <si>
    <t>8-Nov-1990</t>
  </si>
  <si>
    <t>17-Nov-1992</t>
  </si>
  <si>
    <t>14-Jun-1985</t>
  </si>
  <si>
    <t>11-Oct-1990</t>
  </si>
  <si>
    <t>4-Nov-1988</t>
  </si>
  <si>
    <t>5-Sep-2003</t>
  </si>
  <si>
    <t>12-Aug-1999</t>
  </si>
  <si>
    <t>4-Nov-1997</t>
  </si>
  <si>
    <t>6-Jun-1999</t>
  </si>
  <si>
    <t>27-Dec-1986</t>
  </si>
  <si>
    <t>11-Nov-2001</t>
  </si>
  <si>
    <t>23-Aug-1995</t>
  </si>
  <si>
    <t>10-Oct-1981</t>
  </si>
  <si>
    <t>16-Jun-1995</t>
  </si>
  <si>
    <t>9-Oct-1995</t>
  </si>
  <si>
    <t>28-Dec-1993</t>
  </si>
  <si>
    <t>24-Sep-1994</t>
  </si>
  <si>
    <t>22-Dec-1992</t>
  </si>
  <si>
    <t>15-Oct-1988</t>
  </si>
  <si>
    <t>24-Aug-2003</t>
  </si>
  <si>
    <t>16-Sep-1998</t>
  </si>
  <si>
    <t>18-Sep-1996</t>
  </si>
  <si>
    <t>19-Sep-1996</t>
  </si>
  <si>
    <t>26-Jun-2004</t>
  </si>
  <si>
    <t>12-Oct-1993</t>
  </si>
  <si>
    <t>1-Oct-1999</t>
  </si>
  <si>
    <t>29-Jul-2003</t>
  </si>
  <si>
    <t>14-Sep-1987</t>
  </si>
  <si>
    <t>20-Jun-2000</t>
  </si>
  <si>
    <t>27-Aug-1986</t>
  </si>
  <si>
    <t>26-Dec-2001</t>
  </si>
  <si>
    <t>19-Dec-1996</t>
  </si>
  <si>
    <t>16-Jul-2004</t>
  </si>
  <si>
    <t>27-Oct-1996</t>
  </si>
  <si>
    <t>10-Aug-1996</t>
  </si>
  <si>
    <t>13-Nov-1996</t>
  </si>
  <si>
    <t>14-Dec-1996</t>
  </si>
  <si>
    <t>7-Oct-1993</t>
  </si>
  <si>
    <t>23-Jun-1995</t>
  </si>
  <si>
    <t>28-Oct-1993</t>
  </si>
  <si>
    <t>1-Sep-1991</t>
  </si>
  <si>
    <t>20-Jun-1997</t>
  </si>
  <si>
    <t>18-Nov-2003</t>
  </si>
  <si>
    <t>5-Dec-2003</t>
  </si>
  <si>
    <t>17-Nov-1996</t>
  </si>
  <si>
    <t>3-Jul-2003</t>
  </si>
  <si>
    <t>30-Aug-2004</t>
  </si>
  <si>
    <t>6-Oct-2001</t>
  </si>
  <si>
    <t>1-Jul-1994</t>
  </si>
  <si>
    <t>2-Dec-1994</t>
  </si>
  <si>
    <t>13-Nov-1991</t>
  </si>
  <si>
    <t>2-Sep-1997</t>
  </si>
  <si>
    <t>2-Aug-1997</t>
  </si>
  <si>
    <t>6-Jul-1997</t>
  </si>
  <si>
    <t>22-Dec-1997</t>
  </si>
  <si>
    <t>5-Jul-1997</t>
  </si>
  <si>
    <t>11-Oct-1996</t>
  </si>
  <si>
    <t>8-Jun-1977</t>
  </si>
  <si>
    <t>12-Jun-1997</t>
  </si>
  <si>
    <t>2-Sep-2001</t>
  </si>
  <si>
    <t>23-Sep-2000</t>
  </si>
  <si>
    <t>3-Jul-1996</t>
  </si>
  <si>
    <t>14-Aug-1996</t>
  </si>
  <si>
    <t>6-Jul-1994</t>
  </si>
  <si>
    <t>25-Oct-1994</t>
  </si>
  <si>
    <t>29-Aug-2001</t>
  </si>
  <si>
    <t>25-Sep-1993</t>
  </si>
  <si>
    <t>10-Jul-1994</t>
  </si>
  <si>
    <t>25-Jun-1999</t>
  </si>
  <si>
    <t>1-Aug-1987</t>
  </si>
  <si>
    <t>13-Oct-2001</t>
  </si>
  <si>
    <t>10-Sep-1995</t>
  </si>
  <si>
    <t>1-Oct-1989</t>
  </si>
  <si>
    <t>26-Sep-1994</t>
  </si>
  <si>
    <t>21-Jun-2002</t>
  </si>
  <si>
    <t>9-Aug-1998</t>
  </si>
  <si>
    <t>15-Sep-1998</t>
  </si>
  <si>
    <t>19-Dec-1997</t>
  </si>
  <si>
    <t>20-Aug-1996</t>
  </si>
  <si>
    <t>28-Sep-1988</t>
  </si>
  <si>
    <t>15-Dec-2002</t>
  </si>
  <si>
    <t>20-Nov-1991</t>
  </si>
  <si>
    <t>18-Jun-1987</t>
  </si>
  <si>
    <t>24-Sep-1995</t>
  </si>
  <si>
    <t>30-Sep-2002</t>
  </si>
  <si>
    <t>30-Jun-1996</t>
  </si>
  <si>
    <t>5-Jun-2003</t>
  </si>
  <si>
    <t>13-Jun-1996</t>
  </si>
  <si>
    <t>24-Oct-1996</t>
  </si>
  <si>
    <t>22-Jul-1963</t>
  </si>
  <si>
    <t>1-Nov-1999</t>
  </si>
  <si>
    <t>14-Jul-2000</t>
  </si>
  <si>
    <t>21-Jun-1996</t>
  </si>
  <si>
    <t>12-Aug-1993</t>
  </si>
  <si>
    <t>1-Nov-1993</t>
  </si>
  <si>
    <t>4-Sep-1998</t>
  </si>
  <si>
    <t>17-Jun-1998</t>
  </si>
  <si>
    <t>15-Nov-1998</t>
  </si>
  <si>
    <t>1-Oct-2000</t>
  </si>
  <si>
    <t>23-Sep-2003</t>
  </si>
  <si>
    <t>4-Sep-1999</t>
  </si>
  <si>
    <t>4-Aug-2004</t>
  </si>
  <si>
    <t>29-Aug-1999</t>
  </si>
  <si>
    <t>14-Nov-2004</t>
  </si>
  <si>
    <t>10-Aug-1997</t>
  </si>
  <si>
    <t>11-Oct-2000</t>
  </si>
  <si>
    <t>3-Oct-2000</t>
  </si>
  <si>
    <t>17-Dec-2000</t>
  </si>
  <si>
    <t>3-Dec-2003</t>
  </si>
  <si>
    <t>6-Oct-1997</t>
  </si>
  <si>
    <t>20-Aug-1988</t>
  </si>
  <si>
    <t>30-Oct-1997</t>
  </si>
  <si>
    <t>6-Aug-2003</t>
  </si>
  <si>
    <t>1-Dec-2003</t>
  </si>
  <si>
    <t>21-Nov-2003</t>
  </si>
  <si>
    <t>17-Jul-2003</t>
  </si>
  <si>
    <t>11-Jun-1999</t>
  </si>
  <si>
    <t>2-Oct-1994</t>
  </si>
  <si>
    <t>17-Sep-1994</t>
  </si>
  <si>
    <t>5-Aug-1996</t>
  </si>
  <si>
    <t>9-Dec-2000</t>
  </si>
  <si>
    <t>24-Jun-2000</t>
  </si>
  <si>
    <t>26-Aug-1997</t>
  </si>
  <si>
    <t>26-Aug-2001</t>
  </si>
  <si>
    <t>28-Jul-2001</t>
  </si>
  <si>
    <t>15-Oct-2001</t>
  </si>
  <si>
    <t>20-Jul-2002</t>
  </si>
  <si>
    <t>11-Oct-2002</t>
  </si>
  <si>
    <t>4-Oct-1976</t>
  </si>
  <si>
    <t>1-Oct-1990</t>
  </si>
  <si>
    <t>28-Jul-1997</t>
  </si>
  <si>
    <t>25-Aug-2000</t>
  </si>
  <si>
    <t>2-Nov-1997</t>
  </si>
  <si>
    <t>5-Aug-1991</t>
  </si>
  <si>
    <t>6-Sep-2004</t>
  </si>
  <si>
    <t>15-Oct-1995</t>
  </si>
  <si>
    <t>9-Jul-1995</t>
  </si>
  <si>
    <t>6-Nov-1995</t>
  </si>
  <si>
    <t>15-Jul-1974</t>
  </si>
  <si>
    <t>20-Jun-1998</t>
  </si>
  <si>
    <t>2-Jul-1998</t>
  </si>
  <si>
    <t>17-Aug-1998</t>
  </si>
  <si>
    <t>11-Jul-2002</t>
  </si>
  <si>
    <t>19-Nov-1998</t>
  </si>
  <si>
    <t>29-Jul-2002</t>
  </si>
  <si>
    <t>21-Nov-1999</t>
  </si>
  <si>
    <t>3-Jun-2001</t>
  </si>
  <si>
    <t>10-Aug-1999</t>
  </si>
  <si>
    <t>19-Dec-1978</t>
  </si>
  <si>
    <t>17-Dec-1999</t>
  </si>
  <si>
    <t>12-Dec-1988</t>
  </si>
  <si>
    <t>5-Nov-2002</t>
  </si>
  <si>
    <t>21-Oct-1998</t>
  </si>
  <si>
    <t>17-Dec-1996</t>
  </si>
  <si>
    <t>28-Nov-1996</t>
  </si>
  <si>
    <t>5-Oct-1989</t>
  </si>
  <si>
    <t>16-Jun-1991</t>
  </si>
  <si>
    <t>13-Jun-1961</t>
  </si>
  <si>
    <t>12-Nov-2002</t>
  </si>
  <si>
    <t>15-Jul-2002</t>
  </si>
  <si>
    <t>30-Jun-2000</t>
  </si>
  <si>
    <t>10-Dec-2003</t>
  </si>
  <si>
    <t>12-Dec-2004</t>
  </si>
  <si>
    <t>25-Sep-2004</t>
  </si>
  <si>
    <t>13-Jun-2004</t>
  </si>
  <si>
    <t>19-Nov-2000</t>
  </si>
  <si>
    <t>6-Aug-2004</t>
  </si>
  <si>
    <t>13-Nov-2004</t>
  </si>
  <si>
    <t>28-Oct-2004</t>
  </si>
  <si>
    <t>12-Sep-2004</t>
  </si>
  <si>
    <t>3-Sep-2004</t>
  </si>
  <si>
    <t>7-Dec-2004</t>
  </si>
  <si>
    <t>16-Dec-1991</t>
  </si>
  <si>
    <t>27-Sep-1994</t>
  </si>
  <si>
    <t>10-Aug-1971</t>
  </si>
  <si>
    <t>23-Aug-2000</t>
  </si>
  <si>
    <t>10-Dec-2000</t>
  </si>
  <si>
    <t>29-Nov-2000</t>
  </si>
  <si>
    <t>22-Oct-2000</t>
  </si>
  <si>
    <t>27-Dec-2000</t>
  </si>
  <si>
    <t>4-Oct-2004</t>
  </si>
  <si>
    <t>19-Aug-2003</t>
  </si>
  <si>
    <t>3-Sep-1997</t>
  </si>
  <si>
    <t>26-Sep-2003</t>
  </si>
  <si>
    <t>1-Sep-2003</t>
  </si>
  <si>
    <t>29-Aug-1964</t>
  </si>
  <si>
    <t>22-Dec-2003</t>
  </si>
  <si>
    <t>30-Aug-2003</t>
  </si>
  <si>
    <t>4-Nov-2004</t>
  </si>
  <si>
    <t>30-Sep-2003</t>
  </si>
  <si>
    <t>21-Jul-1989</t>
  </si>
  <si>
    <t>28-Nov-2001</t>
  </si>
  <si>
    <t>22-Jun-2001</t>
  </si>
  <si>
    <t>14-Aug-2001</t>
  </si>
  <si>
    <t>12-Jun-2004</t>
  </si>
  <si>
    <t>26-Jul-2000</t>
  </si>
  <si>
    <t>2-Sep-2000</t>
  </si>
  <si>
    <t>4-Aug-2001</t>
  </si>
  <si>
    <t>6-Sep-2001</t>
  </si>
  <si>
    <t>1-Jul-2001</t>
  </si>
  <si>
    <t>14-Sep-1998</t>
  </si>
  <si>
    <t>29-Sep-2002</t>
  </si>
  <si>
    <t>29-Dec-1998</t>
  </si>
  <si>
    <t>16-Jul-2002</t>
  </si>
  <si>
    <t>29-Sep-1998</t>
  </si>
  <si>
    <t>5-Oct-1998</t>
  </si>
  <si>
    <t>28-Sep-1998</t>
  </si>
  <si>
    <t>7-Sep-2002</t>
  </si>
  <si>
    <t>9-Dec-2001</t>
  </si>
  <si>
    <t>3-Aug-2001</t>
  </si>
  <si>
    <t>6-Oct-1994</t>
  </si>
  <si>
    <t>10-Aug-2001</t>
  </si>
  <si>
    <t>29-Aug-2002</t>
  </si>
  <si>
    <t>29-Oct-2002</t>
  </si>
  <si>
    <t>22-Sep-2002</t>
  </si>
  <si>
    <t>2-Jul-1996</t>
  </si>
  <si>
    <t>27-Dec-2004</t>
  </si>
  <si>
    <t>6-Dec-1994</t>
  </si>
  <si>
    <t>20-Jul-2003</t>
  </si>
  <si>
    <t>12-Dec-1999</t>
  </si>
  <si>
    <t>4-Aug-2003</t>
  </si>
  <si>
    <t>11-Aug-2003</t>
  </si>
  <si>
    <t>20-Nov-1988</t>
  </si>
  <si>
    <t>17-Nov-1999</t>
  </si>
  <si>
    <t>19-Aug-2004</t>
  </si>
  <si>
    <t>25-Sep-1999</t>
  </si>
  <si>
    <t>13-Dec-2002</t>
  </si>
  <si>
    <t>19-Nov-2003</t>
  </si>
  <si>
    <t>7-Oct-1998</t>
  </si>
  <si>
    <t>28-Jul-2003</t>
  </si>
  <si>
    <t>25-Jul-2003</t>
  </si>
  <si>
    <t>14-Nov-2003</t>
  </si>
  <si>
    <t>22-Sep-1971</t>
  </si>
  <si>
    <t>9-Nov-2003</t>
  </si>
  <si>
    <t>9-Sep-2004</t>
  </si>
  <si>
    <t>21-Oct-2004</t>
  </si>
  <si>
    <t>11-Sep-2004</t>
  </si>
  <si>
    <t>10-Jun-2004</t>
  </si>
  <si>
    <t>21-Sep-2004</t>
  </si>
  <si>
    <t>19-Sep-2004</t>
  </si>
  <si>
    <t>19-Sep-1988</t>
  </si>
  <si>
    <t>17-Oct-2004</t>
  </si>
  <si>
    <t>6-Dec-2004</t>
  </si>
  <si>
    <t>14-Dec-2004</t>
  </si>
  <si>
    <t>7-Nov-2004</t>
  </si>
  <si>
    <t>10-Dec-2004</t>
  </si>
  <si>
    <t>17-Nov-2004</t>
  </si>
  <si>
    <t>21-Oct-2000</t>
  </si>
  <si>
    <t>10-Jun-2000</t>
  </si>
  <si>
    <t>23-Oct-2000</t>
  </si>
  <si>
    <t>30-Dec-2003</t>
  </si>
  <si>
    <t>4-Oct-1959</t>
  </si>
  <si>
    <t>9-Jul-1997</t>
  </si>
  <si>
    <t>21-Aug-2003</t>
  </si>
  <si>
    <t>16-Sep-2003</t>
  </si>
  <si>
    <t>8-Aug-2004</t>
  </si>
  <si>
    <t>13-Dec-2004</t>
  </si>
  <si>
    <t>3-Oct-2003</t>
  </si>
  <si>
    <t>9-Jul-2004</t>
  </si>
  <si>
    <t>30-Dec-1967</t>
  </si>
  <si>
    <t>4-Dec-2003</t>
  </si>
  <si>
    <t>9-Sep-2003</t>
  </si>
  <si>
    <t>25-Jul-2004</t>
  </si>
  <si>
    <t>21-Aug-2004</t>
  </si>
  <si>
    <t>14-Sep-2003</t>
  </si>
  <si>
    <t>5-Aug-1995</t>
  </si>
  <si>
    <t>22-Jul-2004</t>
  </si>
  <si>
    <t>19-Nov-2004</t>
  </si>
  <si>
    <t>22-Dec-1998</t>
  </si>
  <si>
    <t>22-Sep-1992</t>
  </si>
  <si>
    <t>5-Dec-2001</t>
  </si>
  <si>
    <t>2-Jun-2001</t>
  </si>
  <si>
    <t>7-Jul-2001</t>
  </si>
  <si>
    <t>25-Aug-2001</t>
  </si>
  <si>
    <t>19-Jun-1998</t>
  </si>
  <si>
    <t>7-Oct-1995</t>
  </si>
  <si>
    <t>9-Jun-1997</t>
  </si>
  <si>
    <t>7-Dec-1998</t>
  </si>
  <si>
    <t>20-Jun-2003</t>
  </si>
  <si>
    <t>29-Jun-1977</t>
  </si>
  <si>
    <t>19-Jun-1997</t>
  </si>
  <si>
    <t>1-Sep-2000</t>
  </si>
  <si>
    <t>5-Dec-1997</t>
  </si>
  <si>
    <t>23-Aug-2001</t>
  </si>
  <si>
    <t>23-Jun-1996</t>
  </si>
  <si>
    <t>27-Oct-1997</t>
  </si>
  <si>
    <t>5-Sep-1998</t>
  </si>
  <si>
    <t>22-Dec-2002</t>
  </si>
  <si>
    <t>14-Nov-2002</t>
  </si>
  <si>
    <t>6-Jul-1999</t>
  </si>
  <si>
    <t>29-Aug-1975</t>
  </si>
  <si>
    <t>15-Aug-2002</t>
  </si>
  <si>
    <t>3-Dec-1998</t>
  </si>
  <si>
    <t>7-Nov-1997</t>
  </si>
  <si>
    <t>30-Jul-1995</t>
  </si>
  <si>
    <t>12-Jul-1998</t>
  </si>
  <si>
    <t>14-Oct-1999</t>
  </si>
  <si>
    <t>13-Oct-2002</t>
  </si>
  <si>
    <t>2-Dec-1999</t>
  </si>
  <si>
    <t>10-Dec-2002</t>
  </si>
  <si>
    <t>29-Nov-2001</t>
  </si>
  <si>
    <t>5-Jul-1982</t>
  </si>
  <si>
    <t>4-Jun-1998</t>
  </si>
  <si>
    <t>26-Jun-2000</t>
  </si>
  <si>
    <t>28-Jul-2004</t>
  </si>
  <si>
    <t>30-Sep-2004</t>
  </si>
  <si>
    <t>26-Oct-1997</t>
  </si>
  <si>
    <t>4-Dec-2002</t>
  </si>
  <si>
    <t>15-Aug-2003</t>
  </si>
  <si>
    <t>30-Oct-2003</t>
  </si>
  <si>
    <t>13-Oct-2003</t>
  </si>
  <si>
    <t>22-Aug-1997</t>
  </si>
  <si>
    <t>15-Sep-2003</t>
  </si>
  <si>
    <t>8-Sep-2003</t>
  </si>
  <si>
    <t>2-Aug-2003</t>
  </si>
  <si>
    <t>1-Jul-2002</t>
  </si>
  <si>
    <t>11-Oct-1998</t>
  </si>
  <si>
    <t>12-Dec-2002</t>
  </si>
  <si>
    <t>13-Jul-1998</t>
  </si>
  <si>
    <t>22-Aug-1998</t>
  </si>
  <si>
    <t>16-Oct-2004</t>
  </si>
  <si>
    <t>4-Nov-1996</t>
  </si>
  <si>
    <t>2-Jun-2004</t>
  </si>
  <si>
    <t>6-Oct-1992</t>
  </si>
  <si>
    <t>28-Jun-1999</t>
  </si>
  <si>
    <t>26-Aug-2002</t>
  </si>
  <si>
    <t>28-Jun-1997</t>
  </si>
  <si>
    <t>11-Aug-1996</t>
  </si>
  <si>
    <t>12-Nov-2001</t>
  </si>
  <si>
    <t>7-Oct-1967</t>
  </si>
  <si>
    <t>11-Jun-2002</t>
  </si>
  <si>
    <t>11-Nov-2004</t>
  </si>
  <si>
    <t>26-Jul-1994</t>
  </si>
  <si>
    <t>12-Jun-2003</t>
  </si>
  <si>
    <t>1-Oct-2002</t>
  </si>
  <si>
    <t>25-Oct-2001</t>
  </si>
  <si>
    <t>27-Nov-2004</t>
  </si>
  <si>
    <t>29-Jul-1983</t>
  </si>
  <si>
    <t>15-Oct-2004</t>
  </si>
  <si>
    <t>11-Aug-2002</t>
  </si>
  <si>
    <t>28-Nov-2004</t>
  </si>
  <si>
    <t>11-Jun-2004</t>
  </si>
  <si>
    <t>6-Oct-2004</t>
  </si>
  <si>
    <t>19-Jul-2002</t>
  </si>
  <si>
    <t>14-Jun-2004</t>
  </si>
  <si>
    <t>12-Nov-2004</t>
  </si>
  <si>
    <t>13-Aug-2002</t>
  </si>
  <si>
    <t>26-Dec-1998</t>
  </si>
  <si>
    <t>3-Sep-1958</t>
  </si>
  <si>
    <t>13-Aug-1997</t>
  </si>
  <si>
    <t>24-Aug-2004</t>
  </si>
  <si>
    <t>28-Sep-1993</t>
  </si>
  <si>
    <t>1-Jun-1995</t>
  </si>
  <si>
    <t>5-Oct-1995</t>
  </si>
  <si>
    <t>5-Aug-1999</t>
  </si>
  <si>
    <t>9-Oct-2000</t>
  </si>
  <si>
    <t>17-Sep-2003</t>
  </si>
  <si>
    <t>22-Nov-1994</t>
  </si>
  <si>
    <t>19-Aug-2001</t>
  </si>
  <si>
    <t>28-Oct-1995</t>
  </si>
  <si>
    <t>30-Oct-1994</t>
  </si>
  <si>
    <t>27-Nov-1993</t>
  </si>
  <si>
    <t>18-Nov-2000</t>
  </si>
  <si>
    <t>7-Oct-2004</t>
  </si>
  <si>
    <t>7-Dec-1995</t>
  </si>
  <si>
    <t>28-Jun-1993</t>
  </si>
  <si>
    <t>22-Oct-1996</t>
  </si>
  <si>
    <t>9-Aug-1993</t>
  </si>
  <si>
    <t>19-Sep-2002</t>
  </si>
  <si>
    <t>14-Dec-1999</t>
  </si>
  <si>
    <t>26-Dec-1999</t>
  </si>
  <si>
    <t>12-Sep-2001</t>
  </si>
  <si>
    <t>9-Nov-1997</t>
  </si>
  <si>
    <t>29-Nov-2002</t>
  </si>
  <si>
    <t>4-Jul-1995</t>
  </si>
  <si>
    <t>1-Jun-1993</t>
  </si>
  <si>
    <t>20-Nov-2001</t>
  </si>
  <si>
    <t>27-Jul-1998</t>
  </si>
  <si>
    <t>30-Jun-1993</t>
  </si>
  <si>
    <t>9-Jul-1992</t>
  </si>
  <si>
    <t>9-Oct-2004</t>
  </si>
  <si>
    <t>25-Nov-1976</t>
  </si>
  <si>
    <t>24-Jun-1998</t>
  </si>
  <si>
    <t>24-Sep-1990</t>
  </si>
  <si>
    <t>5-Oct-2003</t>
  </si>
  <si>
    <t>28-Dec-1970</t>
  </si>
  <si>
    <t>1-Oct-1984</t>
  </si>
  <si>
    <t>2-Oct-1983</t>
  </si>
  <si>
    <t>11-Oct-1986</t>
  </si>
  <si>
    <t>11-Jun-1998</t>
  </si>
  <si>
    <t>5-Jul-1962</t>
  </si>
  <si>
    <t>21-Jul-1975</t>
  </si>
  <si>
    <t>25-Aug-1971</t>
  </si>
  <si>
    <t>6-Nov-1999</t>
  </si>
  <si>
    <t>26-Dec-2002</t>
  </si>
  <si>
    <t>14-Jul-1959</t>
  </si>
  <si>
    <t>26-Jul-1972</t>
  </si>
  <si>
    <t>25-Sep-1994</t>
  </si>
  <si>
    <t>9-Aug-1997</t>
  </si>
  <si>
    <t>26-Oct-2000</t>
  </si>
  <si>
    <t>11-Dec-1962</t>
  </si>
  <si>
    <t>12-Sep-2003</t>
  </si>
  <si>
    <t>28-Nov-1993</t>
  </si>
  <si>
    <t>15-Sep-1958</t>
  </si>
  <si>
    <t>22-Jul-1984</t>
  </si>
  <si>
    <t>25-Aug-2002</t>
  </si>
  <si>
    <t>18-Jun-1970</t>
  </si>
  <si>
    <t>7-Dec-1985</t>
  </si>
  <si>
    <t>5-Sep-1972</t>
  </si>
  <si>
    <t>28-Nov-2003</t>
  </si>
  <si>
    <t>12-Oct-1990</t>
  </si>
  <si>
    <t>15-Jul-1985</t>
  </si>
  <si>
    <t>1-Jul-1962</t>
  </si>
  <si>
    <t>17-Nov-1960</t>
  </si>
  <si>
    <t>28-Jul-1994</t>
  </si>
  <si>
    <t>10-Jul-1967</t>
  </si>
  <si>
    <t>8-Jul-1995</t>
  </si>
  <si>
    <t>24-Aug-1971</t>
  </si>
  <si>
    <t>17-Nov-1981</t>
  </si>
  <si>
    <t>4-Dec-1995</t>
  </si>
  <si>
    <t>12-Dec-1980</t>
  </si>
  <si>
    <t>7-Nov-1972</t>
  </si>
  <si>
    <t>9-Jul-1990</t>
  </si>
  <si>
    <t>23-Jun-1969</t>
  </si>
  <si>
    <t>30-Sep-1990</t>
  </si>
  <si>
    <t>1-Nov-1968</t>
  </si>
  <si>
    <t>8-Oct-2003</t>
  </si>
  <si>
    <t>19-Sep-1976</t>
  </si>
  <si>
    <t>27-Sep-1981</t>
  </si>
  <si>
    <t>9-Aug-1976</t>
  </si>
  <si>
    <t>17-Dec-1975</t>
  </si>
  <si>
    <t>8-Aug-1961</t>
  </si>
  <si>
    <t>8-Sep-1994</t>
  </si>
  <si>
    <t>11-Sep-1969</t>
  </si>
  <si>
    <t>10-Nov-1978</t>
  </si>
  <si>
    <t>13-Sep-1993</t>
  </si>
  <si>
    <t>21-Sep-1972</t>
  </si>
  <si>
    <t>25-Sep-1975</t>
  </si>
  <si>
    <t>10-Sep-1984</t>
  </si>
  <si>
    <t>14-Oct-1977</t>
  </si>
  <si>
    <t>13-Dec-1960</t>
  </si>
  <si>
    <t>11-Sep-1970</t>
  </si>
  <si>
    <t>6-Dec-1971</t>
  </si>
  <si>
    <t>8-Oct-1974</t>
  </si>
  <si>
    <t>27-Sep-1995</t>
  </si>
  <si>
    <t>9-Jul-1968</t>
  </si>
  <si>
    <t>22-Jul-2000</t>
  </si>
  <si>
    <t>9-Nov-2004</t>
  </si>
  <si>
    <t>9-Sep-1961</t>
  </si>
  <si>
    <t>5-Sep-1988</t>
  </si>
  <si>
    <t>21-Dec-1983</t>
  </si>
  <si>
    <t>21-Sep-1999</t>
  </si>
  <si>
    <t>11-Nov-1970</t>
  </si>
  <si>
    <t>17-Aug-1978</t>
  </si>
  <si>
    <t>10-Aug-1986</t>
  </si>
  <si>
    <t>28-Oct-1998</t>
  </si>
  <si>
    <t>30-Jul-1969</t>
  </si>
  <si>
    <t>1-Jun-2004</t>
  </si>
  <si>
    <t>24-Jul-1972</t>
  </si>
  <si>
    <t>15-Sep-1962</t>
  </si>
  <si>
    <t>13-Sep-1963</t>
  </si>
  <si>
    <t>11-Aug-1958</t>
  </si>
  <si>
    <t>2-Dec-1976</t>
  </si>
  <si>
    <t>25-Dec-1971</t>
  </si>
  <si>
    <t>2-Sep-1979</t>
  </si>
  <si>
    <t>16-Jun-1967</t>
  </si>
  <si>
    <t>5-Oct-1991</t>
  </si>
  <si>
    <t>30-Dec-1988</t>
  </si>
  <si>
    <t>19-Aug-1975</t>
  </si>
  <si>
    <t>30-Dec-1989</t>
  </si>
  <si>
    <t>29-Oct-1982</t>
  </si>
  <si>
    <t>4-Dec-1962</t>
  </si>
  <si>
    <t>13-Aug-1981</t>
  </si>
  <si>
    <t>23-Aug-1973</t>
  </si>
  <si>
    <t>27-Jul-1993</t>
  </si>
  <si>
    <t>3-Nov-1975</t>
  </si>
  <si>
    <t>20-Oct-1959</t>
  </si>
  <si>
    <t>16-Jul-1987</t>
  </si>
  <si>
    <t>7-Nov-1985</t>
  </si>
  <si>
    <t>5-Jun-1958</t>
  </si>
  <si>
    <t>21-Jul-1978</t>
  </si>
  <si>
    <t>30-Sep-1985</t>
  </si>
  <si>
    <t>9-Jul-1969</t>
  </si>
  <si>
    <t>8-Nov-1976</t>
  </si>
  <si>
    <t>24-Dec-1961</t>
  </si>
  <si>
    <t>14-Jul-1980</t>
  </si>
  <si>
    <t>7-Jul-1992</t>
  </si>
  <si>
    <t>5-Dec-1959</t>
  </si>
  <si>
    <t>25-Jul-1962</t>
  </si>
  <si>
    <t>3-Aug-1961</t>
  </si>
  <si>
    <t>12-Aug-1979</t>
  </si>
  <si>
    <t>5-Dec-1990</t>
  </si>
  <si>
    <t>27-Sep-1985</t>
  </si>
  <si>
    <t>11-Dec-1982</t>
  </si>
  <si>
    <t>16-Sep-1974</t>
  </si>
  <si>
    <t>24-Dec-1990</t>
  </si>
  <si>
    <t>25-Nov-1963</t>
  </si>
  <si>
    <t>6-Sep-1999</t>
  </si>
  <si>
    <t>22-Nov-1960</t>
  </si>
  <si>
    <t>29-Nov-1985</t>
  </si>
  <si>
    <t>21-Dec-1960</t>
  </si>
  <si>
    <t>21-Dec-1999</t>
  </si>
  <si>
    <t>28-Jul-1961</t>
  </si>
  <si>
    <t>4-Jun-1991</t>
  </si>
  <si>
    <t>21-Nov-1989</t>
  </si>
  <si>
    <t>4-Dec-1985</t>
  </si>
  <si>
    <t>6-Jul-1960</t>
  </si>
  <si>
    <t>6-Dec-2002</t>
  </si>
  <si>
    <t>3-Jul-1992</t>
  </si>
  <si>
    <t>7-Oct-1997</t>
  </si>
  <si>
    <t>9-Sep-1997</t>
  </si>
  <si>
    <t>9-Aug-1974</t>
  </si>
  <si>
    <t>11-Jun-1992</t>
  </si>
  <si>
    <t>6-Nov-1985</t>
  </si>
  <si>
    <t>19-Oct-1965</t>
  </si>
  <si>
    <t>3-Oct-1981</t>
  </si>
  <si>
    <t>5-Dec-1985</t>
  </si>
  <si>
    <t>16-Oct-1969</t>
  </si>
  <si>
    <t>6-Jun-1968</t>
  </si>
  <si>
    <t>17-Dec-1962</t>
  </si>
  <si>
    <t>21-Dec-1965</t>
  </si>
  <si>
    <t>2-Oct-1970</t>
  </si>
  <si>
    <t>13-Dec-1990</t>
  </si>
  <si>
    <t>2-Jul-1994</t>
  </si>
  <si>
    <t>30-Jun-1958</t>
  </si>
  <si>
    <t>9-Jul-1960</t>
  </si>
  <si>
    <t>9-Nov-2000</t>
  </si>
  <si>
    <t>17-Jun-2002</t>
  </si>
  <si>
    <t>25-Dec-1958</t>
  </si>
  <si>
    <t>22-Aug-1991</t>
  </si>
  <si>
    <t>13-Aug-1971</t>
  </si>
  <si>
    <t>22-Jul-1988</t>
  </si>
  <si>
    <t>5-Sep-2004</t>
  </si>
  <si>
    <t>27-Aug-1970</t>
  </si>
  <si>
    <t>21-Sep-1974</t>
  </si>
  <si>
    <t>4-Jun-1975</t>
  </si>
  <si>
    <t>26-Dec-2000</t>
  </si>
  <si>
    <t>6-Jun-1991</t>
  </si>
  <si>
    <t>11-Oct-1993</t>
  </si>
  <si>
    <t>5-Jun-2001</t>
  </si>
  <si>
    <t>3-Dec-1970</t>
  </si>
  <si>
    <t>21-Aug-1963</t>
  </si>
  <si>
    <t>17-Jul-1972</t>
  </si>
  <si>
    <t>2-Aug-2001</t>
  </si>
  <si>
    <t>22-Aug-1968</t>
  </si>
  <si>
    <t>14-Dec-1975</t>
  </si>
  <si>
    <t>24-Nov-1998</t>
  </si>
  <si>
    <t>2-Aug-2000</t>
  </si>
  <si>
    <t>14-Jun-1998</t>
  </si>
  <si>
    <t>14-Nov-1975</t>
  </si>
  <si>
    <t>14-Jun-1987</t>
  </si>
  <si>
    <t>23-Jul-1969</t>
  </si>
  <si>
    <t>26-Nov-1970</t>
  </si>
  <si>
    <t>10-Jun-1995</t>
  </si>
  <si>
    <t>9-Sep-1994</t>
  </si>
  <si>
    <t>28-Aug-1996</t>
  </si>
  <si>
    <t>14-Sep-1967</t>
  </si>
  <si>
    <t>12-Jun-1970</t>
  </si>
  <si>
    <t>12-Oct-1976</t>
  </si>
  <si>
    <t>13-Jun-1975</t>
  </si>
  <si>
    <t>21-Oct-1961</t>
  </si>
  <si>
    <t>6-Jul-1968</t>
  </si>
  <si>
    <t>30-Nov-1970</t>
  </si>
  <si>
    <t>7-Oct-1999</t>
  </si>
  <si>
    <t>3-Aug-2004</t>
  </si>
  <si>
    <t>16-Dec-1964</t>
  </si>
  <si>
    <t>29-Oct-1971</t>
  </si>
  <si>
    <t>10-Sep-1974</t>
  </si>
  <si>
    <t>13-Jun-1973</t>
  </si>
  <si>
    <t>10-Jul-1971</t>
  </si>
  <si>
    <t>8-Aug-1970</t>
  </si>
  <si>
    <t>27-Jun-1973</t>
  </si>
  <si>
    <t>2-Jun-1974</t>
  </si>
  <si>
    <t>26-Aug-1983</t>
  </si>
  <si>
    <t>13-Nov-1975</t>
  </si>
  <si>
    <t>22-Oct-1973</t>
  </si>
  <si>
    <t>24-Nov-1968</t>
  </si>
  <si>
    <t>3-Oct-1994</t>
  </si>
  <si>
    <t>14-Nov-1969</t>
  </si>
  <si>
    <t>7-Aug-1997</t>
  </si>
  <si>
    <t>14-Dec-2003</t>
  </si>
  <si>
    <t>9-Sep-1975</t>
  </si>
  <si>
    <t>14-Nov-1979</t>
  </si>
  <si>
    <t>18-Aug-1966</t>
  </si>
  <si>
    <t>1-Jun-1975</t>
  </si>
  <si>
    <t>26-Aug-1999</t>
  </si>
  <si>
    <t>16-Jun-1971</t>
  </si>
  <si>
    <t>24-Aug-1965</t>
  </si>
  <si>
    <t>12-Sep-1980</t>
  </si>
  <si>
    <t>14-Oct-1989</t>
  </si>
  <si>
    <t>19-Dec-1975</t>
  </si>
  <si>
    <t>28-Sep-2003</t>
  </si>
  <si>
    <t>17-Aug-1979</t>
  </si>
  <si>
    <t>16-Jul-1988</t>
  </si>
  <si>
    <t>27-Aug-1963</t>
  </si>
  <si>
    <t>28-Sep-1979</t>
  </si>
  <si>
    <t>20-Sep-1979</t>
  </si>
  <si>
    <t>18-Jul-1976</t>
  </si>
  <si>
    <t>16-Nov-1962</t>
  </si>
  <si>
    <t>25-Dec-1983</t>
  </si>
  <si>
    <t>12-Jun-1999</t>
  </si>
  <si>
    <t>21-Nov-1990</t>
  </si>
  <si>
    <t>4-Sep-1980</t>
  </si>
  <si>
    <t>5-Oct-1966</t>
  </si>
  <si>
    <t>10-Dec-1980</t>
  </si>
  <si>
    <t>3-Sep-1974</t>
  </si>
  <si>
    <t>14-Oct-1974</t>
  </si>
  <si>
    <t>26-Aug-1969</t>
  </si>
  <si>
    <t>23-Nov-1977</t>
  </si>
  <si>
    <t>2-Jul-1983</t>
  </si>
  <si>
    <t>19-Nov-1964</t>
  </si>
  <si>
    <t>8-Dec-1975</t>
  </si>
  <si>
    <t>8-Sep-1967</t>
  </si>
  <si>
    <t>4-Aug-1986</t>
  </si>
  <si>
    <t>10-Nov-1980</t>
  </si>
  <si>
    <t>1-Aug-1965</t>
  </si>
  <si>
    <t>17-Dec-1967</t>
  </si>
  <si>
    <t>13-Oct-1969</t>
  </si>
  <si>
    <t>18-Oct-1962</t>
  </si>
  <si>
    <t>12-Jul-1985</t>
  </si>
  <si>
    <t>2-Jul-1962</t>
  </si>
  <si>
    <t>17-Sep-1985</t>
  </si>
  <si>
    <t>7-Sep-1993</t>
  </si>
  <si>
    <t>22-Aug-1966</t>
  </si>
  <si>
    <t>17-Oct-1987</t>
  </si>
  <si>
    <t>8-Jun-1994</t>
  </si>
  <si>
    <t>9-Jul-2002</t>
  </si>
  <si>
    <t>6-Oct-1983</t>
  </si>
  <si>
    <t>25-Jul-1988</t>
  </si>
  <si>
    <t>10-Aug-1966</t>
  </si>
  <si>
    <t>9-Oct-1980</t>
  </si>
  <si>
    <t>18-Oct-1997</t>
  </si>
  <si>
    <t>30-Oct-1979</t>
  </si>
  <si>
    <t>19-Jun-1989</t>
  </si>
  <si>
    <t>25-Oct-1966</t>
  </si>
  <si>
    <t>14-Jun-1972</t>
  </si>
  <si>
    <t>27-Aug-1994</t>
  </si>
  <si>
    <t>24-Sep-1978</t>
  </si>
  <si>
    <t>14-Jul-1963</t>
  </si>
  <si>
    <t>19-Aug-1992</t>
  </si>
  <si>
    <t>30-Nov-1987</t>
  </si>
  <si>
    <t>15-Dec-1982</t>
  </si>
  <si>
    <t>29-Dec-1986</t>
  </si>
  <si>
    <t>6-Sep-1993</t>
  </si>
  <si>
    <t>30-Jun-1987</t>
  </si>
  <si>
    <t>24-Aug-1991</t>
  </si>
  <si>
    <t>15-Nov-1966</t>
  </si>
  <si>
    <t>29-Jul-1967</t>
  </si>
  <si>
    <t>16-Sep-1991</t>
  </si>
  <si>
    <t>2-Jul-1979</t>
  </si>
  <si>
    <t>5-Jun-1989</t>
  </si>
  <si>
    <t>22-Aug-1965</t>
  </si>
  <si>
    <t>19-Dec-1983</t>
  </si>
  <si>
    <t>6-Aug-1998</t>
  </si>
  <si>
    <t>20-Oct-1963</t>
  </si>
  <si>
    <t>3-Aug-1969</t>
  </si>
  <si>
    <t>6-Dec-1963</t>
  </si>
  <si>
    <t>24-Jul-2003</t>
  </si>
  <si>
    <t>18-Dec-1962</t>
  </si>
  <si>
    <t>15-Oct-1979</t>
  </si>
  <si>
    <t>28-Nov-1995</t>
  </si>
  <si>
    <t>19-Nov-1979</t>
  </si>
  <si>
    <t>27-Dec-1992</t>
  </si>
  <si>
    <t>30-Aug-1967</t>
  </si>
  <si>
    <t>17-Oct-1970</t>
  </si>
  <si>
    <t>23-Sep-1998</t>
  </si>
  <si>
    <t>12-Aug-1986</t>
  </si>
  <si>
    <t>26-Sep-1964</t>
  </si>
  <si>
    <t>15-Dec-1999</t>
  </si>
  <si>
    <t>29-Nov-1965</t>
  </si>
  <si>
    <t>25-Dec-1992</t>
  </si>
  <si>
    <t>3-Aug-1995</t>
  </si>
  <si>
    <t>10-Sep-2004</t>
  </si>
  <si>
    <t>15-Jun-1997</t>
  </si>
  <si>
    <t>4-Jul-1963</t>
  </si>
  <si>
    <t>12-Jul-1993</t>
  </si>
  <si>
    <t>24-Oct-1999</t>
  </si>
  <si>
    <t>17-Oct-1965</t>
  </si>
  <si>
    <t>4-Nov-1978</t>
  </si>
  <si>
    <t>28-Sep-2001</t>
  </si>
  <si>
    <t>17-Oct-1977</t>
  </si>
  <si>
    <t>4-Dec-1989</t>
  </si>
  <si>
    <t>12-Nov-1979</t>
  </si>
  <si>
    <t>8-Dec-1963</t>
  </si>
  <si>
    <t>21-Jun-1966</t>
  </si>
  <si>
    <t>14-Jul-2003</t>
  </si>
  <si>
    <t>23-Oct-1975</t>
  </si>
  <si>
    <t>25-Oct-1990</t>
  </si>
  <si>
    <t>26-Jul-1970</t>
  </si>
  <si>
    <t>16-Nov-1963</t>
  </si>
  <si>
    <t>12-Jul-1968</t>
  </si>
  <si>
    <t>16-Jun-1965</t>
  </si>
  <si>
    <t>29-Dec-1990</t>
  </si>
  <si>
    <t>8-Jun-1971</t>
  </si>
  <si>
    <t>2-Nov-2003</t>
  </si>
  <si>
    <t>10-Sep-1972</t>
  </si>
  <si>
    <t>18-Oct-1992</t>
  </si>
  <si>
    <t>1-Nov-2003</t>
  </si>
  <si>
    <t>12-Jul-1963</t>
  </si>
  <si>
    <t>25-Aug-1975</t>
  </si>
  <si>
    <t>22-Oct-1982</t>
  </si>
  <si>
    <t>18-Aug-2004</t>
  </si>
  <si>
    <t>7-Jun-1964</t>
  </si>
  <si>
    <t>16-Sep-1965</t>
  </si>
  <si>
    <t>3-Jun-1998</t>
  </si>
  <si>
    <t>28-Jun-2002</t>
  </si>
  <si>
    <t>29-Oct-1965</t>
  </si>
  <si>
    <t>26-Dec-2003</t>
  </si>
  <si>
    <t>10-Jun-1996</t>
  </si>
  <si>
    <t>16-Jul-1980</t>
  </si>
  <si>
    <t>21-Oct-1968</t>
  </si>
  <si>
    <t>10-Sep-2003</t>
  </si>
  <si>
    <t>8-Aug-1974</t>
  </si>
  <si>
    <t>19-Oct-1995</t>
  </si>
  <si>
    <t>29-Jul-1962</t>
  </si>
  <si>
    <t>21-Oct-1977</t>
  </si>
  <si>
    <t>23-Sep-1989</t>
  </si>
  <si>
    <t>28-Aug-1974</t>
  </si>
  <si>
    <t>5-Nov-1993</t>
  </si>
  <si>
    <t>24-Jul-1975</t>
  </si>
  <si>
    <t>10-Jul-1970</t>
  </si>
  <si>
    <t>25-Jun-1963</t>
  </si>
  <si>
    <t>25-Jun-2001</t>
  </si>
  <si>
    <t>23-Dec-1995</t>
  </si>
  <si>
    <t>10-Oct-1958</t>
  </si>
  <si>
    <t>4-Aug-1962</t>
  </si>
  <si>
    <t>3-Nov-1971</t>
  </si>
  <si>
    <t>20-Dec-2003</t>
  </si>
  <si>
    <t>28-Sep-1995</t>
  </si>
  <si>
    <t>8-Aug-1969</t>
  </si>
  <si>
    <t>30-Jul-1972</t>
  </si>
  <si>
    <t>8-Sep-2002</t>
  </si>
  <si>
    <t>21-Aug-1988</t>
  </si>
  <si>
    <t>6-Aug-1988</t>
  </si>
  <si>
    <t>27-Dec-1979</t>
  </si>
  <si>
    <t>6-Jul-1982</t>
  </si>
  <si>
    <t>12-Dec-1993</t>
  </si>
  <si>
    <t>6-Oct-1987</t>
  </si>
  <si>
    <t>8-Aug-1993</t>
  </si>
  <si>
    <t>27-Aug-1985</t>
  </si>
  <si>
    <t>21-Jun-1958</t>
  </si>
  <si>
    <t>22-Oct-1958</t>
  </si>
  <si>
    <t>16-Sep-1978</t>
  </si>
  <si>
    <t>5-Dec-1988</t>
  </si>
  <si>
    <t>19-Sep-1980</t>
  </si>
  <si>
    <t>27-Jun-1967</t>
  </si>
  <si>
    <t>12-Oct-1980</t>
  </si>
  <si>
    <t>25-Dec-1962</t>
  </si>
  <si>
    <t>11-Nov-1982</t>
  </si>
  <si>
    <t>26-Jun-1984</t>
  </si>
  <si>
    <t>9-Oct-1997</t>
  </si>
  <si>
    <t>29-Aug-1974</t>
  </si>
  <si>
    <t>20-Sep-1976</t>
  </si>
  <si>
    <t>26-Jun-1973</t>
  </si>
  <si>
    <t>22-Dec-1988</t>
  </si>
  <si>
    <t>3-Aug-1968</t>
  </si>
  <si>
    <t>6-Jun-1960</t>
  </si>
  <si>
    <t>28-Oct-1965</t>
  </si>
  <si>
    <t>30-Jul-1974</t>
  </si>
  <si>
    <t>2-Oct-1959</t>
  </si>
  <si>
    <t>28-Jun-1974</t>
  </si>
  <si>
    <t>17-Jul-2004</t>
  </si>
  <si>
    <t>4-Sep-1964</t>
  </si>
  <si>
    <t>6-Sep-1962</t>
  </si>
  <si>
    <t>13-Dec-1963</t>
  </si>
  <si>
    <t>16-Sep-1969</t>
  </si>
  <si>
    <t>25-Jul-1960</t>
  </si>
  <si>
    <t>23-Nov-1978</t>
  </si>
  <si>
    <t>17-Jun-1962</t>
  </si>
  <si>
    <t>3-Dec-1959</t>
  </si>
  <si>
    <t>4-Jun-1959</t>
  </si>
  <si>
    <t>25-Oct-1962</t>
  </si>
  <si>
    <t>25-Nov-1971</t>
  </si>
  <si>
    <t>26-Oct-1975</t>
  </si>
  <si>
    <t>12-Jun-1968</t>
  </si>
  <si>
    <t>15-Aug-1971</t>
  </si>
  <si>
    <t>8-Aug-1960</t>
  </si>
  <si>
    <t>2-Aug-1995</t>
  </si>
  <si>
    <t>29-Jul-1958</t>
  </si>
  <si>
    <t>29-Nov-1962</t>
  </si>
  <si>
    <t>4-Jul-1981</t>
  </si>
  <si>
    <t>17-Oct-1958</t>
  </si>
  <si>
    <t>5-Jun-1981</t>
  </si>
  <si>
    <t>10-Dec-1975</t>
  </si>
  <si>
    <t>3-Jul-1979</t>
  </si>
  <si>
    <t>27-Jul-1965</t>
  </si>
  <si>
    <t>24-Sep-2002</t>
  </si>
  <si>
    <t>4-Sep-1982</t>
  </si>
  <si>
    <t>23-Jul-1958</t>
  </si>
  <si>
    <t>13-Nov-1981</t>
  </si>
  <si>
    <t>1-Sep-1967</t>
  </si>
  <si>
    <t>8-Nov-1965</t>
  </si>
  <si>
    <t>9-Dec-1997</t>
  </si>
  <si>
    <t>18-Jul-1967</t>
  </si>
  <si>
    <t>14-Oct-1963</t>
  </si>
  <si>
    <t>3-Dec-1962</t>
  </si>
  <si>
    <t>12-Sep-1998</t>
  </si>
  <si>
    <t>14-Jul-1989</t>
  </si>
  <si>
    <t>20-Oct-1979</t>
  </si>
  <si>
    <t>20-Nov-1959</t>
  </si>
  <si>
    <t>27-Nov-1976</t>
  </si>
  <si>
    <t>10-Nov-1996</t>
  </si>
  <si>
    <t>3-Aug-1959</t>
  </si>
  <si>
    <t>29-Jun-1959</t>
  </si>
  <si>
    <t>4-Nov-1967</t>
  </si>
  <si>
    <t>15-Aug-1967</t>
  </si>
  <si>
    <t>20-Sep-1958</t>
  </si>
  <si>
    <t>14-Sep-1958</t>
  </si>
  <si>
    <t>22-Jun-1965</t>
  </si>
  <si>
    <t>16-Jul-1963</t>
  </si>
  <si>
    <t>27-Oct-1994</t>
  </si>
  <si>
    <t>19-Dec-1968</t>
  </si>
  <si>
    <t>16-Nov-1988</t>
  </si>
  <si>
    <t>10-Oct-1967</t>
  </si>
  <si>
    <t>24-Dec-1959</t>
  </si>
  <si>
    <t>26-Sep-1969</t>
  </si>
  <si>
    <t>10-Jul-1958</t>
  </si>
  <si>
    <t>15-Oct-1958</t>
  </si>
  <si>
    <t>15-Dec-1968</t>
  </si>
  <si>
    <t>13-Jul-1972</t>
  </si>
  <si>
    <t>26-Dec-1974</t>
  </si>
  <si>
    <t>10-Nov-1984</t>
  </si>
  <si>
    <t>8-Nov-1959</t>
  </si>
  <si>
    <t>10-Oct-1959</t>
  </si>
  <si>
    <t>25-Sep-1961</t>
  </si>
  <si>
    <t>21-Sep-1958</t>
  </si>
  <si>
    <t>17-Nov-1983</t>
  </si>
  <si>
    <t>25-Dec-1968</t>
  </si>
  <si>
    <t>6-Jul-2004</t>
  </si>
  <si>
    <t>14-Jun-1961</t>
  </si>
  <si>
    <t>26-Sep-1976</t>
  </si>
  <si>
    <t>8-Jun-1972</t>
  </si>
  <si>
    <t>12-Sep-1991</t>
  </si>
  <si>
    <t>8-Nov-1960</t>
  </si>
  <si>
    <t>8-Jul-1963</t>
  </si>
  <si>
    <t>6-Jul-1963</t>
  </si>
  <si>
    <t>23-Dec-1963</t>
  </si>
  <si>
    <t>6-Sep-1959</t>
  </si>
  <si>
    <t>29-Aug-1959</t>
  </si>
  <si>
    <t>18-Jun-1960</t>
  </si>
  <si>
    <t>27-Jul-1962</t>
  </si>
  <si>
    <t>21-Sep-1966</t>
  </si>
  <si>
    <t>7-Jul-1959</t>
  </si>
  <si>
    <t>29-Dec-1959</t>
  </si>
  <si>
    <t>25-Sep-1985</t>
  </si>
  <si>
    <t>5-Oct-1959</t>
  </si>
  <si>
    <t>21-Jul-1960</t>
  </si>
  <si>
    <t>7-Jun-2003</t>
  </si>
  <si>
    <t>10-Dec-1958</t>
  </si>
  <si>
    <t>25-Nov-1958</t>
  </si>
  <si>
    <t>8-Dec-1986</t>
  </si>
  <si>
    <t>22-Sep-1962</t>
  </si>
  <si>
    <t>10-Nov-1966</t>
  </si>
  <si>
    <t>6-Aug-1959</t>
  </si>
  <si>
    <t>29-Aug-1985</t>
  </si>
  <si>
    <t>2-Aug-1981</t>
  </si>
  <si>
    <t>24-Nov-1986</t>
  </si>
  <si>
    <t>14-Sep-1985</t>
  </si>
  <si>
    <t>4-Aug-1963</t>
  </si>
  <si>
    <t>20-Jul-1984</t>
  </si>
  <si>
    <t>29-Sep-1975</t>
  </si>
  <si>
    <t>26-Jul-1969</t>
  </si>
  <si>
    <t>18-Nov-1961</t>
  </si>
  <si>
    <t>10-Sep-1964</t>
  </si>
  <si>
    <t>14-Aug-1992</t>
  </si>
  <si>
    <t>15-Jul-1968</t>
  </si>
  <si>
    <t>11-Jul-1960</t>
  </si>
  <si>
    <t>30-Aug-1990</t>
  </si>
  <si>
    <t>7-Aug-1975</t>
  </si>
  <si>
    <t>24-Jul-1960</t>
  </si>
  <si>
    <t>28-Jul-1960</t>
  </si>
  <si>
    <t>16-Dec-1960</t>
  </si>
  <si>
    <t>13-Aug-1960</t>
  </si>
  <si>
    <t>29-Jun-1975</t>
  </si>
  <si>
    <t>14-Nov-1966</t>
  </si>
  <si>
    <t>3-Nov-1961</t>
  </si>
  <si>
    <t>17-Jun-1994</t>
  </si>
  <si>
    <t>29-Oct-1976</t>
  </si>
  <si>
    <t>22-Jul-1961</t>
  </si>
  <si>
    <t>19-Dec-1992</t>
  </si>
  <si>
    <t>20-Dec-1959</t>
  </si>
  <si>
    <t>25-Nov-1959</t>
  </si>
  <si>
    <t>9-Dec-1959</t>
  </si>
  <si>
    <t>6-Jun-1984</t>
  </si>
  <si>
    <t>30-Sep-1979</t>
  </si>
  <si>
    <t>24-Sep-1964</t>
  </si>
  <si>
    <t>2-Oct-1990</t>
  </si>
  <si>
    <t>11-Nov-1960</t>
  </si>
  <si>
    <t>24-Nov-1974</t>
  </si>
  <si>
    <t>23-Aug-1976</t>
  </si>
  <si>
    <t>24-Nov-1962</t>
  </si>
  <si>
    <t>13-Nov-1965</t>
  </si>
  <si>
    <t>7-Dec-1962</t>
  </si>
  <si>
    <t>15-Oct-1982</t>
  </si>
  <si>
    <t>5-Aug-1962</t>
  </si>
  <si>
    <t>6-Dec-1961</t>
  </si>
  <si>
    <t>22-Dec-1967</t>
  </si>
  <si>
    <t>7-Sep-1961</t>
  </si>
  <si>
    <t>16-Aug-1999</t>
  </si>
  <si>
    <t>14-Sep-1963</t>
  </si>
  <si>
    <t>2-Aug-1962</t>
  </si>
  <si>
    <t>30-Oct-1971</t>
  </si>
  <si>
    <t>6-Nov-1961</t>
  </si>
  <si>
    <t>26-Oct-1985</t>
  </si>
  <si>
    <t>6-Aug-1967</t>
  </si>
  <si>
    <t>27-Jun-1958</t>
  </si>
  <si>
    <t>16-Oct-1971</t>
  </si>
  <si>
    <t>23-Sep-1969</t>
  </si>
  <si>
    <t>9-Nov-1961</t>
  </si>
  <si>
    <t>4-Nov-1965</t>
  </si>
  <si>
    <t>23-Sep-1964</t>
  </si>
  <si>
    <t>20-Jul-1962</t>
  </si>
  <si>
    <t>27-Sep-1972</t>
  </si>
  <si>
    <t>13-Dec-1969</t>
  </si>
  <si>
    <t>24-Jun-1962</t>
  </si>
  <si>
    <t>30-Oct-1981</t>
  </si>
  <si>
    <t>27-Nov-1979</t>
  </si>
  <si>
    <t>7-Oct-1964</t>
  </si>
  <si>
    <t>28-Nov-1960</t>
  </si>
  <si>
    <t>23-Sep-1960</t>
  </si>
  <si>
    <t>22-Jun-1960</t>
  </si>
  <si>
    <t>4-Nov-1960</t>
  </si>
  <si>
    <t>20-Aug-1961</t>
  </si>
  <si>
    <t>22-Dec-1966</t>
  </si>
  <si>
    <t>14-Aug-1963</t>
  </si>
  <si>
    <t>1-Sep-1963</t>
  </si>
  <si>
    <t>16-Aug-1963</t>
  </si>
  <si>
    <t>27-Aug-1977</t>
  </si>
  <si>
    <t>6-Aug-1984</t>
  </si>
  <si>
    <t>27-Sep-1963</t>
  </si>
  <si>
    <t>22-Sep-1973</t>
  </si>
  <si>
    <t>27-Sep-1993</t>
  </si>
  <si>
    <t>25-Sep-1967</t>
  </si>
  <si>
    <t>20-Jul-1963</t>
  </si>
  <si>
    <t>24-Jul-1978</t>
  </si>
  <si>
    <t>29-Oct-1983</t>
  </si>
  <si>
    <t>5-Dec-1963</t>
  </si>
  <si>
    <t>1-Oct-1962</t>
  </si>
  <si>
    <t>2-Sep-1962</t>
  </si>
  <si>
    <t>17-Jul-1988</t>
  </si>
  <si>
    <t>8-Jul-1970</t>
  </si>
  <si>
    <t>28-Nov-1964</t>
  </si>
  <si>
    <t>24-Sep-1974</t>
  </si>
  <si>
    <t>14-Sep-1965</t>
  </si>
  <si>
    <t>11-Jul-1962</t>
  </si>
  <si>
    <t>17-Dec-1966</t>
  </si>
  <si>
    <t>22-Jul-1962</t>
  </si>
  <si>
    <t>22-Nov-1962</t>
  </si>
  <si>
    <t>4-Oct-1965</t>
  </si>
  <si>
    <t>19-Aug-1963</t>
  </si>
  <si>
    <t>18-Nov-1998</t>
  </si>
  <si>
    <t>6-Sep-1972</t>
  </si>
  <si>
    <t>11-Aug-1988</t>
  </si>
  <si>
    <t>28-Nov-1961</t>
  </si>
  <si>
    <t>16-Oct-1962</t>
  </si>
  <si>
    <t>12-Jul-1966</t>
  </si>
  <si>
    <t>3-Dec-1968</t>
  </si>
  <si>
    <t>12-Aug-1972</t>
  </si>
  <si>
    <t>26-Nov-1968</t>
  </si>
  <si>
    <t>9-Aug-1995</t>
  </si>
  <si>
    <t>4-Aug-1964</t>
  </si>
  <si>
    <t>14-Jul-1979</t>
  </si>
  <si>
    <t>29-Dec-1989</t>
  </si>
  <si>
    <t>26-Sep-1962</t>
  </si>
  <si>
    <t>29-Dec-1966</t>
  </si>
  <si>
    <t>22-Sep-1963</t>
  </si>
  <si>
    <t>2-Aug-1963</t>
  </si>
  <si>
    <t>11-Oct-1979</t>
  </si>
  <si>
    <t>29-Aug-1963</t>
  </si>
  <si>
    <t>28-Oct-1963</t>
  </si>
  <si>
    <t>29-Oct-1990</t>
  </si>
  <si>
    <t>16-Nov-1966</t>
  </si>
  <si>
    <t>28-Aug-1967</t>
  </si>
  <si>
    <t>6-Dec-1966</t>
  </si>
  <si>
    <t>13-Aug-1986</t>
  </si>
  <si>
    <t>23-Nov-1989</t>
  </si>
  <si>
    <t>23-Jun-1974</t>
  </si>
  <si>
    <t>5-Jun-1974</t>
  </si>
  <si>
    <t>17-Jul-1963</t>
  </si>
  <si>
    <t>29-Jul-1966</t>
  </si>
  <si>
    <t>15-Oct-1964</t>
  </si>
  <si>
    <t>19-Jul-1963</t>
  </si>
  <si>
    <t>24-Jun-1964</t>
  </si>
  <si>
    <t>2-Jul-1964</t>
  </si>
  <si>
    <t>20-Jul-1964</t>
  </si>
  <si>
    <t>14-Aug-1977</t>
  </si>
  <si>
    <t>5-Oct-1987</t>
  </si>
  <si>
    <t>8-Sep-1983</t>
  </si>
  <si>
    <t>4-Nov-1962</t>
  </si>
  <si>
    <t>6-Nov-1991</t>
  </si>
  <si>
    <t>4-Jun-1963</t>
  </si>
  <si>
    <t>25-Oct-1968</t>
  </si>
  <si>
    <t>9-Dec-1968</t>
  </si>
  <si>
    <t>21-Jun-1968</t>
  </si>
  <si>
    <t>2-Sep-1984</t>
  </si>
  <si>
    <t>4-Sep-1963</t>
  </si>
  <si>
    <t>16-Sep-1979</t>
  </si>
  <si>
    <t>7-Sep-1986</t>
  </si>
  <si>
    <t>24-Nov-1966</t>
  </si>
  <si>
    <t>16-Oct-1979</t>
  </si>
  <si>
    <t>9-Jun-1965</t>
  </si>
  <si>
    <t>17-Oct-1982</t>
  </si>
  <si>
    <t>4-Jul-1983</t>
  </si>
  <si>
    <t>29-Sep-1964</t>
  </si>
  <si>
    <t>1-Nov-1965</t>
  </si>
  <si>
    <t>25-Dec-1964</t>
  </si>
  <si>
    <t>19-Oct-1991</t>
  </si>
  <si>
    <t>2-Aug-1964</t>
  </si>
  <si>
    <t>20-Dec-1964</t>
  </si>
  <si>
    <t>29-Oct-1967</t>
  </si>
  <si>
    <t>14-Jul-1967</t>
  </si>
  <si>
    <t>24-Aug-1967</t>
  </si>
  <si>
    <t>2-Jul-1999</t>
  </si>
  <si>
    <t>7-Jul-1974</t>
  </si>
  <si>
    <t>27-Jun-1964</t>
  </si>
  <si>
    <t>10-Nov-1965</t>
  </si>
  <si>
    <t>11-Jul-1964</t>
  </si>
  <si>
    <t>25-Sep-1965</t>
  </si>
  <si>
    <t>3-Oct-1965</t>
  </si>
  <si>
    <t>20-Nov-1982</t>
  </si>
  <si>
    <t>10-Jun-1972</t>
  </si>
  <si>
    <t>25-Jul-1966</t>
  </si>
  <si>
    <t>6-Nov-1979</t>
  </si>
  <si>
    <t>2-Dec-1964</t>
  </si>
  <si>
    <t>9-Jun-1963</t>
  </si>
  <si>
    <t>12-Nov-1969</t>
  </si>
  <si>
    <t>9-Nov-1964</t>
  </si>
  <si>
    <t>26-Nov-1984</t>
  </si>
  <si>
    <t>12-Oct-1969</t>
  </si>
  <si>
    <t>21-Oct-1982</t>
  </si>
  <si>
    <t>26-Dec-1976</t>
  </si>
  <si>
    <t>9-Nov-1966</t>
  </si>
  <si>
    <t>23-Aug-1966</t>
  </si>
  <si>
    <t>6-Jul-1966</t>
  </si>
  <si>
    <t>20-Jul-1994</t>
  </si>
  <si>
    <t>4-Oct-1966</t>
  </si>
  <si>
    <t>17-Jul-1986</t>
  </si>
  <si>
    <t>20-Jun-1964</t>
  </si>
  <si>
    <t>6-Nov-1965</t>
  </si>
  <si>
    <t>25-Dec-1965</t>
  </si>
  <si>
    <t>25-Sep-1970</t>
  </si>
  <si>
    <t>23-Jul-1973</t>
  </si>
  <si>
    <t>1-Dec-1971</t>
  </si>
  <si>
    <t>14-Nov-1968</t>
  </si>
  <si>
    <t>23-Jul-1970</t>
  </si>
  <si>
    <t>12-Jun-1988</t>
  </si>
  <si>
    <t>19-Dec-1971</t>
  </si>
  <si>
    <t>24-Jun-1968</t>
  </si>
  <si>
    <t>6-Oct-1989</t>
  </si>
  <si>
    <t>10-Jul-1975</t>
  </si>
  <si>
    <t>11-Aug-1969</t>
  </si>
  <si>
    <t>7-Jun-1983</t>
  </si>
  <si>
    <t>13-Oct-1970</t>
  </si>
  <si>
    <t>7-Sep-1966</t>
  </si>
  <si>
    <t>23-Jun-1965</t>
  </si>
  <si>
    <t>14-Jun-1966</t>
  </si>
  <si>
    <t>12-Sep-1971</t>
  </si>
  <si>
    <t>17-Jul-1980</t>
  </si>
  <si>
    <t>9-Jun-1985</t>
  </si>
  <si>
    <t>3-Nov-1985</t>
  </si>
  <si>
    <t>23-Oct-1983</t>
  </si>
  <si>
    <t>7-Oct-1970</t>
  </si>
  <si>
    <t>19-Dec-1967</t>
  </si>
  <si>
    <t>13-Jun-1964</t>
  </si>
  <si>
    <t>6-Dec-1972</t>
  </si>
  <si>
    <t>7-Jun-1979</t>
  </si>
  <si>
    <t>13-Dec-1964</t>
  </si>
  <si>
    <t>3-Jul-1964</t>
  </si>
  <si>
    <t>4-Jul-1964</t>
  </si>
  <si>
    <t>26-Sep-1965</t>
  </si>
  <si>
    <t>12-Jul-1964</t>
  </si>
  <si>
    <t>2-Nov-1968</t>
  </si>
  <si>
    <t>19-Aug-1989</t>
  </si>
  <si>
    <t>20-Sep-2002</t>
  </si>
  <si>
    <t>11-Jul-1963</t>
  </si>
  <si>
    <t>10-Dec-1995</t>
  </si>
  <si>
    <t>22-Nov-1963</t>
  </si>
  <si>
    <t>4-Sep-1962</t>
  </si>
  <si>
    <t>6-Oct-1968</t>
  </si>
  <si>
    <t>25-Sep-1972</t>
  </si>
  <si>
    <t>14-Nov-1988</t>
  </si>
  <si>
    <t>22-Jun-1970</t>
  </si>
  <si>
    <t>14-Jun-1967</t>
  </si>
  <si>
    <t>11-Oct-1969</t>
  </si>
  <si>
    <t>2-Oct-1981</t>
  </si>
  <si>
    <t>20-Aug-1969</t>
  </si>
  <si>
    <t>20-Dec-1985</t>
  </si>
  <si>
    <t>9-Jun-1999</t>
  </si>
  <si>
    <t>6-Nov-2004</t>
  </si>
  <si>
    <t>22-Nov-1991</t>
  </si>
  <si>
    <t>13-Oct-2000</t>
  </si>
  <si>
    <t>27-Nov-1987</t>
  </si>
  <si>
    <t>Weight Status</t>
  </si>
  <si>
    <t>Diabete Status</t>
  </si>
  <si>
    <t>Obesity</t>
  </si>
  <si>
    <t>Diabetes</t>
  </si>
  <si>
    <t>Prediabetes</t>
  </si>
  <si>
    <t>Normal</t>
  </si>
  <si>
    <t>Over weight</t>
  </si>
  <si>
    <t>Normal Weight</t>
  </si>
  <si>
    <t>Under Weight</t>
  </si>
  <si>
    <t>Age</t>
  </si>
  <si>
    <t>Collection date</t>
  </si>
  <si>
    <t>Grand Total</t>
  </si>
  <si>
    <t>Count of smoker</t>
  </si>
  <si>
    <t>Transplant history</t>
  </si>
  <si>
    <t>Average of HBA1C</t>
  </si>
  <si>
    <t>Count of NumberOfMajorSurgeries</t>
  </si>
  <si>
    <t>Sum of charges</t>
  </si>
  <si>
    <t>Average of charges</t>
  </si>
  <si>
    <t>18-39</t>
  </si>
  <si>
    <t>40-61</t>
  </si>
  <si>
    <t>62-83</t>
  </si>
  <si>
    <t>Average of BMI</t>
  </si>
  <si>
    <t>Healthcare Dashboard</t>
  </si>
  <si>
    <t>Cancer No</t>
  </si>
  <si>
    <t>Cancer Yes</t>
  </si>
  <si>
    <t>Smoker No</t>
  </si>
  <si>
    <t>Smoker Yes</t>
  </si>
  <si>
    <t>Transplan No</t>
  </si>
  <si>
    <t>106-127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</si>
</sst>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_-[$$-409]* #,##0.00_ ;_-[$$-409]* \-#,##0.00\ ;_-[$$-409]* &quot;-&quot;??_ ;_-@_ "/>
    <numFmt numFmtId="165" formatCode="[$$-409]#,##0.00"/>
  </numFmts>
  <fonts count="7" x14ac:knownFonts="1">
    <font>
      <sz val="11"/>
      <color theme="1"/>
      <name val="Calibri"/>
      <family val="2"/>
      <scheme val="minor"/>
    </font>
    <font>
      <sz val="11"/>
      <color theme="1"/>
      <name val="Calibri"/>
      <family val="2"/>
      <scheme val="minor"/>
    </font>
    <font>
      <b/>
      <sz val="11"/>
      <color theme="0"/>
      <name val="Calibri"/>
      <family val="2"/>
      <scheme val="minor"/>
    </font>
    <font>
      <sz val="8"/>
      <name val="Calibri"/>
      <family val="2"/>
      <scheme val="minor"/>
    </font>
    <font>
      <sz val="11"/>
      <color rgb="FFFFC000"/>
      <name val="Calibri"/>
      <family val="2"/>
      <scheme val="minor"/>
    </font>
    <font>
      <b/>
      <sz val="28"/>
      <color theme="1"/>
      <name val="Calibri"/>
      <family val="2"/>
      <scheme val="minor"/>
    </font>
    <font>
      <sz val="28"/>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theme="5"/>
        <bgColor indexed="64"/>
      </patternFill>
    </fill>
    <fill>
      <patternFill patternType="solid">
        <fgColor theme="1"/>
        <bgColor indexed="64"/>
      </patternFill>
    </fill>
  </fills>
  <borders count="6">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5">
    <xf numFmtId="0" fontId="0" fillId="0" borderId="0" xfId="0"/>
    <xf numFmtId="15" fontId="0" fillId="0" borderId="0" xfId="0" applyNumberFormat="1"/>
    <xf numFmtId="164" fontId="0" fillId="0" borderId="0" xfId="0" applyNumberFormat="1"/>
    <xf numFmtId="165" fontId="0" fillId="0" borderId="0" xfId="1" applyNumberFormat="1" applyFont="1"/>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alignment horizontal="center"/>
    </xf>
    <xf numFmtId="0" fontId="0" fillId="0" borderId="0" xfId="0" pivotButton="1"/>
    <xf numFmtId="0" fontId="0" fillId="0" borderId="0" xfId="0" applyAlignment="1">
      <alignment horizontal="left"/>
    </xf>
    <xf numFmtId="2" fontId="0" fillId="0" borderId="0" xfId="0" applyNumberFormat="1"/>
    <xf numFmtId="0" fontId="4" fillId="4" borderId="0" xfId="0" applyFont="1" applyFill="1"/>
    <xf numFmtId="0" fontId="0" fillId="4" borderId="0" xfId="0" applyFill="1"/>
    <xf numFmtId="0" fontId="5" fillId="3" borderId="3" xfId="0" applyFont="1" applyFill="1" applyBorder="1"/>
    <xf numFmtId="0" fontId="6" fillId="3" borderId="4" xfId="0" applyFont="1" applyFill="1" applyBorder="1"/>
    <xf numFmtId="0" fontId="6" fillId="3" borderId="5" xfId="0" applyFont="1" applyFill="1" applyBorder="1"/>
  </cellXfs>
  <cellStyles count="2">
    <cellStyle name="Currency" xfId="1" builtinId="4"/>
    <cellStyle name="Normal" xfId="0" builtinId="0"/>
  </cellStyles>
  <dxfs count="18">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409]#,##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1B520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[healthcare.xlsx]Analysis!Cancer</c:name>
    <c:fmtId val="0"/>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IN" sz="1400"/>
              <a:t>Smokers vs cancers distriution</a:t>
            </a:r>
          </a:p>
        </c:rich>
      </c:tx>
      <c:overlay val="1"/>
      <c:spPr>
        <a:solidFill>
          <a:schemeClr val="accent4"/>
        </a:solid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1"/>
          <c:showCatName val="1"/>
          <c:showSerName val="0"/>
          <c:showPercent val="1"/>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378504831106198"/>
          <c:y val="0.28651704880502271"/>
          <c:w val="0.42876125697285467"/>
          <c:h val="0.63841964688334663"/>
        </c:manualLayout>
      </c:layout>
      <c:pieChart>
        <c:varyColors val="1"/>
        <c:ser>
          <c:idx val="0"/>
          <c:order val="0"/>
          <c:tx>
            <c:strRef>
              <c:f>Analysis!$C$1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1CB-4CA3-A1A5-3AA136E1AD0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1CB-4CA3-A1A5-3AA136E1AD0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02F-435E-B098-DA23F5E8AF3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02F-435E-B098-DA23F5E8AF3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Analysis!$A$2:$B$6</c:f>
              <c:multiLvlStrCache>
                <c:ptCount val="4"/>
                <c:lvl>
                  <c:pt idx="0">
                    <c:v>Smoker No</c:v>
                  </c:pt>
                  <c:pt idx="1">
                    <c:v>Smoker Yes</c:v>
                  </c:pt>
                  <c:pt idx="2">
                    <c:v>Smoker No</c:v>
                  </c:pt>
                  <c:pt idx="3">
                    <c:v>Smoker Yes</c:v>
                  </c:pt>
                </c:lvl>
                <c:lvl>
                  <c:pt idx="0">
                    <c:v>Cancer No</c:v>
                  </c:pt>
                  <c:pt idx="2">
                    <c:v>Cancer Yes</c:v>
                  </c:pt>
                </c:lvl>
              </c:multiLvlStrCache>
            </c:multiLvlStrRef>
          </c:cat>
          <c:val>
            <c:numRef>
              <c:f>Analysis!$C$2:$C$6</c:f>
              <c:numCache>
                <c:formatCode>General</c:formatCode>
                <c:ptCount val="4"/>
                <c:pt idx="0">
                  <c:v>109</c:v>
                </c:pt>
                <c:pt idx="1">
                  <c:v>32</c:v>
                </c:pt>
                <c:pt idx="2">
                  <c:v>14</c:v>
                </c:pt>
                <c:pt idx="3">
                  <c:v>2</c:v>
                </c:pt>
              </c:numCache>
            </c:numRef>
          </c:val>
          <c:extLst>
            <c:ext xmlns:c16="http://schemas.microsoft.com/office/drawing/2014/chart" uri="{C3380CC4-5D6E-409C-BE32-E72D297353CC}">
              <c16:uniqueId val="{0000000E-5936-4724-AAAB-731A3B62156F}"/>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[healthcare.xlsx]Analysis!Transplans</c:name>
    <c:fmtId val="10"/>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IN" sz="1200"/>
              <a:t>Major surgeries and Avg HBA1C against Transplant</a:t>
            </a:r>
          </a:p>
        </c:rich>
      </c:tx>
      <c:layout>
        <c:manualLayout>
          <c:xMode val="edge"/>
          <c:yMode val="edge"/>
          <c:x val="0.15999045573848725"/>
          <c:y val="2.8828823375408787E-2"/>
        </c:manualLayout>
      </c:layout>
      <c:overlay val="0"/>
      <c:spPr>
        <a:solidFill>
          <a:srgbClr val="FFC000"/>
        </a:solid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dLbl>
          <c:idx val="0"/>
          <c:numFmt formatCode="#,##0.00"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8582291968599129"/>
          <c:y val="0.24436604422633262"/>
          <c:w val="0.54630421878464097"/>
          <c:h val="0.6925513365787993"/>
        </c:manualLayout>
      </c:layout>
      <c:doughnutChart>
        <c:varyColors val="1"/>
        <c:ser>
          <c:idx val="0"/>
          <c:order val="0"/>
          <c:tx>
            <c:strRef>
              <c:f>Analysis!$B$15</c:f>
              <c:strCache>
                <c:ptCount val="1"/>
                <c:pt idx="0">
                  <c:v>Count of NumberOfMajorSurgeries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8CC-4570-8A5D-833BA65ECAF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8CC-4570-8A5D-833BA65ECAF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Analysis!$A$16:$A$17</c:f>
              <c:strCache>
                <c:ptCount val="1"/>
                <c:pt idx="0">
                  <c:v>Transplan No</c:v>
                </c:pt>
              </c:strCache>
            </c:strRef>
          </c:cat>
          <c:val>
            <c:numRef>
              <c:f>Analysis!$B$16:$B$17</c:f>
              <c:numCache>
                <c:formatCode>General</c:formatCode>
                <c:ptCount val="1"/>
                <c:pt idx="0">
                  <c:v>157</c:v>
                </c:pt>
              </c:numCache>
            </c:numRef>
          </c:val>
          <c:extLst>
            <c:ext xmlns:c16="http://schemas.microsoft.com/office/drawing/2014/chart" uri="{C3380CC4-5D6E-409C-BE32-E72D297353CC}">
              <c16:uniqueId val="{00000003-3938-4682-8260-89709C18E05D}"/>
            </c:ext>
          </c:extLst>
        </c:ser>
        <c:ser>
          <c:idx val="1"/>
          <c:order val="1"/>
          <c:tx>
            <c:strRef>
              <c:f>Analysis!$C$15</c:f>
              <c:strCache>
                <c:ptCount val="1"/>
                <c:pt idx="0">
                  <c:v>Average of HBA1C</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938-4682-8260-89709C18E05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3938-4682-8260-89709C18E05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Analysis!$A$16:$A$17</c:f>
              <c:strCache>
                <c:ptCount val="1"/>
                <c:pt idx="0">
                  <c:v>Transplan No</c:v>
                </c:pt>
              </c:strCache>
            </c:strRef>
          </c:cat>
          <c:val>
            <c:numRef>
              <c:f>Analysis!$C$16:$C$17</c:f>
              <c:numCache>
                <c:formatCode>General</c:formatCode>
                <c:ptCount val="1"/>
                <c:pt idx="0">
                  <c:v>9.2878980891719749</c:v>
                </c:pt>
              </c:numCache>
            </c:numRef>
          </c:val>
          <c:extLst>
            <c:ext xmlns:c16="http://schemas.microsoft.com/office/drawing/2014/chart" uri="{C3380CC4-5D6E-409C-BE32-E72D297353CC}">
              <c16:uniqueId val="{00000005-3938-4682-8260-89709C18E05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[healthcare.xlsx]Analysis!PivotTable2</c:name>
    <c:fmtId val="18"/>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Hospital Charges Against Weight and Diabetes</a:t>
            </a:r>
          </a:p>
        </c:rich>
      </c:tx>
      <c:layout>
        <c:manualLayout>
          <c:xMode val="edge"/>
          <c:yMode val="edge"/>
          <c:x val="0.16107804706229903"/>
          <c:y val="3.5134503582330646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Analysis!$C$30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Analysis!$A$31:$B$32</c:f>
              <c:multiLvlStrCache>
                <c:ptCount val="1"/>
                <c:lvl>
                  <c:pt idx="0">
                    <c:v>Over weight</c:v>
                  </c:pt>
                </c:lvl>
                <c:lvl>
                  <c:pt idx="0">
                    <c:v>Diabetes</c:v>
                  </c:pt>
                </c:lvl>
              </c:multiLvlStrCache>
            </c:multiLvlStrRef>
          </c:cat>
          <c:val>
            <c:numRef>
              <c:f>Analysis!$C$31:$C$32</c:f>
              <c:numCache>
                <c:formatCode>_-[$$-409]* #,##0.00_ ;_-[$$-409]* \-#,##0.00\ ;_-[$$-409]* "-"??_ ;_-@_ </c:formatCode>
                <c:ptCount val="1"/>
                <c:pt idx="0">
                  <c:v>2240235.1999999993</c:v>
                </c:pt>
              </c:numCache>
            </c:numRef>
          </c:val>
          <c:extLst>
            <c:ext xmlns:c16="http://schemas.microsoft.com/office/drawing/2014/chart" uri="{C3380CC4-5D6E-409C-BE32-E72D297353CC}">
              <c16:uniqueId val="{00000003-9F86-4FE4-B995-26FE1C1033E6}"/>
            </c:ext>
          </c:extLst>
        </c:ser>
        <c:dLbls>
          <c:showLegendKey val="0"/>
          <c:showVal val="0"/>
          <c:showCatName val="0"/>
          <c:showSerName val="0"/>
          <c:showPercent val="0"/>
          <c:showBubbleSize val="0"/>
        </c:dLbls>
        <c:gapWidth val="100"/>
        <c:overlap val="-24"/>
        <c:axId val="1611300735"/>
        <c:axId val="1611301215"/>
      </c:barChart>
      <c:catAx>
        <c:axId val="16113007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1301215"/>
        <c:crosses val="autoZero"/>
        <c:auto val="1"/>
        <c:lblAlgn val="ctr"/>
        <c:lblOffset val="100"/>
        <c:noMultiLvlLbl val="0"/>
      </c:catAx>
      <c:valAx>
        <c:axId val="1611301215"/>
        <c:scaling>
          <c:orientation val="minMax"/>
        </c:scaling>
        <c:delete val="1"/>
        <c:axPos val="l"/>
        <c:numFmt formatCode="_-[$$-409]* #,##0.00_ ;_-[$$-409]* \-#,##0.00\ ;_-[$$-409]* &quot;-&quot;??_ ;_-@_ " sourceLinked="1"/>
        <c:majorTickMark val="none"/>
        <c:minorTickMark val="none"/>
        <c:tickLblPos val="nextTo"/>
        <c:crossAx val="16113007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[healthcare.xlsx]Analysis!PivotTable3</c:name>
    <c:fmtId val="2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Average chargs - Hospital Tier and states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Analysis!$C$48</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Analysis!$A$49:$B$73</c:f>
              <c:multiLvlStrCache>
                <c:ptCount val="24"/>
                <c:lvl>
                  <c:pt idx="0">
                    <c:v>R1011</c:v>
                  </c:pt>
                  <c:pt idx="1">
                    <c:v>R1012</c:v>
                  </c:pt>
                  <c:pt idx="2">
                    <c:v>R1013</c:v>
                  </c:pt>
                  <c:pt idx="3">
                    <c:v>R1014</c:v>
                  </c:pt>
                  <c:pt idx="4">
                    <c:v>R1017</c:v>
                  </c:pt>
                  <c:pt idx="5">
                    <c:v>R1019</c:v>
                  </c:pt>
                  <c:pt idx="6">
                    <c:v>R1011</c:v>
                  </c:pt>
                  <c:pt idx="7">
                    <c:v>R1012</c:v>
                  </c:pt>
                  <c:pt idx="8">
                    <c:v>R1013</c:v>
                  </c:pt>
                  <c:pt idx="9">
                    <c:v>R1017</c:v>
                  </c:pt>
                  <c:pt idx="10">
                    <c:v>R1018</c:v>
                  </c:pt>
                  <c:pt idx="11">
                    <c:v>R1019</c:v>
                  </c:pt>
                  <c:pt idx="12">
                    <c:v>R1020</c:v>
                  </c:pt>
                  <c:pt idx="13">
                    <c:v>R1021</c:v>
                  </c:pt>
                  <c:pt idx="14">
                    <c:v>R1024</c:v>
                  </c:pt>
                  <c:pt idx="15">
                    <c:v>R1011</c:v>
                  </c:pt>
                  <c:pt idx="16">
                    <c:v>R1012</c:v>
                  </c:pt>
                  <c:pt idx="17">
                    <c:v>R1013</c:v>
                  </c:pt>
                  <c:pt idx="18">
                    <c:v>R1015</c:v>
                  </c:pt>
                  <c:pt idx="19">
                    <c:v>R1016</c:v>
                  </c:pt>
                  <c:pt idx="20">
                    <c:v>R1019</c:v>
                  </c:pt>
                  <c:pt idx="21">
                    <c:v>R1021</c:v>
                  </c:pt>
                  <c:pt idx="22">
                    <c:v>R1024</c:v>
                  </c:pt>
                  <c:pt idx="23">
                    <c:v>R1025</c:v>
                  </c:pt>
                </c:lvl>
                <c:lvl>
                  <c:pt idx="0">
                    <c:v>Tier - 1</c:v>
                  </c:pt>
                  <c:pt idx="6">
                    <c:v>Tier - 2</c:v>
                  </c:pt>
                  <c:pt idx="15">
                    <c:v>Tier - 3</c:v>
                  </c:pt>
                </c:lvl>
              </c:multiLvlStrCache>
            </c:multiLvlStrRef>
          </c:cat>
          <c:val>
            <c:numRef>
              <c:f>Analysis!$C$49:$C$73</c:f>
              <c:numCache>
                <c:formatCode>_-[$$-409]* #,##0.00_ ;_-[$$-409]* \-#,##0.00\ ;_-[$$-409]* "-"??_ ;_-@_ </c:formatCode>
                <c:ptCount val="24"/>
                <c:pt idx="0">
                  <c:v>20243.665000000001</c:v>
                </c:pt>
                <c:pt idx="1">
                  <c:v>26764.903999999999</c:v>
                </c:pt>
                <c:pt idx="2">
                  <c:v>17799.185000000001</c:v>
                </c:pt>
                <c:pt idx="3">
                  <c:v>30222.47</c:v>
                </c:pt>
                <c:pt idx="4">
                  <c:v>32108.66</c:v>
                </c:pt>
                <c:pt idx="5">
                  <c:v>28101.33</c:v>
                </c:pt>
                <c:pt idx="6">
                  <c:v>20125.114799999996</c:v>
                </c:pt>
                <c:pt idx="7">
                  <c:v>11058.34</c:v>
                </c:pt>
                <c:pt idx="8">
                  <c:v>14505.759999999998</c:v>
                </c:pt>
                <c:pt idx="9">
                  <c:v>24503.06</c:v>
                </c:pt>
                <c:pt idx="10">
                  <c:v>11213.436666666666</c:v>
                </c:pt>
                <c:pt idx="11">
                  <c:v>9222.4</c:v>
                </c:pt>
                <c:pt idx="12">
                  <c:v>7681.17</c:v>
                </c:pt>
                <c:pt idx="13">
                  <c:v>6061.8449999999993</c:v>
                </c:pt>
                <c:pt idx="14">
                  <c:v>10361.48</c:v>
                </c:pt>
                <c:pt idx="15">
                  <c:v>11656.869285714287</c:v>
                </c:pt>
                <c:pt idx="16">
                  <c:v>9961.52</c:v>
                </c:pt>
                <c:pt idx="17">
                  <c:v>12273.604444444445</c:v>
                </c:pt>
                <c:pt idx="18">
                  <c:v>9816.1749999999993</c:v>
                </c:pt>
                <c:pt idx="19">
                  <c:v>8398.3033333333333</c:v>
                </c:pt>
                <c:pt idx="20">
                  <c:v>10796.35</c:v>
                </c:pt>
                <c:pt idx="21">
                  <c:v>11601.385</c:v>
                </c:pt>
                <c:pt idx="22">
                  <c:v>12158.18142857143</c:v>
                </c:pt>
                <c:pt idx="23">
                  <c:v>11280.065714285714</c:v>
                </c:pt>
              </c:numCache>
            </c:numRef>
          </c:val>
          <c:extLst>
            <c:ext xmlns:c16="http://schemas.microsoft.com/office/drawing/2014/chart" uri="{C3380CC4-5D6E-409C-BE32-E72D297353CC}">
              <c16:uniqueId val="{00000003-DEF5-4968-A7AB-F4E0BE4845DD}"/>
            </c:ext>
          </c:extLst>
        </c:ser>
        <c:dLbls>
          <c:showLegendKey val="0"/>
          <c:showVal val="0"/>
          <c:showCatName val="0"/>
          <c:showSerName val="0"/>
          <c:showPercent val="0"/>
          <c:showBubbleSize val="0"/>
        </c:dLbls>
        <c:gapWidth val="182"/>
        <c:overlap val="-50"/>
        <c:axId val="1863005775"/>
        <c:axId val="1863011055"/>
      </c:barChart>
      <c:catAx>
        <c:axId val="18630057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3011055"/>
        <c:crosses val="autoZero"/>
        <c:auto val="1"/>
        <c:lblAlgn val="ctr"/>
        <c:lblOffset val="100"/>
        <c:noMultiLvlLbl val="0"/>
      </c:catAx>
      <c:valAx>
        <c:axId val="1863011055"/>
        <c:scaling>
          <c:orientation val="minMax"/>
          <c:min val="5000"/>
        </c:scaling>
        <c:delete val="0"/>
        <c:axPos val="b"/>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3005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[healthcare.xlsx]Analysis!PivotTable4</c:name>
    <c:fmtId val="1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Age wise BMI &amp; HBA1C</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s>
    <c:plotArea>
      <c:layout>
        <c:manualLayout>
          <c:layoutTarget val="inner"/>
          <c:xMode val="edge"/>
          <c:yMode val="edge"/>
          <c:x val="0.27559195750500204"/>
          <c:y val="0.19704218068012988"/>
          <c:w val="0.72440804249499802"/>
          <c:h val="0.57985228647654929"/>
        </c:manualLayout>
      </c:layout>
      <c:lineChart>
        <c:grouping val="standard"/>
        <c:varyColors val="0"/>
        <c:ser>
          <c:idx val="0"/>
          <c:order val="0"/>
          <c:tx>
            <c:strRef>
              <c:f>Analysis!$B$96</c:f>
              <c:strCache>
                <c:ptCount val="1"/>
                <c:pt idx="0">
                  <c:v>Average of BMI</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Analysis!$A$97:$A$101</c:f>
              <c:strCache>
                <c:ptCount val="4"/>
                <c:pt idx="0">
                  <c:v>18-39</c:v>
                </c:pt>
                <c:pt idx="1">
                  <c:v>40-61</c:v>
                </c:pt>
                <c:pt idx="2">
                  <c:v>62-83</c:v>
                </c:pt>
                <c:pt idx="3">
                  <c:v>106-127</c:v>
                </c:pt>
              </c:strCache>
            </c:strRef>
          </c:cat>
          <c:val>
            <c:numRef>
              <c:f>Analysis!$B$97:$B$101</c:f>
              <c:numCache>
                <c:formatCode>0.00</c:formatCode>
                <c:ptCount val="4"/>
                <c:pt idx="0">
                  <c:v>27.974807692307689</c:v>
                </c:pt>
                <c:pt idx="1">
                  <c:v>27.651106557377055</c:v>
                </c:pt>
                <c:pt idx="2">
                  <c:v>26.793749999999996</c:v>
                </c:pt>
                <c:pt idx="3">
                  <c:v>29.37</c:v>
                </c:pt>
              </c:numCache>
            </c:numRef>
          </c:val>
          <c:smooth val="0"/>
          <c:extLst>
            <c:ext xmlns:c16="http://schemas.microsoft.com/office/drawing/2014/chart" uri="{C3380CC4-5D6E-409C-BE32-E72D297353CC}">
              <c16:uniqueId val="{00000000-F409-47F9-B721-595A8F15CA18}"/>
            </c:ext>
          </c:extLst>
        </c:ser>
        <c:ser>
          <c:idx val="1"/>
          <c:order val="1"/>
          <c:tx>
            <c:strRef>
              <c:f>Analysis!$C$96</c:f>
              <c:strCache>
                <c:ptCount val="1"/>
                <c:pt idx="0">
                  <c:v>Average of HBA1C</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Analysis!$A$97:$A$101</c:f>
              <c:strCache>
                <c:ptCount val="4"/>
                <c:pt idx="0">
                  <c:v>18-39</c:v>
                </c:pt>
                <c:pt idx="1">
                  <c:v>40-61</c:v>
                </c:pt>
                <c:pt idx="2">
                  <c:v>62-83</c:v>
                </c:pt>
                <c:pt idx="3">
                  <c:v>106-127</c:v>
                </c:pt>
              </c:strCache>
            </c:strRef>
          </c:cat>
          <c:val>
            <c:numRef>
              <c:f>Analysis!$C$97:$C$101</c:f>
              <c:numCache>
                <c:formatCode>0.00</c:formatCode>
                <c:ptCount val="4"/>
                <c:pt idx="0">
                  <c:v>9.1507692307692317</c:v>
                </c:pt>
                <c:pt idx="1">
                  <c:v>9.325081967213114</c:v>
                </c:pt>
                <c:pt idx="2">
                  <c:v>9.3262499999999999</c:v>
                </c:pt>
                <c:pt idx="3">
                  <c:v>8.01</c:v>
                </c:pt>
              </c:numCache>
            </c:numRef>
          </c:val>
          <c:smooth val="0"/>
          <c:extLst>
            <c:ext xmlns:c16="http://schemas.microsoft.com/office/drawing/2014/chart" uri="{C3380CC4-5D6E-409C-BE32-E72D297353CC}">
              <c16:uniqueId val="{00000001-F409-47F9-B721-595A8F15CA18}"/>
            </c:ext>
          </c:extLst>
        </c:ser>
        <c:dLbls>
          <c:dLblPos val="ctr"/>
          <c:showLegendKey val="0"/>
          <c:showVal val="1"/>
          <c:showCatName val="0"/>
          <c:showSerName val="0"/>
          <c:showPercent val="0"/>
          <c:showBubbleSize val="0"/>
        </c:dLbls>
        <c:marker val="1"/>
        <c:smooth val="0"/>
        <c:axId val="2024543567"/>
        <c:axId val="2024528207"/>
      </c:lineChart>
      <c:catAx>
        <c:axId val="202454356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4528207"/>
        <c:crosses val="autoZero"/>
        <c:auto val="1"/>
        <c:lblAlgn val="ctr"/>
        <c:lblOffset val="100"/>
        <c:noMultiLvlLbl val="0"/>
      </c:catAx>
      <c:valAx>
        <c:axId val="2024528207"/>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crossAx val="2024543567"/>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[healthcare.xlsx]Analysis!PivotTable5</c:name>
    <c:fmtId val="3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b="1"/>
              <a:t>Hospital</a:t>
            </a:r>
            <a:r>
              <a:rPr lang="en-US" b="1" baseline="0"/>
              <a:t> charges</a:t>
            </a:r>
            <a:r>
              <a:rPr lang="en-US" b="1"/>
              <a:t> Average Age wise</a:t>
            </a:r>
          </a:p>
        </c:rich>
      </c:tx>
      <c:layout>
        <c:manualLayout>
          <c:xMode val="edge"/>
          <c:yMode val="edge"/>
          <c:x val="0.18231887496185556"/>
          <c:y val="3.5691516098519824E-2"/>
        </c:manualLayout>
      </c:layout>
      <c:overlay val="0"/>
      <c:spPr>
        <a:solidFill>
          <a:schemeClr val="accent2"/>
        </a:solid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Analysis!$B$106</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Analysis!$A$107:$A$111</c:f>
              <c:strCache>
                <c:ptCount val="4"/>
                <c:pt idx="0">
                  <c:v>18-39</c:v>
                </c:pt>
                <c:pt idx="1">
                  <c:v>40-61</c:v>
                </c:pt>
                <c:pt idx="2">
                  <c:v>62-83</c:v>
                </c:pt>
                <c:pt idx="3">
                  <c:v>106-127</c:v>
                </c:pt>
              </c:strCache>
            </c:strRef>
          </c:cat>
          <c:val>
            <c:numRef>
              <c:f>Analysis!$B$107:$B$111</c:f>
              <c:numCache>
                <c:formatCode>0.00</c:formatCode>
                <c:ptCount val="4"/>
                <c:pt idx="0">
                  <c:v>7697.1884615384615</c:v>
                </c:pt>
                <c:pt idx="1">
                  <c:v>15377.785491803277</c:v>
                </c:pt>
                <c:pt idx="2">
                  <c:v>19433.8475</c:v>
                </c:pt>
                <c:pt idx="3">
                  <c:v>8547.69</c:v>
                </c:pt>
              </c:numCache>
            </c:numRef>
          </c:val>
          <c:smooth val="0"/>
          <c:extLst>
            <c:ext xmlns:c16="http://schemas.microsoft.com/office/drawing/2014/chart" uri="{C3380CC4-5D6E-409C-BE32-E72D297353CC}">
              <c16:uniqueId val="{00000000-6C78-4860-BEB0-62009C2FBB77}"/>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42942479"/>
        <c:axId val="2042953039"/>
      </c:lineChart>
      <c:catAx>
        <c:axId val="204294247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042953039"/>
        <c:crosses val="autoZero"/>
        <c:auto val="1"/>
        <c:lblAlgn val="ctr"/>
        <c:lblOffset val="100"/>
        <c:noMultiLvlLbl val="0"/>
      </c:catAx>
      <c:valAx>
        <c:axId val="204295303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0429424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[healthcare.xlsx]Analysis!Transplans</c:name>
    <c:fmtId val="22"/>
  </c:pivotSource>
  <c:chart>
    <c:title>
      <c:tx>
        <c:rich>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r>
              <a:rPr lang="en-IN" sz="1100" b="1"/>
              <a:t>Major surgeries and Avg HBA1C against Transplant</a:t>
            </a:r>
          </a:p>
        </c:rich>
      </c:tx>
      <c:layout>
        <c:manualLayout>
          <c:xMode val="edge"/>
          <c:yMode val="edge"/>
          <c:x val="0.15999045573848725"/>
          <c:y val="2.8828823375408787E-2"/>
        </c:manualLayout>
      </c:layout>
      <c:overlay val="0"/>
      <c:spPr>
        <a:solidFill>
          <a:srgbClr val="FFC000"/>
        </a:solid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outerShdw blurRad="254000" sx="102000" sy="102000" algn="ctr" rotWithShape="0">
              <a:prstClr val="black">
                <a:alpha val="20000"/>
              </a:prstClr>
            </a:outerShdw>
          </a:effectLst>
        </c:spPr>
        <c:dLbl>
          <c:idx val="0"/>
          <c:numFmt formatCode="#,##0.00"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dLbl>
          <c:idx val="0"/>
          <c:numFmt formatCode="#,##0.00"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dLbl>
          <c:idx val="0"/>
          <c:numFmt formatCode="#,##0.00"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dLbl>
          <c:idx val="0"/>
          <c:numFmt formatCode="#,##0.00"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numFmt formatCode="#,##0.00"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dLbl>
          <c:idx val="0"/>
          <c:numFmt formatCode="#,##0.00"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c:spPr>
        <c:dLbl>
          <c:idx val="0"/>
          <c:numFmt formatCode="#,##0.00"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7138865417293872"/>
          <c:y val="0.2558356810903224"/>
          <c:w val="0.51247925937929262"/>
          <c:h val="0.70975582993123243"/>
        </c:manualLayout>
      </c:layout>
      <c:doughnutChart>
        <c:varyColors val="1"/>
        <c:ser>
          <c:idx val="0"/>
          <c:order val="0"/>
          <c:tx>
            <c:strRef>
              <c:f>Analysis!$B$15</c:f>
              <c:strCache>
                <c:ptCount val="1"/>
                <c:pt idx="0">
                  <c:v>Count of NumberOfMajorSurgeries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A54-47E0-A7CD-1F6FC4C8AF3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A54-47E0-A7CD-1F6FC4C8AF3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Analysis!$A$16:$A$17</c:f>
              <c:strCache>
                <c:ptCount val="1"/>
                <c:pt idx="0">
                  <c:v>Transplan No</c:v>
                </c:pt>
              </c:strCache>
            </c:strRef>
          </c:cat>
          <c:val>
            <c:numRef>
              <c:f>Analysis!$B$16:$B$17</c:f>
              <c:numCache>
                <c:formatCode>General</c:formatCode>
                <c:ptCount val="1"/>
                <c:pt idx="0">
                  <c:v>157</c:v>
                </c:pt>
              </c:numCache>
            </c:numRef>
          </c:val>
          <c:extLst>
            <c:ext xmlns:c16="http://schemas.microsoft.com/office/drawing/2014/chart" uri="{C3380CC4-5D6E-409C-BE32-E72D297353CC}">
              <c16:uniqueId val="{00000004-0A54-47E0-A7CD-1F6FC4C8AF3C}"/>
            </c:ext>
          </c:extLst>
        </c:ser>
        <c:ser>
          <c:idx val="1"/>
          <c:order val="1"/>
          <c:tx>
            <c:strRef>
              <c:f>Analysis!$C$15</c:f>
              <c:strCache>
                <c:ptCount val="1"/>
                <c:pt idx="0">
                  <c:v>Average of HBA1C</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0A54-47E0-A7CD-1F6FC4C8AF3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8-0A54-47E0-A7CD-1F6FC4C8AF3C}"/>
              </c:ext>
            </c:extLst>
          </c:dPt>
          <c:dLbls>
            <c:numFmt formatCode="#,##0.00"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Analysis!$A$16:$A$17</c:f>
              <c:strCache>
                <c:ptCount val="1"/>
                <c:pt idx="0">
                  <c:v>Transplan No</c:v>
                </c:pt>
              </c:strCache>
            </c:strRef>
          </c:cat>
          <c:val>
            <c:numRef>
              <c:f>Analysis!$C$16:$C$17</c:f>
              <c:numCache>
                <c:formatCode>General</c:formatCode>
                <c:ptCount val="1"/>
                <c:pt idx="0">
                  <c:v>9.2878980891719749</c:v>
                </c:pt>
              </c:numCache>
            </c:numRef>
          </c:val>
          <c:extLst>
            <c:ext xmlns:c16="http://schemas.microsoft.com/office/drawing/2014/chart" uri="{C3380CC4-5D6E-409C-BE32-E72D297353CC}">
              <c16:uniqueId val="{00000009-0A54-47E0-A7CD-1F6FC4C8AF3C}"/>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[healthcare.xlsx]Analysis!PivotTable2</c:name>
    <c:fmtId val="22"/>
  </c:pivotSource>
  <c:chart>
    <c:title>
      <c:tx>
        <c:rich>
          <a:bodyPr rot="0" spcFirstLastPara="1" vertOverflow="ellipsis" vert="horz" wrap="square" anchor="ctr" anchorCtr="1"/>
          <a:lstStyle/>
          <a:p>
            <a:pPr>
              <a:defRPr sz="10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sz="1000" b="1">
                <a:solidFill>
                  <a:schemeClr val="tx1"/>
                </a:solidFill>
              </a:rPr>
              <a:t>Hospital Charges Against Weight and Diabetes</a:t>
            </a:r>
          </a:p>
        </c:rich>
      </c:tx>
      <c:layout>
        <c:manualLayout>
          <c:xMode val="edge"/>
          <c:yMode val="edge"/>
          <c:x val="0.1463473915075684"/>
          <c:y val="1.9111963336189194E-2"/>
        </c:manualLayout>
      </c:layout>
      <c:overlay val="0"/>
      <c:spPr>
        <a:solidFill>
          <a:srgbClr val="FFC000"/>
        </a:solidFill>
        <a:ln>
          <a:noFill/>
        </a:ln>
        <a:effectLst/>
      </c:spPr>
      <c:txPr>
        <a:bodyPr rot="0" spcFirstLastPara="1" vertOverflow="ellipsis" vert="horz" wrap="square" anchor="ctr" anchorCtr="1"/>
        <a:lstStyle/>
        <a:p>
          <a:pPr>
            <a:defRPr sz="10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185632617840579E-2"/>
          <c:y val="0.15355663443623951"/>
          <c:w val="0.93745557924662404"/>
          <c:h val="0.43851008226010307"/>
        </c:manualLayout>
      </c:layout>
      <c:barChart>
        <c:barDir val="col"/>
        <c:grouping val="clustered"/>
        <c:varyColors val="0"/>
        <c:ser>
          <c:idx val="0"/>
          <c:order val="0"/>
          <c:tx>
            <c:strRef>
              <c:f>Analysis!$C$30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Analysis!$A$31:$B$32</c:f>
              <c:multiLvlStrCache>
                <c:ptCount val="1"/>
                <c:lvl>
                  <c:pt idx="0">
                    <c:v>Over weight</c:v>
                  </c:pt>
                </c:lvl>
                <c:lvl>
                  <c:pt idx="0">
                    <c:v>Diabetes</c:v>
                  </c:pt>
                </c:lvl>
              </c:multiLvlStrCache>
            </c:multiLvlStrRef>
          </c:cat>
          <c:val>
            <c:numRef>
              <c:f>Analysis!$C$31:$C$32</c:f>
              <c:numCache>
                <c:formatCode>_-[$$-409]* #,##0.00_ ;_-[$$-409]* \-#,##0.00\ ;_-[$$-409]* "-"??_ ;_-@_ </c:formatCode>
                <c:ptCount val="1"/>
                <c:pt idx="0">
                  <c:v>2240235.1999999993</c:v>
                </c:pt>
              </c:numCache>
            </c:numRef>
          </c:val>
          <c:extLst>
            <c:ext xmlns:c16="http://schemas.microsoft.com/office/drawing/2014/chart" uri="{C3380CC4-5D6E-409C-BE32-E72D297353CC}">
              <c16:uniqueId val="{00000000-232B-4A4B-8377-3ADABE9CD0F5}"/>
            </c:ext>
          </c:extLst>
        </c:ser>
        <c:dLbls>
          <c:showLegendKey val="0"/>
          <c:showVal val="0"/>
          <c:showCatName val="0"/>
          <c:showSerName val="0"/>
          <c:showPercent val="0"/>
          <c:showBubbleSize val="0"/>
        </c:dLbls>
        <c:gapWidth val="100"/>
        <c:overlap val="-24"/>
        <c:axId val="1611300735"/>
        <c:axId val="1611301215"/>
      </c:barChart>
      <c:catAx>
        <c:axId val="16113007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1301215"/>
        <c:crosses val="autoZero"/>
        <c:auto val="1"/>
        <c:lblAlgn val="ctr"/>
        <c:lblOffset val="100"/>
        <c:noMultiLvlLbl val="0"/>
      </c:catAx>
      <c:valAx>
        <c:axId val="1611301215"/>
        <c:scaling>
          <c:orientation val="minMax"/>
        </c:scaling>
        <c:delete val="1"/>
        <c:axPos val="l"/>
        <c:numFmt formatCode="_-[$$-409]* #,##0.00_ ;_-[$$-409]* \-#,##0.00\ ;_-[$$-409]* &quot;-&quot;??_ ;_-@_ " sourceLinked="1"/>
        <c:majorTickMark val="none"/>
        <c:minorTickMark val="none"/>
        <c:tickLblPos val="nextTo"/>
        <c:crossAx val="16113007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[healthcare.xlsx]Analysis!PivotTable3</c:name>
    <c:fmtId val="34"/>
  </c:pivotSource>
  <c:chart>
    <c:title>
      <c:tx>
        <c:rich>
          <a:bodyPr rot="0" spcFirstLastPara="1" vertOverflow="ellipsis" vert="horz" wrap="square" anchor="ctr" anchorCtr="1"/>
          <a:lstStyle/>
          <a:p>
            <a:pPr>
              <a:defRPr sz="1200" b="1" i="0" u="none" strike="noStrike" kern="1200" cap="none" baseline="0">
                <a:solidFill>
                  <a:schemeClr val="tx1"/>
                </a:solidFill>
                <a:latin typeface="+mn-lt"/>
                <a:ea typeface="+mn-ea"/>
                <a:cs typeface="+mn-cs"/>
              </a:defRPr>
            </a:pPr>
            <a:r>
              <a:rPr lang="en-US" sz="1200">
                <a:solidFill>
                  <a:schemeClr val="tx1"/>
                </a:solidFill>
              </a:rPr>
              <a:t>Average charges - Hospital Tier and states</a:t>
            </a:r>
          </a:p>
        </c:rich>
      </c:tx>
      <c:overlay val="0"/>
      <c:spPr>
        <a:solidFill>
          <a:srgbClr val="FFC000"/>
        </a:solidFill>
        <a:ln>
          <a:noFill/>
        </a:ln>
        <a:effectLst/>
      </c:spPr>
      <c:txPr>
        <a:bodyPr rot="0" spcFirstLastPara="1" vertOverflow="ellipsis" vert="horz" wrap="square" anchor="ctr" anchorCtr="1"/>
        <a:lstStyle/>
        <a:p>
          <a:pPr>
            <a:defRPr sz="1200" b="1" i="0" u="none" strike="noStrike" kern="1200" cap="none" baseline="0">
              <a:solidFill>
                <a:schemeClr val="tx1"/>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Analysis!$C$48</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Analysis!$A$49:$B$73</c:f>
              <c:multiLvlStrCache>
                <c:ptCount val="24"/>
                <c:lvl>
                  <c:pt idx="0">
                    <c:v>R1011</c:v>
                  </c:pt>
                  <c:pt idx="1">
                    <c:v>R1012</c:v>
                  </c:pt>
                  <c:pt idx="2">
                    <c:v>R1013</c:v>
                  </c:pt>
                  <c:pt idx="3">
                    <c:v>R1014</c:v>
                  </c:pt>
                  <c:pt idx="4">
                    <c:v>R1017</c:v>
                  </c:pt>
                  <c:pt idx="5">
                    <c:v>R1019</c:v>
                  </c:pt>
                  <c:pt idx="6">
                    <c:v>R1011</c:v>
                  </c:pt>
                  <c:pt idx="7">
                    <c:v>R1012</c:v>
                  </c:pt>
                  <c:pt idx="8">
                    <c:v>R1013</c:v>
                  </c:pt>
                  <c:pt idx="9">
                    <c:v>R1017</c:v>
                  </c:pt>
                  <c:pt idx="10">
                    <c:v>R1018</c:v>
                  </c:pt>
                  <c:pt idx="11">
                    <c:v>R1019</c:v>
                  </c:pt>
                  <c:pt idx="12">
                    <c:v>R1020</c:v>
                  </c:pt>
                  <c:pt idx="13">
                    <c:v>R1021</c:v>
                  </c:pt>
                  <c:pt idx="14">
                    <c:v>R1024</c:v>
                  </c:pt>
                  <c:pt idx="15">
                    <c:v>R1011</c:v>
                  </c:pt>
                  <c:pt idx="16">
                    <c:v>R1012</c:v>
                  </c:pt>
                  <c:pt idx="17">
                    <c:v>R1013</c:v>
                  </c:pt>
                  <c:pt idx="18">
                    <c:v>R1015</c:v>
                  </c:pt>
                  <c:pt idx="19">
                    <c:v>R1016</c:v>
                  </c:pt>
                  <c:pt idx="20">
                    <c:v>R1019</c:v>
                  </c:pt>
                  <c:pt idx="21">
                    <c:v>R1021</c:v>
                  </c:pt>
                  <c:pt idx="22">
                    <c:v>R1024</c:v>
                  </c:pt>
                  <c:pt idx="23">
                    <c:v>R1025</c:v>
                  </c:pt>
                </c:lvl>
                <c:lvl>
                  <c:pt idx="0">
                    <c:v>Tier - 1</c:v>
                  </c:pt>
                  <c:pt idx="6">
                    <c:v>Tier - 2</c:v>
                  </c:pt>
                  <c:pt idx="15">
                    <c:v>Tier - 3</c:v>
                  </c:pt>
                </c:lvl>
              </c:multiLvlStrCache>
            </c:multiLvlStrRef>
          </c:cat>
          <c:val>
            <c:numRef>
              <c:f>Analysis!$C$49:$C$73</c:f>
              <c:numCache>
                <c:formatCode>_-[$$-409]* #,##0.00_ ;_-[$$-409]* \-#,##0.00\ ;_-[$$-409]* "-"??_ ;_-@_ </c:formatCode>
                <c:ptCount val="24"/>
                <c:pt idx="0">
                  <c:v>20243.665000000001</c:v>
                </c:pt>
                <c:pt idx="1">
                  <c:v>26764.903999999999</c:v>
                </c:pt>
                <c:pt idx="2">
                  <c:v>17799.185000000001</c:v>
                </c:pt>
                <c:pt idx="3">
                  <c:v>30222.47</c:v>
                </c:pt>
                <c:pt idx="4">
                  <c:v>32108.66</c:v>
                </c:pt>
                <c:pt idx="5">
                  <c:v>28101.33</c:v>
                </c:pt>
                <c:pt idx="6">
                  <c:v>20125.114799999996</c:v>
                </c:pt>
                <c:pt idx="7">
                  <c:v>11058.34</c:v>
                </c:pt>
                <c:pt idx="8">
                  <c:v>14505.759999999998</c:v>
                </c:pt>
                <c:pt idx="9">
                  <c:v>24503.06</c:v>
                </c:pt>
                <c:pt idx="10">
                  <c:v>11213.436666666666</c:v>
                </c:pt>
                <c:pt idx="11">
                  <c:v>9222.4</c:v>
                </c:pt>
                <c:pt idx="12">
                  <c:v>7681.17</c:v>
                </c:pt>
                <c:pt idx="13">
                  <c:v>6061.8449999999993</c:v>
                </c:pt>
                <c:pt idx="14">
                  <c:v>10361.48</c:v>
                </c:pt>
                <c:pt idx="15">
                  <c:v>11656.869285714287</c:v>
                </c:pt>
                <c:pt idx="16">
                  <c:v>9961.52</c:v>
                </c:pt>
                <c:pt idx="17">
                  <c:v>12273.604444444445</c:v>
                </c:pt>
                <c:pt idx="18">
                  <c:v>9816.1749999999993</c:v>
                </c:pt>
                <c:pt idx="19">
                  <c:v>8398.3033333333333</c:v>
                </c:pt>
                <c:pt idx="20">
                  <c:v>10796.35</c:v>
                </c:pt>
                <c:pt idx="21">
                  <c:v>11601.385</c:v>
                </c:pt>
                <c:pt idx="22">
                  <c:v>12158.18142857143</c:v>
                </c:pt>
                <c:pt idx="23">
                  <c:v>11280.065714285714</c:v>
                </c:pt>
              </c:numCache>
            </c:numRef>
          </c:val>
          <c:extLst>
            <c:ext xmlns:c16="http://schemas.microsoft.com/office/drawing/2014/chart" uri="{C3380CC4-5D6E-409C-BE32-E72D297353CC}">
              <c16:uniqueId val="{00000000-5E7F-4B37-ABD7-3CAD86D34975}"/>
            </c:ext>
          </c:extLst>
        </c:ser>
        <c:dLbls>
          <c:showLegendKey val="0"/>
          <c:showVal val="0"/>
          <c:showCatName val="0"/>
          <c:showSerName val="0"/>
          <c:showPercent val="0"/>
          <c:showBubbleSize val="0"/>
        </c:dLbls>
        <c:gapWidth val="182"/>
        <c:overlap val="-50"/>
        <c:axId val="1863005775"/>
        <c:axId val="1863011055"/>
      </c:barChart>
      <c:catAx>
        <c:axId val="18630057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3011055"/>
        <c:crosses val="autoZero"/>
        <c:auto val="1"/>
        <c:lblAlgn val="ctr"/>
        <c:lblOffset val="100"/>
        <c:noMultiLvlLbl val="0"/>
      </c:catAx>
      <c:valAx>
        <c:axId val="1863011055"/>
        <c:scaling>
          <c:orientation val="minMax"/>
          <c:min val="5000"/>
        </c:scaling>
        <c:delete val="0"/>
        <c:axPos val="b"/>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3005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[healthcare.xlsx]Analysis!PivotTable4</c:name>
    <c:fmtId val="24"/>
  </c:pivotSource>
  <c:chart>
    <c:title>
      <c:tx>
        <c:rich>
          <a:bodyPr rot="0" spcFirstLastPara="1" vertOverflow="ellipsis" vert="horz" wrap="square" anchor="ctr" anchorCtr="1"/>
          <a:lstStyle/>
          <a:p>
            <a:pPr>
              <a:defRPr sz="1100" b="1" i="0" u="none" strike="noStrike" kern="1200" cap="none" baseline="0">
                <a:solidFill>
                  <a:schemeClr val="tx1"/>
                </a:solidFill>
                <a:latin typeface="+mn-lt"/>
                <a:ea typeface="+mn-ea"/>
                <a:cs typeface="+mn-cs"/>
              </a:defRPr>
            </a:pPr>
            <a:r>
              <a:rPr lang="en-IN" sz="1100" b="1">
                <a:solidFill>
                  <a:schemeClr val="tx1"/>
                </a:solidFill>
              </a:rPr>
              <a:t>Age wise BMI &amp; HBA1C</a:t>
            </a:r>
          </a:p>
        </c:rich>
      </c:tx>
      <c:layout>
        <c:manualLayout>
          <c:xMode val="edge"/>
          <c:yMode val="edge"/>
          <c:x val="4.9922292616988363E-2"/>
          <c:y val="0.22875816993464052"/>
        </c:manualLayout>
      </c:layout>
      <c:overlay val="0"/>
      <c:spPr>
        <a:solidFill>
          <a:srgbClr val="FFC000"/>
        </a:solidFill>
        <a:ln>
          <a:noFill/>
        </a:ln>
        <a:effectLst/>
      </c:spPr>
      <c:txPr>
        <a:bodyPr rot="0" spcFirstLastPara="1" vertOverflow="ellipsis" vert="horz" wrap="square" anchor="ctr" anchorCtr="1"/>
        <a:lstStyle/>
        <a:p>
          <a:pPr>
            <a:defRPr sz="1100" b="1" i="0" u="none" strike="noStrike" kern="1200" cap="none" baseline="0">
              <a:solidFill>
                <a:schemeClr val="tx1"/>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527929128164838"/>
          <c:y val="0.18720206099698791"/>
          <c:w val="0.72440804249499802"/>
          <c:h val="0.57985228647654929"/>
        </c:manualLayout>
      </c:layout>
      <c:lineChart>
        <c:grouping val="standard"/>
        <c:varyColors val="0"/>
        <c:ser>
          <c:idx val="0"/>
          <c:order val="0"/>
          <c:tx>
            <c:strRef>
              <c:f>Analysis!$B$96</c:f>
              <c:strCache>
                <c:ptCount val="1"/>
                <c:pt idx="0">
                  <c:v>Average of BMI</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Analysis!$A$97:$A$101</c:f>
              <c:strCache>
                <c:ptCount val="4"/>
                <c:pt idx="0">
                  <c:v>18-39</c:v>
                </c:pt>
                <c:pt idx="1">
                  <c:v>40-61</c:v>
                </c:pt>
                <c:pt idx="2">
                  <c:v>62-83</c:v>
                </c:pt>
                <c:pt idx="3">
                  <c:v>106-127</c:v>
                </c:pt>
              </c:strCache>
            </c:strRef>
          </c:cat>
          <c:val>
            <c:numRef>
              <c:f>Analysis!$B$97:$B$101</c:f>
              <c:numCache>
                <c:formatCode>0.00</c:formatCode>
                <c:ptCount val="4"/>
                <c:pt idx="0">
                  <c:v>27.974807692307689</c:v>
                </c:pt>
                <c:pt idx="1">
                  <c:v>27.651106557377055</c:v>
                </c:pt>
                <c:pt idx="2">
                  <c:v>26.793749999999996</c:v>
                </c:pt>
                <c:pt idx="3">
                  <c:v>29.37</c:v>
                </c:pt>
              </c:numCache>
            </c:numRef>
          </c:val>
          <c:smooth val="0"/>
          <c:extLst>
            <c:ext xmlns:c16="http://schemas.microsoft.com/office/drawing/2014/chart" uri="{C3380CC4-5D6E-409C-BE32-E72D297353CC}">
              <c16:uniqueId val="{00000000-68AC-4ECA-9A6F-484661695122}"/>
            </c:ext>
          </c:extLst>
        </c:ser>
        <c:ser>
          <c:idx val="1"/>
          <c:order val="1"/>
          <c:tx>
            <c:strRef>
              <c:f>Analysis!$C$96</c:f>
              <c:strCache>
                <c:ptCount val="1"/>
                <c:pt idx="0">
                  <c:v>Average of HBA1C</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Analysis!$A$97:$A$101</c:f>
              <c:strCache>
                <c:ptCount val="4"/>
                <c:pt idx="0">
                  <c:v>18-39</c:v>
                </c:pt>
                <c:pt idx="1">
                  <c:v>40-61</c:v>
                </c:pt>
                <c:pt idx="2">
                  <c:v>62-83</c:v>
                </c:pt>
                <c:pt idx="3">
                  <c:v>106-127</c:v>
                </c:pt>
              </c:strCache>
            </c:strRef>
          </c:cat>
          <c:val>
            <c:numRef>
              <c:f>Analysis!$C$97:$C$101</c:f>
              <c:numCache>
                <c:formatCode>0.00</c:formatCode>
                <c:ptCount val="4"/>
                <c:pt idx="0">
                  <c:v>9.1507692307692317</c:v>
                </c:pt>
                <c:pt idx="1">
                  <c:v>9.325081967213114</c:v>
                </c:pt>
                <c:pt idx="2">
                  <c:v>9.3262499999999999</c:v>
                </c:pt>
                <c:pt idx="3">
                  <c:v>8.01</c:v>
                </c:pt>
              </c:numCache>
            </c:numRef>
          </c:val>
          <c:smooth val="0"/>
          <c:extLst>
            <c:ext xmlns:c16="http://schemas.microsoft.com/office/drawing/2014/chart" uri="{C3380CC4-5D6E-409C-BE32-E72D297353CC}">
              <c16:uniqueId val="{00000001-68AC-4ECA-9A6F-484661695122}"/>
            </c:ext>
          </c:extLst>
        </c:ser>
        <c:dLbls>
          <c:dLblPos val="ctr"/>
          <c:showLegendKey val="0"/>
          <c:showVal val="1"/>
          <c:showCatName val="0"/>
          <c:showSerName val="0"/>
          <c:showPercent val="0"/>
          <c:showBubbleSize val="0"/>
        </c:dLbls>
        <c:marker val="1"/>
        <c:smooth val="0"/>
        <c:axId val="2024543567"/>
        <c:axId val="2024528207"/>
      </c:lineChart>
      <c:catAx>
        <c:axId val="202454356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4528207"/>
        <c:crosses val="autoZero"/>
        <c:auto val="1"/>
        <c:lblAlgn val="ctr"/>
        <c:lblOffset val="100"/>
        <c:noMultiLvlLbl val="0"/>
      </c:catAx>
      <c:valAx>
        <c:axId val="2024528207"/>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crossAx val="2024543567"/>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[healthcare.xlsx]Analysis!PivotTable5</c:name>
    <c:fmtId val="37"/>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b="1"/>
              <a:t>Hospital</a:t>
            </a:r>
            <a:r>
              <a:rPr lang="en-US" b="1" baseline="0"/>
              <a:t> charges</a:t>
            </a:r>
            <a:r>
              <a:rPr lang="en-US" b="1"/>
              <a:t> Average Age wise</a:t>
            </a:r>
          </a:p>
        </c:rich>
      </c:tx>
      <c:layout>
        <c:manualLayout>
          <c:xMode val="edge"/>
          <c:yMode val="edge"/>
          <c:x val="0.18231887496185556"/>
          <c:y val="3.5691516098519824E-2"/>
        </c:manualLayout>
      </c:layout>
      <c:overlay val="0"/>
      <c:spPr>
        <a:solidFill>
          <a:schemeClr val="accent2"/>
        </a:solid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Analysis!$B$106</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Analysis!$A$107:$A$111</c:f>
              <c:strCache>
                <c:ptCount val="4"/>
                <c:pt idx="0">
                  <c:v>18-39</c:v>
                </c:pt>
                <c:pt idx="1">
                  <c:v>40-61</c:v>
                </c:pt>
                <c:pt idx="2">
                  <c:v>62-83</c:v>
                </c:pt>
                <c:pt idx="3">
                  <c:v>106-127</c:v>
                </c:pt>
              </c:strCache>
            </c:strRef>
          </c:cat>
          <c:val>
            <c:numRef>
              <c:f>Analysis!$B$107:$B$111</c:f>
              <c:numCache>
                <c:formatCode>0.00</c:formatCode>
                <c:ptCount val="4"/>
                <c:pt idx="0">
                  <c:v>7697.1884615384615</c:v>
                </c:pt>
                <c:pt idx="1">
                  <c:v>15377.785491803277</c:v>
                </c:pt>
                <c:pt idx="2">
                  <c:v>19433.8475</c:v>
                </c:pt>
                <c:pt idx="3">
                  <c:v>8547.69</c:v>
                </c:pt>
              </c:numCache>
            </c:numRef>
          </c:val>
          <c:smooth val="0"/>
          <c:extLst>
            <c:ext xmlns:c16="http://schemas.microsoft.com/office/drawing/2014/chart" uri="{C3380CC4-5D6E-409C-BE32-E72D297353CC}">
              <c16:uniqueId val="{00000000-5365-4E65-B06A-B578D75EFF07}"/>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42942479"/>
        <c:axId val="2042953039"/>
      </c:lineChart>
      <c:catAx>
        <c:axId val="204294247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042953039"/>
        <c:crosses val="autoZero"/>
        <c:auto val="1"/>
        <c:lblAlgn val="ctr"/>
        <c:lblOffset val="100"/>
        <c:noMultiLvlLbl val="0"/>
      </c:catAx>
      <c:valAx>
        <c:axId val="204295303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0429424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[healthcare.xlsx]Analysis!Cancer</c:name>
    <c:fmtId val="14"/>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IN" sz="1400"/>
              <a:t>Smokers vs cancers distriution</a:t>
            </a:r>
          </a:p>
        </c:rich>
      </c:tx>
      <c:overlay val="1"/>
      <c:spPr>
        <a:solidFill>
          <a:schemeClr val="accent4"/>
        </a:solid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1"/>
          <c:showCatName val="1"/>
          <c:showSerName val="0"/>
          <c:showPercent val="1"/>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84098806972074"/>
          <c:y val="0.23523521098324246"/>
          <c:w val="0.48026500819182322"/>
          <c:h val="0.76021451645467397"/>
        </c:manualLayout>
      </c:layout>
      <c:pieChart>
        <c:varyColors val="1"/>
        <c:ser>
          <c:idx val="0"/>
          <c:order val="0"/>
          <c:tx>
            <c:strRef>
              <c:f>Analysis!$C$1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209-47ED-894A-C49A76E65E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209-47ED-894A-C49A76E65E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98F-455B-B5EF-0521D7DCF1D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298F-455B-B5EF-0521D7DCF1D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Analysis!$A$2:$B$6</c:f>
              <c:multiLvlStrCache>
                <c:ptCount val="4"/>
                <c:lvl>
                  <c:pt idx="0">
                    <c:v>Smoker No</c:v>
                  </c:pt>
                  <c:pt idx="1">
                    <c:v>Smoker Yes</c:v>
                  </c:pt>
                  <c:pt idx="2">
                    <c:v>Smoker No</c:v>
                  </c:pt>
                  <c:pt idx="3">
                    <c:v>Smoker Yes</c:v>
                  </c:pt>
                </c:lvl>
                <c:lvl>
                  <c:pt idx="0">
                    <c:v>Cancer No</c:v>
                  </c:pt>
                  <c:pt idx="2">
                    <c:v>Cancer Yes</c:v>
                  </c:pt>
                </c:lvl>
              </c:multiLvlStrCache>
            </c:multiLvlStrRef>
          </c:cat>
          <c:val>
            <c:numRef>
              <c:f>Analysis!$C$2:$C$6</c:f>
              <c:numCache>
                <c:formatCode>General</c:formatCode>
                <c:ptCount val="4"/>
                <c:pt idx="0">
                  <c:v>109</c:v>
                </c:pt>
                <c:pt idx="1">
                  <c:v>32</c:v>
                </c:pt>
                <c:pt idx="2">
                  <c:v>14</c:v>
                </c:pt>
                <c:pt idx="3">
                  <c:v>2</c:v>
                </c:pt>
              </c:numCache>
            </c:numRef>
          </c:val>
          <c:extLst>
            <c:ext xmlns:c16="http://schemas.microsoft.com/office/drawing/2014/chart" uri="{C3380CC4-5D6E-409C-BE32-E72D297353CC}">
              <c16:uniqueId val="{00000004-E209-47ED-894A-C49A76E65EC9}"/>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400049</xdr:colOff>
      <xdr:row>0</xdr:row>
      <xdr:rowOff>76200</xdr:rowOff>
    </xdr:from>
    <xdr:to>
      <xdr:col>12</xdr:col>
      <xdr:colOff>314324</xdr:colOff>
      <xdr:row>11</xdr:row>
      <xdr:rowOff>9525</xdr:rowOff>
    </xdr:to>
    <xdr:graphicFrame macro="">
      <xdr:nvGraphicFramePr>
        <xdr:cNvPr id="2" name="Chart 1">
          <a:extLst>
            <a:ext uri="{FF2B5EF4-FFF2-40B4-BE49-F238E27FC236}">
              <a16:creationId xmlns:a16="http://schemas.microsoft.com/office/drawing/2014/main" id="{24024ED7-871D-5A17-34A1-44E88F7B1D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xdr:colOff>
      <xdr:row>12</xdr:row>
      <xdr:rowOff>176212</xdr:rowOff>
    </xdr:from>
    <xdr:to>
      <xdr:col>13</xdr:col>
      <xdr:colOff>0</xdr:colOff>
      <xdr:row>24</xdr:row>
      <xdr:rowOff>104775</xdr:rowOff>
    </xdr:to>
    <xdr:graphicFrame macro="">
      <xdr:nvGraphicFramePr>
        <xdr:cNvPr id="3" name="Chart 2">
          <a:extLst>
            <a:ext uri="{FF2B5EF4-FFF2-40B4-BE49-F238E27FC236}">
              <a16:creationId xmlns:a16="http://schemas.microsoft.com/office/drawing/2014/main" id="{ED21407F-E92C-598E-BDCC-B278A73294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104775</xdr:colOff>
      <xdr:row>27</xdr:row>
      <xdr:rowOff>90487</xdr:rowOff>
    </xdr:from>
    <xdr:to>
      <xdr:col>9</xdr:col>
      <xdr:colOff>742950</xdr:colOff>
      <xdr:row>41</xdr:row>
      <xdr:rowOff>123824</xdr:rowOff>
    </xdr:to>
    <xdr:graphicFrame macro="">
      <xdr:nvGraphicFramePr>
        <xdr:cNvPr id="4" name="Chart 3">
          <a:extLst>
            <a:ext uri="{FF2B5EF4-FFF2-40B4-BE49-F238E27FC236}">
              <a16:creationId xmlns:a16="http://schemas.microsoft.com/office/drawing/2014/main" id="{3454EAFC-3DB4-A7F6-D843-F6CF587A71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38099</xdr:colOff>
      <xdr:row>45</xdr:row>
      <xdr:rowOff>157163</xdr:rowOff>
    </xdr:from>
    <xdr:to>
      <xdr:col>15</xdr:col>
      <xdr:colOff>238125</xdr:colOff>
      <xdr:row>58</xdr:row>
      <xdr:rowOff>19051</xdr:rowOff>
    </xdr:to>
    <xdr:graphicFrame macro="">
      <xdr:nvGraphicFramePr>
        <xdr:cNvPr id="5" name="Chart 4">
          <a:extLst>
            <a:ext uri="{FF2B5EF4-FFF2-40B4-BE49-F238E27FC236}">
              <a16:creationId xmlns:a16="http://schemas.microsoft.com/office/drawing/2014/main" id="{9B86EB82-6DFF-8054-B0D9-928B65C1BF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19049</xdr:colOff>
      <xdr:row>86</xdr:row>
      <xdr:rowOff>95249</xdr:rowOff>
    </xdr:from>
    <xdr:to>
      <xdr:col>16</xdr:col>
      <xdr:colOff>266700</xdr:colOff>
      <xdr:row>102</xdr:row>
      <xdr:rowOff>28575</xdr:rowOff>
    </xdr:to>
    <xdr:graphicFrame macro="">
      <xdr:nvGraphicFramePr>
        <xdr:cNvPr id="7" name="Chart 6">
          <a:extLst>
            <a:ext uri="{FF2B5EF4-FFF2-40B4-BE49-F238E27FC236}">
              <a16:creationId xmlns:a16="http://schemas.microsoft.com/office/drawing/2014/main" id="{CB55D7BF-006B-3317-FD70-A25BB1F16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304800</xdr:colOff>
      <xdr:row>103</xdr:row>
      <xdr:rowOff>4762</xdr:rowOff>
    </xdr:from>
    <xdr:to>
      <xdr:col>15</xdr:col>
      <xdr:colOff>219076</xdr:colOff>
      <xdr:row>116</xdr:row>
      <xdr:rowOff>19050</xdr:rowOff>
    </xdr:to>
    <xdr:graphicFrame macro="">
      <xdr:nvGraphicFramePr>
        <xdr:cNvPr id="10" name="Chart 9">
          <a:extLst>
            <a:ext uri="{FF2B5EF4-FFF2-40B4-BE49-F238E27FC236}">
              <a16:creationId xmlns:a16="http://schemas.microsoft.com/office/drawing/2014/main" id="{FA13DC0E-C49E-5D85-C34A-4CDD72F081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223552</xdr:colOff>
      <xdr:row>12</xdr:row>
      <xdr:rowOff>124947</xdr:rowOff>
    </xdr:from>
    <xdr:to>
      <xdr:col>22</xdr:col>
      <xdr:colOff>414618</xdr:colOff>
      <xdr:row>23</xdr:row>
      <xdr:rowOff>105897</xdr:rowOff>
    </xdr:to>
    <xdr:graphicFrame macro="">
      <xdr:nvGraphicFramePr>
        <xdr:cNvPr id="3" name="Chart 2">
          <a:extLst>
            <a:ext uri="{FF2B5EF4-FFF2-40B4-BE49-F238E27FC236}">
              <a16:creationId xmlns:a16="http://schemas.microsoft.com/office/drawing/2014/main" id="{BAAF8D73-9959-4263-B6D1-473C432F4C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494093</xdr:colOff>
      <xdr:row>1</xdr:row>
      <xdr:rowOff>93809</xdr:rowOff>
    </xdr:from>
    <xdr:to>
      <xdr:col>16</xdr:col>
      <xdr:colOff>649941</xdr:colOff>
      <xdr:row>12</xdr:row>
      <xdr:rowOff>0</xdr:rowOff>
    </xdr:to>
    <xdr:graphicFrame macro="">
      <xdr:nvGraphicFramePr>
        <xdr:cNvPr id="4" name="Chart 3">
          <a:extLst>
            <a:ext uri="{FF2B5EF4-FFF2-40B4-BE49-F238E27FC236}">
              <a16:creationId xmlns:a16="http://schemas.microsoft.com/office/drawing/2014/main" id="{223F40C3-132A-4887-870E-B83408BDC3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580137</xdr:colOff>
      <xdr:row>1</xdr:row>
      <xdr:rowOff>63873</xdr:rowOff>
    </xdr:from>
    <xdr:to>
      <xdr:col>11</xdr:col>
      <xdr:colOff>156883</xdr:colOff>
      <xdr:row>11</xdr:row>
      <xdr:rowOff>140073</xdr:rowOff>
    </xdr:to>
    <xdr:graphicFrame macro="">
      <xdr:nvGraphicFramePr>
        <xdr:cNvPr id="5" name="Chart 4">
          <a:extLst>
            <a:ext uri="{FF2B5EF4-FFF2-40B4-BE49-F238E27FC236}">
              <a16:creationId xmlns:a16="http://schemas.microsoft.com/office/drawing/2014/main" id="{41CB0BB7-EBB0-46B3-9CC4-55EFF32C83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135984</xdr:colOff>
      <xdr:row>1</xdr:row>
      <xdr:rowOff>36420</xdr:rowOff>
    </xdr:from>
    <xdr:to>
      <xdr:col>22</xdr:col>
      <xdr:colOff>380999</xdr:colOff>
      <xdr:row>11</xdr:row>
      <xdr:rowOff>74520</xdr:rowOff>
    </xdr:to>
    <xdr:graphicFrame macro="">
      <xdr:nvGraphicFramePr>
        <xdr:cNvPr id="6" name="Chart 5">
          <a:extLst>
            <a:ext uri="{FF2B5EF4-FFF2-40B4-BE49-F238E27FC236}">
              <a16:creationId xmlns:a16="http://schemas.microsoft.com/office/drawing/2014/main" id="{150E1220-4E8C-4FB8-822A-4309D78B5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332166</xdr:colOff>
      <xdr:row>12</xdr:row>
      <xdr:rowOff>123265</xdr:rowOff>
    </xdr:from>
    <xdr:to>
      <xdr:col>17</xdr:col>
      <xdr:colOff>14559</xdr:colOff>
      <xdr:row>23</xdr:row>
      <xdr:rowOff>37540</xdr:rowOff>
    </xdr:to>
    <xdr:graphicFrame macro="">
      <xdr:nvGraphicFramePr>
        <xdr:cNvPr id="7" name="Chart 6">
          <a:extLst>
            <a:ext uri="{FF2B5EF4-FFF2-40B4-BE49-F238E27FC236}">
              <a16:creationId xmlns:a16="http://schemas.microsoft.com/office/drawing/2014/main" id="{91D1F656-3B97-4E54-872C-438DFF9D7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12799</xdr:colOff>
      <xdr:row>12</xdr:row>
      <xdr:rowOff>124225</xdr:rowOff>
    </xdr:from>
    <xdr:to>
      <xdr:col>11</xdr:col>
      <xdr:colOff>123265</xdr:colOff>
      <xdr:row>23</xdr:row>
      <xdr:rowOff>9925</xdr:rowOff>
    </xdr:to>
    <xdr:graphicFrame macro="">
      <xdr:nvGraphicFramePr>
        <xdr:cNvPr id="8" name="Chart 7">
          <a:extLst>
            <a:ext uri="{FF2B5EF4-FFF2-40B4-BE49-F238E27FC236}">
              <a16:creationId xmlns:a16="http://schemas.microsoft.com/office/drawing/2014/main" id="{288441E6-9842-889A-3570-84F50F8331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408453</xdr:colOff>
      <xdr:row>1</xdr:row>
      <xdr:rowOff>17932</xdr:rowOff>
    </xdr:from>
    <xdr:to>
      <xdr:col>5</xdr:col>
      <xdr:colOff>190499</xdr:colOff>
      <xdr:row>11</xdr:row>
      <xdr:rowOff>44826</xdr:rowOff>
    </xdr:to>
    <mc:AlternateContent xmlns:mc="http://schemas.openxmlformats.org/markup-compatibility/2006" xmlns:a14="http://schemas.microsoft.com/office/drawing/2010/main">
      <mc:Choice Requires="a14">
        <xdr:graphicFrame macro="">
          <xdr:nvGraphicFramePr>
            <xdr:cNvPr id="9" name="Weight Status">
              <a:extLst>
                <a:ext uri="{FF2B5EF4-FFF2-40B4-BE49-F238E27FC236}">
                  <a16:creationId xmlns:a16="http://schemas.microsoft.com/office/drawing/2014/main" id="{DEF4AF0C-D32D-C628-143C-52DC7C5334C6}"/>
                </a:ext>
              </a:extLst>
            </xdr:cNvPr>
            <xdr:cNvGraphicFramePr/>
          </xdr:nvGraphicFramePr>
          <xdr:xfrm>
            <a:off x="0" y="0"/>
            <a:ext cx="0" cy="0"/>
          </xdr:xfrm>
          <a:graphic>
            <a:graphicData uri="http://schemas.microsoft.com/office/drawing/2010/slicer">
              <sle:slicer xmlns:sle="http://schemas.microsoft.com/office/drawing/2010/slicer" name="Weight Status"/>
            </a:graphicData>
          </a:graphic>
        </xdr:graphicFrame>
      </mc:Choice>
      <mc:Fallback xmlns="">
        <xdr:sp macro="" textlink="">
          <xdr:nvSpPr>
            <xdr:cNvPr id="0" name=""/>
            <xdr:cNvSpPr>
              <a:spLocks noTextEdit="1"/>
            </xdr:cNvSpPr>
          </xdr:nvSpPr>
          <xdr:spPr>
            <a:xfrm>
              <a:off x="1618688" y="477373"/>
              <a:ext cx="1597399" cy="19318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369234</xdr:colOff>
      <xdr:row>12</xdr:row>
      <xdr:rowOff>113180</xdr:rowOff>
    </xdr:from>
    <xdr:to>
      <xdr:col>5</xdr:col>
      <xdr:colOff>235324</xdr:colOff>
      <xdr:row>21</xdr:row>
      <xdr:rowOff>179295</xdr:rowOff>
    </xdr:to>
    <mc:AlternateContent xmlns:mc="http://schemas.openxmlformats.org/markup-compatibility/2006" xmlns:a14="http://schemas.microsoft.com/office/drawing/2010/main">
      <mc:Choice Requires="a14">
        <xdr:graphicFrame macro="">
          <xdr:nvGraphicFramePr>
            <xdr:cNvPr id="10" name="Diabete Status">
              <a:extLst>
                <a:ext uri="{FF2B5EF4-FFF2-40B4-BE49-F238E27FC236}">
                  <a16:creationId xmlns:a16="http://schemas.microsoft.com/office/drawing/2014/main" id="{6B9F5119-5AA0-53E0-FAA5-6334BFEAA703}"/>
                </a:ext>
              </a:extLst>
            </xdr:cNvPr>
            <xdr:cNvGraphicFramePr/>
          </xdr:nvGraphicFramePr>
          <xdr:xfrm>
            <a:off x="0" y="0"/>
            <a:ext cx="0" cy="0"/>
          </xdr:xfrm>
          <a:graphic>
            <a:graphicData uri="http://schemas.microsoft.com/office/drawing/2010/slicer">
              <sle:slicer xmlns:sle="http://schemas.microsoft.com/office/drawing/2010/slicer" name="Diabete Status"/>
            </a:graphicData>
          </a:graphic>
        </xdr:graphicFrame>
      </mc:Choice>
      <mc:Fallback xmlns="">
        <xdr:sp macro="" textlink="">
          <xdr:nvSpPr>
            <xdr:cNvPr id="0" name=""/>
            <xdr:cNvSpPr>
              <a:spLocks noTextEdit="1"/>
            </xdr:cNvSpPr>
          </xdr:nvSpPr>
          <xdr:spPr>
            <a:xfrm>
              <a:off x="1579469" y="2668121"/>
              <a:ext cx="1681443" cy="17806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gul D" refreshedDate="45876.025552083331" createdVersion="8" refreshedVersion="8" minRefreshableVersion="3" recordCount="2335" xr:uid="{45736772-3A35-46F0-B14F-47C6E76BAC5D}">
  <cacheSource type="worksheet">
    <worksheetSource ref="A1:Q2336" sheet="Healthcare"/>
  </cacheSource>
  <cacheFields count="17">
    <cacheField name="Customer ID" numFmtId="0">
      <sharedItems/>
    </cacheField>
    <cacheField name="First name" numFmtId="0">
      <sharedItems count="946">
        <s v="Kelly"/>
        <s v="Matthew"/>
        <s v="Phil"/>
        <s v="Kelsey"/>
        <s v="Kristyn"/>
        <s v="Russell"/>
        <s v="Scott"/>
        <s v="Stephen"/>
        <s v="Patrick"/>
        <s v="Brooke"/>
        <s v="Paola"/>
        <s v="David"/>
        <s v="Wade"/>
        <s v="Franklin"/>
        <s v="Leilani"/>
        <s v="Philippe"/>
        <s v="Jennifer"/>
        <s v="Christina"/>
        <s v="Said"/>
        <s v="John"/>
        <s v="Myles"/>
        <s v="Madelyn"/>
        <s v="Nicole"/>
        <s v="Eric"/>
        <s v="Emiliano"/>
        <s v="Adam"/>
        <s v="Zach"/>
        <s v="Stephanie"/>
        <s v="Natalie"/>
        <s v="Jefferson"/>
        <s v="Brendan"/>
        <s v="Courtney"/>
        <s v="Sydney"/>
        <s v="Julien"/>
        <s v="Ryan"/>
        <s v="Anna"/>
        <s v="Samantha"/>
        <s v="Robert"/>
        <s v="James"/>
        <s v="Roseann"/>
        <s v="Spencer"/>
        <s v="Brianna"/>
        <s v="Thomas"/>
        <s v="Melissa"/>
        <s v="Flavio"/>
        <s v="Anthony"/>
        <s v="Alex"/>
        <s v="Andrew"/>
        <s v="Dara"/>
        <s v="Inna"/>
        <s v="Ari"/>
        <s v="Lindsey"/>
        <s v="Kenny"/>
        <s v="Louise"/>
        <s v="Cameron"/>
        <s v="Katie"/>
        <s v="Casey"/>
        <s v="Bryson"/>
        <s v="Megan"/>
        <s v="Daniel"/>
        <s v="Steven"/>
        <s v="Jenna"/>
        <s v="Freeman"/>
        <s v="Jeff"/>
        <s v="Elenilton"/>
        <s v="Maurya"/>
        <s v="Bethany"/>
        <s v="Yves"/>
        <s v="Danielle"/>
        <s v="Julia"/>
        <s v="Joshua"/>
        <s v="Gwen"/>
        <s v="Kate"/>
        <s v="Kevin"/>
        <s v="Philip"/>
        <s v="Brett"/>
        <s v="Rebecca"/>
        <s v="Kelley"/>
        <s v="Abigail"/>
        <s v="Hope"/>
        <s v="Elyse"/>
        <s v="Nicholas"/>
        <s v="Pamela"/>
        <s v="Jessica"/>
        <s v="Ron"/>
        <s v="Brian"/>
        <s v="Sari"/>
        <s v="Ricardo"/>
        <s v="Gedion"/>
        <s v="Mark"/>
        <s v="Gamini"/>
        <s v="Emily"/>
        <s v="Amanda"/>
        <s v="Knox"/>
        <s v="Yianna"/>
        <s v="Roberta"/>
        <s v="Benjamin"/>
        <s v="Craig"/>
        <s v="Ann"/>
        <s v="Jamie"/>
        <s v="Charlie"/>
        <s v="Meb"/>
        <s v="Aaqib"/>
        <s v="Meredith"/>
        <s v="Doug"/>
        <s v="Elizabeth"/>
        <s v="Guillermo"/>
        <s v="Dane"/>
        <s v="Jonas"/>
        <s v="George"/>
        <s v="Sara"/>
        <s v="Nick"/>
        <s v="Timothy"/>
        <s v="Becky"/>
        <s v="Steph"/>
        <s v="Kristine"/>
        <s v="Taylor"/>
        <s v="William"/>
        <s v="Sage"/>
        <s v="Cole"/>
        <s v="Jesse"/>
        <s v="Tammi"/>
        <s v="Valeria"/>
        <s v="Michael"/>
        <s v="Rami"/>
        <s v="Denis"/>
        <s v="Bonnie"/>
        <s v="Paul"/>
        <s v="Samuel"/>
        <s v="Syndy"/>
        <s v="Aleksandra"/>
        <s v="Steeve"/>
        <s v="Richard"/>
        <s v="Aaron"/>
        <s v="Akira"/>
        <s v="Ben"/>
        <s v="Jana"/>
        <s v="Jay"/>
        <s v="Marie-Helene"/>
        <s v="Bret"/>
        <s v="Gardner"/>
        <s v="Bobby"/>
        <s v="Lina"/>
        <s v="Zebulon"/>
        <s v="Greg"/>
        <s v="Bronwen"/>
        <s v="Manuela"/>
        <s v="Abby"/>
        <s v="Tyler"/>
        <s v="Jeffrey"/>
        <s v="Amy"/>
        <s v="Sarah"/>
        <s v="Lara"/>
        <s v="Sebastien"/>
        <s v="Padraig"/>
        <s v="Heather"/>
        <s v="Jorge"/>
        <s v="Jack"/>
        <s v="Felix"/>
        <s v="Christopher"/>
        <s v="Jill"/>
        <s v="Alejandro"/>
        <s v="Ian"/>
        <s v="Hector"/>
        <s v="Matt"/>
        <s v="Grace"/>
        <s v="Jaime"/>
        <s v="Calesse"/>
        <s v="Sergey"/>
        <s v="Lawrence"/>
        <s v="Gavin"/>
        <s v="Rick"/>
        <s v="Andrea"/>
        <s v="Erik"/>
        <s v="Kiley"/>
        <s v="Chris"/>
        <s v="Marian"/>
        <s v="Jeremy"/>
        <s v="Allison"/>
        <s v="Anders"/>
        <s v="Sean"/>
        <s v="Susannah"/>
        <s v="Randy"/>
        <s v="Leslie"/>
        <s v="Brittany"/>
        <s v="Cassie"/>
        <s v="Peter"/>
        <s v="Douglas"/>
        <s v="Dan"/>
        <s v="Les"/>
        <s v="Ashley"/>
        <s v="Kylie"/>
        <s v="Carrie"/>
        <s v="Alan"/>
        <s v="Nate"/>
        <s v="Jason"/>
        <s v="Luke"/>
        <s v="Jacy"/>
        <s v="Simon"/>
        <s v="Ainsley"/>
        <s v="Erica"/>
        <s v="Erin"/>
        <s v="Adrienne"/>
        <s v="Yutaka"/>
        <s v="Shawn"/>
        <s v="Nathaniel"/>
        <s v="Joan"/>
        <s v="Kacy"/>
        <s v="Xaviour"/>
        <s v="Bradley"/>
        <s v="Nancy"/>
        <s v="Lee"/>
        <s v="Rod"/>
        <s v="Joey"/>
        <s v="Hillary"/>
        <s v="Nicolas"/>
        <s v="Marcel"/>
        <s v="Evan"/>
        <s v="Krisana"/>
        <s v="Kyle"/>
        <s v="Martin"/>
        <s v="Stacey"/>
        <s v="Christine"/>
        <s v="Michele"/>
        <s v="Nikki"/>
        <s v="Bryan"/>
        <s v="Angielyn"/>
        <s v="Jeanie"/>
        <s v="Aliaksandr"/>
        <s v="Sheera"/>
        <s v="Janice"/>
        <s v="Marie-France"/>
        <s v="Yu"/>
        <s v="Caleb"/>
        <s v="Angela"/>
        <s v="Keith"/>
        <s v="Emma"/>
        <s v="Nathan"/>
        <s v="Kathryn"/>
        <s v="Cheryl"/>
        <s v="Kimberly"/>
        <s v="Cynthia"/>
        <s v="Bruce"/>
        <s v="Gabriela"/>
        <s v="Sharon"/>
        <s v="Chelsey"/>
        <s v="Devon"/>
        <s v="Joni"/>
        <s v="Colin"/>
        <s v="Rachael"/>
        <s v="Maricela"/>
        <s v="Marie"/>
        <s v="Frank"/>
        <s v="Jeffry"/>
        <s v="Mike"/>
        <s v="Pierre-Michel"/>
        <s v="Morgan"/>
        <s v="Caroline"/>
        <s v="Drew"/>
        <s v="Austin"/>
        <s v="Berenice"/>
        <s v="Kenneth"/>
        <s v="Miguel"/>
        <s v="Hadley"/>
        <s v="Tenielle"/>
        <s v="Nora"/>
        <s v="Zachary"/>
        <s v="Alyssa"/>
        <s v="Dante"/>
        <s v="Joel"/>
        <s v="Michelle"/>
        <s v="Summer"/>
        <s v="Edward"/>
        <s v="Kacee"/>
        <s v="Dave"/>
        <s v="Maryanna"/>
        <s v="Deanna"/>
        <s v="Gregory"/>
        <s v="Anne"/>
        <s v="Elliot"/>
        <s v="Corey"/>
        <s v="Raven"/>
        <s v="Kendra"/>
        <s v="Jordan"/>
        <s v="Nils"/>
        <s v="Caitlin"/>
        <s v="Tracy"/>
        <s v="Dustin"/>
        <s v="Jenny"/>
        <s v="Fabienne"/>
        <s v="Taryn"/>
        <s v="Temima"/>
        <s v="Serena"/>
        <s v="Victoria"/>
        <s v="Phoebe"/>
        <s v="Christian"/>
        <s v="Jonathon"/>
        <s v="Nichole"/>
        <s v="Denise"/>
        <s v="Johnson"/>
        <s v="Katherine"/>
        <s v="Lynda"/>
        <s v="Linnea"/>
        <s v="Massimiliano"/>
        <s v="Lauren"/>
        <s v="Xiao"/>
        <s v="Harper"/>
        <s v="Wilson"/>
        <s v="Shizhong"/>
        <s v="Marie-Claire"/>
        <s v="Todd"/>
        <s v="Carolyn"/>
        <s v="Marissa"/>
        <s v="Jean"/>
        <s v="Jim"/>
        <s v="Rachel"/>
        <s v="Corina"/>
        <s v="Guannan"/>
        <s v="Don"/>
        <s v="Jatin"/>
        <s v="J"/>
        <s v="Blake"/>
        <s v="Damon"/>
        <s v="Malcolm"/>
        <s v="Margaret"/>
        <s v="Helen"/>
        <s v="Tara"/>
        <s v="Kristin"/>
        <s v="Carly"/>
        <s v="Lisa"/>
        <s v="Louis"/>
        <s v="Dawn"/>
        <s v="Karen"/>
        <s v="Mathieu"/>
        <s v="Kam"/>
        <s v="Valerie"/>
        <s v="Freya"/>
        <s v="Kara"/>
        <s v="Amber"/>
        <s v="Brady"/>
        <s v="Kameko"/>
        <s v="Sabine"/>
        <s v="Joseph"/>
        <s v="Karolyn"/>
        <s v="Anita"/>
        <s v="Laura"/>
        <s v="Cathryn"/>
        <s v="Shauna"/>
        <s v="Terence"/>
        <s v="Marisol"/>
        <s v="Lindsay"/>
        <s v="Dylan"/>
        <s v="Teiko"/>
        <s v="Johannah"/>
        <s v="Andres"/>
        <s v="Lizette"/>
        <s v="Jeb"/>
        <s v="Simonezitrone"/>
        <s v="Oz"/>
        <s v="Haley"/>
        <s v="Kayla"/>
        <s v="Beth"/>
        <s v="Yoshinori"/>
        <s v="Junyong"/>
        <s v="Kristen"/>
        <s v="Maria"/>
        <s v="Jonathan"/>
        <s v="Benjamina"/>
        <s v="Alison"/>
        <s v="Alexis"/>
        <s v="Shanda"/>
        <s v="Lacey"/>
        <s v="Laurette"/>
        <s v="Mary"/>
        <s v="Kati"/>
        <s v="Greer"/>
        <s v="Brent"/>
        <s v="Eugene"/>
        <s v="Kamilla"/>
        <s v="Wayne"/>
        <s v="Gianfilippo"/>
        <s v="Aubri"/>
        <s v="Justin"/>
        <s v="Erika"/>
        <s v="Devin"/>
        <s v="Kristina"/>
        <s v="Brad"/>
        <s v="Simo"/>
        <s v="Mario"/>
        <s v="Meghann"/>
        <s v="Maya"/>
        <s v="Hilda"/>
        <s v="Sandra"/>
        <s v="Takuo"/>
        <s v="Benoit"/>
        <s v="Monica"/>
        <s v="Della"/>
        <s v="Tasos"/>
        <s v="Lukasz"/>
        <s v="Meta"/>
        <s v="Angelica"/>
        <s v="Kathleen"/>
        <s v="Gabriel"/>
        <s v="Neil"/>
        <s v="Ariel"/>
        <s v="Molly"/>
        <s v="Hiruni"/>
        <s v="Reina"/>
        <s v="Kristi"/>
        <s v="Jocelyn"/>
        <s v="Daphne"/>
        <s v="Carolina"/>
        <s v="Marc-Olivier"/>
        <s v="Karine"/>
        <s v="Adriana"/>
        <s v="Miranda"/>
        <s v="Roberto"/>
        <s v="Tiffany"/>
        <s v="Alexander"/>
        <s v="Rich"/>
        <s v="Daven"/>
        <s v="Brianne"/>
        <s v="Hiroki"/>
        <s v="Candace"/>
        <s v="Bruno"/>
        <s v="Sally"/>
        <s v="Meaghan"/>
        <s v="Rina"/>
        <s v="Albert"/>
        <s v="Shannon"/>
        <s v="A"/>
        <s v="Conrad"/>
        <s v="Josh"/>
        <s v="Maxime"/>
        <s v="Armando"/>
        <s v="Dana"/>
        <s v="Tanya"/>
        <s v="Cary"/>
        <s v="Polly"/>
        <s v="Jessie"/>
        <s v="Nuta"/>
        <s v="Margie"/>
        <s v="Heidi"/>
        <s v="Diego"/>
        <s v="Enrique"/>
        <s v="Filip"/>
        <s v="Rosemary"/>
        <s v="Madeleine"/>
        <s v="Tennille"/>
        <s v="Shalane"/>
        <s v="Melanie"/>
        <s v="Ruth"/>
        <s v="Una"/>
        <s v="Taralyn"/>
        <s v="Ning"/>
        <s v="Brittney"/>
        <s v="Sheila"/>
        <s v="Koji"/>
        <s v="Colleen"/>
        <s v="Deedra"/>
        <s v="Kulwinder"/>
        <s v="Apryl"/>
        <s v="Ilana"/>
        <s v="Karl"/>
        <s v="Will"/>
        <s v="Tom"/>
        <s v="Nobuyori"/>
        <s v="Marcos"/>
        <s v="Andy"/>
        <s v="Marcus"/>
        <s v="Geoff"/>
        <s v="Kelli"/>
        <s v="Maggie"/>
        <s v="Antonia"/>
        <s v="Casondra"/>
        <s v="Wendy"/>
        <s v="Amelia"/>
        <s v="Mayumi"/>
        <s v="Vanessa"/>
        <s v="Natali"/>
        <s v="Andee"/>
        <s v="C"/>
        <s v="Keila"/>
        <s v="Zanae"/>
        <s v="Chad"/>
        <s v="Orla"/>
        <s v="Shaista"/>
        <s v="Julie"/>
        <s v="Megumi"/>
        <s v="Skylar"/>
        <s v="Renee"/>
        <s v="Nellie"/>
        <s v="Tamara"/>
        <s v="Aimee"/>
        <s v="Suzanne"/>
        <s v="Bronwyn"/>
        <s v="Francisco"/>
        <s v="Rhonda"/>
        <s v="Miles"/>
        <s v="Justyna"/>
        <s v="Lucille"/>
        <s v="April"/>
        <s v="Emilie"/>
        <s v="Leah"/>
        <s v="Floris"/>
        <s v="Marc"/>
        <s v="Aharon"/>
        <s v="Chia"/>
        <s v="Aditi"/>
        <s v="Marianne"/>
        <s v="Carla"/>
        <s v="Oksana"/>
        <s v="Steve"/>
        <s v="Dale"/>
        <s v="Ulrike"/>
        <s v="Katlyn"/>
        <s v="Chandler"/>
        <s v="Silvana"/>
        <s v="Natty"/>
        <s v="Antony"/>
        <s v="Cassandra"/>
        <s v="Gerardo"/>
        <s v="Meghan"/>
        <s v="Jane"/>
        <s v="Jillian"/>
        <s v="Rachelle"/>
        <s v="Brandon"/>
        <s v="Bettina"/>
        <s v="Holli"/>
        <s v="Graham"/>
        <s v="Garrett"/>
        <s v="Annabelle"/>
        <s v="Deanne"/>
        <s v="Jasmine"/>
        <s v="Tracie"/>
        <s v="Tristan"/>
        <s v="Peiweng"/>
        <s v="Theresa"/>
        <s v="Jose"/>
        <s v="Krista"/>
        <s v="Jenessa"/>
        <s v="Teresa"/>
        <s v="Dorian"/>
        <s v="Aberu"/>
        <s v="Tania"/>
        <s v="Valery"/>
        <s v="Joanna"/>
        <s v="Stefanie"/>
        <s v="Liza"/>
        <s v="Claudia"/>
        <s v="Billy"/>
        <s v="Tim"/>
        <s v="Bridget"/>
        <s v="Natasha"/>
        <s v="Mckendree"/>
        <s v="Shure"/>
        <s v="Brenda"/>
        <s v="Kathya"/>
        <s v="Wesley"/>
        <s v="Alexandra"/>
        <s v="Gillian"/>
        <s v="Brenn"/>
        <s v="Gal"/>
        <s v="Anton"/>
        <s v="Yazmin"/>
        <s v="Florian"/>
        <s v="Claire"/>
        <s v="Lynn"/>
        <s v="Candice"/>
        <s v="Elena"/>
        <s v="Bert"/>
        <s v="Milah"/>
        <s v="Annette"/>
        <s v="Yoko"/>
        <s v="Tess"/>
        <s v="Paige"/>
        <s v="Kaitlin"/>
        <s v="Mohammad"/>
        <s v="Sheridan"/>
        <s v="Gisele"/>
        <s v="Myra"/>
        <s v="Eleanor"/>
        <s v="Mallory"/>
        <s v="Ariell"/>
        <s v="Lucie"/>
        <s v="Carma"/>
        <s v="Francesca"/>
        <s v="Toshiyuki"/>
        <s v="Julee"/>
        <s v="Ciaran"/>
        <s v="Makie"/>
        <s v="Tatiana"/>
        <s v="Liisa"/>
        <s v="Maxwell"/>
        <s v="Pascale"/>
        <s v="Becca"/>
        <s v="Grant"/>
        <s v="Sophia"/>
        <s v="Sam"/>
        <s v="Ethan"/>
        <s v="Kasey"/>
        <s v="Mary-Lynn"/>
        <s v="Audrey"/>
        <s v="Jacob"/>
        <s v="Sylvain"/>
        <s v="Veronica"/>
        <s v="Warren"/>
        <s v="Daniela"/>
        <s v="Deirdre"/>
        <s v="Mathias"/>
        <s v="Kurt"/>
        <s v="Alice"/>
        <s v="Johannes"/>
        <s v="Jon"/>
        <s v="Fasil"/>
        <s v="Doron"/>
        <s v="Katharina"/>
        <s v="Carl"/>
        <s v="Juan"/>
        <s v="Braulio"/>
        <s v="Anne-Marie"/>
        <s v="Yuki"/>
        <s v="Rafer"/>
        <s v="Erynn"/>
        <s v="Mahesh"/>
        <s v="Stanley"/>
        <s v="Fritz"/>
        <s v="Roxanne"/>
        <s v="Israel"/>
        <s v="Samalya"/>
        <s v="Alicia"/>
        <s v="Guomin"/>
        <s v="Javier"/>
        <s v="Martha"/>
        <s v="Eddie"/>
        <s v="Svetlana"/>
        <s v="Torrey"/>
        <s v="Lana"/>
        <s v="Annie"/>
        <s v="Katarina"/>
        <s v="B"/>
        <s v="Rodney"/>
        <s v="Maximilian"/>
        <s v="Eirik"/>
        <s v="Rik"/>
        <s v="Yannick"/>
        <s v="Thibaud"/>
        <s v="Gretchen"/>
        <s v="Martina"/>
        <s v="Saeger"/>
        <s v="Buzunesh"/>
        <s v="Mirte"/>
        <s v="Kerry"/>
        <s v="Gina"/>
        <s v="Dino"/>
        <s v="Jan"/>
        <s v="Stan"/>
        <s v="Krysta"/>
        <s v="Natascia"/>
        <s v="Angie"/>
        <s v="Sabina"/>
        <s v="Jackie"/>
        <s v="Cindy"/>
        <s v="Gennaro"/>
        <s v="Terry"/>
        <s v="Keara"/>
        <s v="Katena"/>
        <s v="Bean"/>
        <s v="Jan-Patrick"/>
        <s v="Marguerite"/>
        <s v="Travis"/>
        <s v="Ricky"/>
        <s v="Jean-Marc"/>
        <s v="Ulrich"/>
        <s v="Hannah"/>
        <s v="Shantel"/>
        <s v="Robyn"/>
        <s v="Katelyn"/>
        <s v="Eoghan"/>
        <s v="Kassie"/>
        <s v="Ruben"/>
        <s v="Jenni"/>
        <s v="Estuardo"/>
        <s v="Kaye"/>
        <s v="Laurie"/>
        <s v="Shelby"/>
        <s v="Leticia"/>
        <s v="Nelly"/>
        <s v="Katharine"/>
        <s v="Desiree"/>
        <s v="Arturo"/>
        <s v="Ketil"/>
        <s v="Christi"/>
        <s v="Edivaldo"/>
        <s v="Eve"/>
        <s v="Shaun"/>
        <s v="Adrian"/>
        <s v="Johann"/>
        <s v="Robin"/>
        <s v="Byron"/>
        <s v="Carine"/>
        <s v="Ayako"/>
        <s v="Emilee"/>
        <s v="Annemarie"/>
        <s v="Mauricio"/>
        <s v="Kieran"/>
        <s v="Zeke"/>
        <s v="Chip"/>
        <s v="Millicent"/>
        <s v="Traci"/>
        <s v="Logan"/>
        <s v="Leigh"/>
        <s v="Yosuke"/>
        <s v="Jodi"/>
        <s v="Misti"/>
        <s v="Susan"/>
        <s v="Yoshie"/>
        <s v="Mason"/>
        <s v="Jake"/>
        <s v="Ezra"/>
        <s v="Fanny"/>
        <s v="Catherine"/>
        <s v="Janel"/>
        <s v="Yann"/>
        <s v="Marina"/>
        <s v="Ross"/>
        <s v="Aoife"/>
        <s v="Barry"/>
        <s v="Maciej"/>
        <s v="Jerry"/>
        <s v="Cathi"/>
        <s v="Liang"/>
        <s v="Lexy"/>
        <s v="Rochelle"/>
        <s v="Paula"/>
        <s v="Madeline"/>
        <s v="Arthur"/>
        <s v="Sachiko"/>
        <s v="Chatham"/>
        <s v="Derek"/>
        <s v="Kalvin"/>
        <s v="Barbara"/>
        <s v="Sunny"/>
        <s v="Marisa"/>
        <s v="Lyazid"/>
        <s v="Leif"/>
        <s v="Bo"/>
        <s v="Allie"/>
        <s v="Trasi"/>
        <s v="Fernando"/>
        <s v="Ieva"/>
        <s v="Kris"/>
        <s v="Alden"/>
        <s v="Fan"/>
        <s v="Chaiwat"/>
        <s v="Kerri"/>
        <s v="Vasilis"/>
        <s v="Annika"/>
        <s v="Patricio"/>
        <s v="Bob"/>
        <s v="Guillaume"/>
        <s v="Kaylee"/>
        <s v="Linda"/>
        <s v="Owen"/>
        <s v="Jacqueline"/>
        <s v="Yefeng"/>
        <s v="Ken"/>
        <s v="Noel"/>
        <s v="Federica"/>
        <s v="Randall"/>
        <s v="Azelie"/>
        <s v="Kim"/>
        <s v="Dariusz"/>
        <s v="Holly"/>
        <s v="Tricity"/>
        <s v="Trent"/>
        <s v="Sawomir"/>
        <s v="Micah"/>
        <s v="Austen"/>
        <s v="Tory"/>
        <s v="Flo"/>
        <s v="Anabel"/>
        <s v="Marcia"/>
        <s v="Isabelle"/>
        <s v="Pilar"/>
        <s v="Christie"/>
        <s v="Masahiro"/>
        <s v="Britt"/>
        <s v="Joyce"/>
        <s v="Michaela"/>
        <s v="Shalaleh"/>
        <s v="Zuzana"/>
        <s v="Nadine"/>
        <s v="Youngseong"/>
        <s v="Janez"/>
        <s v="Deniz"/>
        <s v="Alfredo"/>
        <s v="Troy"/>
        <s v="Jennefer"/>
        <s v="Tracey"/>
        <s v="Esther"/>
        <s v="Hugo"/>
        <s v="Rob"/>
        <s v="Virginie"/>
        <s v="Zachariah"/>
        <s v="Patricia"/>
        <s v="Breno"/>
        <s v="Takaya"/>
        <s v="Ruby"/>
        <s v="Bart"/>
        <s v="Yemane"/>
        <s v="Bird"/>
        <s v="Yuri"/>
        <s v="Debbie"/>
        <s v="Daniell"/>
        <s v="Janne"/>
        <s v="Callie"/>
        <s v="Dougie"/>
        <s v="Jeremiah"/>
        <s v="Turner"/>
        <s v="Roger"/>
        <s v="Terri"/>
        <s v="Tammara"/>
        <s v="Dorota"/>
        <s v="Bryant"/>
        <s v="Eduardo"/>
        <s v="Christin"/>
        <s v="Donna"/>
        <s v="Joe"/>
        <s v="Kayleigh"/>
        <s v="Lorcan"/>
        <s v="Bernard"/>
        <s v="Bryn"/>
        <s v="Shelley"/>
        <s v="Jekaterina"/>
        <s v="Pauline"/>
        <s v="Aleah"/>
        <s v="Mare"/>
        <s v="Murray"/>
        <s v="Seth"/>
        <s v="Brock"/>
        <s v="Missy"/>
        <s v="Apolo"/>
        <s v="Alfons"/>
        <s v="Lilia"/>
        <s v="Danny"/>
        <s v="Satomi"/>
        <s v="Manuel"/>
        <s v="Kindsey"/>
        <s v="Chloe"/>
        <s v="Cailtlin"/>
        <s v="Chuy"/>
        <s v="Aya"/>
        <s v="Ping"/>
        <s v="Emmett"/>
        <s v="Norman"/>
        <s v="Tatyana"/>
        <s v="Chrissy"/>
        <s v="Halle"/>
        <s v="Rasim"/>
        <s v="Dina"/>
        <s v="Caitrin"/>
        <s v="Alix"/>
        <s v="Kakushin"/>
        <s v="Valur"/>
        <s v="Lissa"/>
        <s v="Alyson"/>
        <s v="Chance"/>
        <s v="Therese"/>
        <s v="Beau"/>
        <s v="Deborah"/>
        <s v="Chuck"/>
        <s v="Amany"/>
        <s v="Kipling"/>
        <s v="Duncan"/>
        <s v="Ildiko"/>
        <s v="Melinda"/>
        <s v="Danilo"/>
        <s v="Mikko"/>
        <s v="Kirsten"/>
        <s v="Christy"/>
        <s v="Jingjing"/>
        <s v="Frankline"/>
        <s v="Natalia"/>
        <s v="Marny"/>
        <s v="Bernat"/>
        <s v="Hicham"/>
        <s v="Elisabetta"/>
        <s v="Trevor"/>
        <s v="Janae"/>
        <s v="Rosalie"/>
        <s v="Vitaliy"/>
        <s v="Kiyokatsu"/>
        <s v="Rhea"/>
        <s v="Shamus"/>
        <s v="Hallie"/>
        <s v="Ji"/>
        <s v="Carissa"/>
        <s v="Mona"/>
        <s v="Hilary"/>
        <s v="Dominique"/>
        <s v="Carlos"/>
        <s v="Danya"/>
        <s v="Lorraine"/>
        <s v="Jesus"/>
        <s v="Marshall"/>
        <s v="Lavar"/>
        <s v="Tammy"/>
        <s v="Lena"/>
        <s v="Valentina"/>
        <s v="Geraint"/>
        <s v="Dj"/>
        <s v="Ellen"/>
        <s v="Caitie"/>
        <s v="Tadese"/>
        <s v="Dathan"/>
        <s v="Harald"/>
        <s v="Siobhan"/>
        <s v="Kiersten"/>
        <s v="Lelisa"/>
        <s v="Vajin"/>
        <s v="Kirby"/>
        <s v="Connor"/>
        <s v="Elleree"/>
        <s v="Nina"/>
        <s v="Dani"/>
        <s v="Pat"/>
        <s v="Maaikel"/>
        <s v="Lyndsy"/>
        <s v="Sonja"/>
        <s v="Cliff"/>
        <s v="Blue"/>
        <s v="Mohd"/>
        <s v="Jerome"/>
        <s v="Ali"/>
        <s v="Pierre"/>
        <s v="Alvaro"/>
        <s v="Lusapho"/>
        <s v="Roman"/>
        <s v="Evelyn"/>
        <s v="Flannery"/>
        <s v="Theodore"/>
        <s v="Lindy"/>
        <s v="Fred"/>
        <s v="Sebastian"/>
        <s v="Katy"/>
      </sharedItems>
    </cacheField>
    <cacheField name="Date of Birth" numFmtId="0">
      <sharedItems containsMixedTypes="1" containsNumber="1" containsInteger="1" minValue="0" maxValue="0"/>
    </cacheField>
    <cacheField name="Age" numFmtId="0">
      <sharedItems containsSemiMixedTypes="0" containsString="0" containsNumber="1" containsInteger="1" minValue="18" maxValue="123" count="49">
        <n v="54"/>
        <n v="46"/>
        <n v="52"/>
        <n v="32"/>
        <n v="33"/>
        <n v="60"/>
        <n v="28"/>
        <n v="64"/>
        <n v="59"/>
        <n v="44"/>
        <n v="63"/>
        <n v="57"/>
        <n v="61"/>
        <n v="58"/>
        <n v="51"/>
        <n v="62"/>
        <n v="53"/>
        <n v="37"/>
        <n v="43"/>
        <n v="48"/>
        <n v="29"/>
        <n v="22"/>
        <n v="55"/>
        <n v="34"/>
        <n v="56"/>
        <n v="42"/>
        <n v="36"/>
        <n v="47"/>
        <n v="50"/>
        <n v="45"/>
        <n v="49"/>
        <n v="25"/>
        <n v="38"/>
        <n v="39"/>
        <n v="30"/>
        <n v="23"/>
        <n v="41"/>
        <n v="40"/>
        <n v="35"/>
        <n v="19"/>
        <n v="27"/>
        <n v="18"/>
        <n v="31"/>
        <n v="20"/>
        <n v="24"/>
        <n v="26"/>
        <n v="65"/>
        <n v="21"/>
        <n v="123"/>
      </sharedItems>
      <fieldGroup base="3">
        <rangePr startNum="18" endNum="123" groupInterval="22"/>
        <groupItems count="7">
          <s v="&lt;18"/>
          <s v="18-39"/>
          <s v="40-61"/>
          <s v="62-83"/>
          <s v="84-105"/>
          <s v="106-127"/>
          <s v="&gt;128"/>
        </groupItems>
      </fieldGroup>
    </cacheField>
    <cacheField name="BMI" numFmtId="0">
      <sharedItems containsSemiMixedTypes="0" containsString="0" containsNumber="1" minValue="15.01" maxValue="55.05" count="1335">
        <n v="47.41"/>
        <n v="30.36"/>
        <n v="34.484999999999999"/>
        <n v="38.094999999999999"/>
        <n v="35.53"/>
        <n v="32.799999999999997"/>
        <n v="36.4"/>
        <n v="36.96"/>
        <n v="41.14"/>
        <n v="38.06"/>
        <n v="37.700000000000003"/>
        <n v="42.13"/>
        <n v="40.92"/>
        <n v="40.564999999999998"/>
        <n v="36.384999999999998"/>
        <n v="39.9"/>
        <n v="33.799999999999997"/>
        <n v="36.765000000000001"/>
        <n v="36.954999999999998"/>
        <n v="42.9"/>
        <n v="36.299999999999997"/>
        <n v="32.200000000000003"/>
        <n v="31.3"/>
        <n v="41.8"/>
        <n v="35.090000000000003"/>
        <n v="33.880000000000003"/>
        <n v="30.875"/>
        <n v="36.86"/>
        <n v="35.86"/>
        <n v="37.049999999999997"/>
        <n v="43.89"/>
        <n v="42.35"/>
        <n v="31.35"/>
        <n v="47.6"/>
        <n v="46.2"/>
        <n v="32.015000000000001"/>
        <n v="32.450000000000003"/>
        <n v="34.96"/>
        <n v="35.5"/>
        <n v="52.58"/>
        <n v="35.200000000000003"/>
        <n v="34.21"/>
        <n v="38.94"/>
        <n v="30.21"/>
        <n v="33.630000000000003"/>
        <n v="40.369999999999997"/>
        <n v="53.09"/>
        <n v="31.79"/>
        <n v="41.895000000000003"/>
        <n v="31.16"/>
        <n v="34.104999999999997"/>
        <n v="51.93"/>
        <n v="38.950000000000003"/>
        <n v="36.630000000000003"/>
        <n v="34.200000000000003"/>
        <n v="50.63"/>
        <n v="36.479999999999997"/>
        <n v="54.82"/>
        <n v="51.48"/>
        <n v="52.06"/>
        <n v="30.684999999999999"/>
        <n v="36.08"/>
        <n v="54.99"/>
        <n v="35.97"/>
        <n v="45.54"/>
        <n v="30.8"/>
        <n v="38.39"/>
        <n v="32.299999999999997"/>
        <n v="48.8"/>
        <n v="45.5"/>
        <n v="53.61"/>
        <n v="36.19"/>
        <n v="34.6"/>
        <n v="54.12"/>
        <n v="48.82"/>
        <n v="51.01"/>
        <n v="45.65"/>
        <n v="52.9"/>
        <n v="45.41"/>
        <n v="49.41"/>
        <n v="31.824999999999999"/>
        <n v="51.28"/>
        <n v="33.11"/>
        <n v="54.74"/>
        <n v="32.56"/>
        <n v="39.049999999999997"/>
        <n v="42.75"/>
        <n v="50.58"/>
        <n v="30.495000000000001"/>
        <n v="48.31"/>
        <n v="48.99"/>
        <n v="44.34"/>
        <n v="41.51"/>
        <n v="48.2"/>
        <n v="35.75"/>
        <n v="53.81"/>
        <n v="49.48"/>
        <n v="34.1"/>
        <n v="35.299999999999997"/>
        <n v="43.83"/>
        <n v="50.07"/>
        <n v="32.774999999999999"/>
        <n v="48.93"/>
        <n v="37.07"/>
        <n v="51.51"/>
        <n v="34.799999999999997"/>
        <n v="36.67"/>
        <n v="30.9"/>
        <n v="44.88"/>
        <n v="44.32"/>
        <n v="46.39"/>
        <n v="30.78"/>
        <n v="41.46"/>
        <n v="48"/>
        <n v="49.13"/>
        <n v="37.799999999999997"/>
        <n v="38.299999999999997"/>
        <n v="30.2"/>
        <n v="48.32"/>
        <n v="44.86"/>
        <n v="52.15"/>
        <n v="41.12"/>
        <n v="46.85"/>
        <n v="42.24"/>
        <n v="34.39"/>
        <n v="42.89"/>
        <n v="53.62"/>
        <n v="33.4"/>
        <n v="42.71"/>
        <n v="41.52"/>
        <n v="39.4"/>
        <n v="46.45"/>
        <n v="26.07"/>
        <n v="36.54"/>
        <n v="51.64"/>
        <n v="42.83"/>
        <n v="40.15"/>
        <n v="27.8"/>
        <n v="45.81"/>
        <n v="34.43"/>
        <n v="41.33"/>
        <n v="31.92"/>
        <n v="39.799999999999997"/>
        <n v="42.82"/>
        <n v="35.625"/>
        <n v="42.69"/>
        <n v="37.869999999999997"/>
        <n v="40.61"/>
        <n v="49.49"/>
        <n v="37.619999999999997"/>
        <n v="33.5"/>
        <n v="47.46"/>
        <n v="49.24"/>
        <n v="54.4"/>
        <n v="39.729999999999997"/>
        <n v="35.68"/>
        <n v="48.86"/>
        <n v="32.49"/>
        <n v="39"/>
        <n v="33.42"/>
        <n v="37.18"/>
        <n v="33.33"/>
        <n v="53.21"/>
        <n v="38.729999999999997"/>
        <n v="29.73"/>
        <n v="34.700000000000003"/>
        <n v="38.28"/>
        <n v="33.57"/>
        <n v="38.17"/>
        <n v="34.4"/>
        <n v="31.73"/>
        <n v="36.64"/>
        <n v="36.85"/>
        <n v="39.14"/>
        <n v="32.9"/>
        <n v="29.78"/>
        <n v="32.78"/>
        <n v="41.65"/>
        <n v="50.79"/>
        <n v="35.43"/>
        <n v="35.25"/>
        <n v="31.02"/>
        <n v="35.6"/>
        <n v="29.06"/>
        <n v="35.799999999999997"/>
        <n v="49.8"/>
        <n v="35.71"/>
        <n v="33.69"/>
        <n v="42.27"/>
        <n v="53.25"/>
        <n v="26.8"/>
        <n v="28.5"/>
        <n v="22.895"/>
        <n v="34.06"/>
        <n v="36.409999999999997"/>
        <n v="52.3"/>
        <n v="52.66"/>
        <n v="29.57"/>
        <n v="36.99"/>
        <n v="31.4"/>
        <n v="34.9"/>
        <n v="31.13"/>
        <n v="31.68"/>
        <n v="33.534999999999997"/>
        <n v="32.700000000000003"/>
        <n v="41.25"/>
        <n v="36.159999999999997"/>
        <n v="33.72"/>
        <n v="37.74"/>
        <n v="48.75"/>
        <n v="31.065000000000001"/>
        <n v="23.55"/>
        <n v="30.18"/>
        <n v="29.94"/>
        <n v="53.06"/>
        <n v="30.25"/>
        <n v="46.68"/>
        <n v="30.4"/>
        <n v="51.18"/>
        <n v="22.18"/>
        <n v="45.52"/>
        <n v="52.81"/>
        <n v="33.58"/>
        <n v="37.524999999999999"/>
        <n v="34.5"/>
        <n v="28.16"/>
        <n v="30.02"/>
        <n v="37.82"/>
        <n v="33.14"/>
        <n v="25.14"/>
        <n v="20.18"/>
        <n v="44.36"/>
        <n v="23.82"/>
        <n v="45"/>
        <n v="26.62"/>
        <n v="32.67"/>
        <n v="44.44"/>
        <n v="28.31"/>
        <n v="25.05"/>
        <n v="28.34"/>
        <n v="17.765000000000001"/>
        <n v="36.119999999999997"/>
        <n v="23.19"/>
        <n v="35.99"/>
        <n v="26.24"/>
        <n v="31.36"/>
        <n v="25.69"/>
        <n v="25.46"/>
        <n v="31.83"/>
        <n v="24.43"/>
        <n v="41.9"/>
        <n v="22.88"/>
        <n v="29.734999999999999"/>
        <n v="40.74"/>
        <n v="24.14"/>
        <n v="25.15"/>
        <n v="28.71"/>
        <n v="23"/>
        <n v="24.25"/>
        <n v="23.85"/>
        <n v="40.020000000000003"/>
        <n v="19.170000000000002"/>
        <n v="43.53"/>
        <n v="46.06"/>
        <n v="29.92"/>
        <n v="28.46"/>
        <n v="24.56"/>
        <n v="41.19"/>
        <n v="18.63"/>
        <n v="26.26"/>
        <n v="22.37"/>
        <n v="39.619999999999997"/>
        <n v="18.329999999999998"/>
        <n v="17.11"/>
        <n v="43.5"/>
        <n v="25.364999999999998"/>
        <n v="28.594999999999999"/>
        <n v="29.83"/>
        <n v="24.7"/>
        <n v="17.940000000000001"/>
        <n v="21.08"/>
        <n v="37.715000000000003"/>
        <n v="22.39"/>
        <n v="28.78"/>
        <n v="26.39"/>
        <n v="19.260000000000002"/>
        <n v="26.92"/>
        <n v="19.73"/>
        <n v="23.56"/>
        <n v="37.67"/>
        <n v="18.73"/>
        <n v="33.090000000000003"/>
        <n v="27.74"/>
        <n v="24.2"/>
        <n v="22.03"/>
        <n v="26.885000000000002"/>
        <n v="16.36"/>
        <n v="16.05"/>
        <n v="29.07"/>
        <n v="17.43"/>
        <n v="19.329999999999998"/>
        <n v="30.52"/>
        <n v="39.21"/>
        <n v="26.98"/>
        <n v="25.84"/>
        <n v="23.94"/>
        <n v="20.03"/>
        <n v="41.42"/>
        <n v="27.645"/>
        <n v="22.72"/>
        <n v="36.520000000000003"/>
        <n v="33.96"/>
        <n v="26.695"/>
        <n v="18.45"/>
        <n v="33.18"/>
        <n v="36.1"/>
        <n v="22.77"/>
        <n v="21.24"/>
        <n v="17.600000000000001"/>
        <n v="26.29"/>
        <n v="35.31"/>
        <n v="27.04"/>
        <n v="30.23"/>
        <n v="30.6"/>
        <n v="16.86"/>
        <n v="16.3"/>
        <n v="29.81"/>
        <n v="16.329999999999998"/>
        <n v="16.37"/>
        <n v="22.42"/>
        <n v="31.9"/>
        <n v="28.975000000000001"/>
        <n v="24.86"/>
        <n v="19.54"/>
        <n v="26.74"/>
        <n v="22.99"/>
        <n v="31.46"/>
        <n v="30.86"/>
        <n v="31.96"/>
        <n v="23.76"/>
        <n v="19.38"/>
        <n v="16.21"/>
        <n v="32.54"/>
        <n v="35.909999999999997"/>
        <n v="32.06"/>
        <n v="24.1"/>
        <n v="27.1"/>
        <n v="24.42"/>
        <n v="27.79"/>
        <n v="32.68"/>
        <n v="26.4"/>
        <n v="23.655000000000001"/>
        <n v="27.36"/>
        <n v="27.82"/>
        <n v="25.1"/>
        <n v="32.11"/>
        <n v="29.8"/>
        <n v="24.01"/>
        <n v="23.21"/>
        <n v="21.2"/>
        <n v="28.215"/>
        <n v="22.61"/>
        <n v="24.32"/>
        <n v="20.96"/>
        <n v="19.68"/>
        <n v="18.100000000000001"/>
        <n v="29.64"/>
        <n v="25.3"/>
        <n v="27.6"/>
        <n v="25.08"/>
        <n v="22.2"/>
        <n v="25.71"/>
        <n v="41.91"/>
        <n v="25.85"/>
        <n v="23.844999999999999"/>
        <n v="30.59"/>
        <n v="24.795000000000002"/>
        <n v="24.13"/>
        <n v="28"/>
        <n v="26.125"/>
        <n v="25.6"/>
        <n v="24.984999999999999"/>
        <n v="33.1"/>
        <n v="27.83"/>
        <n v="27.265000000000001"/>
        <n v="26.7"/>
        <n v="29.925000000000001"/>
        <n v="19.95"/>
        <n v="24.225000000000001"/>
        <n v="28.12"/>
        <n v="23.98"/>
        <n v="30"/>
        <n v="17.350000000000001"/>
        <n v="22.704999999999998"/>
        <n v="25.41"/>
        <n v="18.23"/>
        <n v="37.4"/>
        <n v="25.27"/>
        <n v="55.05"/>
        <n v="24.89"/>
        <n v="18.715"/>
        <n v="26.6"/>
        <n v="30.114999999999998"/>
        <n v="24.605"/>
        <n v="29.6"/>
        <n v="20.9"/>
        <n v="28.3"/>
        <n v="54.3"/>
        <n v="33.344999999999999"/>
        <n v="33"/>
        <n v="28.024999999999999"/>
        <n v="28.69"/>
        <n v="40.28"/>
        <n v="37.299999999999997"/>
        <n v="54.47"/>
        <n v="51.47"/>
        <n v="49.77"/>
        <n v="25.555"/>
        <n v="53.93"/>
        <n v="27.5"/>
        <n v="21.8"/>
        <n v="26.41"/>
        <n v="27.835000000000001"/>
        <n v="51.74"/>
        <n v="23.37"/>
        <n v="29.7"/>
        <n v="20.045000000000002"/>
        <n v="28.93"/>
        <n v="33.82"/>
        <n v="20.234999999999999"/>
        <n v="49.2"/>
        <n v="28.38"/>
        <n v="24.64"/>
        <n v="39.71"/>
        <n v="22.22"/>
        <n v="51.37"/>
        <n v="25.9"/>
        <n v="35.72"/>
        <n v="27.94"/>
        <n v="18.3"/>
        <n v="38.83"/>
        <n v="46.4"/>
        <n v="51.92"/>
        <n v="32.395000000000003"/>
        <n v="46.19"/>
        <n v="27.93"/>
        <n v="45.62"/>
        <n v="20.13"/>
        <n v="49.05"/>
        <n v="51.94"/>
        <n v="22.6"/>
        <n v="46.69"/>
        <n v="28.49"/>
        <n v="24.4"/>
        <n v="29.15"/>
        <n v="27.28"/>
        <n v="32.229999999999997"/>
        <n v="44.2"/>
        <n v="46.62"/>
        <n v="51.75"/>
        <n v="25.7"/>
        <n v="53.98"/>
        <n v="41.325000000000003"/>
        <n v="51.65"/>
        <n v="44.52"/>
        <n v="53.29"/>
        <n v="46.63"/>
        <n v="28.88"/>
        <n v="23.65"/>
        <n v="49.09"/>
        <n v="43.32"/>
        <n v="45.92"/>
        <n v="44.03"/>
        <n v="24.6"/>
        <n v="49.15"/>
        <n v="42.02"/>
        <n v="49.07"/>
        <n v="19.8"/>
        <n v="42.95"/>
        <n v="42.66"/>
        <n v="26.84"/>
        <n v="27.06"/>
        <n v="47.13"/>
        <n v="51.72"/>
        <n v="48.59"/>
        <n v="45.18"/>
        <n v="27.9"/>
        <n v="51.33"/>
        <n v="39.229999999999997"/>
        <n v="19.094999999999999"/>
        <n v="49.72"/>
        <n v="21.754999999999999"/>
        <n v="48.39"/>
        <n v="47.15"/>
        <n v="47.59"/>
        <n v="39.81"/>
        <n v="24.75"/>
        <n v="26.03"/>
        <n v="40.24"/>
        <n v="43.15"/>
        <n v="27.7"/>
        <n v="45.68"/>
        <n v="27.3"/>
        <n v="54.45"/>
        <n v="54.43"/>
        <n v="48.01"/>
        <n v="54.85"/>
        <n v="21.85"/>
        <n v="51.86"/>
        <n v="46.43"/>
        <n v="53.63"/>
        <n v="48.7"/>
        <n v="48.81"/>
        <n v="47.53"/>
        <n v="29.3"/>
        <n v="19.3"/>
        <n v="46.7"/>
        <n v="45.27"/>
        <n v="44.29"/>
        <n v="54.59"/>
        <n v="32.965000000000003"/>
        <n v="38.049999999999997"/>
        <n v="46.14"/>
        <n v="44.64"/>
        <n v="25.175000000000001"/>
        <n v="43.11"/>
        <n v="53.32"/>
        <n v="38.04"/>
        <n v="37.9"/>
        <n v="39.6"/>
        <n v="50.92"/>
        <n v="40.44"/>
        <n v="44.95"/>
        <n v="35.54"/>
        <n v="33.659999999999997"/>
        <n v="41.63"/>
        <n v="46.49"/>
        <n v="43.29"/>
        <n v="43.08"/>
        <n v="39.07"/>
        <n v="41.3"/>
        <n v="46.96"/>
        <n v="17.954999999999998"/>
        <n v="39.74"/>
        <n v="49.53"/>
        <n v="39.33"/>
        <n v="39.979999999999997"/>
        <n v="46.51"/>
        <n v="43.58"/>
        <n v="42.28"/>
        <n v="35.520000000000003"/>
        <n v="33.6"/>
        <n v="46.86"/>
        <n v="39.340000000000003"/>
        <n v="47"/>
        <n v="36.71"/>
        <n v="53.48"/>
        <n v="36.979999999999997"/>
        <n v="32.729999999999997"/>
        <n v="20.52"/>
        <n v="50.2"/>
        <n v="25.52"/>
        <n v="41.26"/>
        <n v="17.195"/>
        <n v="23.085000000000001"/>
        <n v="21.66"/>
        <n v="36.47"/>
        <n v="23.18"/>
        <n v="39.159999999999997"/>
        <n v="38.19"/>
        <n v="28.785"/>
        <n v="35.869999999999997"/>
        <n v="37.72"/>
        <n v="39.700000000000003"/>
        <n v="37.85"/>
        <n v="39.369999999999997"/>
        <n v="40.880000000000003"/>
        <n v="26.22"/>
        <n v="39.1"/>
        <n v="37.905000000000001"/>
        <n v="43.35"/>
        <n v="36.15"/>
        <n v="44.98"/>
        <n v="39.51"/>
        <n v="50.46"/>
        <n v="32.1"/>
        <n v="27.72"/>
        <n v="48.36"/>
        <n v="31.445"/>
        <n v="27.55"/>
        <n v="45.34"/>
        <n v="31.8"/>
        <n v="41.02"/>
        <n v="21.7"/>
        <n v="40.479999999999997"/>
        <n v="45.9"/>
        <n v="33.479999999999997"/>
        <n v="21.565000000000001"/>
        <n v="35.590000000000003"/>
        <n v="43.44"/>
        <n v="44.55"/>
        <n v="31.23"/>
        <n v="42.81"/>
        <n v="36.65"/>
        <n v="22.04"/>
        <n v="53.58"/>
        <n v="34.299999999999997"/>
        <n v="31.78"/>
        <n v="46.89"/>
        <n v="39.35"/>
        <n v="39.200000000000003"/>
        <n v="44.1"/>
        <n v="33.200000000000003"/>
        <n v="25"/>
        <n v="38.869999999999997"/>
        <n v="21.09"/>
        <n v="52.41"/>
        <n v="41.47"/>
        <n v="42.06"/>
        <n v="39.270000000000003"/>
        <n v="30.71"/>
        <n v="47.19"/>
        <n v="37.909999999999997"/>
        <n v="54.61"/>
        <n v="36.005000000000003"/>
        <n v="28.7"/>
        <n v="34.295000000000002"/>
        <n v="40.700000000000003"/>
        <n v="18.335000000000001"/>
        <n v="33.914999999999999"/>
        <n v="51.14"/>
        <n v="44"/>
        <n v="41.45"/>
        <n v="34.56"/>
        <n v="28.2"/>
        <n v="30.43"/>
        <n v="24.035"/>
        <n v="37.119999999999997"/>
        <n v="34.840000000000003"/>
        <n v="29.53"/>
        <n v="42.51"/>
        <n v="38.14"/>
        <n v="39.93"/>
        <n v="21.4"/>
        <n v="38.380000000000003"/>
        <n v="41.2"/>
        <n v="28.81"/>
        <n v="37.409999999999997"/>
        <n v="52.54"/>
        <n v="17.29"/>
        <n v="31.74"/>
        <n v="26.504999999999999"/>
        <n v="28.22"/>
        <n v="35"/>
        <n v="36.24"/>
        <n v="42.74"/>
        <n v="36.130000000000003"/>
        <n v="31.55"/>
        <n v="52.75"/>
        <n v="38"/>
        <n v="35.1"/>
        <n v="37.43"/>
        <n v="30.5"/>
        <n v="24.53"/>
        <n v="25.74"/>
        <n v="34.08"/>
        <n v="26.79"/>
        <n v="42.78"/>
        <n v="46.75"/>
        <n v="32.15"/>
        <n v="43.4"/>
        <n v="31.57"/>
        <n v="31.07"/>
        <n v="35.814999999999998"/>
        <n v="40.81"/>
        <n v="21.47"/>
        <n v="52.89"/>
        <n v="36.799999999999997"/>
        <n v="35.244999999999997"/>
        <n v="26.23"/>
        <n v="37.1"/>
        <n v="26.78"/>
        <n v="45.8"/>
        <n v="29"/>
        <n v="37.51"/>
        <n v="39.86"/>
        <n v="29.91"/>
        <n v="33.44"/>
        <n v="27.17"/>
        <n v="35.380000000000003"/>
        <n v="43.48"/>
        <n v="41.73"/>
        <n v="28.9"/>
        <n v="36.06"/>
        <n v="43.28"/>
        <n v="38.25"/>
        <n v="39.25"/>
        <n v="35.700000000000003"/>
        <n v="20.100000000000001"/>
        <n v="22.23"/>
        <n v="49.64"/>
        <n v="32.01"/>
        <n v="34.865000000000002"/>
        <n v="30.305"/>
        <n v="21.78"/>
        <n v="30.14"/>
        <n v="25.2"/>
        <n v="35.409999999999997"/>
        <n v="34.479999999999997"/>
        <n v="28.1"/>
        <n v="27"/>
        <n v="23.75"/>
        <n v="35.619999999999997"/>
        <n v="30.69"/>
        <n v="25.87"/>
        <n v="43.7"/>
        <n v="40.945"/>
        <n v="31.64"/>
        <n v="31.24"/>
        <n v="39.22"/>
        <n v="24.414999999999999"/>
        <n v="39.94"/>
        <n v="35.340000000000003"/>
        <n v="32.204999999999998"/>
        <n v="26.63"/>
        <n v="25.65"/>
        <n v="34.69"/>
        <n v="37.68"/>
        <n v="35.49"/>
        <n v="44.7"/>
        <n v="49.84"/>
        <n v="49.06"/>
        <n v="30.88"/>
        <n v="33.35"/>
        <n v="34.01"/>
        <n v="31.54"/>
        <n v="23.3"/>
        <n v="27.75"/>
        <n v="42.46"/>
        <n v="24.93"/>
        <n v="48.12"/>
        <n v="24.91"/>
        <n v="33.700000000000003"/>
        <n v="38.93"/>
        <n v="29.79"/>
        <n v="36.6"/>
        <n v="35.93"/>
        <n v="28.6"/>
        <n v="39.17"/>
        <n v="30.63"/>
        <n v="30.7"/>
        <n v="25.934999999999999"/>
        <n v="35.9"/>
        <n v="33.71"/>
        <n v="39.82"/>
        <n v="27.2"/>
        <n v="54"/>
        <n v="31.39"/>
        <n v="39.97"/>
        <n v="41.23"/>
        <n v="49.45"/>
        <n v="41.04"/>
        <n v="21.01"/>
        <n v="52.37"/>
        <n v="33.725000000000001"/>
        <n v="23.7"/>
        <n v="33.299999999999997"/>
        <n v="21.5"/>
        <n v="35.42"/>
        <n v="45.51"/>
        <n v="29.1"/>
        <n v="30.22"/>
        <n v="24.29"/>
        <n v="29.39"/>
        <n v="25.66"/>
        <n v="39.11"/>
        <n v="43.78"/>
        <n v="24.35"/>
        <n v="40.299999999999997"/>
        <n v="30.97"/>
        <n v="22.1"/>
        <n v="33.25"/>
        <n v="30.3"/>
        <n v="29.99"/>
        <n v="36.380000000000003"/>
        <n v="25.55"/>
        <n v="28.77"/>
        <n v="23.14"/>
        <n v="29.2"/>
        <n v="30.55"/>
        <n v="31.66"/>
        <n v="26.12"/>
        <n v="27.11"/>
        <n v="30.41"/>
        <n v="28.98"/>
        <n v="38.6"/>
        <n v="37.950000000000003"/>
        <n v="38.97"/>
        <n v="23.96"/>
        <n v="26.11"/>
        <n v="31.28"/>
        <n v="29.9"/>
        <n v="33.020000000000003"/>
        <n v="27.29"/>
        <n v="32.659999999999997"/>
        <n v="47.2"/>
        <n v="31.6"/>
        <n v="23.54"/>
        <n v="27.074999999999999"/>
        <n v="25.8"/>
        <n v="34.76"/>
        <n v="24"/>
        <n v="32.25"/>
        <n v="22.41"/>
        <n v="45.72"/>
        <n v="39.5"/>
        <n v="37.729999999999997"/>
        <n v="40.659999999999997"/>
        <n v="21.56"/>
        <n v="42.93"/>
        <n v="26.72"/>
        <n v="26.67"/>
        <n v="42.68"/>
        <n v="24.31"/>
        <n v="44.75"/>
        <n v="21.86"/>
        <n v="47.74"/>
        <n v="26.35"/>
        <n v="39.994999999999997"/>
        <n v="22.92"/>
        <n v="24.78"/>
        <n v="34.07"/>
        <n v="18.05"/>
        <n v="25.75"/>
        <n v="28.61"/>
        <n v="31.2"/>
        <n v="27.454999999999998"/>
        <n v="23.01"/>
        <n v="34.770000000000003"/>
        <n v="24.48"/>
        <n v="46.09"/>
        <n v="44.744999999999997"/>
        <n v="26.33"/>
        <n v="41.55"/>
        <n v="29.48"/>
        <n v="28.09"/>
        <n v="48.07"/>
        <n v="25.86"/>
        <n v="30.03"/>
        <n v="25.76"/>
        <n v="43.04"/>
        <n v="34.15"/>
        <n v="25.78"/>
        <n v="21.02"/>
        <n v="25.745000000000001"/>
        <n v="25.49"/>
        <n v="20.6"/>
        <n v="28.24"/>
        <n v="31.27"/>
        <n v="21.3"/>
        <n v="31.635000000000002"/>
        <n v="23.9"/>
        <n v="36.700000000000003"/>
        <n v="21.68"/>
        <n v="44.77"/>
        <n v="26.36"/>
        <n v="37.29"/>
        <n v="38.880000000000003"/>
        <n v="29.545000000000002"/>
        <n v="23.25"/>
        <n v="43.95"/>
        <n v="25.73"/>
        <n v="31.26"/>
        <n v="45.69"/>
        <n v="21.03"/>
        <n v="37"/>
        <n v="25.4"/>
        <n v="40.375"/>
        <n v="22.515000000000001"/>
        <n v="36.575000000000003"/>
        <n v="23.66"/>
        <n v="18.62"/>
        <n v="19.190000000000001"/>
        <n v="20.350000000000001"/>
        <n v="34.32"/>
        <n v="23.87"/>
        <n v="30.15"/>
        <n v="45.32"/>
        <n v="31.93"/>
        <n v="36"/>
        <n v="32"/>
        <n v="29.37"/>
        <n v="23.6"/>
        <n v="33.155000000000001"/>
        <n v="39.64"/>
        <n v="38.479999999999997"/>
        <n v="36.200000000000003"/>
        <n v="27.13"/>
        <n v="20.75"/>
        <n v="18.84"/>
        <n v="19.57"/>
        <n v="24.77"/>
        <n v="16.579999999999998"/>
        <n v="39.424999999999997"/>
        <n v="38.79"/>
        <n v="22.135000000000002"/>
        <n v="43.31"/>
        <n v="22.8"/>
        <n v="19.09"/>
        <n v="28.05"/>
        <n v="17.34"/>
        <n v="40.39"/>
        <n v="25.96"/>
        <n v="17.68"/>
        <n v="30.81"/>
        <n v="25.06"/>
        <n v="18.829999999999998"/>
        <n v="47.52"/>
        <n v="44.16"/>
        <n v="18.66"/>
        <n v="18.87"/>
        <n v="22.64"/>
        <n v="39.42"/>
        <n v="16.8"/>
        <n v="23.274999999999999"/>
        <n v="24.3"/>
        <n v="25.13"/>
        <n v="32.6"/>
        <n v="17.28"/>
        <n v="27.92"/>
        <n v="38.284999999999997"/>
        <n v="16.48"/>
        <n v="38.57"/>
        <n v="43.85"/>
        <n v="30.11"/>
        <n v="31.59"/>
        <n v="40.76"/>
        <n v="40.58"/>
        <n v="33.06"/>
        <n v="18.28"/>
        <n v="34.58"/>
        <n v="27.4"/>
        <n v="27.53"/>
        <n v="22.66"/>
        <n v="38.81"/>
        <n v="38.51"/>
        <n v="22.98"/>
        <n v="15.65"/>
        <n v="37.22"/>
        <n v="40.31"/>
        <n v="42.85"/>
        <n v="32.340000000000003"/>
        <n v="17.78"/>
        <n v="40.119999999999997"/>
        <n v="19.350000000000001"/>
        <n v="36.69"/>
        <n v="28.51"/>
        <n v="24.33"/>
        <n v="19.855"/>
        <n v="39.43"/>
        <n v="27.34"/>
        <n v="39.01"/>
        <n v="18.989999999999998"/>
        <n v="42.3"/>
        <n v="39.805"/>
        <n v="36.195"/>
        <n v="17.3"/>
        <n v="35.020000000000003"/>
        <n v="16.79"/>
        <n v="24.19"/>
        <n v="35.29"/>
        <n v="35.64"/>
        <n v="25.24"/>
        <n v="29.164999999999999"/>
        <n v="15.05"/>
        <n v="16.66"/>
        <n v="16.62"/>
        <n v="15.36"/>
        <n v="22.44"/>
        <n v="22.95"/>
        <n v="25.51"/>
        <n v="29.04"/>
        <n v="21.375"/>
        <n v="29.19"/>
        <n v="26.315000000000001"/>
        <n v="18.91"/>
        <n v="22.3"/>
        <n v="34.64"/>
        <n v="18.75"/>
        <n v="26.48"/>
        <n v="34.83"/>
        <n v="23.31"/>
        <n v="32.869999999999997"/>
        <n v="26.18"/>
        <n v="36.94"/>
        <n v="22.86"/>
        <n v="18.760000000000002"/>
        <n v="24.36"/>
        <n v="21.79"/>
        <n v="24.52"/>
        <n v="39.520000000000003"/>
        <n v="24.49"/>
        <n v="22.58"/>
        <n v="19.475000000000001"/>
        <n v="42.88"/>
        <n v="22.36"/>
        <n v="30.1"/>
        <n v="21.93"/>
        <n v="39.75"/>
        <n v="34.51"/>
        <n v="19.32"/>
        <n v="24.02"/>
        <n v="19"/>
        <n v="16.13"/>
        <n v="18.77"/>
        <n v="15.6"/>
        <n v="21.99"/>
        <n v="34.85"/>
        <n v="24.51"/>
        <n v="19.399999999999999"/>
        <n v="15.1"/>
        <n v="42.4"/>
        <n v="28.405000000000001"/>
        <n v="23.4"/>
        <n v="21.12"/>
        <n v="18.48"/>
        <n v="16.815000000000001"/>
        <n v="20.69"/>
        <n v="24.97"/>
        <n v="17.059999999999999"/>
        <n v="36.29"/>
        <n v="17.8"/>
        <n v="19.86"/>
        <n v="17.98"/>
        <n v="29.26"/>
        <n v="46.53"/>
        <n v="20.58"/>
        <n v="19.53"/>
        <n v="18.920000000000002"/>
        <n v="17.760000000000002"/>
        <n v="23.465"/>
        <n v="29.355"/>
        <n v="19.79"/>
        <n v="18.03"/>
        <n v="34.65"/>
        <n v="42.94"/>
        <n v="31.254999999999999"/>
        <n v="45.43"/>
        <n v="37.145000000000003"/>
        <n v="29.5"/>
        <n v="43.39"/>
        <n v="15.08"/>
        <n v="20.48"/>
        <n v="34.450000000000003"/>
        <n v="28.8"/>
        <n v="33.21"/>
        <n v="17.7"/>
        <n v="17.2"/>
        <n v="19.21"/>
        <n v="23.2"/>
        <n v="32.5"/>
        <n v="19.11"/>
        <n v="31.17"/>
        <n v="15.09"/>
        <n v="22.63"/>
        <n v="23.46"/>
        <n v="22.56"/>
        <n v="19.28"/>
        <n v="15.37"/>
        <n v="18.71"/>
        <n v="20.61"/>
        <n v="15.99"/>
        <n v="32.770000000000003"/>
        <n v="16.850000000000001"/>
        <n v="18.78"/>
        <n v="34.42"/>
        <n v="29.4"/>
        <n v="21.31"/>
        <n v="19.559999999999999"/>
        <n v="37.335000000000001"/>
        <n v="16.5"/>
        <n v="38.9"/>
        <n v="26.9"/>
        <n v="32.51"/>
        <n v="30.95"/>
        <n v="43.34"/>
        <n v="31.98"/>
        <n v="15.2"/>
        <n v="37.200000000000003"/>
        <n v="17.91"/>
        <n v="20.76"/>
        <n v="38.99"/>
        <n v="42.655000000000001"/>
        <n v="30.57"/>
        <n v="16.88"/>
        <n v="40.26"/>
        <n v="33.549999999999997"/>
        <n v="16.690000000000001"/>
        <n v="17.55"/>
        <n v="22.01"/>
        <n v="19.059999999999999"/>
        <n v="21.37"/>
        <n v="20.86"/>
        <n v="18.34"/>
        <n v="18.350000000000001"/>
        <n v="22.13"/>
        <n v="22.51"/>
        <n v="31"/>
        <n v="28.27"/>
        <n v="17.260000000000002"/>
        <n v="41.69"/>
        <n v="16.12"/>
        <n v="22.34"/>
        <n v="25.35"/>
        <n v="32.64"/>
        <n v="16.53"/>
        <n v="15.58"/>
        <n v="35.61"/>
        <n v="37.56"/>
        <n v="15.49"/>
        <n v="23.48"/>
        <n v="30.13"/>
        <n v="34.19"/>
        <n v="18.239999999999998"/>
        <n v="37.28"/>
        <n v="18.2"/>
        <n v="20.53"/>
        <n v="23.79"/>
        <n v="20.82"/>
        <n v="23.44"/>
        <n v="17.86"/>
        <n v="15.47"/>
        <n v="28.54"/>
        <n v="18.54"/>
        <n v="32.18"/>
        <n v="37.380000000000003"/>
        <n v="31.12"/>
        <n v="26.73"/>
        <n v="37.25"/>
        <n v="15.84"/>
        <n v="16.47"/>
        <n v="20.28"/>
        <n v="24.24"/>
        <n v="26.2"/>
        <n v="23.16"/>
        <n v="32.585000000000001"/>
        <n v="33.97"/>
        <n v="16.57"/>
        <n v="29.41"/>
        <n v="18.905000000000001"/>
        <n v="16.7"/>
        <n v="18.5"/>
        <n v="43.12"/>
        <n v="27.61"/>
        <n v="20.74"/>
        <n v="15.57"/>
        <n v="21.945"/>
        <n v="19.47"/>
        <n v="15.61"/>
        <n v="34.99"/>
        <n v="17.05"/>
        <n v="29.59"/>
        <n v="34.674999999999997"/>
        <n v="18.850000000000001"/>
        <n v="34.130000000000003"/>
        <n v="17.440000000000001"/>
        <n v="27.14"/>
        <n v="35.78"/>
        <n v="31.5"/>
        <n v="21.26"/>
        <n v="17.09"/>
        <n v="26.51"/>
        <n v="21.28"/>
        <n v="33.81"/>
        <n v="44.22"/>
        <n v="15.46"/>
        <n v="16.670000000000002"/>
        <n v="15.53"/>
        <n v="32.4"/>
        <n v="16.510000000000002"/>
        <n v="20.23"/>
        <n v="16.420000000000002"/>
        <n v="17.559999999999999"/>
        <n v="41.1"/>
        <n v="34.86"/>
        <n v="17.690000000000001"/>
        <n v="25.77"/>
        <n v="34.46"/>
        <n v="39.49"/>
        <n v="30.67"/>
        <n v="23.8"/>
        <n v="19.48"/>
        <n v="16.96"/>
        <n v="19.05"/>
        <n v="18.22"/>
        <n v="18.170000000000002"/>
        <n v="19.59"/>
        <n v="32.07"/>
        <n v="20.36"/>
        <n v="20.83"/>
        <n v="17.75"/>
        <n v="16.809999999999999"/>
        <n v="19.12"/>
        <n v="17.5"/>
        <n v="38.664999999999999"/>
        <n v="20.81"/>
        <n v="30.54"/>
        <n v="33.31"/>
        <n v="35.435000000000002"/>
        <n v="20.399999999999999"/>
        <n v="33.99"/>
        <n v="20.8"/>
        <n v="40.185000000000002"/>
        <n v="21.89"/>
        <n v="29.34"/>
        <n v="25.61"/>
        <n v="27.39"/>
        <n v="17.03"/>
        <n v="16.079999999999998"/>
        <n v="28.48"/>
        <n v="19.37"/>
        <n v="16.71"/>
        <n v="29.77"/>
        <n v="29.45"/>
        <n v="29.68"/>
        <n v="20.614999999999998"/>
        <n v="32.119999999999997"/>
        <n v="17.385000000000002"/>
        <n v="25.44"/>
        <n v="39.615000000000002"/>
        <n v="16.72"/>
        <n v="24.96"/>
        <n v="17.670000000000002"/>
        <n v="17.399999999999999"/>
        <n v="28.06"/>
        <n v="18.46"/>
        <n v="17.97"/>
        <n v="29.98"/>
        <n v="23.1"/>
        <n v="50.38"/>
        <n v="15.68"/>
        <n v="28.4"/>
        <n v="15.82"/>
        <n v="23.57"/>
        <n v="24.09"/>
        <n v="15.41"/>
        <n v="23.83"/>
        <n v="28.82"/>
        <n v="30.72"/>
        <n v="35.15"/>
        <n v="29.24"/>
        <n v="34.869999999999997"/>
        <n v="40.47"/>
        <n v="22"/>
        <n v="23.06"/>
        <n v="22.05"/>
        <n v="20.49"/>
        <n v="27.98"/>
        <n v="40.5"/>
        <n v="25.64"/>
        <n v="18.600000000000001"/>
        <n v="33.770000000000003"/>
        <n v="23.32"/>
        <n v="15.96"/>
        <n v="20.425000000000001"/>
        <n v="17.48"/>
        <n v="22.57"/>
        <n v="20.79"/>
        <n v="20.149999999999999"/>
        <n v="31.1"/>
        <n v="18.36"/>
        <n v="15.92"/>
        <n v="15.17"/>
        <n v="16.63"/>
        <n v="19.39"/>
        <n v="24.59"/>
        <n v="18.579999999999998"/>
        <n v="16.64"/>
        <n v="24.39"/>
        <n v="20.88"/>
        <n v="20.43"/>
        <n v="15.18"/>
        <n v="15.12"/>
        <n v="23.88"/>
        <n v="19.43"/>
        <n v="15.22"/>
        <n v="20.72"/>
        <n v="35.4"/>
        <n v="20.7"/>
        <n v="20.3"/>
        <n v="21.87"/>
        <n v="16.600000000000001"/>
        <n v="21.98"/>
        <n v="19.7"/>
        <n v="16.22"/>
        <n v="17.12"/>
        <n v="19.07"/>
        <n v="15.56"/>
        <n v="22.76"/>
        <n v="22.79"/>
        <n v="17.41"/>
        <n v="18.25"/>
        <n v="53.13"/>
        <n v="20.46"/>
        <n v="43.01"/>
        <n v="15.01"/>
        <n v="16.55"/>
        <n v="16.739999999999998"/>
        <n v="21.84"/>
        <n v="16.87"/>
        <n v="17.170000000000002"/>
        <n v="21.64"/>
        <n v="16.399999999999999"/>
        <n v="15.77"/>
        <n v="18.27"/>
        <n v="16.489999999999998"/>
        <n v="16.14"/>
        <n v="20.85"/>
        <n v="15.88"/>
        <n v="20.66"/>
        <n v="25.19"/>
        <n v="20.54"/>
        <n v="18.93"/>
        <n v="25.03"/>
        <n v="20.47"/>
        <n v="18.82"/>
        <n v="17.079999999999998"/>
        <n v="21.38"/>
        <n v="23.35"/>
        <n v="22.24"/>
        <n v="24.76"/>
        <n v="21.77"/>
        <n v="17.82"/>
        <n v="17.07"/>
        <n v="17.579999999999998"/>
      </sharedItems>
    </cacheField>
    <cacheField name="HBA1C" numFmtId="0">
      <sharedItems containsSemiMixedTypes="0" containsString="0" containsNumber="1" minValue="4" maxValue="12" count="667">
        <n v="7.47"/>
        <n v="5.77"/>
        <n v="11.87"/>
        <n v="6.05"/>
        <n v="5.45"/>
        <n v="6.59"/>
        <n v="6.07"/>
        <n v="7.93"/>
        <n v="9.58"/>
        <n v="10.79"/>
        <n v="5.96"/>
        <n v="11.9"/>
        <n v="8.41"/>
        <n v="7.02"/>
        <n v="7.59"/>
        <n v="11.32"/>
        <n v="7.67"/>
        <n v="7.29"/>
        <n v="4.72"/>
        <n v="11.41"/>
        <n v="11.5"/>
        <n v="6.22"/>
        <n v="11.38"/>
        <n v="7.89"/>
        <n v="4.38"/>
        <n v="7.01"/>
        <n v="11.88"/>
        <n v="5.19"/>
        <n v="6.74"/>
        <n v="8.44"/>
        <n v="8.7100000000000009"/>
        <n v="5.08"/>
        <n v="6.86"/>
        <n v="5.95"/>
        <n v="6.09"/>
        <n v="11.75"/>
        <n v="7.37"/>
        <n v="11.91"/>
        <n v="6.52"/>
        <n v="5.14"/>
        <n v="4.1900000000000004"/>
        <n v="11.68"/>
        <n v="6.98"/>
        <n v="8.34"/>
        <n v="8.49"/>
        <n v="5.34"/>
        <n v="4.43"/>
        <n v="4.47"/>
        <n v="4.82"/>
        <n v="5.51"/>
        <n v="10.87"/>
        <n v="9.34"/>
        <n v="5.03"/>
        <n v="11.05"/>
        <n v="11.95"/>
        <n v="7.72"/>
        <n v="5.75"/>
        <n v="11.89"/>
        <n v="6.2"/>
        <n v="10.61"/>
        <n v="6.04"/>
        <n v="9.33"/>
        <n v="11.47"/>
        <n v="8.8000000000000007"/>
        <n v="8.68"/>
        <n v="6.12"/>
        <n v="5.4"/>
        <n v="4.3600000000000003"/>
        <n v="9.77"/>
        <n v="4.25"/>
        <n v="4.76"/>
        <n v="7.96"/>
        <n v="10.92"/>
        <n v="11.51"/>
        <n v="5.99"/>
        <n v="11.57"/>
        <n v="6.67"/>
        <n v="9.1999999999999993"/>
        <n v="5.1100000000000003"/>
        <n v="4.03"/>
        <n v="4.2300000000000004"/>
        <n v="4.0599999999999996"/>
        <n v="4.68"/>
        <n v="4.34"/>
        <n v="10.51"/>
        <n v="5.84"/>
        <n v="5.41"/>
        <n v="6.06"/>
        <n v="4.22"/>
        <n v="5.12"/>
        <n v="4.57"/>
        <n v="9.7799999999999994"/>
        <n v="4.1100000000000003"/>
        <n v="4.0199999999999996"/>
        <n v="6.92"/>
        <n v="4.84"/>
        <n v="8"/>
        <n v="8.77"/>
        <n v="4.96"/>
        <n v="5.82"/>
        <n v="6.03"/>
        <n v="9.27"/>
        <n v="5.53"/>
        <n v="5.07"/>
        <n v="11.17"/>
        <n v="6.14"/>
        <n v="6.26"/>
        <n v="5.18"/>
        <n v="9.4"/>
        <n v="6.29"/>
        <n v="10.55"/>
        <n v="5.09"/>
        <n v="5.2"/>
        <n v="8.4499999999999993"/>
        <n v="9.5399999999999991"/>
        <n v="4.99"/>
        <n v="10.54"/>
        <n v="4.54"/>
        <n v="9.51"/>
        <n v="5.91"/>
        <n v="5.65"/>
        <n v="7.54"/>
        <n v="5.55"/>
        <n v="5.78"/>
        <n v="5.28"/>
        <n v="5.39"/>
        <n v="8.01"/>
        <n v="5.21"/>
        <n v="6.27"/>
        <n v="10.73"/>
        <n v="10.52"/>
        <n v="11.82"/>
        <n v="6.76"/>
        <n v="5.62"/>
        <n v="5.32"/>
        <n v="4.46"/>
        <n v="5.76"/>
        <n v="10.82"/>
        <n v="4.01"/>
        <n v="4.21"/>
        <n v="5.42"/>
        <n v="4.28"/>
        <n v="8.9"/>
        <n v="4.8899999999999997"/>
        <n v="4.29"/>
        <n v="4.67"/>
        <n v="4.5"/>
        <n v="6.32"/>
        <n v="6.1"/>
        <n v="6.24"/>
        <n v="4.45"/>
        <n v="5.22"/>
        <n v="4.6100000000000003"/>
        <n v="10.039999999999999"/>
        <n v="11.4"/>
        <n v="5.7"/>
        <n v="10.67"/>
        <n v="6.75"/>
        <n v="9.26"/>
        <n v="4.2699999999999996"/>
        <n v="7.22"/>
        <n v="4.37"/>
        <n v="11.56"/>
        <n v="8.82"/>
        <n v="4.6900000000000004"/>
        <n v="4.53"/>
        <n v="4.9000000000000004"/>
        <n v="4.3"/>
        <n v="11.34"/>
        <n v="5.88"/>
        <n v="5.01"/>
        <n v="4.4000000000000004"/>
        <n v="10.27"/>
        <n v="5.27"/>
        <n v="5.25"/>
        <n v="11.12"/>
        <n v="4.5599999999999996"/>
        <n v="8.7200000000000006"/>
        <n v="6.25"/>
        <n v="7.32"/>
        <n v="4.24"/>
        <n v="6.84"/>
        <n v="5.23"/>
        <n v="9.68"/>
        <n v="6.11"/>
        <n v="10.93"/>
        <n v="5.72"/>
        <n v="11.83"/>
        <n v="4.55"/>
        <n v="4.87"/>
        <n v="9.42"/>
        <n v="5.37"/>
        <n v="4.5999999999999996"/>
        <n v="4.5199999999999996"/>
        <n v="6.18"/>
        <n v="6.23"/>
        <n v="5.33"/>
        <n v="4.09"/>
        <n v="4.12"/>
        <n v="5.0999999999999996"/>
        <n v="6.21"/>
        <n v="9.5299999999999994"/>
        <n v="4.6399999999999997"/>
        <n v="5.05"/>
        <n v="10.38"/>
        <n v="8.31"/>
        <n v="5.49"/>
        <n v="9.9"/>
        <n v="5.73"/>
        <n v="5.56"/>
        <n v="8.23"/>
        <n v="9.0299999999999994"/>
        <n v="4.07"/>
        <n v="5.98"/>
        <n v="6.01"/>
        <n v="5.67"/>
        <n v="6.02"/>
        <n v="11.19"/>
        <n v="10.85"/>
        <n v="5.24"/>
        <n v="10.08"/>
        <n v="10.97"/>
        <n v="8.18"/>
        <n v="7.66"/>
        <n v="5.58"/>
        <n v="10.6"/>
        <n v="4.78"/>
        <n v="11.55"/>
        <n v="4.26"/>
        <n v="5.9"/>
        <n v="7.79"/>
        <n v="5.87"/>
        <n v="9.08"/>
        <n v="5.48"/>
        <n v="8.6999999999999993"/>
        <n v="7.84"/>
        <n v="5.86"/>
        <n v="4.18"/>
        <n v="11.99"/>
        <n v="4.8499999999999996"/>
        <n v="6.37"/>
        <n v="9.81"/>
        <n v="11.8"/>
        <n v="4.16"/>
        <n v="4.9800000000000004"/>
        <n v="6.38"/>
        <n v="10.210000000000001"/>
        <n v="9.6999999999999993"/>
        <n v="10.25"/>
        <n v="4.83"/>
        <n v="10.86"/>
        <n v="5.68"/>
        <n v="5.57"/>
        <n v="4.58"/>
        <n v="8.9600000000000009"/>
        <n v="11.74"/>
        <n v="5.89"/>
        <n v="10.64"/>
        <n v="7.46"/>
        <n v="6.15"/>
        <n v="9.86"/>
        <n v="4.3499999999999996"/>
        <n v="8.66"/>
        <n v="8.64"/>
        <n v="5.04"/>
        <n v="8.83"/>
        <n v="8.4700000000000006"/>
        <n v="4.2"/>
        <n v="5.71"/>
        <n v="9.07"/>
        <n v="4.79"/>
        <n v="11.39"/>
        <n v="6"/>
        <n v="5.13"/>
        <n v="5.26"/>
        <n v="9.0399999999999991"/>
        <n v="4.0999999999999996"/>
        <n v="6.48"/>
        <n v="11.66"/>
        <n v="7.26"/>
        <n v="4.33"/>
        <n v="7.63"/>
        <n v="8.92"/>
        <n v="4.3099999999999996"/>
        <n v="10.46"/>
        <n v="7.39"/>
        <n v="8.86"/>
        <n v="10.96"/>
        <n v="6.28"/>
        <n v="11.14"/>
        <n v="9.0500000000000007"/>
        <n v="11.31"/>
        <n v="9.5"/>
        <n v="10.84"/>
        <n v="6.97"/>
        <n v="8.24"/>
        <n v="8.26"/>
        <n v="6.13"/>
        <n v="10.47"/>
        <n v="4.04"/>
        <n v="5.74"/>
        <n v="6.33"/>
        <n v="9.4700000000000006"/>
        <n v="11.03"/>
        <n v="9.52"/>
        <n v="11.09"/>
        <n v="9.4499999999999993"/>
        <n v="10.16"/>
        <n v="11.71"/>
        <n v="6.85"/>
        <n v="7.05"/>
        <n v="11.64"/>
        <n v="8.56"/>
        <n v="10.5"/>
        <n v="6.39"/>
        <n v="5.52"/>
        <n v="4.88"/>
        <n v="10.53"/>
        <n v="9.7200000000000006"/>
        <n v="5.29"/>
        <n v="4.8600000000000003"/>
        <n v="4.4400000000000004"/>
        <n v="8.1"/>
        <n v="7.16"/>
        <n v="5.47"/>
        <n v="4.1500000000000004"/>
        <n v="4.49"/>
        <n v="9.6"/>
        <n v="4.93"/>
        <n v="4.92"/>
        <n v="5.8"/>
        <n v="6.17"/>
        <n v="5.36"/>
        <n v="10.9"/>
        <n v="5.83"/>
        <n v="5.5"/>
        <n v="5.81"/>
        <n v="4.08"/>
        <n v="4.4800000000000004"/>
        <n v="5.46"/>
        <n v="5.0199999999999996"/>
        <n v="6.36"/>
        <n v="8.3699999999999992"/>
        <n v="7.31"/>
        <n v="6.87"/>
        <n v="6.47"/>
        <n v="10.43"/>
        <n v="4.6500000000000004"/>
        <n v="6.35"/>
        <n v="8.51"/>
        <n v="8.59"/>
        <n v="4.13"/>
        <n v="5.3"/>
        <n v="5.35"/>
        <n v="8.3800000000000008"/>
        <n v="7.03"/>
        <n v="8.75"/>
        <n v="9.36"/>
        <n v="4.8099999999999996"/>
        <n v="8.08"/>
        <n v="9.9499999999999993"/>
        <n v="5.16"/>
        <n v="10.44"/>
        <n v="5.69"/>
        <n v="6.5"/>
        <n v="7"/>
        <n v="6.19"/>
        <n v="7.71"/>
        <n v="4.63"/>
        <n v="11.43"/>
        <n v="7.65"/>
        <n v="10.119999999999999"/>
        <n v="4.7699999999999996"/>
        <n v="6.83"/>
        <n v="5.6"/>
        <n v="4.8"/>
        <n v="4.7300000000000004"/>
        <n v="7.3"/>
        <n v="8.2799999999999994"/>
        <n v="6.72"/>
        <n v="4.71"/>
        <n v="6.7"/>
        <n v="10.99"/>
        <n v="9.66"/>
        <n v="11.78"/>
        <n v="9.6199999999999992"/>
        <n v="10.78"/>
        <n v="7.18"/>
        <n v="5.0599999999999996"/>
        <n v="7.76"/>
        <n v="9.32"/>
        <n v="5.31"/>
        <n v="7.11"/>
        <n v="10.199999999999999"/>
        <n v="10.4"/>
        <n v="11.97"/>
        <n v="6.71"/>
        <n v="11.92"/>
        <n v="11.93"/>
        <n v="9.59"/>
        <n v="10.95"/>
        <n v="9.17"/>
        <n v="9.1300000000000008"/>
        <n v="9.4600000000000009"/>
        <n v="8.69"/>
        <n v="9.16"/>
        <n v="11.25"/>
        <n v="6.68"/>
        <n v="8.74"/>
        <n v="5.64"/>
        <n v="10.37"/>
        <n v="9.56"/>
        <n v="5.97"/>
        <n v="10.33"/>
        <n v="10.49"/>
        <n v="8.11"/>
        <n v="6.6"/>
        <n v="10.14"/>
        <n v="9.91"/>
        <n v="4.1399999999999997"/>
        <n v="9.83"/>
        <n v="11.08"/>
        <n v="11.01"/>
        <n v="6.79"/>
        <n v="8.0500000000000007"/>
        <n v="5.94"/>
        <n v="6.55"/>
        <n v="5.79"/>
        <n v="6.57"/>
        <n v="11.61"/>
        <n v="8.16"/>
        <n v="9.02"/>
        <n v="8.06"/>
        <n v="11.37"/>
        <n v="10.3"/>
        <n v="4.74"/>
        <n v="4.95"/>
        <n v="7.12"/>
        <n v="9.1199999999999992"/>
        <n v="11.76"/>
        <n v="7.06"/>
        <n v="11.35"/>
        <n v="7.86"/>
        <n v="10.48"/>
        <n v="9.06"/>
        <n v="11.07"/>
        <n v="10.45"/>
        <n v="8.6300000000000008"/>
        <n v="7.49"/>
        <n v="9.2200000000000006"/>
        <n v="5.59"/>
        <n v="6.65"/>
        <n v="6.9"/>
        <n v="11.52"/>
        <n v="11.24"/>
        <n v="10.98"/>
        <n v="8.48"/>
        <n v="6.94"/>
        <n v="4.05"/>
        <n v="10.220000000000001"/>
        <n v="9.24"/>
        <n v="8.6"/>
        <n v="9.19"/>
        <n v="7.19"/>
        <n v="9.39"/>
        <n v="8.2100000000000009"/>
        <n v="11.86"/>
        <n v="11.46"/>
        <n v="11.33"/>
        <n v="7.69"/>
        <n v="4.91"/>
        <n v="10.8"/>
        <n v="7.21"/>
        <n v="4.62"/>
        <n v="7.68"/>
        <n v="7.51"/>
        <n v="8.07"/>
        <n v="8.9499999999999993"/>
        <n v="6.31"/>
        <n v="8.25"/>
        <n v="8.1300000000000008"/>
        <n v="10.1"/>
        <n v="4.97"/>
        <n v="7.58"/>
        <n v="11"/>
        <n v="6.66"/>
        <n v="8.81"/>
        <n v="7.92"/>
        <n v="7.48"/>
        <n v="10.58"/>
        <n v="7.82"/>
        <n v="11.21"/>
        <n v="10.62"/>
        <n v="10.7"/>
        <n v="10.02"/>
        <n v="4.3899999999999997"/>
        <n v="11.84"/>
        <n v="4.66"/>
        <n v="11.11"/>
        <n v="11.96"/>
        <n v="4.41"/>
        <n v="9.1"/>
        <n v="9.8800000000000008"/>
        <n v="9.65"/>
        <n v="11.1"/>
        <n v="4.75"/>
        <n v="9.2899999999999991"/>
        <n v="5.63"/>
        <n v="5.43"/>
        <n v="8.33"/>
        <n v="7.23"/>
        <n v="10.57"/>
        <n v="7.91"/>
        <n v="7.42"/>
        <n v="9.89"/>
        <n v="5.61"/>
        <n v="7.74"/>
        <n v="11.49"/>
        <n v="7.6"/>
        <n v="8.5"/>
        <n v="11.22"/>
        <n v="11.3"/>
        <n v="9.18"/>
        <n v="4.51"/>
        <n v="7.33"/>
        <n v="10.56"/>
        <n v="8.02"/>
        <n v="7.2"/>
        <n v="8.3000000000000007"/>
        <n v="4.9400000000000004"/>
        <n v="6.99"/>
        <n v="9.9600000000000009"/>
        <n v="10.34"/>
        <n v="11.2"/>
        <n v="7.41"/>
        <n v="10.83"/>
        <n v="11.81"/>
        <n v="10.74"/>
        <n v="4.32"/>
        <n v="11.94"/>
        <n v="5.54"/>
        <n v="8.8699999999999992"/>
        <n v="10.19"/>
        <n v="11.85"/>
        <n v="4"/>
        <n v="11.36"/>
        <n v="7.53"/>
        <n v="7.95"/>
        <n v="8.76"/>
        <n v="7.56"/>
        <n v="4.17"/>
        <n v="11.42"/>
        <n v="9.8000000000000007"/>
        <n v="10.72"/>
        <n v="6.4"/>
        <n v="6.8"/>
        <n v="9.48"/>
        <n v="7.45"/>
        <n v="7.83"/>
        <n v="10.17"/>
        <n v="6.96"/>
        <n v="5.85"/>
        <n v="6.3"/>
        <n v="5.92"/>
        <n v="10.01"/>
        <n v="7.4"/>
        <n v="8.58"/>
        <n v="9.94"/>
        <n v="9.2799999999999994"/>
        <n v="7.94"/>
        <n v="7.81"/>
        <n v="9.85"/>
        <n v="9.23"/>
        <n v="11.04"/>
        <n v="8.85"/>
        <n v="9.6300000000000008"/>
        <n v="5.44"/>
        <n v="4.7"/>
        <n v="7.34"/>
        <n v="11.06"/>
        <n v="7.62"/>
        <n v="10.18"/>
        <n v="7.73"/>
        <n v="10.42"/>
        <n v="8.1199999999999992"/>
        <n v="5.66"/>
        <n v="8.2899999999999991"/>
        <n v="5.17"/>
        <n v="7.99"/>
        <n v="6.45"/>
        <n v="11.18"/>
        <n v="10.24"/>
        <n v="10.81"/>
        <n v="6.53"/>
        <n v="7.85"/>
        <n v="8.17"/>
        <n v="7.61"/>
        <n v="12"/>
        <n v="8.57"/>
        <n v="6.81"/>
        <n v="6.54"/>
        <n v="7.57"/>
        <n v="7.98"/>
        <n v="8.84"/>
        <n v="10.68"/>
        <n v="10.75"/>
        <n v="7.8"/>
        <n v="7.04"/>
        <n v="8.19"/>
        <n v="8.2200000000000006"/>
        <n v="9.14"/>
        <n v="6.69"/>
        <n v="9.5500000000000007"/>
        <n v="11.44"/>
        <n v="4.42"/>
        <n v="8.27"/>
        <n v="5.15"/>
        <n v="7.5"/>
        <n v="10.09"/>
        <n v="11.58"/>
        <n v="10.59"/>
        <n v="11.98"/>
        <n v="6.93"/>
        <n v="5.93"/>
        <n v="9.2100000000000009"/>
        <n v="8.5299999999999994"/>
        <n v="5.38"/>
        <n v="10.66"/>
        <n v="9.7100000000000009"/>
        <n v="9.31"/>
        <n v="11.63"/>
        <n v="9.61"/>
        <n v="6.89"/>
        <n v="5"/>
        <n v="9.92"/>
        <n v="6.16"/>
        <n v="8.6199999999999992"/>
        <n v="6.08"/>
        <n v="11.73"/>
        <n v="6.64"/>
        <n v="8.93"/>
        <n v="8.5500000000000007"/>
        <n v="8.43"/>
        <n v="6.44"/>
        <n v="11.72"/>
        <n v="9.99"/>
        <n v="9.25"/>
        <n v="11.48"/>
        <n v="11.69"/>
        <n v="6.46"/>
        <n v="6.77"/>
        <n v="6.49"/>
        <n v="6.41"/>
        <n v="8.94"/>
        <n v="6.91"/>
        <n v="8.4"/>
        <n v="7.09"/>
        <n v="11.02"/>
        <n v="6.43"/>
        <n v="11.62"/>
        <n v="11.15"/>
        <n v="9.49"/>
        <n v="4.59"/>
        <n v="9.7899999999999991"/>
        <n v="9.44"/>
        <n v="10.36"/>
        <n v="8.4600000000000009"/>
      </sharedItems>
    </cacheField>
    <cacheField name="Heart Issues" numFmtId="0">
      <sharedItems/>
    </cacheField>
    <cacheField name="Any Transplants" numFmtId="0">
      <sharedItems count="2">
        <s v="No"/>
        <s v="yes"/>
      </sharedItems>
    </cacheField>
    <cacheField name="Cancer history" numFmtId="0">
      <sharedItems count="2">
        <s v="No"/>
        <s v="Yes"/>
      </sharedItems>
    </cacheField>
    <cacheField name="NumberOfMajorSurgeries" numFmtId="0">
      <sharedItems containsSemiMixedTypes="0" containsString="0" containsNumber="1" containsInteger="1" minValue="1" maxValue="3"/>
    </cacheField>
    <cacheField name="smoker" numFmtId="0">
      <sharedItems count="2">
        <s v="Yes"/>
        <s v="No"/>
      </sharedItems>
    </cacheField>
    <cacheField name="Weight Status" numFmtId="0">
      <sharedItems count="4">
        <s v="Obesity"/>
        <s v="Over weight"/>
        <s v="Normal Weight"/>
        <s v="Under Weight"/>
      </sharedItems>
    </cacheField>
    <cacheField name="Diabete Status" numFmtId="0">
      <sharedItems count="3">
        <s v="Diabetes"/>
        <s v="Prediabetes"/>
        <s v="Normal"/>
      </sharedItems>
    </cacheField>
    <cacheField name="charges" numFmtId="164">
      <sharedItems containsSemiMixedTypes="0" containsString="0" containsNumber="1" minValue="563.84" maxValue="63770.43" count="2331">
        <n v="63770.43"/>
        <n v="62592.87"/>
        <n v="60021.4"/>
        <n v="58571.07"/>
        <n v="55135.4"/>
        <n v="52590.83"/>
        <n v="51194.559999999998"/>
        <n v="49577.66"/>
        <n v="48970.25"/>
        <n v="48885.14"/>
        <n v="48824.45"/>
        <n v="48675.519999999997"/>
        <n v="48673.56"/>
        <n v="48549.18"/>
        <n v="48517.56"/>
        <n v="48173.36"/>
        <n v="47928.03"/>
        <n v="47896.79"/>
        <n v="47496.49"/>
        <n v="47462.89"/>
        <n v="47403.88"/>
        <n v="47305.31"/>
        <n v="47291.06"/>
        <n v="47269.85"/>
        <n v="47055.53"/>
        <n v="46889.26"/>
        <n v="46718.16"/>
        <n v="46661.440000000002"/>
        <n v="46599.11"/>
        <n v="46255.11"/>
        <n v="46200.99"/>
        <n v="46151.12"/>
        <n v="46130.53"/>
        <n v="46113.51"/>
        <n v="45863.21"/>
        <n v="45710.21"/>
        <n v="45702.02"/>
        <n v="45008.959999999999"/>
        <n v="44641.2"/>
        <n v="44585.46"/>
        <n v="44501.4"/>
        <n v="44423.8"/>
        <n v="44400.41"/>
        <n v="44260.75"/>
        <n v="44202.65"/>
        <n v="43943.88"/>
        <n v="43921.18"/>
        <n v="43896.38"/>
        <n v="43817.45"/>
        <n v="43813.87"/>
        <n v="43753.34"/>
        <n v="43578.94"/>
        <n v="43254.42"/>
        <n v="43073.760000000002"/>
        <n v="42983.46"/>
        <n v="42969.85"/>
        <n v="42856.84"/>
        <n v="42764.12"/>
        <n v="42760.5"/>
        <n v="42644.2"/>
        <n v="42560.43"/>
        <n v="42538.720000000001"/>
        <n v="42478.6"/>
        <n v="42303.69"/>
        <n v="42211.14"/>
        <n v="42188.15"/>
        <n v="42124.52"/>
        <n v="42112.24"/>
        <n v="42111.66"/>
        <n v="41999.519999999997"/>
        <n v="41949.24"/>
        <n v="41919.1"/>
        <n v="41886.54"/>
        <n v="41794.629999999997"/>
        <n v="41681.86"/>
        <n v="41676.080000000002"/>
        <n v="41661.599999999999"/>
        <n v="41636.199999999997"/>
        <n v="41505.15"/>
        <n v="41351.879999999997"/>
        <n v="41331.79"/>
        <n v="41271.5"/>
        <n v="41250.39"/>
        <n v="41191.57"/>
        <n v="41097.160000000003"/>
        <n v="41055.29"/>
        <n v="41034.22"/>
        <n v="40974.160000000003"/>
        <n v="40961.29"/>
        <n v="40941.29"/>
        <n v="40932.43"/>
        <n v="40904.199999999997"/>
        <n v="40817.85"/>
        <n v="40720.550000000003"/>
        <n v="40692.910000000003"/>
        <n v="40590.550000000003"/>
        <n v="40419.019999999997"/>
        <n v="40373.74"/>
        <n v="40309.93"/>
        <n v="40284.379999999997"/>
        <n v="40273.65"/>
        <n v="40208.559999999998"/>
        <n v="40204.83"/>
        <n v="40182.25"/>
        <n v="40103.89"/>
        <n v="40069.440000000002"/>
        <n v="40054.730000000003"/>
        <n v="40003.33"/>
        <n v="39983.43"/>
        <n v="39963.120000000003"/>
        <n v="39871.699999999997"/>
        <n v="39865.699999999997"/>
        <n v="39836.519999999997"/>
        <n v="39774.28"/>
        <n v="39727.61"/>
        <n v="39725.519999999997"/>
        <n v="39722.75"/>
        <n v="39721.93"/>
        <n v="39670.44"/>
        <n v="39611.760000000002"/>
        <n v="39597.410000000003"/>
        <n v="39556.49"/>
        <n v="39396.86"/>
        <n v="39352.6"/>
        <n v="39315.279999999999"/>
        <n v="39241.440000000002"/>
        <n v="39221.120000000003"/>
        <n v="39125.33"/>
        <n v="39047.29"/>
        <n v="38998.550000000003"/>
        <n v="38947.43"/>
        <n v="38932.559999999998"/>
        <n v="38924.04"/>
        <n v="38893.360000000001"/>
        <n v="38869.25"/>
        <n v="38836.980000000003"/>
        <n v="38792.69"/>
        <n v="38746.36"/>
        <n v="38740.120000000003"/>
        <n v="38711"/>
        <n v="38709.18"/>
        <n v="38652.089999999997"/>
        <n v="38511.629999999997"/>
        <n v="38415.47"/>
        <n v="38405.26"/>
        <n v="38389.79"/>
        <n v="38344.57"/>
        <n v="38313.129999999997"/>
        <n v="38282.75"/>
        <n v="38245.589999999997"/>
        <n v="38241.74"/>
        <n v="38237.339999999997"/>
        <n v="38189.1"/>
        <n v="38126.25"/>
        <n v="37829.72"/>
        <n v="37800.980000000003"/>
        <n v="37742.58"/>
        <n v="37735.199999999997"/>
        <n v="37701.879999999997"/>
        <n v="37675.06"/>
        <n v="37650.74"/>
        <n v="37607.53"/>
        <n v="37484.449999999997"/>
        <n v="37465.339999999997"/>
        <n v="37425.94"/>
        <n v="37277.269999999997"/>
        <n v="37272.339999999997"/>
        <n v="37270.15"/>
        <n v="37251.22"/>
        <n v="37165.160000000003"/>
        <n v="37133.9"/>
        <n v="37079.370000000003"/>
        <n v="37076.370000000003"/>
        <n v="37040.879999999997"/>
        <n v="36976.449999999997"/>
        <n v="36950.26"/>
        <n v="36935.64"/>
        <n v="36922.61"/>
        <n v="36911.99"/>
        <n v="36910.61"/>
        <n v="36898.730000000003"/>
        <n v="36889.99"/>
        <n v="36837.47"/>
        <n v="36795.29"/>
        <n v="36786.370000000003"/>
        <n v="36580.28"/>
        <n v="36572.800000000003"/>
        <n v="36541.550000000003"/>
        <n v="36445.550000000003"/>
        <n v="36397.58"/>
        <n v="36350.71"/>
        <n v="36332.449999999997"/>
        <n v="36314.050000000003"/>
        <n v="36307.800000000003"/>
        <n v="36219.410000000003"/>
        <n v="36197.699999999997"/>
        <n v="36189.1"/>
        <n v="36182.870000000003"/>
        <n v="36149.480000000003"/>
        <n v="36124.57"/>
        <n v="36090.49"/>
        <n v="36085.22"/>
        <n v="36074.339999999997"/>
        <n v="36021.01"/>
        <n v="35952.65"/>
        <n v="35883.269999999997"/>
        <n v="35733.96"/>
        <n v="35711.39"/>
        <n v="35701.9"/>
        <n v="35595.589999999997"/>
        <n v="35585.58"/>
        <n v="35583.17"/>
        <n v="35573.26"/>
        <n v="35547.72"/>
        <n v="35547.47"/>
        <n v="35517.19"/>
        <n v="35491.64"/>
        <n v="35345.730000000003"/>
        <n v="35315.96"/>
        <n v="35302.089999999997"/>
        <n v="35160.129999999997"/>
        <n v="35147.53"/>
        <n v="35069.370000000003"/>
        <n v="35050.620000000003"/>
        <n v="35000.730000000003"/>
        <n v="34979.86"/>
        <n v="34976.42"/>
        <n v="34975.68"/>
        <n v="34940.61"/>
        <n v="34838.870000000003"/>
        <n v="34828.65"/>
        <n v="34806.47"/>
        <n v="34779.620000000003"/>
        <n v="34672.15"/>
        <n v="34617.839999999997"/>
        <n v="34543.39"/>
        <n v="34472.839999999997"/>
        <n v="34456.269999999997"/>
        <n v="34439.86"/>
        <n v="34402.22"/>
        <n v="34307.22"/>
        <n v="34293.120000000003"/>
        <n v="34289.43"/>
        <n v="34254.050000000003"/>
        <n v="34218.019999999997"/>
        <n v="34210.33"/>
        <n v="34205.07"/>
        <n v="34166.269999999997"/>
        <n v="34084.68"/>
        <n v="34053.360000000001"/>
        <n v="33975.47"/>
        <n v="33907.550000000003"/>
        <n v="33900.65"/>
        <n v="33829.39"/>
        <n v="33753.32"/>
        <n v="33750.29"/>
        <n v="33732.69"/>
        <n v="33707.550000000003"/>
        <n v="33611.71"/>
        <n v="33527.1"/>
        <n v="33475.82"/>
        <n v="33471.97"/>
        <n v="33450.99"/>
        <n v="33344.449999999997"/>
        <n v="33307.550000000003"/>
        <n v="33292.83"/>
        <n v="33121"/>
        <n v="33090.660000000003"/>
        <n v="33074.94"/>
        <n v="33057.230000000003"/>
        <n v="33025.32"/>
        <n v="33017.46"/>
        <n v="32947.629999999997"/>
        <n v="32906.69"/>
        <n v="32827.51"/>
        <n v="32787.46"/>
        <n v="32765.33"/>
        <n v="32760.48"/>
        <n v="32734.19"/>
        <n v="32716.2"/>
        <n v="32686.080000000002"/>
        <n v="32672.11"/>
        <n v="32548.34"/>
        <n v="32485.46"/>
        <n v="32462.35"/>
        <n v="32430.22"/>
        <n v="32428.63"/>
        <n v="32288.49"/>
        <n v="32259.96"/>
        <n v="32222.81"/>
        <n v="32192.76"/>
        <n v="32108.66"/>
        <n v="32086.21"/>
        <n v="31980.89"/>
        <n v="31897.1"/>
        <n v="31743.919999999998"/>
        <n v="31736.7"/>
        <n v="31620"/>
        <n v="31591.82"/>
        <n v="31368.81"/>
        <n v="31328.27"/>
        <n v="31322.53"/>
        <n v="31234.560000000001"/>
        <n v="31196.61"/>
        <n v="30942.19"/>
        <n v="30763.01"/>
        <n v="30724.44"/>
        <n v="30697.71"/>
        <n v="30625.65"/>
        <n v="30530.5"/>
        <n v="30457.37"/>
        <n v="30422.03"/>
        <n v="30409.53"/>
        <n v="30366.93"/>
        <n v="30328.27"/>
        <n v="30284.639999999999"/>
        <n v="30260"/>
        <n v="30184.94"/>
        <n v="30166.62"/>
        <n v="30134.75"/>
        <n v="30095.97"/>
        <n v="30063.58"/>
        <n v="30026.87"/>
        <n v="29969.67"/>
        <n v="29933.75"/>
        <n v="29929.56"/>
        <n v="29899.25"/>
        <n v="29852.48"/>
        <n v="29818.76"/>
        <n v="29816.639999999999"/>
        <n v="29760.6"/>
        <n v="29757.69"/>
        <n v="29622.69"/>
        <n v="29583.8"/>
        <n v="29523.17"/>
        <n v="29443.59"/>
        <n v="29352.560000000001"/>
        <n v="29330.98"/>
        <n v="29227.599999999999"/>
        <n v="29186.48"/>
        <n v="29160.39"/>
        <n v="29141.360000000001"/>
        <n v="29114.77"/>
        <n v="29114.21"/>
        <n v="29007.82"/>
        <n v="28998.68"/>
        <n v="28950.47"/>
        <n v="28923.14"/>
        <n v="28868.66"/>
        <n v="28716.14"/>
        <n v="28542.86"/>
        <n v="28476.73"/>
        <n v="28468.92"/>
        <n v="28340.19"/>
        <n v="28302.33"/>
        <n v="28287.9"/>
        <n v="28245.34"/>
        <n v="28101.33"/>
        <n v="28006.94"/>
        <n v="27980.77"/>
        <n v="27941.29"/>
        <n v="27931.11"/>
        <n v="27925.86"/>
        <n v="27849.94"/>
        <n v="27808.73"/>
        <n v="27724.29"/>
        <n v="27696.11"/>
        <n v="27625.17"/>
        <n v="27619.360000000001"/>
        <n v="27614.71"/>
        <n v="27598.93"/>
        <n v="27534.53"/>
        <n v="27533.91"/>
        <n v="27495.59"/>
        <n v="27432.73"/>
        <n v="27375.9"/>
        <n v="27346.04"/>
        <n v="27322.73"/>
        <n v="27236.959999999999"/>
        <n v="27218.44"/>
        <n v="27117.99"/>
        <n v="27092.38"/>
        <n v="27080.639999999999"/>
        <n v="27037.91"/>
        <n v="27000.98"/>
        <n v="26936.98"/>
        <n v="26927.69"/>
        <n v="26926.51"/>
        <n v="26912.560000000001"/>
        <n v="26607.89"/>
        <n v="26479.4"/>
        <n v="26467.1"/>
        <n v="26392.26"/>
        <n v="26316.59"/>
        <n v="26236.58"/>
        <n v="26140.36"/>
        <n v="26125.67"/>
        <n v="26109.33"/>
        <n v="26026.97"/>
        <n v="26018.95"/>
        <n v="25992.82"/>
        <n v="25678.78"/>
        <n v="25656.58"/>
        <n v="25648.98"/>
        <n v="25517.11"/>
        <n v="25382.3"/>
        <n v="25333.33"/>
        <n v="25309.49"/>
        <n v="25127.22"/>
        <n v="25081.77"/>
        <n v="25075.97"/>
        <n v="24915.22"/>
        <n v="24915.05"/>
        <n v="24873.38"/>
        <n v="24869.84"/>
        <n v="24863.25"/>
        <n v="24817.25"/>
        <n v="24795.040000000001"/>
        <n v="24671.66"/>
        <n v="24667.42"/>
        <n v="24603.05"/>
        <n v="24535.7"/>
        <n v="24520.26"/>
        <n v="24513.09"/>
        <n v="24476.48"/>
        <n v="24393.62"/>
        <n v="24387.74"/>
        <n v="24294.02"/>
        <n v="24227.34"/>
        <n v="24180.93"/>
        <n v="24106.91"/>
        <n v="24059.68"/>
        <n v="23967.38"/>
        <n v="23887.66"/>
        <n v="23807.24"/>
        <n v="23568.27"/>
        <n v="23563.02"/>
        <n v="23401.31"/>
        <n v="23306.55"/>
        <n v="23288.93"/>
        <n v="23244.79"/>
        <n v="23241.47"/>
        <n v="23082.959999999999"/>
        <n v="23065.42"/>
        <n v="23045.57"/>
        <n v="22493.66"/>
        <n v="22478.6"/>
        <n v="22462.04"/>
        <n v="22412.65"/>
        <n v="22395.74"/>
        <n v="22331.57"/>
        <n v="22218.11"/>
        <n v="22192.44"/>
        <n v="22144.03"/>
        <n v="22097.62"/>
        <n v="21984.47"/>
        <n v="21978.68"/>
        <n v="21882.400000000001"/>
        <n v="21880.82"/>
        <n v="21797"/>
        <n v="21774.32"/>
        <n v="21771.34"/>
        <n v="21677.279999999999"/>
        <n v="21661.16"/>
        <n v="21659.93"/>
        <n v="21595.38"/>
        <n v="21472.48"/>
        <n v="21348.71"/>
        <n v="21344.85"/>
        <n v="21259.38"/>
        <n v="21232.18"/>
        <n v="21223.68"/>
        <n v="21195.82"/>
        <n v="21098.55"/>
        <n v="21082.16"/>
        <n v="20893.060000000001"/>
        <n v="20878.78"/>
        <n v="20781.490000000002"/>
        <n v="20773.63"/>
        <n v="20745.990000000002"/>
        <n v="20709.02"/>
        <n v="20630.28"/>
        <n v="20568.32"/>
        <n v="20463"/>
        <n v="20446.849999999999"/>
        <n v="20420.599999999999"/>
        <n v="20354.5"/>
        <n v="20296.86"/>
        <n v="20277.810000000001"/>
        <n v="20253.84"/>
        <n v="20234.849999999999"/>
        <n v="20177.669999999998"/>
        <n v="20167.34"/>
        <n v="20149.32"/>
        <n v="20009.63"/>
        <n v="19995.29"/>
        <n v="19964.75"/>
        <n v="19933.46"/>
        <n v="19798.05"/>
        <n v="19749.38"/>
        <n v="19719.689999999999"/>
        <n v="19673.34"/>
        <n v="19594.810000000001"/>
        <n v="19551.34"/>
        <n v="19539.240000000002"/>
        <n v="19521.97"/>
        <n v="19515.54"/>
        <n v="19496.72"/>
        <n v="19444.27"/>
        <n v="19442.349999999999"/>
        <n v="19362"/>
        <n v="19350.37"/>
        <n v="19321.060000000001"/>
        <n v="19259.96"/>
        <n v="19214.71"/>
        <n v="19199.939999999999"/>
        <n v="19144.580000000002"/>
        <n v="19107.78"/>
        <n v="19040.88"/>
        <n v="19023.259999999998"/>
        <n v="18972.5"/>
        <n v="18963.169999999998"/>
        <n v="18955.22"/>
        <n v="18954.560000000001"/>
        <n v="18932.810000000001"/>
        <n v="18903.490000000002"/>
        <n v="18883.330000000002"/>
        <n v="18838.7"/>
        <n v="18815.53"/>
        <n v="18806.150000000001"/>
        <n v="18804.75"/>
        <n v="18767.740000000002"/>
        <n v="18765.88"/>
        <n v="18694.689999999999"/>
        <n v="18682.740000000002"/>
        <n v="18648.419999999998"/>
        <n v="18608.259999999998"/>
        <n v="18443.11"/>
        <n v="18328.240000000002"/>
        <n v="18310.740000000002"/>
        <n v="18259.22"/>
        <n v="18246.5"/>
        <n v="18223.45"/>
        <n v="18218.16"/>
        <n v="18208.34"/>
        <n v="18157.88"/>
        <n v="18033.97"/>
        <n v="18031.189999999999"/>
        <n v="18031.16"/>
        <n v="17942.11"/>
        <n v="17929.3"/>
        <n v="17904.53"/>
        <n v="17882.669999999998"/>
        <n v="17878.900000000001"/>
        <n v="17862.919999999998"/>
        <n v="17832.599999999999"/>
        <n v="17779.939999999999"/>
        <n v="17777.73"/>
        <n v="17748.509999999998"/>
        <n v="17663.14"/>
        <n v="17626.240000000002"/>
        <n v="17584.72"/>
        <n v="17560.38"/>
        <n v="17556.88"/>
        <n v="17507.47"/>
        <n v="17505.650000000001"/>
        <n v="17496.310000000001"/>
        <n v="17479.53"/>
        <n v="17468.98"/>
        <n v="17361.77"/>
        <n v="17352.68"/>
        <n v="17337.580000000002"/>
        <n v="17253.43"/>
        <n v="17179.52"/>
        <n v="17178.68"/>
        <n v="17174.52"/>
        <n v="17172.27"/>
        <n v="17128.43"/>
        <n v="17085.27"/>
        <n v="17081.080000000002"/>
        <n v="17043.34"/>
        <n v="17016.009999999998"/>
        <n v="16990.55"/>
        <n v="16921.09"/>
        <n v="16903.5"/>
        <n v="16884.919999999998"/>
        <n v="16841.32"/>
        <n v="16796.41"/>
        <n v="16779.400000000001"/>
        <n v="16776.3"/>
        <n v="16770.990000000002"/>
        <n v="16657.72"/>
        <n v="16631.61"/>
        <n v="16602.18"/>
        <n v="16600.16"/>
        <n v="16587.96"/>
        <n v="16586.5"/>
        <n v="16577.78"/>
        <n v="16455.71"/>
        <n v="16450.89"/>
        <n v="16420.490000000002"/>
        <n v="16351.42"/>
        <n v="16311.05"/>
        <n v="16297.85"/>
        <n v="16267.32"/>
        <n v="16232.85"/>
        <n v="16205.88"/>
        <n v="16199.1"/>
        <n v="16190.97"/>
        <n v="16152.04"/>
        <n v="16138.76"/>
        <n v="16122.65"/>
        <n v="16115.3"/>
        <n v="16097.94"/>
        <n v="16085.13"/>
        <n v="16069.08"/>
        <n v="16062.89"/>
        <n v="16059.06"/>
        <n v="15966.19"/>
        <n v="15965.29"/>
        <n v="15922.29"/>
        <n v="15840.81"/>
        <n v="15828.82"/>
        <n v="15820.7"/>
        <n v="15817.99"/>
        <n v="15746.62"/>
        <n v="15698.86"/>
        <n v="15670.3"/>
        <n v="15646.28"/>
        <n v="15612.19"/>
        <n v="15608.58"/>
        <n v="15556.67"/>
        <n v="15555.19"/>
        <n v="15532.16"/>
        <n v="15518.18"/>
        <n v="15450.48"/>
        <n v="15440.2"/>
        <n v="15377.77"/>
        <n v="15368.22"/>
        <n v="15363.77"/>
        <n v="15361.5"/>
        <n v="15359.1"/>
        <n v="15322.77"/>
        <n v="15260.52"/>
        <n v="15230.32"/>
        <n v="15207.92"/>
        <n v="15174.81"/>
        <n v="15170.07"/>
        <n v="15161.53"/>
        <n v="15161.25"/>
        <n v="15150.44"/>
        <n v="15123.19"/>
        <n v="15103.69"/>
        <n v="15090.35"/>
        <n v="15052.68"/>
        <n v="15038.51"/>
        <n v="15026.3"/>
        <n v="15025.76"/>
        <n v="15019.76"/>
        <n v="15006.58"/>
        <n v="14988.43"/>
        <n v="14945.34"/>
        <n v="14926.97"/>
        <n v="14908.27"/>
        <n v="14901.52"/>
        <n v="14847.63"/>
        <n v="14843.96"/>
        <n v="14839.34"/>
        <n v="14819"/>
        <n v="14750.42"/>
        <n v="14738.43"/>
        <n v="14711.74"/>
        <n v="14696.77"/>
        <n v="14692.67"/>
        <n v="14665.75"/>
        <n v="14657.2"/>
        <n v="14640.35"/>
        <n v="14630.52"/>
        <n v="14612.33"/>
        <n v="14600.62"/>
        <n v="14590.63"/>
        <n v="14574.64"/>
        <n v="14571.89"/>
        <n v="14547.26"/>
        <n v="14507.46"/>
        <n v="14478.33"/>
        <n v="14474.68"/>
        <n v="14470.01"/>
        <n v="14455.64"/>
        <n v="14451.84"/>
        <n v="14449.85"/>
        <n v="14427.63"/>
        <n v="14426.66"/>
        <n v="14426.07"/>
        <n v="14418.28"/>
        <n v="14410.93"/>
        <n v="14394.56"/>
        <n v="14394.4"/>
        <n v="14382.71"/>
        <n v="14358.36"/>
        <n v="14355.43"/>
        <n v="14349.85"/>
        <n v="14337.91"/>
        <n v="14319.03"/>
        <n v="14313.85"/>
        <n v="14285.9"/>
        <n v="14283.46"/>
        <n v="14258.33"/>
        <n v="14256.79"/>
        <n v="14256.19"/>
        <n v="14254.61"/>
        <n v="14235.07"/>
        <n v="14210.54"/>
        <n v="14209.4"/>
        <n v="14193.55"/>
        <n v="14152.46"/>
        <n v="14133.04"/>
        <n v="14119.62"/>
        <n v="14098.07"/>
        <n v="14081.93"/>
        <n v="14043.48"/>
        <n v="14007.22"/>
        <n v="14001.29"/>
        <n v="14001.13"/>
        <n v="13981.85"/>
        <n v="13979.45"/>
        <n v="13974.46"/>
        <n v="13937.67"/>
        <n v="13919.82"/>
        <n v="13887.97"/>
        <n v="13887.2"/>
        <n v="13886.4"/>
        <n v="13880.95"/>
        <n v="13874.89"/>
        <n v="13844.8"/>
        <n v="13844.51"/>
        <n v="13831.12"/>
        <n v="13822.8"/>
        <n v="13819.49"/>
        <n v="13801.61"/>
        <n v="13770.1"/>
        <n v="13747.87"/>
        <n v="13746.74"/>
        <n v="13726.21"/>
        <n v="13725.47"/>
        <n v="13714.55"/>
        <n v="13685.51"/>
        <n v="13677.68"/>
        <n v="13638.06"/>
        <n v="13635.64"/>
        <n v="13622.01"/>
        <n v="13616.36"/>
        <n v="13607.37"/>
        <n v="13588.17"/>
        <n v="13566.04"/>
        <n v="13555"/>
        <n v="13511.28"/>
        <n v="13480.83"/>
        <n v="13472.19"/>
        <n v="13470.86"/>
        <n v="13470.8"/>
        <n v="13465.8"/>
        <n v="13462.52"/>
        <n v="13457.96"/>
        <n v="13451.12"/>
        <n v="13440.7"/>
        <n v="13430.27"/>
        <n v="13429.04"/>
        <n v="13417.05"/>
        <n v="13415.04"/>
        <n v="13412.97"/>
        <n v="13405.39"/>
        <n v="13393.76"/>
        <n v="13390.56"/>
        <n v="13383.67"/>
        <n v="13377.41"/>
        <n v="13375.76"/>
        <n v="13360.94"/>
        <n v="13352.1"/>
        <n v="13333.71"/>
        <n v="13292.52"/>
        <n v="13228.85"/>
        <n v="13224.69"/>
        <n v="13224.06"/>
        <n v="13217.09"/>
        <n v="13214.43"/>
        <n v="13204.29"/>
        <n v="13143.86"/>
        <n v="13143.34"/>
        <n v="13129.6"/>
        <n v="13126.68"/>
        <n v="13116.84"/>
        <n v="13113.51"/>
        <n v="13112.6"/>
        <n v="13110.79"/>
        <n v="13101.74"/>
        <n v="13063.88"/>
        <n v="13051.22"/>
        <n v="13047.33"/>
        <n v="13044.41"/>
        <n v="13041.92"/>
        <n v="13023.93"/>
        <n v="13019.16"/>
        <n v="13012.21"/>
        <n v="13010.86"/>
        <n v="13008.07"/>
        <n v="13004.95"/>
        <n v="13002.91"/>
        <n v="12994.12"/>
        <n v="12982.87"/>
        <n v="12981.35"/>
        <n v="12979.36"/>
        <n v="12957.12"/>
        <n v="12950.07"/>
        <n v="12949.16"/>
        <n v="12928.79"/>
        <n v="12925.89"/>
        <n v="12913.99"/>
        <n v="12890.06"/>
        <n v="12870.31"/>
        <n v="12856.84"/>
        <n v="12852.37"/>
        <n v="12847.24"/>
        <n v="12829.46"/>
        <n v="12823.25"/>
        <n v="12815.44"/>
        <n v="12797.21"/>
        <n v="12788.18"/>
        <n v="12788.03"/>
        <n v="12776.05"/>
        <n v="12770.27"/>
        <n v="12741.17"/>
        <n v="12731"/>
        <n v="12718.21"/>
        <n v="12713"/>
        <n v="12700.63"/>
        <n v="12699.56"/>
        <n v="12697.48"/>
        <n v="12648.7"/>
        <n v="12646.21"/>
        <n v="12644.59"/>
        <n v="12643.38"/>
        <n v="12640.24"/>
        <n v="12638.2"/>
        <n v="12629.9"/>
        <n v="12629.17"/>
        <n v="12624.74"/>
        <n v="12622.18"/>
        <n v="12609.89"/>
        <n v="12600.46"/>
        <n v="12592.53"/>
        <n v="12579.92"/>
        <n v="12574.05"/>
        <n v="12557.61"/>
        <n v="12523.6"/>
        <n v="12499.88"/>
        <n v="12495.29"/>
        <n v="12485.8"/>
        <n v="12479.71"/>
        <n v="12475.35"/>
        <n v="12452.25"/>
        <n v="12430.95"/>
        <n v="12408.29"/>
        <n v="12407.3"/>
        <n v="12404.88"/>
        <n v="12369.89"/>
        <n v="12363.55"/>
        <n v="12347.17"/>
        <n v="12333.83"/>
        <n v="12323.94"/>
        <n v="12299.59"/>
        <n v="12282.38"/>
        <n v="12282.03"/>
        <n v="12269.69"/>
        <n v="12268.63"/>
        <n v="12265.51"/>
        <n v="12255.04"/>
        <n v="12254.44"/>
        <n v="12245.17"/>
        <n v="12244.53"/>
        <n v="12237.73"/>
        <n v="12235.84"/>
        <n v="12233.83"/>
        <n v="12231.61"/>
        <n v="12224.35"/>
        <n v="12222.9"/>
        <n v="12218.7"/>
        <n v="12198.64"/>
        <n v="12148.2"/>
        <n v="12146.97"/>
        <n v="12142.58"/>
        <n v="12137.6"/>
        <n v="12130.8"/>
        <n v="12129.61"/>
        <n v="12124.99"/>
        <n v="12105.32"/>
        <n v="12096.65"/>
        <n v="12094.48"/>
        <n v="12091.34"/>
        <n v="12048.13"/>
        <n v="12044.34"/>
        <n v="12035.18"/>
        <n v="12032.33"/>
        <n v="12029.29"/>
        <n v="12001.29"/>
        <n v="11994.89"/>
        <n v="11987.68"/>
        <n v="11987.17"/>
        <n v="11946.63"/>
        <n v="11945.13"/>
        <n v="11944.59"/>
        <n v="11941.83"/>
        <n v="11938.26"/>
        <n v="11931.13"/>
        <n v="11918.2"/>
        <n v="11884.05"/>
        <n v="11881.97"/>
        <n v="11881.36"/>
        <n v="11879.1"/>
        <n v="11858.56"/>
        <n v="11856.41"/>
        <n v="11848.14"/>
        <n v="11842.62"/>
        <n v="11842.44"/>
        <n v="11840.78"/>
        <n v="11837.16"/>
        <n v="11833.78"/>
        <n v="11830.61"/>
        <n v="11773.06"/>
        <n v="11763"/>
        <n v="11752.68"/>
        <n v="11743.93"/>
        <n v="11743.3"/>
        <n v="11741.73"/>
        <n v="11737.85"/>
        <n v="11735.88"/>
        <n v="11730.82"/>
        <n v="11729.68"/>
        <n v="11712.97"/>
        <n v="11696.52"/>
        <n v="11674.13"/>
        <n v="11658.38"/>
        <n v="11658.12"/>
        <n v="11657.81"/>
        <n v="11657.72"/>
        <n v="11625.11"/>
        <n v="11602.75"/>
        <n v="11576.13"/>
        <n v="11566.3"/>
        <n v="11554.22"/>
        <n v="11552.9"/>
        <n v="11540.25"/>
        <n v="11538.42"/>
        <n v="11534.87"/>
        <n v="11530.12"/>
        <n v="11524.25"/>
        <n v="11520.1"/>
        <n v="11512.41"/>
        <n v="11511.61"/>
        <n v="11497.69"/>
        <n v="11492.46"/>
        <n v="11488.32"/>
        <n v="11482.63"/>
        <n v="11478.14"/>
        <n v="11455.28"/>
        <n v="11454.02"/>
        <n v="11436.74"/>
        <n v="11435.74"/>
        <n v="11419.49"/>
        <n v="11412.02"/>
        <n v="11411.69"/>
        <n v="11396.9"/>
        <n v="11394.07"/>
        <n v="11388.27"/>
        <n v="11381.33"/>
        <n v="11378.57"/>
        <n v="11369.39"/>
        <n v="11365.95"/>
        <n v="11363.28"/>
        <n v="11362.76"/>
        <n v="11356.66"/>
        <n v="11353.23"/>
        <n v="11345.52"/>
        <n v="11344.32"/>
        <n v="11326.71"/>
        <n v="11321.49"/>
        <n v="11319.12"/>
        <n v="11318.57"/>
        <n v="11312.33"/>
        <n v="11305.93"/>
        <n v="11299.34"/>
        <n v="11294.57"/>
        <n v="11289.11"/>
        <n v="11286.54"/>
        <n v="11272.33"/>
        <n v="11265.71"/>
        <n v="11264.54"/>
        <n v="11255.29"/>
        <n v="11253.42"/>
        <n v="11250.43"/>
        <n v="11244.38"/>
        <n v="11217.35"/>
        <n v="11187.66"/>
        <n v="11186.2"/>
        <n v="11165.42"/>
        <n v="11163.57"/>
        <n v="11150.78"/>
        <n v="11103.33"/>
        <n v="11093.62"/>
        <n v="11090.72"/>
        <n v="11085.59"/>
        <n v="11082.58"/>
        <n v="11073.18"/>
        <n v="11070.54"/>
        <n v="11068.77"/>
        <n v="11068.7"/>
        <n v="11046.02"/>
        <n v="11037.85"/>
        <n v="11037.51"/>
        <n v="11033.66"/>
        <n v="11028.56"/>
        <n v="11018.05"/>
        <n v="11015.17"/>
        <n v="11013.71"/>
        <n v="10991.58"/>
        <n v="10982.5"/>
        <n v="10977.21"/>
        <n v="10976.25"/>
        <n v="10965.45"/>
        <n v="10959.69"/>
        <n v="10959.33"/>
        <n v="10942.13"/>
        <n v="10928.85"/>
        <n v="10923.93"/>
        <n v="10886.66"/>
        <n v="10848.13"/>
        <n v="10825.25"/>
        <n v="10807.49"/>
        <n v="10806.84"/>
        <n v="10797.34"/>
        <n v="10796.35"/>
        <n v="10795.94"/>
        <n v="10791.96"/>
        <n v="10769.75"/>
        <n v="10749.02"/>
        <n v="10736.87"/>
        <n v="10719.57"/>
        <n v="10713.64"/>
        <n v="10704.47"/>
        <n v="10702.64"/>
        <n v="10698.38"/>
        <n v="10690.11"/>
        <n v="10676.83"/>
        <n v="10665.44"/>
        <n v="10627.81"/>
        <n v="10620.26"/>
        <n v="10617.04"/>
        <n v="10608.67"/>
        <n v="10602.39"/>
        <n v="10601.63"/>
        <n v="10601.41"/>
        <n v="10600.55"/>
        <n v="10594.5"/>
        <n v="10594.23"/>
        <n v="10579.71"/>
        <n v="10577.09"/>
        <n v="10564.88"/>
        <n v="10560.49"/>
        <n v="10546.48"/>
        <n v="10495.6"/>
        <n v="10493.95"/>
        <n v="10486.55"/>
        <n v="10464.83"/>
        <n v="10461.98"/>
        <n v="10459.19"/>
        <n v="10455.14"/>
        <n v="10455.1"/>
        <n v="10450.549999999999"/>
        <n v="10436.1"/>
        <n v="10435.07"/>
        <n v="10422.92"/>
        <n v="10419.65"/>
        <n v="10419.59"/>
        <n v="10407.98"/>
        <n v="10407.09"/>
        <n v="10403.27"/>
        <n v="10381.48"/>
        <n v="10370.91"/>
        <n v="10356.67"/>
        <n v="10355.64"/>
        <n v="10352.48"/>
        <n v="10345.93"/>
        <n v="10338.93"/>
        <n v="10329.06"/>
        <n v="10325.209999999999"/>
        <n v="10322.9"/>
        <n v="10315.91"/>
        <n v="10310.780000000001"/>
        <n v="10308.040000000001"/>
        <n v="10276.99"/>
        <n v="10274.33"/>
        <n v="10269.459999999999"/>
        <n v="10264.44"/>
        <n v="10259.129999999999"/>
        <n v="10231.5"/>
        <n v="10226.280000000001"/>
        <n v="10214.64"/>
        <n v="10197.77"/>
        <n v="10191.82"/>
        <n v="10160.870000000001"/>
        <n v="10156.780000000001"/>
        <n v="10146.129999999999"/>
        <n v="10141.14"/>
        <n v="10139.84"/>
        <n v="10118.42"/>
        <n v="10115.01"/>
        <n v="10107.219999999999"/>
        <n v="10106.129999999999"/>
        <n v="10096.969999999999"/>
        <n v="10085.85"/>
        <n v="10072.06"/>
        <n v="10065.41"/>
        <n v="10043.25"/>
        <n v="10027.15"/>
        <n v="10011.44"/>
        <n v="9991.0400000000009"/>
        <n v="9964.06"/>
        <n v="9957.7199999999993"/>
        <n v="9933.44"/>
        <n v="9931.9599999999991"/>
        <n v="9930.64"/>
        <n v="9910.36"/>
        <n v="9907.83"/>
        <n v="9894.69"/>
        <n v="9890.23"/>
        <n v="9880.07"/>
        <n v="9877.61"/>
        <n v="9875.68"/>
        <n v="9872.7000000000007"/>
        <n v="9870.59"/>
        <n v="9869.81"/>
        <n v="9866.2999999999993"/>
        <n v="9863.4699999999993"/>
        <n v="9861.0300000000007"/>
        <n v="9855.1299999999992"/>
        <n v="9850.43"/>
        <n v="9844.4500000000007"/>
        <n v="9836.2099999999991"/>
        <n v="9819.25"/>
        <n v="9800.89"/>
        <n v="9788.8700000000008"/>
        <n v="9787.32"/>
        <n v="9778.35"/>
        <n v="9764.08"/>
        <n v="9753.49"/>
        <n v="9748.91"/>
        <n v="9724.5300000000007"/>
        <n v="9722.77"/>
        <n v="9715.84"/>
        <n v="9710.7099999999991"/>
        <n v="9704.67"/>
        <n v="9698.42"/>
        <n v="9684.2900000000009"/>
        <n v="9664.34"/>
        <n v="9653.81"/>
        <n v="9644.25"/>
        <n v="9634.5400000000009"/>
        <n v="9630.91"/>
        <n v="9630.4"/>
        <n v="9630.2999999999993"/>
        <n v="9628.7900000000009"/>
        <n v="9625.92"/>
        <n v="9620.33"/>
        <n v="9619.18"/>
        <n v="9617.66"/>
        <n v="9597.6299999999992"/>
        <n v="9584.0400000000009"/>
        <n v="9583.89"/>
        <n v="9582.5400000000009"/>
        <n v="9566.99"/>
        <n v="9563.0300000000007"/>
        <n v="9549.57"/>
        <n v="9541.7000000000007"/>
        <n v="9540.17"/>
        <n v="9538.65"/>
        <n v="9528.9"/>
        <n v="9507.68"/>
        <n v="9504.31"/>
        <n v="9500.57"/>
        <n v="9487.64"/>
        <n v="9453.92"/>
        <n v="9448.42"/>
        <n v="9447.3799999999992"/>
        <n v="9447.25"/>
        <n v="9432.93"/>
        <n v="9414.92"/>
        <n v="9411.01"/>
        <n v="9391.35"/>
        <n v="9386.16"/>
        <n v="9380.75"/>
        <n v="9377.9"/>
        <n v="9377.4500000000007"/>
        <n v="9361.33"/>
        <n v="9344.2000000000007"/>
        <n v="9338.61"/>
        <n v="9320.26"/>
        <n v="9315.41"/>
        <n v="9310.81"/>
        <n v="9304.7000000000007"/>
        <n v="9301.89"/>
        <n v="9290.14"/>
        <n v="9288.0300000000007"/>
        <n v="9285.8700000000008"/>
        <n v="9283.56"/>
        <n v="9282.48"/>
        <n v="9264.7999999999993"/>
        <n v="9249.5"/>
        <n v="9247.94"/>
        <n v="9225.26"/>
        <n v="9222.4"/>
        <n v="9210.06"/>
        <n v="9193.84"/>
        <n v="9182.17"/>
        <n v="9174.14"/>
        <n v="9171.75"/>
        <n v="9159.51"/>
        <n v="9147.5"/>
        <n v="9144.57"/>
        <n v="9140.9500000000007"/>
        <n v="9101.7999999999993"/>
        <n v="9095.94"/>
        <n v="9095.07"/>
        <n v="9058.73"/>
        <n v="9048.0300000000007"/>
        <n v="9010.2000000000007"/>
        <n v="8998.43"/>
        <n v="8988.16"/>
        <n v="8978.19"/>
        <n v="8968.33"/>
        <n v="8965.7999999999993"/>
        <n v="8964.06"/>
        <n v="8954.99"/>
        <n v="8944.1200000000008"/>
        <n v="8932.08"/>
        <n v="8930.93"/>
        <n v="8908.4699999999993"/>
        <n v="8906.14"/>
        <n v="8891.14"/>
        <n v="8890.59"/>
        <n v="8871.15"/>
        <n v="8835.26"/>
        <n v="8827.2099999999991"/>
        <n v="8825.09"/>
        <n v="8824.27"/>
        <n v="8823.99"/>
        <n v="8823.2800000000007"/>
        <n v="8821.8799999999992"/>
        <n v="8800.49"/>
        <n v="8798.59"/>
        <n v="8782.4699999999993"/>
        <n v="8765.25"/>
        <n v="8760.1200000000008"/>
        <n v="8747.68"/>
        <n v="8733.23"/>
        <n v="8703.4599999999991"/>
        <n v="8701.84"/>
        <n v="8688.86"/>
        <n v="8671.19"/>
        <n v="8665.14"/>
        <n v="8665.09"/>
        <n v="8627.5400000000009"/>
        <n v="8615.2999999999993"/>
        <n v="8606.2199999999993"/>
        <n v="8605.36"/>
        <n v="8604.48"/>
        <n v="8603.82"/>
        <n v="8601.33"/>
        <n v="8596.83"/>
        <n v="8582.2999999999993"/>
        <n v="8573.2999999999993"/>
        <n v="8572.0400000000009"/>
        <n v="8569.86"/>
        <n v="8567.25"/>
        <n v="8556.91"/>
        <n v="8551.35"/>
        <n v="8547.69"/>
        <n v="8539.67"/>
        <n v="8538.2900000000009"/>
        <n v="8534.67"/>
        <n v="8527.5300000000007"/>
        <n v="8522"/>
        <n v="8520.0300000000007"/>
        <n v="8516.83"/>
        <n v="8515.76"/>
        <n v="8471.65"/>
        <n v="8466.35"/>
        <n v="8457.82"/>
        <n v="8450.82"/>
        <n v="8448.66"/>
        <n v="8444.4699999999993"/>
        <n v="8442.67"/>
        <n v="8440.0499999999993"/>
        <n v="8428.07"/>
        <n v="8413.4599999999991"/>
        <n v="8410.0499999999993"/>
        <n v="8400.01"/>
        <n v="8396.6200000000008"/>
        <n v="8355.5400000000009"/>
        <n v="8347.16"/>
        <n v="8342.91"/>
        <n v="8334.59"/>
        <n v="8334.4599999999991"/>
        <n v="8314.65"/>
        <n v="8310.84"/>
        <n v="8302.5400000000009"/>
        <n v="8283.68"/>
        <n v="8280.6200000000008"/>
        <n v="8277.52"/>
        <n v="8271.4599999999991"/>
        <n v="8269.0400000000009"/>
        <n v="8268"/>
        <n v="8252.2800000000007"/>
        <n v="8240.59"/>
        <n v="8233.1"/>
        <n v="8232.64"/>
        <n v="8219.2000000000007"/>
        <n v="8211.1"/>
        <n v="8188.12"/>
        <n v="8182.89"/>
        <n v="8179.51"/>
        <n v="8177.9"/>
        <n v="8162.72"/>
        <n v="8157.92"/>
        <n v="8125.78"/>
        <n v="8124.41"/>
        <n v="8116.68"/>
        <n v="8116.27"/>
        <n v="8112.59"/>
        <n v="8091.3"/>
        <n v="8083.92"/>
        <n v="8081.74"/>
        <n v="8081.26"/>
        <n v="8077.41"/>
        <n v="8071.57"/>
        <n v="8068.19"/>
        <n v="8067.83"/>
        <n v="8062.76"/>
        <n v="8062.31"/>
        <n v="8059.68"/>
        <n v="8059.06"/>
        <n v="8035.64"/>
        <n v="8027.97"/>
        <n v="8026.67"/>
        <n v="8023.14"/>
        <n v="8021.11"/>
        <n v="8017.06"/>
        <n v="8014.62"/>
        <n v="8004.96"/>
        <n v="7986.48"/>
        <n v="7985.82"/>
        <n v="7980.34"/>
        <n v="7966.81"/>
        <n v="7958.13"/>
        <n v="7954.52"/>
        <n v="7953.72"/>
        <n v="7948.22"/>
        <n v="7935.29"/>
        <n v="7896.41"/>
        <n v="7851.85"/>
        <n v="7844.8"/>
        <n v="7824.37"/>
        <n v="7812.67"/>
        <n v="7804.16"/>
        <n v="7803.77"/>
        <n v="7794.68"/>
        <n v="7789.64"/>
        <n v="7763.06"/>
        <n v="7749.16"/>
        <n v="7742.11"/>
        <n v="7740.34"/>
        <n v="7736.39"/>
        <n v="7731.86"/>
        <n v="7731.43"/>
        <n v="7729.65"/>
        <n v="7727.25"/>
        <n v="7726.85"/>
        <n v="7684.62"/>
        <n v="7682.67"/>
        <n v="7681.17"/>
        <n v="7680.92"/>
        <n v="7676.4"/>
        <n v="7670.75"/>
        <n v="7662.47"/>
        <n v="7657.69"/>
        <n v="7652.26"/>
        <n v="7650.8"/>
        <n v="7650.77"/>
        <n v="7642.05"/>
        <n v="7640.31"/>
        <n v="7639.42"/>
        <n v="7636.92"/>
        <n v="7633.72"/>
        <n v="7626.99"/>
        <n v="7624.63"/>
        <n v="7623.52"/>
        <n v="7623.13"/>
        <n v="7609.6"/>
        <n v="7607.03"/>
        <n v="7585.62"/>
        <n v="7567.13"/>
        <n v="7538.52"/>
        <n v="7537.16"/>
        <n v="7531.7"/>
        <n v="7526.71"/>
        <n v="7518.03"/>
        <n v="7512.27"/>
        <n v="7504.3"/>
        <n v="7494.63"/>
        <n v="7487.38"/>
        <n v="7463.51"/>
        <n v="7450.36"/>
        <n v="7448.4"/>
        <n v="7445.92"/>
        <n v="7443.64"/>
        <n v="7441.5"/>
        <n v="7441.05"/>
        <n v="7421.19"/>
        <n v="7419.48"/>
        <n v="7418.52"/>
        <n v="7403.98"/>
        <n v="7388.85"/>
        <n v="7371.77"/>
        <n v="7362.31"/>
        <n v="7358.18"/>
        <n v="7357.49"/>
        <n v="7349.12"/>
        <n v="7348.14"/>
        <n v="7345.73"/>
        <n v="7345.08"/>
        <n v="7339.93"/>
        <n v="7337.75"/>
        <n v="7325.47"/>
        <n v="7325.05"/>
        <n v="7323.73"/>
        <n v="7322.86"/>
        <n v="7318.22"/>
        <n v="7318.21"/>
        <n v="7304.65"/>
        <n v="7302.46"/>
        <n v="7281.51"/>
        <n v="7273.02"/>
        <n v="7265.7"/>
        <n v="7265.58"/>
        <n v="7261.74"/>
        <n v="7256.72"/>
        <n v="7248.71"/>
        <n v="7243.81"/>
        <n v="7228.22"/>
        <n v="7222.79"/>
        <n v="7220.25"/>
        <n v="7209.49"/>
        <n v="7201.7"/>
        <n v="7196.87"/>
        <n v="7179.52"/>
        <n v="7175.51"/>
        <n v="7173.36"/>
        <n v="7162.01"/>
        <n v="7160.33"/>
        <n v="7160.09"/>
        <n v="7153.55"/>
        <n v="7152.67"/>
        <n v="7151.09"/>
        <n v="7147.47"/>
        <n v="7147.11"/>
        <n v="7144.86"/>
        <n v="7144.4"/>
        <n v="7133.9"/>
        <n v="7128.64"/>
        <n v="7125.25"/>
        <n v="7106.81"/>
        <n v="7096.98"/>
        <n v="7077.19"/>
        <n v="7054.41"/>
        <n v="7050.64"/>
        <n v="7050.02"/>
        <n v="7046.72"/>
        <n v="7045.5"/>
        <n v="7042.11"/>
        <n v="7033.08"/>
        <n v="7003.1"/>
        <n v="6989.95"/>
        <n v="6986.7"/>
        <n v="6985.51"/>
        <n v="6965.21"/>
        <n v="6951.12"/>
        <n v="6948.7"/>
        <n v="6940.94"/>
        <n v="6940.91"/>
        <n v="6938.11"/>
        <n v="6933.24"/>
        <n v="6895.19"/>
        <n v="6877.98"/>
        <n v="6876.53"/>
        <n v="6875.96"/>
        <n v="6868.39"/>
        <n v="6863.49"/>
        <n v="6858.48"/>
        <n v="6849.03"/>
        <n v="6843.17"/>
        <n v="6842.28"/>
        <n v="6837.37"/>
        <n v="6827.69"/>
        <n v="6809.46"/>
        <n v="6799.46"/>
        <n v="6796.86"/>
        <n v="6781.52"/>
        <n v="6781.35"/>
        <n v="6775.96"/>
        <n v="6770.19"/>
        <n v="6753.04"/>
        <n v="6750.27"/>
        <n v="6749.63"/>
        <n v="6748.59"/>
        <n v="6746.74"/>
        <n v="6738.84"/>
        <n v="6737.98"/>
        <n v="6721.37"/>
        <n v="6710.19"/>
        <n v="6706.47"/>
        <n v="6700.56"/>
        <n v="6686.43"/>
        <n v="6666.24"/>
        <n v="6664.69"/>
        <n v="6664.32"/>
        <n v="6653.79"/>
        <n v="6652.53"/>
        <n v="6651.26"/>
        <n v="6640.54"/>
        <n v="6639.3"/>
        <n v="6638.16"/>
        <n v="6630.31"/>
        <n v="6610.11"/>
        <n v="6600.36"/>
        <n v="6600.21"/>
        <n v="6593.51"/>
        <n v="6571.54"/>
        <n v="6571.02"/>
        <n v="6555.07"/>
        <n v="6552.01"/>
        <n v="6551.75"/>
        <n v="6548.2"/>
        <n v="6546.16"/>
        <n v="6536.68"/>
        <n v="6532.04"/>
        <n v="6529.21"/>
        <n v="6512.24"/>
        <n v="6500.24"/>
        <n v="6496.89"/>
        <n v="6481.67"/>
        <n v="6474.01"/>
        <n v="6473.15"/>
        <n v="6457.84"/>
        <n v="6455.86"/>
        <n v="6435.62"/>
        <n v="6423.48"/>
        <n v="6417.28"/>
        <n v="6414.18"/>
        <n v="6412.34"/>
        <n v="6407.05"/>
        <n v="6406.41"/>
        <n v="6402.29"/>
        <n v="6393.6"/>
        <n v="6389.53"/>
        <n v="6389.38"/>
        <n v="6374.16"/>
        <n v="6373.56"/>
        <n v="6367.31"/>
        <n v="6361.47"/>
        <n v="6360.99"/>
        <n v="6358.78"/>
        <n v="6356.27"/>
        <n v="6338.08"/>
        <n v="6335.64"/>
        <n v="6334.34"/>
        <n v="6313.76"/>
        <n v="6311.95"/>
        <n v="6311.11"/>
        <n v="6305.61"/>
        <n v="6302.23"/>
        <n v="6293.63"/>
        <n v="6289.75"/>
        <n v="6282.24"/>
        <n v="6276.3"/>
        <n v="6272.48"/>
        <n v="6269.33"/>
        <n v="6261.2"/>
        <n v="6255.38"/>
        <n v="6254.13"/>
        <n v="6253.85"/>
        <n v="6250.44"/>
        <n v="6238.3"/>
        <n v="6236.95"/>
        <n v="6219.93"/>
        <n v="6208.5"/>
        <n v="6207.26"/>
        <n v="6203.9"/>
        <n v="6198.75"/>
        <n v="6196.45"/>
        <n v="6186.13"/>
        <n v="6185.32"/>
        <n v="6184.3"/>
        <n v="6183.46"/>
        <n v="6183.32"/>
        <n v="6170.96"/>
        <n v="6159.57"/>
        <n v="6152.05"/>
        <n v="6147.12"/>
        <n v="6139.14"/>
        <n v="6138.58"/>
        <n v="6138.5"/>
        <n v="6128.8"/>
        <n v="6123.57"/>
        <n v="6117.49"/>
        <n v="6113.23"/>
        <n v="6112.35"/>
        <n v="6111.95"/>
        <n v="6098.38"/>
        <n v="6082.41"/>
        <n v="6079.67"/>
        <n v="6074.37"/>
        <n v="6067.13"/>
        <n v="6064.37"/>
        <n v="6061.8"/>
        <n v="6059.17"/>
        <n v="5993.62"/>
        <n v="5990.17"/>
        <n v="5989.52"/>
        <n v="5979.99"/>
        <n v="5979.73"/>
        <n v="5979.66"/>
        <n v="5976.83"/>
        <n v="5974.38"/>
        <n v="5972.38"/>
        <n v="5969.72"/>
        <n v="5966.89"/>
        <n v="5960.91"/>
        <n v="5957.35"/>
        <n v="5934.38"/>
        <n v="5927.65"/>
        <n v="5926.93"/>
        <n v="5926.85"/>
        <n v="5920.1"/>
        <n v="5910.94"/>
        <n v="5877.02"/>
        <n v="5855.9"/>
        <n v="5847.24"/>
        <n v="5846.92"/>
        <n v="5843.99"/>
        <n v="5836.52"/>
        <n v="5832.6"/>
        <n v="5816.58"/>
        <n v="5812.9"/>
        <n v="5807.06"/>
        <n v="5778.71"/>
        <n v="5757.41"/>
        <n v="5748.13"/>
        <n v="5741.67"/>
        <n v="5729.01"/>
        <n v="5720.38"/>
        <n v="5709.16"/>
        <n v="5708.87"/>
        <n v="5699.84"/>
        <n v="5698.74"/>
        <n v="5693.43"/>
        <n v="5690.79"/>
        <n v="5679.13"/>
        <n v="5662.23"/>
        <n v="5650.14"/>
        <n v="5649.72"/>
        <n v="5630.46"/>
        <n v="5615.37"/>
        <n v="5612.83"/>
        <n v="5594.85"/>
        <n v="5587.59"/>
        <n v="5584.31"/>
        <n v="5582.95"/>
        <n v="5576.35"/>
        <n v="5552.61"/>
        <n v="5540.35"/>
        <n v="5539.4"/>
        <n v="5503.36"/>
        <n v="5488.26"/>
        <n v="5484.47"/>
        <n v="5478.04"/>
        <n v="5472.45"/>
        <n v="5469.01"/>
        <n v="5466.88"/>
        <n v="5458.05"/>
        <n v="5438.75"/>
        <n v="5428.98"/>
        <n v="5428.73"/>
        <n v="5425.02"/>
        <n v="5415.66"/>
        <n v="5411.99"/>
        <n v="5402.89"/>
        <n v="5400.98"/>
        <n v="5397.62"/>
        <n v="5396.44"/>
        <n v="5385.34"/>
        <n v="5383.54"/>
        <n v="5377.46"/>
        <n v="5375.04"/>
        <n v="5373.36"/>
        <n v="5364.66"/>
        <n v="5354.07"/>
        <n v="5344.81"/>
        <n v="5327.4"/>
        <n v="5325.65"/>
        <n v="5322.24"/>
        <n v="5312.17"/>
        <n v="5306.7"/>
        <n v="5293.67"/>
        <n v="5291.71"/>
        <n v="5275.86"/>
        <n v="5272.18"/>
        <n v="5267.82"/>
        <n v="5266.37"/>
        <n v="5261.47"/>
        <n v="5257.51"/>
        <n v="5253.52"/>
        <n v="5246.05"/>
        <n v="5245.23"/>
        <n v="5240.7700000000004"/>
        <n v="5227.99"/>
        <n v="5216.4799999999996"/>
        <n v="5213.22"/>
        <n v="5209.58"/>
        <n v="5207.97"/>
        <n v="5198.6899999999996"/>
        <n v="5195.58"/>
        <n v="5177.12"/>
        <n v="5166.96"/>
        <n v="5152.13"/>
        <n v="5148.55"/>
        <n v="5144.18"/>
        <n v="5138.26"/>
        <n v="5136.75"/>
        <n v="5125.22"/>
        <n v="5124.1899999999996"/>
        <n v="5116.5"/>
        <n v="5087.92"/>
        <n v="5080.1000000000004"/>
        <n v="5077.1899999999996"/>
        <n v="5059.5600000000004"/>
        <n v="5054.05"/>
        <n v="5045.1499999999996"/>
        <n v="5043.13"/>
        <n v="5038.57"/>
        <n v="5034.1000000000004"/>
        <n v="5031.2700000000004"/>
        <n v="5028.1499999999996"/>
        <n v="5012.47"/>
        <n v="5003.8500000000004"/>
        <n v="5003.7700000000004"/>
        <n v="5002.78"/>
        <n v="4999.04"/>
        <n v="4992.38"/>
        <n v="4985.22"/>
        <n v="4949.76"/>
        <n v="4942.0600000000004"/>
        <n v="4934.71"/>
        <n v="4931.6499999999996"/>
        <n v="4922.92"/>
        <n v="4915.0600000000004"/>
        <n v="4911.8900000000003"/>
        <n v="4906.41"/>
        <n v="4894.75"/>
        <n v="4894.3900000000003"/>
        <n v="4890"/>
        <n v="4889.04"/>
        <n v="4883.87"/>
        <n v="4877.9799999999996"/>
        <n v="4859.8900000000003"/>
        <n v="4846.92"/>
        <n v="4846.53"/>
        <n v="4844.67"/>
        <n v="4843.79"/>
        <n v="4840.95"/>
        <n v="4839.18"/>
        <n v="4837.58"/>
        <n v="4835.43"/>
        <n v="4830.63"/>
        <n v="4827.8999999999996"/>
        <n v="4827.1000000000004"/>
        <n v="4812.34"/>
        <n v="4795.66"/>
        <n v="4787.42"/>
        <n v="4779.6000000000004"/>
        <n v="4766.0200000000004"/>
        <n v="4762.33"/>
        <n v="4753.6400000000003"/>
        <n v="4751.07"/>
        <n v="4747.05"/>
        <n v="4746.34"/>
        <n v="4740.78"/>
        <n v="4738.2700000000004"/>
        <n v="4734.6400000000003"/>
        <n v="4728.71"/>
        <n v="4719.74"/>
        <n v="4719.5200000000004"/>
        <n v="4718.2"/>
        <n v="4712.12"/>
        <n v="4699.47"/>
        <n v="4687.8"/>
        <n v="4686.3900000000003"/>
        <n v="4678.8"/>
        <n v="4674.2"/>
        <n v="4673.3900000000003"/>
        <n v="4670.6400000000003"/>
        <n v="4667.6099999999997"/>
        <n v="4661.29"/>
        <n v="4646.76"/>
        <n v="4618.08"/>
        <n v="4608.03"/>
        <n v="4571.41"/>
        <n v="4564.1899999999996"/>
        <n v="4562.84"/>
        <n v="4561.1899999999996"/>
        <n v="4544.2299999999996"/>
        <n v="4536.26"/>
        <n v="4529.4799999999996"/>
        <n v="4527.18"/>
        <n v="4518.83"/>
        <n v="4518.7700000000004"/>
        <n v="4518.3999999999996"/>
        <n v="4515.71"/>
        <n v="4511.41"/>
        <n v="4504.66"/>
        <n v="4500.34"/>
        <n v="4488.58"/>
        <n v="4468.25"/>
        <n v="4466.62"/>
        <n v="4463.21"/>
        <n v="4462.72"/>
        <n v="4454.3999999999996"/>
        <n v="4449.46"/>
        <n v="4441.21"/>
        <n v="4438.26"/>
        <n v="4435.09"/>
        <n v="4433.92"/>
        <n v="4433.3900000000003"/>
        <n v="4428.8900000000003"/>
        <n v="4420.95"/>
        <n v="4415.16"/>
        <n v="4402.2299999999996"/>
        <n v="4399.7299999999996"/>
        <n v="4397.3100000000004"/>
        <n v="4392.7"/>
        <n v="4391.6499999999996"/>
        <n v="4357.04"/>
        <n v="4350.51"/>
        <n v="4349.46"/>
        <n v="4347.0200000000004"/>
        <n v="4340.4399999999996"/>
        <n v="4337.74"/>
        <n v="4320.41"/>
        <n v="4296.2700000000004"/>
        <n v="4278.55"/>
        <n v="4266.17"/>
        <n v="4265.01"/>
        <n v="4260.74"/>
        <n v="4250.24"/>
        <n v="4243.59"/>
        <n v="4239.8900000000003"/>
        <n v="4237.13"/>
        <n v="4234.93"/>
        <n v="4189.1099999999997"/>
        <n v="4188.7299999999996"/>
        <n v="4185.1000000000004"/>
        <n v="4163.21"/>
        <n v="4154.97"/>
        <n v="4151.03"/>
        <n v="4149.74"/>
        <n v="4137.5200000000004"/>
        <n v="4134.08"/>
        <n v="4133.6400000000003"/>
        <n v="4076.5"/>
        <n v="4074.45"/>
        <n v="4070.51"/>
        <n v="4070.42"/>
        <n v="4058.71"/>
        <n v="4058.12"/>
        <n v="4047.94"/>
        <n v="4040.56"/>
        <n v="4039.9"/>
        <n v="4038.41"/>
        <n v="4032.24"/>
        <n v="4005.42"/>
        <n v="4002.36"/>
        <n v="3994.18"/>
        <n v="3989.84"/>
        <n v="3987.93"/>
        <n v="3981.98"/>
        <n v="3972.92"/>
        <n v="3956.07"/>
        <n v="3955.98"/>
        <n v="3947.41"/>
        <n v="3943.6"/>
        <n v="3935.18"/>
        <n v="3931.51"/>
        <n v="3925.76"/>
        <n v="3910.44"/>
        <n v="3906.13"/>
        <n v="3902.07"/>
        <n v="3898.35"/>
        <n v="3889.2"/>
        <n v="3877.3"/>
        <n v="3875.73"/>
        <n v="3866.86"/>
        <n v="3861.21"/>
        <n v="3858.51"/>
        <n v="3857.76"/>
        <n v="3847.67"/>
        <n v="3797.2"/>
        <n v="3796.36"/>
        <n v="3793.55"/>
        <n v="3785.77"/>
        <n v="3773.23"/>
        <n v="3766.88"/>
        <n v="3761.29"/>
        <n v="3757.84"/>
        <n v="3756.62"/>
        <n v="3748.56"/>
        <n v="3736.46"/>
        <n v="3732.63"/>
        <n v="3731.6"/>
        <n v="3722.23"/>
        <n v="3704.35"/>
        <n v="3699.54"/>
        <n v="3693.43"/>
        <n v="3688.38"/>
        <n v="3688.35"/>
        <n v="3678.86"/>
        <n v="3659.35"/>
        <n v="3653.29"/>
        <n v="3645.09"/>
        <n v="3622.13"/>
        <n v="3606.43"/>
        <n v="3603.6"/>
        <n v="3597.6"/>
        <n v="3594.17"/>
        <n v="3591.48"/>
        <n v="3589.14"/>
        <n v="3579.83"/>
        <n v="3578"/>
        <n v="3569.96"/>
        <n v="3562.87"/>
        <n v="3561.89"/>
        <n v="3558.62"/>
        <n v="3556.92"/>
        <n v="3554.2"/>
        <n v="3540.12"/>
        <n v="3538.9"/>
        <n v="3537.7"/>
        <n v="3500.61"/>
        <n v="3490.55"/>
        <n v="3484.33"/>
        <n v="3481.87"/>
        <n v="3471.41"/>
        <n v="3463.51"/>
        <n v="3453.77"/>
        <n v="3443.06"/>
        <n v="3436.5"/>
        <n v="3434.38"/>
        <n v="3410.32"/>
        <n v="3393.36"/>
        <n v="3392.98"/>
        <n v="3392.37"/>
        <n v="3385.4"/>
        <n v="3378.91"/>
        <n v="3366.67"/>
        <n v="3353.47"/>
        <n v="3353.28"/>
        <n v="3342.79"/>
        <n v="3309.79"/>
        <n v="3308.46"/>
        <n v="3300.7"/>
        <n v="3292.53"/>
        <n v="3280.22"/>
        <n v="3279.87"/>
        <n v="3277.16"/>
        <n v="3268.85"/>
        <n v="3260.2"/>
        <n v="3238.44"/>
        <n v="3227.12"/>
        <n v="3213.62"/>
        <n v="3208.79"/>
        <n v="3206.49"/>
        <n v="3201.25"/>
        <n v="3180.51"/>
        <n v="3179.96"/>
        <n v="3176.82"/>
        <n v="3176.29"/>
        <n v="3172.02"/>
        <n v="3171.61"/>
        <n v="3167.46"/>
        <n v="3162.02"/>
        <n v="3161.45"/>
        <n v="3128.35"/>
        <n v="3088.06"/>
        <n v="3077.1"/>
        <n v="3070.81"/>
        <n v="3065.49"/>
        <n v="3062.51"/>
        <n v="3056.39"/>
        <n v="3051.73"/>
        <n v="3046.06"/>
        <n v="3044.21"/>
        <n v="3021.81"/>
        <n v="3018.04"/>
        <n v="3012.22"/>
        <n v="2985.67"/>
        <n v="2979.52"/>
        <n v="2974.13"/>
        <n v="2943.41"/>
        <n v="2927.06"/>
        <n v="2913.57"/>
        <n v="2904.09"/>
        <n v="2902.91"/>
        <n v="2899.49"/>
        <n v="2897.46"/>
        <n v="2897.32"/>
        <n v="2867.12"/>
        <n v="2866.09"/>
        <n v="2855.44"/>
        <n v="2850.68"/>
        <n v="2842.76"/>
        <n v="2819.51"/>
        <n v="2803.7"/>
        <n v="2801.26"/>
        <n v="2789.06"/>
        <n v="2775.19"/>
        <n v="2773.46"/>
        <n v="2758.99"/>
        <n v="2755.02"/>
        <n v="2741.95"/>
        <n v="2731.91"/>
        <n v="2730.11"/>
        <n v="2727.4"/>
        <n v="2726.06"/>
        <n v="2721.32"/>
        <n v="2719.28"/>
        <n v="2710.83"/>
        <n v="2709.24"/>
        <n v="2709.11"/>
        <n v="2699.57"/>
        <n v="2690.11"/>
        <n v="2689.5"/>
        <n v="2684.69"/>
        <n v="2680.95"/>
        <n v="2643.27"/>
        <n v="2639.04"/>
        <n v="2632.99"/>
        <n v="2597.7800000000002"/>
        <n v="2585.85"/>
        <n v="2585.27"/>
        <n v="2585.04"/>
        <n v="2566.4699999999998"/>
        <n v="2545.6799999999998"/>
        <n v="2540.39"/>
        <n v="2534.39"/>
        <n v="2527.8200000000002"/>
        <n v="2523.17"/>
        <n v="2510.79"/>
        <n v="2500.9299999999998"/>
        <n v="2498.41"/>
        <n v="2497.04"/>
        <n v="2494.02"/>
        <n v="2483.7399999999998"/>
        <n v="2480.98"/>
        <n v="2473.33"/>
        <n v="2464.62"/>
        <n v="2459.7199999999998"/>
        <n v="2457.5"/>
        <n v="2457.21"/>
        <n v="2438.06"/>
        <n v="2416.96"/>
        <n v="2404.73"/>
        <n v="2396.1"/>
        <n v="2395.17"/>
        <n v="2373.3000000000002"/>
        <n v="2362.23"/>
        <n v="2352.9699999999998"/>
        <n v="2331.52"/>
        <n v="2322.62"/>
        <n v="2304"/>
        <n v="2302.3000000000002"/>
        <n v="2295.2399999999998"/>
        <n v="2277.7199999999998"/>
        <n v="2261.5700000000002"/>
        <n v="2257.48"/>
        <n v="2254.8000000000002"/>
        <n v="2250.84"/>
        <n v="2221.56"/>
        <n v="2219.4499999999998"/>
        <n v="2217.6"/>
        <n v="2217.4699999999998"/>
        <n v="2213.21"/>
        <n v="2211.13"/>
        <n v="2207.6999999999998"/>
        <n v="2205.98"/>
        <n v="2203.7399999999998"/>
        <n v="2203.4699999999998"/>
        <n v="2201.1"/>
        <n v="2200.83"/>
        <n v="2198.19"/>
        <n v="2196.4699999999998"/>
        <n v="2193.1999999999998"/>
        <n v="2170.08"/>
        <n v="2166.73"/>
        <n v="2156.75"/>
        <n v="2155.6799999999998"/>
        <n v="2154.36"/>
        <n v="2150.4699999999998"/>
        <n v="2144.85"/>
        <n v="2138.0700000000002"/>
        <n v="2137.65"/>
        <n v="2136.88"/>
        <n v="2134.9"/>
        <n v="2130.6799999999998"/>
        <n v="2128.4299999999998"/>
        <n v="2118.61"/>
        <n v="2117.34"/>
        <n v="2106.2600000000002"/>
        <n v="2104.11"/>
        <n v="2103.08"/>
        <n v="2102.2600000000002"/>
        <n v="2094.1"/>
        <n v="2055.3200000000002"/>
        <n v="2045.69"/>
        <n v="2026.97"/>
        <n v="2020.55"/>
        <n v="2020.18"/>
        <n v="2007.95"/>
        <n v="1986.93"/>
        <n v="1984.45"/>
        <n v="1981.58"/>
        <n v="1980.07"/>
        <n v="1977.82"/>
        <n v="1972.95"/>
        <n v="1969.61"/>
        <n v="1967.02"/>
        <n v="1964.78"/>
        <n v="1917.32"/>
        <n v="1909.53"/>
        <n v="1908.9"/>
        <n v="1906.36"/>
        <n v="1880.49"/>
        <n v="1880.07"/>
        <n v="1877.93"/>
        <n v="1875.34"/>
        <n v="1865.98"/>
        <n v="1863.45"/>
        <n v="1850.55"/>
        <n v="1842.52"/>
        <n v="1837.28"/>
        <n v="1837.24"/>
        <n v="1832.09"/>
        <n v="1826.84"/>
        <n v="1824.29"/>
        <n v="1822.54"/>
        <n v="1815.88"/>
        <n v="1769.53"/>
        <n v="1759.34"/>
        <n v="1756.6"/>
        <n v="1748.77"/>
        <n v="1744.47"/>
        <n v="1743.21"/>
        <n v="1737.38"/>
        <n v="1731.68"/>
        <n v="1728.9"/>
        <n v="1727.79"/>
        <n v="1727.54"/>
        <n v="1725.55"/>
        <n v="1720.35"/>
        <n v="1719.44"/>
        <n v="1712.23"/>
        <n v="1711.03"/>
        <n v="1708.93"/>
        <n v="1708"/>
        <n v="1705.62"/>
        <n v="1704.7"/>
        <n v="1704.57"/>
        <n v="1702.46"/>
        <n v="1694.8"/>
        <n v="1682.6"/>
        <n v="1674.63"/>
        <n v="1665"/>
        <n v="1646.43"/>
        <n v="1639.56"/>
        <n v="1635.73"/>
        <n v="1634.57"/>
        <n v="1633.96"/>
        <n v="1633.04"/>
        <n v="1632.56"/>
        <n v="1632.04"/>
        <n v="1631.82"/>
        <n v="1631.67"/>
        <n v="1629.83"/>
        <n v="1628.47"/>
        <n v="1627.28"/>
        <n v="1625.43"/>
        <n v="1622.19"/>
        <n v="1621.88"/>
        <n v="1621.34"/>
        <n v="1617.16"/>
        <n v="1615.77"/>
        <n v="1607.51"/>
        <n v="1566.88"/>
        <n v="1534.3"/>
        <n v="1532.47"/>
        <n v="1526.31"/>
        <n v="1515.34"/>
        <n v="1497"/>
        <n v="1493"/>
        <n v="1481"/>
        <n v="1477"/>
        <n v="1467"/>
        <n v="1445"/>
        <n v="1438"/>
        <n v="1422"/>
        <n v="1421"/>
        <n v="1417"/>
        <n v="1402"/>
        <n v="1400.44"/>
        <n v="1391.53"/>
        <n v="1390"/>
        <n v="1389"/>
        <n v="1382"/>
        <n v="1359"/>
        <n v="1341.16"/>
        <n v="1338"/>
        <n v="1332.61"/>
        <n v="1329.17"/>
        <n v="1315"/>
        <n v="1304"/>
        <n v="1293"/>
        <n v="1290.93"/>
        <n v="1286"/>
        <n v="1285"/>
        <n v="1283"/>
        <n v="1276"/>
        <n v="1267"/>
        <n v="1263.25"/>
        <n v="1261.8599999999999"/>
        <n v="1261.44"/>
        <n v="1256.3"/>
        <n v="1253.94"/>
        <n v="1253"/>
        <n v="1252.4100000000001"/>
        <n v="1242.82"/>
        <n v="1242.26"/>
        <n v="1241.57"/>
        <n v="1241"/>
        <n v="1240"/>
        <n v="1237"/>
        <n v="1234"/>
        <n v="1228"/>
        <n v="1224"/>
        <n v="1220"/>
        <n v="1210"/>
        <n v="1200.55"/>
        <n v="1200"/>
        <n v="1191"/>
        <n v="1178.07"/>
        <n v="1178"/>
        <n v="1167"/>
        <n v="1165"/>
        <n v="1163.46"/>
        <n v="1158.32"/>
        <n v="1149.4000000000001"/>
        <n v="1149"/>
        <n v="1146.8"/>
        <n v="1142"/>
        <n v="1141.45"/>
        <n v="1141"/>
        <n v="1137.47"/>
        <n v="1137.01"/>
        <n v="1137"/>
        <n v="1136.4000000000001"/>
        <n v="1135.94"/>
        <n v="1135"/>
        <n v="1132"/>
        <n v="1131.51"/>
        <n v="1121.8699999999999"/>
        <n v="1086"/>
        <n v="1082"/>
        <n v="1071"/>
        <n v="1070"/>
        <n v="1068"/>
        <n v="1056"/>
        <n v="1049"/>
        <n v="1047"/>
        <n v="1044"/>
        <n v="1033.74"/>
        <n v="1019"/>
        <n v="1012"/>
        <n v="1006.65"/>
        <n v="964.71"/>
        <n v="928.59"/>
        <n v="915.07"/>
        <n v="896.21"/>
        <n v="865.41"/>
        <n v="830.52"/>
        <n v="773.54"/>
        <n v="770.38"/>
        <n v="770"/>
        <n v="760"/>
        <n v="750"/>
        <n v="722.99"/>
        <n v="700"/>
        <n v="687.54"/>
        <n v="670"/>
        <n v="668"/>
        <n v="650"/>
        <n v="646.14"/>
        <n v="637.26"/>
        <n v="604.54"/>
        <n v="600"/>
        <n v="570.62"/>
        <n v="563.84"/>
      </sharedItems>
    </cacheField>
    <cacheField name="Hospital tier" numFmtId="164">
      <sharedItems count="3">
        <s v="Tier - 1"/>
        <s v="Tier - 2"/>
        <s v="Tier - 3"/>
      </sharedItems>
    </cacheField>
    <cacheField name="City tier" numFmtId="164">
      <sharedItems/>
    </cacheField>
    <cacheField name="State ID" numFmtId="164">
      <sharedItems count="17">
        <s v="R1013"/>
        <s v="R1012"/>
        <s v="R1024"/>
        <s v="R1011"/>
        <s v="R1016"/>
        <s v="R1015"/>
        <s v="R1017"/>
        <s v="R1014"/>
        <s v="R1023"/>
        <s v="R1019"/>
        <s v="Unknown"/>
        <s v="R1018"/>
        <s v="R1026"/>
        <s v="R1022"/>
        <s v="R1021"/>
        <s v="R1025"/>
        <s v="R1020"/>
      </sharedItems>
    </cacheField>
  </cacheFields>
  <extLst>
    <ext xmlns:x14="http://schemas.microsoft.com/office/spreadsheetml/2009/9/main" uri="{725AE2AE-9491-48be-B2B4-4EB974FC3084}">
      <x14:pivotCacheDefinition pivotCacheId="3299146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5">
  <r>
    <s v="Id1"/>
    <x v="0"/>
    <s v="12-Oct-1968"/>
    <x v="0"/>
    <x v="0"/>
    <x v="0"/>
    <s v="No"/>
    <x v="0"/>
    <x v="0"/>
    <n v="3"/>
    <x v="0"/>
    <x v="0"/>
    <x v="0"/>
    <x v="0"/>
    <x v="0"/>
    <s v="Tier - 3"/>
    <x v="0"/>
  </r>
  <r>
    <s v="Id2"/>
    <x v="1"/>
    <s v="8-Jun-1977"/>
    <x v="1"/>
    <x v="1"/>
    <x v="1"/>
    <s v="No"/>
    <x v="0"/>
    <x v="0"/>
    <n v="3"/>
    <x v="0"/>
    <x v="0"/>
    <x v="1"/>
    <x v="1"/>
    <x v="1"/>
    <s v="Tier - 3"/>
    <x v="0"/>
  </r>
  <r>
    <s v="Id3"/>
    <x v="2"/>
    <s v="11-Sep-1970"/>
    <x v="2"/>
    <x v="2"/>
    <x v="2"/>
    <s v="Yes"/>
    <x v="0"/>
    <x v="0"/>
    <n v="2"/>
    <x v="0"/>
    <x v="0"/>
    <x v="0"/>
    <x v="2"/>
    <x v="0"/>
    <s v="Tier - 1"/>
    <x v="1"/>
  </r>
  <r>
    <s v="Id4"/>
    <x v="3"/>
    <s v="6-Jun-1991"/>
    <x v="3"/>
    <x v="3"/>
    <x v="3"/>
    <s v="No"/>
    <x v="0"/>
    <x v="0"/>
    <n v="3"/>
    <x v="0"/>
    <x v="0"/>
    <x v="1"/>
    <x v="3"/>
    <x v="0"/>
    <s v="Tier - 3"/>
    <x v="2"/>
  </r>
  <r>
    <s v="Id5"/>
    <x v="4"/>
    <s v="19-Jun-1989"/>
    <x v="4"/>
    <x v="4"/>
    <x v="4"/>
    <s v="No"/>
    <x v="0"/>
    <x v="0"/>
    <n v="3"/>
    <x v="0"/>
    <x v="0"/>
    <x v="2"/>
    <x v="4"/>
    <x v="0"/>
    <s v="Tier - 2"/>
    <x v="1"/>
  </r>
  <r>
    <s v="Id6"/>
    <x v="5"/>
    <s v="4-Aug-1962"/>
    <x v="5"/>
    <x v="5"/>
    <x v="5"/>
    <s v="No"/>
    <x v="0"/>
    <x v="0"/>
    <n v="3"/>
    <x v="0"/>
    <x v="0"/>
    <x v="0"/>
    <x v="5"/>
    <x v="0"/>
    <s v="Tier - 3"/>
    <x v="3"/>
  </r>
  <r>
    <s v="Id7"/>
    <x v="6"/>
    <s v="27-Oct-1994"/>
    <x v="6"/>
    <x v="6"/>
    <x v="6"/>
    <s v="No"/>
    <x v="0"/>
    <x v="0"/>
    <n v="3"/>
    <x v="0"/>
    <x v="0"/>
    <x v="1"/>
    <x v="6"/>
    <x v="0"/>
    <s v="Tier - 3"/>
    <x v="3"/>
  </r>
  <r>
    <s v="Id8"/>
    <x v="7"/>
    <s v="27-Jun-1958"/>
    <x v="7"/>
    <x v="7"/>
    <x v="7"/>
    <s v="No"/>
    <x v="0"/>
    <x v="0"/>
    <n v="3"/>
    <x v="0"/>
    <x v="0"/>
    <x v="0"/>
    <x v="7"/>
    <x v="1"/>
    <s v="Tier - 2"/>
    <x v="0"/>
  </r>
  <r>
    <s v="Id9"/>
    <x v="8"/>
    <s v="4-Sep-1963"/>
    <x v="8"/>
    <x v="8"/>
    <x v="8"/>
    <s v="Yes"/>
    <x v="0"/>
    <x v="1"/>
    <n v="1"/>
    <x v="0"/>
    <x v="0"/>
    <x v="0"/>
    <x v="8"/>
    <x v="0"/>
    <s v="Tier - 2"/>
    <x v="0"/>
  </r>
  <r>
    <s v="Id10"/>
    <x v="9"/>
    <s v="29-Dec-1978"/>
    <x v="9"/>
    <x v="9"/>
    <x v="9"/>
    <s v="No"/>
    <x v="0"/>
    <x v="0"/>
    <n v="3"/>
    <x v="0"/>
    <x v="0"/>
    <x v="0"/>
    <x v="9"/>
    <x v="0"/>
    <s v="Tier - 2"/>
    <x v="0"/>
  </r>
  <r>
    <s v="Id11"/>
    <x v="10"/>
    <s v="22-Jul-1959"/>
    <x v="10"/>
    <x v="10"/>
    <x v="10"/>
    <s v="Yes"/>
    <x v="0"/>
    <x v="0"/>
    <n v="2"/>
    <x v="0"/>
    <x v="0"/>
    <x v="1"/>
    <x v="10"/>
    <x v="1"/>
    <s v="Tier - 1"/>
    <x v="3"/>
  </r>
  <r>
    <s v="Id12"/>
    <x v="11"/>
    <s v="27-Oct-1965"/>
    <x v="11"/>
    <x v="11"/>
    <x v="11"/>
    <s v="No"/>
    <x v="0"/>
    <x v="0"/>
    <n v="3"/>
    <x v="0"/>
    <x v="0"/>
    <x v="0"/>
    <x v="11"/>
    <x v="0"/>
    <s v="Tier - 2"/>
    <x v="0"/>
  </r>
  <r>
    <s v="Id13"/>
    <x v="12"/>
    <s v="11-Oct-1962"/>
    <x v="5"/>
    <x v="12"/>
    <x v="12"/>
    <s v="No"/>
    <x v="0"/>
    <x v="0"/>
    <n v="3"/>
    <x v="0"/>
    <x v="0"/>
    <x v="0"/>
    <x v="12"/>
    <x v="0"/>
    <s v="Tier - 2"/>
    <x v="0"/>
  </r>
  <r>
    <s v="Id14"/>
    <x v="13"/>
    <s v="1-Dec-1968"/>
    <x v="0"/>
    <x v="13"/>
    <x v="13"/>
    <s v="No"/>
    <x v="0"/>
    <x v="0"/>
    <n v="3"/>
    <x v="0"/>
    <x v="0"/>
    <x v="0"/>
    <x v="13"/>
    <x v="0"/>
    <s v="Tier - 3"/>
    <x v="4"/>
  </r>
  <r>
    <s v="Id15"/>
    <x v="14"/>
    <s v="21-Dec-1961"/>
    <x v="12"/>
    <x v="14"/>
    <x v="14"/>
    <s v="Yes"/>
    <x v="0"/>
    <x v="0"/>
    <n v="2"/>
    <x v="0"/>
    <x v="0"/>
    <x v="0"/>
    <x v="14"/>
    <x v="0"/>
    <s v="Tier - 3"/>
    <x v="2"/>
  </r>
  <r>
    <s v="Id16"/>
    <x v="15"/>
    <s v="27-Aug-1962"/>
    <x v="5"/>
    <x v="15"/>
    <x v="15"/>
    <s v="No"/>
    <x v="0"/>
    <x v="0"/>
    <n v="3"/>
    <x v="0"/>
    <x v="0"/>
    <x v="0"/>
    <x v="15"/>
    <x v="0"/>
    <s v="Tier - 3"/>
    <x v="3"/>
  </r>
  <r>
    <s v="Id17"/>
    <x v="16"/>
    <s v="16-Nov-1958"/>
    <x v="7"/>
    <x v="16"/>
    <x v="16"/>
    <s v="No"/>
    <x v="0"/>
    <x v="0"/>
    <n v="3"/>
    <x v="0"/>
    <x v="0"/>
    <x v="0"/>
    <x v="16"/>
    <x v="1"/>
    <s v="Tier - 3"/>
    <x v="3"/>
  </r>
  <r>
    <s v="Id18"/>
    <x v="17"/>
    <s v="5-Aug-1963"/>
    <x v="8"/>
    <x v="17"/>
    <x v="17"/>
    <s v="Yes"/>
    <x v="0"/>
    <x v="1"/>
    <n v="1"/>
    <x v="0"/>
    <x v="0"/>
    <x v="0"/>
    <x v="17"/>
    <x v="0"/>
    <s v="Tier - 3"/>
    <x v="2"/>
  </r>
  <r>
    <s v="Id19"/>
    <x v="18"/>
    <s v="7-Nov-1964"/>
    <x v="13"/>
    <x v="18"/>
    <x v="18"/>
    <s v="Yes"/>
    <x v="0"/>
    <x v="0"/>
    <n v="1"/>
    <x v="0"/>
    <x v="0"/>
    <x v="2"/>
    <x v="18"/>
    <x v="0"/>
    <s v="Tier - 3"/>
    <x v="1"/>
  </r>
  <r>
    <s v="Id20"/>
    <x v="19"/>
    <s v="27-Sep-1971"/>
    <x v="14"/>
    <x v="19"/>
    <x v="19"/>
    <s v="No"/>
    <x v="0"/>
    <x v="0"/>
    <n v="3"/>
    <x v="0"/>
    <x v="0"/>
    <x v="0"/>
    <x v="19"/>
    <x v="0"/>
    <s v="Tier - 2"/>
    <x v="0"/>
  </r>
  <r>
    <s v="Id21"/>
    <x v="20"/>
    <s v="13-Jun-1961"/>
    <x v="12"/>
    <x v="20"/>
    <x v="20"/>
    <s v="Yes"/>
    <x v="0"/>
    <x v="0"/>
    <n v="2"/>
    <x v="0"/>
    <x v="0"/>
    <x v="0"/>
    <x v="20"/>
    <x v="0"/>
    <s v="Tier - 3"/>
    <x v="3"/>
  </r>
  <r>
    <s v="Id22"/>
    <x v="21"/>
    <s v="4-Oct-1959"/>
    <x v="10"/>
    <x v="21"/>
    <x v="21"/>
    <s v="Yes"/>
    <x v="0"/>
    <x v="0"/>
    <n v="2"/>
    <x v="0"/>
    <x v="0"/>
    <x v="1"/>
    <x v="21"/>
    <x v="1"/>
    <s v="Tier - 1"/>
    <x v="3"/>
  </r>
  <r>
    <s v="Id23"/>
    <x v="22"/>
    <s v="3-Sep-1958"/>
    <x v="7"/>
    <x v="22"/>
    <x v="22"/>
    <s v="No"/>
    <x v="0"/>
    <x v="0"/>
    <n v="3"/>
    <x v="0"/>
    <x v="0"/>
    <x v="0"/>
    <x v="22"/>
    <x v="1"/>
    <s v="Tier - 1"/>
    <x v="3"/>
  </r>
  <r>
    <s v="Id24"/>
    <x v="23"/>
    <s v="28-Dec-1970"/>
    <x v="2"/>
    <x v="23"/>
    <x v="23"/>
    <s v="Yes"/>
    <x v="0"/>
    <x v="0"/>
    <n v="2"/>
    <x v="0"/>
    <x v="0"/>
    <x v="0"/>
    <x v="23"/>
    <x v="0"/>
    <s v="Tier - 2"/>
    <x v="0"/>
  </r>
  <r>
    <s v="Id25"/>
    <x v="24"/>
    <s v="14-Jul-1959"/>
    <x v="10"/>
    <x v="24"/>
    <x v="24"/>
    <s v="Yes"/>
    <x v="0"/>
    <x v="0"/>
    <n v="2"/>
    <x v="0"/>
    <x v="0"/>
    <x v="2"/>
    <x v="24"/>
    <x v="1"/>
    <s v="Tier - 1"/>
    <x v="0"/>
  </r>
  <r>
    <s v="Id26"/>
    <x v="25"/>
    <s v="15-Sep-1958"/>
    <x v="7"/>
    <x v="25"/>
    <x v="25"/>
    <s v="No"/>
    <x v="0"/>
    <x v="0"/>
    <n v="3"/>
    <x v="0"/>
    <x v="0"/>
    <x v="0"/>
    <x v="25"/>
    <x v="1"/>
    <s v="Tier - 3"/>
    <x v="0"/>
  </r>
  <r>
    <s v="Id27"/>
    <x v="26"/>
    <s v="17-Nov-1960"/>
    <x v="15"/>
    <x v="26"/>
    <x v="26"/>
    <s v="No"/>
    <x v="0"/>
    <x v="0"/>
    <n v="3"/>
    <x v="0"/>
    <x v="0"/>
    <x v="0"/>
    <x v="26"/>
    <x v="0"/>
    <s v="Tier - 1"/>
    <x v="1"/>
  </r>
  <r>
    <s v="Id28"/>
    <x v="27"/>
    <s v="23-Jun-1969"/>
    <x v="16"/>
    <x v="27"/>
    <x v="27"/>
    <s v="Yes"/>
    <x v="0"/>
    <x v="1"/>
    <n v="1"/>
    <x v="0"/>
    <x v="0"/>
    <x v="2"/>
    <x v="27"/>
    <x v="0"/>
    <s v="Tier - 3"/>
    <x v="1"/>
  </r>
  <r>
    <s v="Id29"/>
    <x v="7"/>
    <s v="8-Aug-1961"/>
    <x v="12"/>
    <x v="28"/>
    <x v="28"/>
    <s v="Yes"/>
    <x v="0"/>
    <x v="0"/>
    <n v="2"/>
    <x v="0"/>
    <x v="0"/>
    <x v="0"/>
    <x v="28"/>
    <x v="0"/>
    <s v="Tier - 1"/>
    <x v="0"/>
  </r>
  <r>
    <s v="Id30"/>
    <x v="28"/>
    <s v="6-Dec-1971"/>
    <x v="14"/>
    <x v="29"/>
    <x v="29"/>
    <s v="No"/>
    <x v="0"/>
    <x v="0"/>
    <n v="3"/>
    <x v="0"/>
    <x v="0"/>
    <x v="0"/>
    <x v="29"/>
    <x v="0"/>
    <s v="Tier - 3"/>
    <x v="2"/>
  </r>
  <r>
    <s v="Id31"/>
    <x v="22"/>
    <s v="17-Aug-1978"/>
    <x v="9"/>
    <x v="30"/>
    <x v="30"/>
    <s v="No"/>
    <x v="0"/>
    <x v="0"/>
    <n v="3"/>
    <x v="0"/>
    <x v="0"/>
    <x v="0"/>
    <x v="30"/>
    <x v="0"/>
    <s v="Tier - 1"/>
    <x v="0"/>
  </r>
  <r>
    <s v="Id32"/>
    <x v="29"/>
    <s v="2-Dec-1976"/>
    <x v="1"/>
    <x v="31"/>
    <x v="31"/>
    <s v="Yes"/>
    <x v="0"/>
    <x v="0"/>
    <n v="3"/>
    <x v="0"/>
    <x v="0"/>
    <x v="2"/>
    <x v="31"/>
    <x v="0"/>
    <s v="Tier - 3"/>
    <x v="0"/>
  </r>
  <r>
    <s v="Id33"/>
    <x v="30"/>
    <s v="4-Dec-1962"/>
    <x v="5"/>
    <x v="32"/>
    <x v="32"/>
    <s v="No"/>
    <x v="0"/>
    <x v="0"/>
    <n v="3"/>
    <x v="0"/>
    <x v="0"/>
    <x v="0"/>
    <x v="32"/>
    <x v="0"/>
    <s v="Tier - 1"/>
    <x v="1"/>
  </r>
  <r>
    <s v="Id34"/>
    <x v="31"/>
    <s v="30-Sep-1985"/>
    <x v="17"/>
    <x v="33"/>
    <x v="33"/>
    <s v="Yes"/>
    <x v="0"/>
    <x v="0"/>
    <n v="3"/>
    <x v="0"/>
    <x v="0"/>
    <x v="1"/>
    <x v="33"/>
    <x v="1"/>
    <s v="Tier - 3"/>
    <x v="3"/>
  </r>
  <r>
    <s v="Id35"/>
    <x v="32"/>
    <s v="12-Aug-1979"/>
    <x v="18"/>
    <x v="34"/>
    <x v="34"/>
    <s v="No"/>
    <x v="0"/>
    <x v="1"/>
    <n v="1"/>
    <x v="0"/>
    <x v="0"/>
    <x v="1"/>
    <x v="34"/>
    <x v="1"/>
    <s v="Tier - 1"/>
    <x v="0"/>
  </r>
  <r>
    <s v="Id36"/>
    <x v="33"/>
    <s v="21-Dec-1960"/>
    <x v="15"/>
    <x v="35"/>
    <x v="35"/>
    <s v="No"/>
    <x v="0"/>
    <x v="0"/>
    <n v="3"/>
    <x v="0"/>
    <x v="0"/>
    <x v="0"/>
    <x v="35"/>
    <x v="1"/>
    <s v="Tier - 2"/>
    <x v="4"/>
  </r>
  <r>
    <s v="Id37"/>
    <x v="34"/>
    <s v="9-Aug-1974"/>
    <x v="19"/>
    <x v="13"/>
    <x v="36"/>
    <s v="No"/>
    <x v="0"/>
    <x v="0"/>
    <n v="3"/>
    <x v="0"/>
    <x v="0"/>
    <x v="0"/>
    <x v="36"/>
    <x v="1"/>
    <s v="Tier - 2"/>
    <x v="1"/>
  </r>
  <r>
    <s v="Id38"/>
    <x v="35"/>
    <s v="17-Dec-1962"/>
    <x v="5"/>
    <x v="36"/>
    <x v="37"/>
    <s v="No"/>
    <x v="0"/>
    <x v="0"/>
    <n v="3"/>
    <x v="0"/>
    <x v="0"/>
    <x v="0"/>
    <x v="37"/>
    <x v="1"/>
    <s v="Tier - 2"/>
    <x v="0"/>
  </r>
  <r>
    <s v="Id39"/>
    <x v="36"/>
    <s v="13-Aug-1971"/>
    <x v="14"/>
    <x v="37"/>
    <x v="38"/>
    <s v="No"/>
    <x v="0"/>
    <x v="0"/>
    <n v="3"/>
    <x v="0"/>
    <x v="0"/>
    <x v="0"/>
    <x v="38"/>
    <x v="1"/>
    <s v="Tier - 3"/>
    <x v="2"/>
  </r>
  <r>
    <s v="Id40"/>
    <x v="37"/>
    <s v="11-Oct-1993"/>
    <x v="20"/>
    <x v="38"/>
    <x v="39"/>
    <s v="No"/>
    <x v="0"/>
    <x v="1"/>
    <n v="1"/>
    <x v="0"/>
    <x v="0"/>
    <x v="2"/>
    <x v="39"/>
    <x v="1"/>
    <s v="Tier - 2"/>
    <x v="3"/>
  </r>
  <r>
    <s v="Id41"/>
    <x v="38"/>
    <s v="2-Aug-2000"/>
    <x v="21"/>
    <x v="39"/>
    <x v="40"/>
    <s v="No"/>
    <x v="1"/>
    <x v="0"/>
    <n v="1"/>
    <x v="0"/>
    <x v="0"/>
    <x v="2"/>
    <x v="40"/>
    <x v="1"/>
    <s v="Tier - 3"/>
    <x v="0"/>
  </r>
  <r>
    <s v="Id42"/>
    <x v="39"/>
    <s v="14-Sep-1967"/>
    <x v="22"/>
    <x v="40"/>
    <x v="41"/>
    <s v="Yes"/>
    <x v="0"/>
    <x v="0"/>
    <n v="3"/>
    <x v="0"/>
    <x v="0"/>
    <x v="0"/>
    <x v="41"/>
    <x v="1"/>
    <s v="Tier - 3"/>
    <x v="0"/>
  </r>
  <r>
    <s v="Id43"/>
    <x v="22"/>
    <s v="29-Oct-1971"/>
    <x v="14"/>
    <x v="9"/>
    <x v="42"/>
    <s v="No"/>
    <x v="0"/>
    <x v="0"/>
    <n v="3"/>
    <x v="0"/>
    <x v="0"/>
    <x v="0"/>
    <x v="42"/>
    <x v="1"/>
    <s v="Tier - 2"/>
    <x v="0"/>
  </r>
  <r>
    <s v="Id44"/>
    <x v="40"/>
    <s v="24-Nov-1968"/>
    <x v="0"/>
    <x v="41"/>
    <x v="43"/>
    <s v="No"/>
    <x v="0"/>
    <x v="0"/>
    <n v="3"/>
    <x v="0"/>
    <x v="0"/>
    <x v="0"/>
    <x v="43"/>
    <x v="1"/>
    <s v="Tier - 1"/>
    <x v="0"/>
  </r>
  <r>
    <s v="Id45"/>
    <x v="23"/>
    <s v="1-Jun-1975"/>
    <x v="19"/>
    <x v="42"/>
    <x v="44"/>
    <s v="Yes"/>
    <x v="0"/>
    <x v="0"/>
    <n v="1"/>
    <x v="0"/>
    <x v="0"/>
    <x v="0"/>
    <x v="44"/>
    <x v="1"/>
    <s v="Tier - 2"/>
    <x v="0"/>
  </r>
  <r>
    <s v="Id46"/>
    <x v="41"/>
    <s v="16-Jul-1988"/>
    <x v="23"/>
    <x v="43"/>
    <x v="45"/>
    <s v="Yes"/>
    <x v="0"/>
    <x v="0"/>
    <n v="1"/>
    <x v="0"/>
    <x v="0"/>
    <x v="2"/>
    <x v="45"/>
    <x v="1"/>
    <s v="Tier - 1"/>
    <x v="1"/>
  </r>
  <r>
    <s v="Id47"/>
    <x v="42"/>
    <s v="5-Oct-1966"/>
    <x v="24"/>
    <x v="44"/>
    <x v="46"/>
    <s v="Yes"/>
    <x v="0"/>
    <x v="0"/>
    <n v="2"/>
    <x v="0"/>
    <x v="0"/>
    <x v="2"/>
    <x v="46"/>
    <x v="1"/>
    <s v="Tier - 2"/>
    <x v="1"/>
  </r>
  <r>
    <s v="Id48"/>
    <x v="43"/>
    <s v="10-Nov-1980"/>
    <x v="25"/>
    <x v="45"/>
    <x v="47"/>
    <s v="No"/>
    <x v="0"/>
    <x v="0"/>
    <n v="3"/>
    <x v="0"/>
    <x v="0"/>
    <x v="2"/>
    <x v="47"/>
    <x v="1"/>
    <s v="Tier - 1"/>
    <x v="0"/>
  </r>
  <r>
    <s v="Id49"/>
    <x v="44"/>
    <s v="2-Jul-1966"/>
    <x v="24"/>
    <x v="46"/>
    <x v="48"/>
    <s v="Yes"/>
    <x v="0"/>
    <x v="0"/>
    <n v="2"/>
    <x v="0"/>
    <x v="0"/>
    <x v="2"/>
    <x v="48"/>
    <x v="1"/>
    <s v="Tier - 3"/>
    <x v="1"/>
  </r>
  <r>
    <s v="Id50"/>
    <x v="34"/>
    <s v="25-Oct-1966"/>
    <x v="24"/>
    <x v="47"/>
    <x v="49"/>
    <s v="Yes"/>
    <x v="0"/>
    <x v="0"/>
    <n v="2"/>
    <x v="0"/>
    <x v="0"/>
    <x v="2"/>
    <x v="49"/>
    <x v="1"/>
    <s v="Tier - 2"/>
    <x v="0"/>
  </r>
  <r>
    <s v="Id51"/>
    <x v="45"/>
    <s v="29-Dec-1986"/>
    <x v="26"/>
    <x v="48"/>
    <x v="50"/>
    <s v="Yes"/>
    <x v="0"/>
    <x v="0"/>
    <n v="1"/>
    <x v="0"/>
    <x v="0"/>
    <x v="0"/>
    <x v="50"/>
    <x v="1"/>
    <s v="Tier - 1"/>
    <x v="5"/>
  </r>
  <r>
    <s v="Id52"/>
    <x v="46"/>
    <s v="22-Aug-1965"/>
    <x v="11"/>
    <x v="49"/>
    <x v="51"/>
    <s v="No"/>
    <x v="0"/>
    <x v="0"/>
    <n v="3"/>
    <x v="0"/>
    <x v="0"/>
    <x v="0"/>
    <x v="51"/>
    <x v="1"/>
    <s v="Tier - 2"/>
    <x v="1"/>
  </r>
  <r>
    <s v="Id53"/>
    <x v="11"/>
    <s v="3-Dec-1969"/>
    <x v="16"/>
    <x v="50"/>
    <x v="52"/>
    <s v="Yes"/>
    <x v="0"/>
    <x v="1"/>
    <n v="1"/>
    <x v="0"/>
    <x v="0"/>
    <x v="2"/>
    <x v="52"/>
    <x v="1"/>
    <s v="Tier - 2"/>
    <x v="4"/>
  </r>
  <r>
    <s v="Id54"/>
    <x v="47"/>
    <s v="29-Nov-1965"/>
    <x v="11"/>
    <x v="51"/>
    <x v="53"/>
    <s v="No"/>
    <x v="0"/>
    <x v="0"/>
    <n v="3"/>
    <x v="0"/>
    <x v="0"/>
    <x v="0"/>
    <x v="53"/>
    <x v="1"/>
    <s v="Tier - 2"/>
    <x v="3"/>
  </r>
  <r>
    <s v="Id55"/>
    <x v="48"/>
    <s v="4-Nov-1978"/>
    <x v="9"/>
    <x v="52"/>
    <x v="54"/>
    <s v="No"/>
    <x v="0"/>
    <x v="0"/>
    <n v="3"/>
    <x v="0"/>
    <x v="0"/>
    <x v="0"/>
    <x v="54"/>
    <x v="0"/>
    <s v="Tier - 2"/>
    <x v="1"/>
  </r>
  <r>
    <s v="Id56"/>
    <x v="49"/>
    <s v="23-Oct-1975"/>
    <x v="27"/>
    <x v="53"/>
    <x v="55"/>
    <s v="Yes"/>
    <x v="0"/>
    <x v="0"/>
    <n v="1"/>
    <x v="0"/>
    <x v="0"/>
    <x v="0"/>
    <x v="55"/>
    <x v="0"/>
    <s v="Tier - 3"/>
    <x v="0"/>
  </r>
  <r>
    <s v="Id57"/>
    <x v="50"/>
    <s v="10-Sep-1972"/>
    <x v="28"/>
    <x v="54"/>
    <x v="56"/>
    <s v="No"/>
    <x v="0"/>
    <x v="0"/>
    <n v="2"/>
    <x v="0"/>
    <x v="0"/>
    <x v="1"/>
    <x v="56"/>
    <x v="0"/>
    <s v="Tier - 1"/>
    <x v="3"/>
  </r>
  <r>
    <s v="Id58"/>
    <x v="51"/>
    <s v="29-Oct-1965"/>
    <x v="11"/>
    <x v="55"/>
    <x v="57"/>
    <s v="No"/>
    <x v="0"/>
    <x v="0"/>
    <n v="3"/>
    <x v="0"/>
    <x v="0"/>
    <x v="0"/>
    <x v="57"/>
    <x v="0"/>
    <s v="Tier - 2"/>
    <x v="3"/>
  </r>
  <r>
    <s v="Id59"/>
    <x v="52"/>
    <s v="21-Oct-1977"/>
    <x v="29"/>
    <x v="56"/>
    <x v="58"/>
    <s v="No"/>
    <x v="0"/>
    <x v="0"/>
    <n v="3"/>
    <x v="0"/>
    <x v="0"/>
    <x v="1"/>
    <x v="58"/>
    <x v="0"/>
    <s v="Tier - 2"/>
    <x v="1"/>
  </r>
  <r>
    <s v="Id60"/>
    <x v="53"/>
    <s v="3-Nov-1971"/>
    <x v="14"/>
    <x v="57"/>
    <x v="59"/>
    <s v="No"/>
    <x v="0"/>
    <x v="0"/>
    <n v="3"/>
    <x v="0"/>
    <x v="0"/>
    <x v="0"/>
    <x v="59"/>
    <x v="0"/>
    <s v="Tier - 3"/>
    <x v="3"/>
  </r>
  <r>
    <s v="Id61"/>
    <x v="54"/>
    <s v="27-Dec-1979"/>
    <x v="18"/>
    <x v="9"/>
    <x v="60"/>
    <s v="No"/>
    <x v="0"/>
    <x v="1"/>
    <n v="1"/>
    <x v="0"/>
    <x v="0"/>
    <x v="1"/>
    <x v="60"/>
    <x v="0"/>
    <s v="Tier - 3"/>
    <x v="0"/>
  </r>
  <r>
    <s v="Id62"/>
    <x v="55"/>
    <s v="27-Jun-1967"/>
    <x v="22"/>
    <x v="58"/>
    <x v="61"/>
    <s v="Yes"/>
    <x v="0"/>
    <x v="0"/>
    <n v="3"/>
    <x v="0"/>
    <x v="0"/>
    <x v="0"/>
    <x v="61"/>
    <x v="0"/>
    <s v="Tier - 3"/>
    <x v="3"/>
  </r>
  <r>
    <s v="Id63"/>
    <x v="56"/>
    <s v="3-Aug-1968"/>
    <x v="0"/>
    <x v="59"/>
    <x v="62"/>
    <s v="No"/>
    <x v="0"/>
    <x v="0"/>
    <n v="3"/>
    <x v="0"/>
    <x v="0"/>
    <x v="0"/>
    <x v="62"/>
    <x v="0"/>
    <s v="Tier - 2"/>
    <x v="3"/>
  </r>
  <r>
    <s v="Id64"/>
    <x v="11"/>
    <s v="28-Jun-1967"/>
    <x v="22"/>
    <x v="60"/>
    <x v="13"/>
    <s v="Yes"/>
    <x v="0"/>
    <x v="0"/>
    <n v="3"/>
    <x v="0"/>
    <x v="0"/>
    <x v="0"/>
    <x v="63"/>
    <x v="0"/>
    <s v="Tier - 2"/>
    <x v="4"/>
  </r>
  <r>
    <s v="Id65"/>
    <x v="57"/>
    <s v="15-Aug-1975"/>
    <x v="27"/>
    <x v="61"/>
    <x v="63"/>
    <s v="Yes"/>
    <x v="0"/>
    <x v="0"/>
    <n v="1"/>
    <x v="0"/>
    <x v="0"/>
    <x v="0"/>
    <x v="64"/>
    <x v="0"/>
    <s v="Tier - 3"/>
    <x v="0"/>
  </r>
  <r>
    <s v="Id66"/>
    <x v="58"/>
    <s v="18-Sep-1973"/>
    <x v="30"/>
    <x v="62"/>
    <x v="64"/>
    <s v="No"/>
    <x v="0"/>
    <x v="0"/>
    <n v="2"/>
    <x v="0"/>
    <x v="0"/>
    <x v="0"/>
    <x v="65"/>
    <x v="0"/>
    <s v="Tier - 1"/>
    <x v="3"/>
  </r>
  <r>
    <s v="Id67"/>
    <x v="59"/>
    <s v="3-Jul-1979"/>
    <x v="18"/>
    <x v="63"/>
    <x v="65"/>
    <s v="No"/>
    <x v="0"/>
    <x v="1"/>
    <n v="1"/>
    <x v="0"/>
    <x v="0"/>
    <x v="1"/>
    <x v="66"/>
    <x v="0"/>
    <s v="Tier - 1"/>
    <x v="0"/>
  </r>
  <r>
    <s v="Id68"/>
    <x v="60"/>
    <s v="9-Dec-1997"/>
    <x v="31"/>
    <x v="64"/>
    <x v="66"/>
    <s v="Yes"/>
    <x v="0"/>
    <x v="1"/>
    <n v="1"/>
    <x v="0"/>
    <x v="0"/>
    <x v="2"/>
    <x v="67"/>
    <x v="0"/>
    <s v="Tier - 3"/>
    <x v="0"/>
  </r>
  <r>
    <s v="Id69"/>
    <x v="61"/>
    <s v="28-Nov-1976"/>
    <x v="1"/>
    <x v="4"/>
    <x v="67"/>
    <s v="Yes"/>
    <x v="0"/>
    <x v="0"/>
    <n v="3"/>
    <x v="0"/>
    <x v="0"/>
    <x v="2"/>
    <x v="68"/>
    <x v="0"/>
    <s v="Tier - 1"/>
    <x v="2"/>
  </r>
  <r>
    <s v="Id70"/>
    <x v="62"/>
    <s v="19-Dec-1968"/>
    <x v="0"/>
    <x v="65"/>
    <x v="68"/>
    <s v="No"/>
    <x v="0"/>
    <x v="0"/>
    <n v="3"/>
    <x v="0"/>
    <x v="0"/>
    <x v="0"/>
    <x v="69"/>
    <x v="0"/>
    <s v="Tier - 3"/>
    <x v="0"/>
  </r>
  <r>
    <s v="Id71"/>
    <x v="63"/>
    <s v="10-Nov-1984"/>
    <x v="32"/>
    <x v="66"/>
    <x v="69"/>
    <s v="No"/>
    <x v="0"/>
    <x v="0"/>
    <n v="1"/>
    <x v="0"/>
    <x v="0"/>
    <x v="2"/>
    <x v="70"/>
    <x v="0"/>
    <s v="Tier - 1"/>
    <x v="0"/>
  </r>
  <r>
    <s v="Id72"/>
    <x v="64"/>
    <s v="8-Jun-1972"/>
    <x v="14"/>
    <x v="67"/>
    <x v="70"/>
    <s v="No"/>
    <x v="0"/>
    <x v="0"/>
    <n v="2"/>
    <x v="0"/>
    <x v="0"/>
    <x v="2"/>
    <x v="71"/>
    <x v="0"/>
    <s v="Tier - 1"/>
    <x v="4"/>
  </r>
  <r>
    <s v="Id73"/>
    <x v="65"/>
    <s v="21-Sep-1966"/>
    <x v="24"/>
    <x v="68"/>
    <x v="21"/>
    <s v="Yes"/>
    <x v="0"/>
    <x v="0"/>
    <n v="2"/>
    <x v="0"/>
    <x v="0"/>
    <x v="1"/>
    <x v="72"/>
    <x v="0"/>
    <s v="Tier - 3"/>
    <x v="3"/>
  </r>
  <r>
    <s v="Id74"/>
    <x v="36"/>
    <s v="22-Sep-1962"/>
    <x v="5"/>
    <x v="69"/>
    <x v="71"/>
    <s v="No"/>
    <x v="0"/>
    <x v="0"/>
    <n v="3"/>
    <x v="0"/>
    <x v="0"/>
    <x v="0"/>
    <x v="73"/>
    <x v="0"/>
    <s v="Tier - 3"/>
    <x v="3"/>
  </r>
  <r>
    <s v="Id75"/>
    <x v="66"/>
    <s v="29-Sep-1975"/>
    <x v="27"/>
    <x v="70"/>
    <x v="72"/>
    <s v="Yes"/>
    <x v="0"/>
    <x v="0"/>
    <n v="1"/>
    <x v="0"/>
    <x v="0"/>
    <x v="0"/>
    <x v="74"/>
    <x v="0"/>
    <s v="Tier - 1"/>
    <x v="3"/>
  </r>
  <r>
    <s v="Id76"/>
    <x v="67"/>
    <s v="14-Nov-1975"/>
    <x v="27"/>
    <x v="71"/>
    <x v="73"/>
    <s v="Yes"/>
    <x v="0"/>
    <x v="0"/>
    <n v="1"/>
    <x v="0"/>
    <x v="0"/>
    <x v="0"/>
    <x v="75"/>
    <x v="0"/>
    <s v="Tier - 2"/>
    <x v="0"/>
  </r>
  <r>
    <s v="Id77"/>
    <x v="68"/>
    <s v="29-Oct-1976"/>
    <x v="1"/>
    <x v="72"/>
    <x v="74"/>
    <s v="Yes"/>
    <x v="0"/>
    <x v="0"/>
    <n v="3"/>
    <x v="0"/>
    <x v="0"/>
    <x v="1"/>
    <x v="76"/>
    <x v="0"/>
    <s v="Tier - 3"/>
    <x v="3"/>
  </r>
  <r>
    <s v="Id78"/>
    <x v="69"/>
    <s v="24-Nov-1974"/>
    <x v="19"/>
    <x v="73"/>
    <x v="75"/>
    <s v="No"/>
    <x v="0"/>
    <x v="0"/>
    <n v="3"/>
    <x v="0"/>
    <x v="0"/>
    <x v="0"/>
    <x v="77"/>
    <x v="0"/>
    <s v="Tier - 1"/>
    <x v="3"/>
  </r>
  <r>
    <s v="Id79"/>
    <x v="70"/>
    <s v="22-Dec-1967"/>
    <x v="22"/>
    <x v="74"/>
    <x v="76"/>
    <s v="Yes"/>
    <x v="0"/>
    <x v="0"/>
    <n v="3"/>
    <x v="0"/>
    <x v="0"/>
    <x v="0"/>
    <x v="78"/>
    <x v="0"/>
    <s v="Tier - 2"/>
    <x v="3"/>
  </r>
  <r>
    <s v="Id80"/>
    <x v="16"/>
    <s v="16-Oct-1971"/>
    <x v="14"/>
    <x v="75"/>
    <x v="77"/>
    <s v="No"/>
    <x v="0"/>
    <x v="0"/>
    <n v="3"/>
    <x v="0"/>
    <x v="0"/>
    <x v="0"/>
    <x v="79"/>
    <x v="0"/>
    <s v="Tier - 2"/>
    <x v="3"/>
  </r>
  <r>
    <s v="Id81"/>
    <x v="71"/>
    <s v="7-Oct-1964"/>
    <x v="13"/>
    <x v="76"/>
    <x v="78"/>
    <s v="Yes"/>
    <x v="0"/>
    <x v="0"/>
    <n v="1"/>
    <x v="0"/>
    <x v="0"/>
    <x v="2"/>
    <x v="80"/>
    <x v="0"/>
    <s v="Tier - 2"/>
    <x v="3"/>
  </r>
  <r>
    <s v="Id82"/>
    <x v="8"/>
    <s v="27-Aug-1977"/>
    <x v="29"/>
    <x v="77"/>
    <x v="45"/>
    <s v="No"/>
    <x v="0"/>
    <x v="0"/>
    <n v="3"/>
    <x v="0"/>
    <x v="0"/>
    <x v="2"/>
    <x v="81"/>
    <x v="0"/>
    <s v="Tier - 2"/>
    <x v="3"/>
  </r>
  <r>
    <s v="Id83"/>
    <x v="72"/>
    <s v="6-Jun-1964"/>
    <x v="8"/>
    <x v="78"/>
    <x v="79"/>
    <s v="Yes"/>
    <x v="0"/>
    <x v="0"/>
    <n v="1"/>
    <x v="0"/>
    <x v="0"/>
    <x v="2"/>
    <x v="82"/>
    <x v="0"/>
    <s v="Tier - 3"/>
    <x v="3"/>
  </r>
  <r>
    <s v="Id84"/>
    <x v="73"/>
    <s v="8-Aug-1969"/>
    <x v="16"/>
    <x v="79"/>
    <x v="80"/>
    <s v="Yes"/>
    <x v="0"/>
    <x v="1"/>
    <n v="1"/>
    <x v="0"/>
    <x v="0"/>
    <x v="2"/>
    <x v="83"/>
    <x v="0"/>
    <s v="Tier - 2"/>
    <x v="3"/>
  </r>
  <r>
    <s v="Id85"/>
    <x v="7"/>
    <s v="6-Sep-1972"/>
    <x v="28"/>
    <x v="80"/>
    <x v="81"/>
    <s v="No"/>
    <x v="0"/>
    <x v="0"/>
    <n v="2"/>
    <x v="0"/>
    <x v="0"/>
    <x v="2"/>
    <x v="84"/>
    <x v="0"/>
    <s v="Tier - 3"/>
    <x v="4"/>
  </r>
  <r>
    <s v="Id86"/>
    <x v="74"/>
    <s v="12-Aug-1972"/>
    <x v="28"/>
    <x v="81"/>
    <x v="82"/>
    <s v="No"/>
    <x v="0"/>
    <x v="0"/>
    <n v="2"/>
    <x v="0"/>
    <x v="0"/>
    <x v="2"/>
    <x v="85"/>
    <x v="0"/>
    <s v="Tier - 2"/>
    <x v="3"/>
  </r>
  <r>
    <s v="Id87"/>
    <x v="75"/>
    <s v="11-Oct-1979"/>
    <x v="18"/>
    <x v="37"/>
    <x v="83"/>
    <s v="No"/>
    <x v="0"/>
    <x v="1"/>
    <n v="1"/>
    <x v="0"/>
    <x v="0"/>
    <x v="2"/>
    <x v="86"/>
    <x v="0"/>
    <s v="Tier - 3"/>
    <x v="6"/>
  </r>
  <r>
    <s v="Id88"/>
    <x v="76"/>
    <s v="5-Jun-1974"/>
    <x v="30"/>
    <x v="82"/>
    <x v="84"/>
    <s v="No"/>
    <x v="0"/>
    <x v="0"/>
    <n v="3"/>
    <x v="0"/>
    <x v="0"/>
    <x v="0"/>
    <x v="87"/>
    <x v="0"/>
    <s v="Tier - 2"/>
    <x v="0"/>
  </r>
  <r>
    <s v="Id89"/>
    <x v="77"/>
    <s v="8-Sep-1983"/>
    <x v="33"/>
    <x v="83"/>
    <x v="85"/>
    <s v="Yes"/>
    <x v="0"/>
    <x v="1"/>
    <n v="1"/>
    <x v="0"/>
    <x v="0"/>
    <x v="1"/>
    <x v="88"/>
    <x v="0"/>
    <s v="Tier - 2"/>
    <x v="3"/>
  </r>
  <r>
    <s v="Id90"/>
    <x v="78"/>
    <s v="16-Sep-1979"/>
    <x v="18"/>
    <x v="84"/>
    <x v="86"/>
    <s v="No"/>
    <x v="0"/>
    <x v="1"/>
    <n v="1"/>
    <x v="0"/>
    <x v="0"/>
    <x v="2"/>
    <x v="89"/>
    <x v="0"/>
    <s v="Tier - 2"/>
    <x v="0"/>
  </r>
  <r>
    <s v="Id91"/>
    <x v="79"/>
    <s v="4-Aug-1992"/>
    <x v="34"/>
    <x v="85"/>
    <x v="87"/>
    <s v="No"/>
    <x v="0"/>
    <x v="0"/>
    <n v="1"/>
    <x v="0"/>
    <x v="0"/>
    <x v="1"/>
    <x v="90"/>
    <x v="0"/>
    <s v="Tier - 2"/>
    <x v="0"/>
  </r>
  <r>
    <s v="Id92"/>
    <x v="80"/>
    <s v="2-Jul-1999"/>
    <x v="35"/>
    <x v="86"/>
    <x v="88"/>
    <s v="No"/>
    <x v="0"/>
    <x v="0"/>
    <n v="3"/>
    <x v="0"/>
    <x v="0"/>
    <x v="2"/>
    <x v="91"/>
    <x v="0"/>
    <s v="Tier - 1"/>
    <x v="2"/>
  </r>
  <r>
    <s v="Id93"/>
    <x v="81"/>
    <s v="10-Jun-1972"/>
    <x v="28"/>
    <x v="87"/>
    <x v="89"/>
    <s v="No"/>
    <x v="0"/>
    <x v="0"/>
    <n v="2"/>
    <x v="0"/>
    <x v="0"/>
    <x v="2"/>
    <x v="92"/>
    <x v="0"/>
    <s v="Tier - 3"/>
    <x v="3"/>
  </r>
  <r>
    <s v="Id94"/>
    <x v="11"/>
    <s v="26-Dec-1976"/>
    <x v="1"/>
    <x v="88"/>
    <x v="90"/>
    <s v="Yes"/>
    <x v="0"/>
    <x v="0"/>
    <n v="3"/>
    <x v="0"/>
    <x v="0"/>
    <x v="2"/>
    <x v="93"/>
    <x v="0"/>
    <s v="Tier - 3"/>
    <x v="1"/>
  </r>
  <r>
    <s v="Id95"/>
    <x v="28"/>
    <s v="25-Sep-1970"/>
    <x v="2"/>
    <x v="89"/>
    <x v="8"/>
    <s v="Yes"/>
    <x v="0"/>
    <x v="0"/>
    <n v="2"/>
    <x v="0"/>
    <x v="0"/>
    <x v="0"/>
    <x v="94"/>
    <x v="0"/>
    <s v="Tier - 1"/>
    <x v="3"/>
  </r>
  <r>
    <s v="Id96"/>
    <x v="42"/>
    <s v="10-Jul-1975"/>
    <x v="27"/>
    <x v="90"/>
    <x v="91"/>
    <s v="Yes"/>
    <x v="0"/>
    <x v="0"/>
    <n v="1"/>
    <x v="0"/>
    <x v="0"/>
    <x v="0"/>
    <x v="95"/>
    <x v="0"/>
    <s v="Tier - 3"/>
    <x v="1"/>
  </r>
  <r>
    <s v="Id97"/>
    <x v="82"/>
    <s v="3-Nov-1985"/>
    <x v="17"/>
    <x v="66"/>
    <x v="92"/>
    <s v="Yes"/>
    <x v="0"/>
    <x v="0"/>
    <n v="3"/>
    <x v="0"/>
    <x v="0"/>
    <x v="2"/>
    <x v="96"/>
    <x v="0"/>
    <s v="Tier - 2"/>
    <x v="0"/>
  </r>
  <r>
    <s v="Id98"/>
    <x v="83"/>
    <s v="12-Aug-1966"/>
    <x v="24"/>
    <x v="91"/>
    <x v="93"/>
    <s v="Yes"/>
    <x v="0"/>
    <x v="0"/>
    <n v="2"/>
    <x v="0"/>
    <x v="0"/>
    <x v="2"/>
    <x v="97"/>
    <x v="0"/>
    <s v="Tier - 3"/>
    <x v="3"/>
  </r>
  <r>
    <s v="Id99"/>
    <x v="84"/>
    <s v="4-Sep-1962"/>
    <x v="5"/>
    <x v="92"/>
    <x v="94"/>
    <s v="No"/>
    <x v="0"/>
    <x v="0"/>
    <n v="3"/>
    <x v="0"/>
    <x v="0"/>
    <x v="0"/>
    <x v="98"/>
    <x v="0"/>
    <s v="Tier - 3"/>
    <x v="3"/>
  </r>
  <r>
    <s v="Id100"/>
    <x v="59"/>
    <s v="27-Jun-1977"/>
    <x v="29"/>
    <x v="93"/>
    <x v="95"/>
    <s v="No"/>
    <x v="0"/>
    <x v="0"/>
    <n v="3"/>
    <x v="0"/>
    <x v="0"/>
    <x v="2"/>
    <x v="99"/>
    <x v="0"/>
    <s v="Tier - 3"/>
    <x v="1"/>
  </r>
  <r>
    <s v="Id101"/>
    <x v="85"/>
    <s v="4-Oct-1981"/>
    <x v="36"/>
    <x v="94"/>
    <x v="96"/>
    <s v="Yes"/>
    <x v="0"/>
    <x v="0"/>
    <n v="3"/>
    <x v="0"/>
    <x v="0"/>
    <x v="0"/>
    <x v="100"/>
    <x v="0"/>
    <s v="Tier - 3"/>
    <x v="0"/>
  </r>
  <r>
    <s v="Id102"/>
    <x v="86"/>
    <s v="28-Jul-1981"/>
    <x v="36"/>
    <x v="95"/>
    <x v="97"/>
    <s v="Yes"/>
    <x v="0"/>
    <x v="0"/>
    <n v="3"/>
    <x v="0"/>
    <x v="0"/>
    <x v="0"/>
    <x v="101"/>
    <x v="0"/>
    <s v="Tier - 2"/>
    <x v="3"/>
  </r>
  <r>
    <s v="Id103"/>
    <x v="37"/>
    <s v="18-Aug-1979"/>
    <x v="18"/>
    <x v="96"/>
    <x v="98"/>
    <s v="No"/>
    <x v="0"/>
    <x v="1"/>
    <n v="1"/>
    <x v="0"/>
    <x v="0"/>
    <x v="2"/>
    <x v="102"/>
    <x v="0"/>
    <s v="Tier - 3"/>
    <x v="1"/>
  </r>
  <r>
    <s v="Id104"/>
    <x v="87"/>
    <s v="21-Oct-1985"/>
    <x v="17"/>
    <x v="97"/>
    <x v="46"/>
    <s v="Yes"/>
    <x v="0"/>
    <x v="0"/>
    <n v="3"/>
    <x v="0"/>
    <x v="0"/>
    <x v="2"/>
    <x v="103"/>
    <x v="0"/>
    <s v="Tier - 2"/>
    <x v="3"/>
  </r>
  <r>
    <s v="Id105"/>
    <x v="88"/>
    <s v="14-Oct-1983"/>
    <x v="33"/>
    <x v="98"/>
    <x v="99"/>
    <s v="Yes"/>
    <x v="0"/>
    <x v="1"/>
    <n v="1"/>
    <x v="0"/>
    <x v="0"/>
    <x v="1"/>
    <x v="104"/>
    <x v="0"/>
    <s v="Tier - 2"/>
    <x v="3"/>
  </r>
  <r>
    <s v="Id106"/>
    <x v="89"/>
    <s v="12-Aug-1966"/>
    <x v="24"/>
    <x v="99"/>
    <x v="100"/>
    <s v="Yes"/>
    <x v="0"/>
    <x v="0"/>
    <n v="2"/>
    <x v="0"/>
    <x v="0"/>
    <x v="1"/>
    <x v="105"/>
    <x v="0"/>
    <s v="Tier - 3"/>
    <x v="3"/>
  </r>
  <r>
    <s v="Id107"/>
    <x v="90"/>
    <s v="20-Dec-1978"/>
    <x v="9"/>
    <x v="100"/>
    <x v="101"/>
    <s v="No"/>
    <x v="0"/>
    <x v="0"/>
    <n v="3"/>
    <x v="0"/>
    <x v="0"/>
    <x v="0"/>
    <x v="106"/>
    <x v="0"/>
    <s v="Tier - 3"/>
    <x v="3"/>
  </r>
  <r>
    <s v="Id108"/>
    <x v="91"/>
    <s v="25-Dec-1982"/>
    <x v="37"/>
    <x v="101"/>
    <x v="102"/>
    <s v="No"/>
    <x v="0"/>
    <x v="0"/>
    <n v="3"/>
    <x v="0"/>
    <x v="0"/>
    <x v="2"/>
    <x v="107"/>
    <x v="0"/>
    <s v="Tier - 1"/>
    <x v="1"/>
  </r>
  <r>
    <s v="Id109"/>
    <x v="92"/>
    <s v="8-Aug-1987"/>
    <x v="38"/>
    <x v="50"/>
    <x v="103"/>
    <s v="No"/>
    <x v="0"/>
    <x v="0"/>
    <n v="1"/>
    <x v="0"/>
    <x v="0"/>
    <x v="2"/>
    <x v="108"/>
    <x v="1"/>
    <s v="Tier - 3"/>
    <x v="1"/>
  </r>
  <r>
    <s v="Id110"/>
    <x v="81"/>
    <s v="2-Dec-1975"/>
    <x v="27"/>
    <x v="102"/>
    <x v="104"/>
    <s v="Yes"/>
    <x v="0"/>
    <x v="0"/>
    <n v="1"/>
    <x v="0"/>
    <x v="0"/>
    <x v="0"/>
    <x v="109"/>
    <x v="1"/>
    <s v="Tier - 2"/>
    <x v="3"/>
  </r>
  <r>
    <s v="Id111"/>
    <x v="93"/>
    <s v="22-Aug-1985"/>
    <x v="17"/>
    <x v="103"/>
    <x v="105"/>
    <s v="Yes"/>
    <x v="0"/>
    <x v="0"/>
    <n v="3"/>
    <x v="0"/>
    <x v="0"/>
    <x v="1"/>
    <x v="110"/>
    <x v="0"/>
    <s v="Tier - 2"/>
    <x v="0"/>
  </r>
  <r>
    <s v="Id112"/>
    <x v="94"/>
    <s v="1-Jun-1983"/>
    <x v="37"/>
    <x v="104"/>
    <x v="106"/>
    <s v="Yes"/>
    <x v="0"/>
    <x v="1"/>
    <n v="1"/>
    <x v="0"/>
    <x v="0"/>
    <x v="1"/>
    <x v="111"/>
    <x v="1"/>
    <s v="Tier - 2"/>
    <x v="3"/>
  </r>
  <r>
    <s v="Id113"/>
    <x v="95"/>
    <s v="17-Jul-1985"/>
    <x v="17"/>
    <x v="105"/>
    <x v="18"/>
    <s v="Yes"/>
    <x v="0"/>
    <x v="0"/>
    <n v="3"/>
    <x v="0"/>
    <x v="0"/>
    <x v="2"/>
    <x v="112"/>
    <x v="1"/>
    <s v="Tier - 1"/>
    <x v="3"/>
  </r>
  <r>
    <s v="Id114"/>
    <x v="96"/>
    <s v="24-Jul-1987"/>
    <x v="38"/>
    <x v="106"/>
    <x v="107"/>
    <s v="No"/>
    <x v="0"/>
    <x v="0"/>
    <n v="1"/>
    <x v="0"/>
    <x v="0"/>
    <x v="2"/>
    <x v="113"/>
    <x v="0"/>
    <s v="Tier - 1"/>
    <x v="7"/>
  </r>
  <r>
    <s v="Id115"/>
    <x v="97"/>
    <s v="17-Dec-1973"/>
    <x v="30"/>
    <x v="107"/>
    <x v="108"/>
    <s v="No"/>
    <x v="0"/>
    <x v="0"/>
    <n v="2"/>
    <x v="0"/>
    <x v="0"/>
    <x v="0"/>
    <x v="114"/>
    <x v="0"/>
    <s v="Tier - 2"/>
    <x v="3"/>
  </r>
  <r>
    <s v="Id116"/>
    <x v="98"/>
    <s v="12-Aug-1977"/>
    <x v="29"/>
    <x v="88"/>
    <x v="109"/>
    <s v="No"/>
    <x v="0"/>
    <x v="0"/>
    <n v="3"/>
    <x v="0"/>
    <x v="0"/>
    <x v="1"/>
    <x v="115"/>
    <x v="1"/>
    <s v="Tier - 1"/>
    <x v="1"/>
  </r>
  <r>
    <s v="Id117"/>
    <x v="99"/>
    <s v="16-Jul-2003"/>
    <x v="39"/>
    <x v="108"/>
    <x v="60"/>
    <s v="No"/>
    <x v="0"/>
    <x v="1"/>
    <n v="1"/>
    <x v="0"/>
    <x v="0"/>
    <x v="1"/>
    <x v="116"/>
    <x v="0"/>
    <s v="Tier - 1"/>
    <x v="0"/>
  </r>
  <r>
    <s v="Id118"/>
    <x v="19"/>
    <s v="29-Sep-1968"/>
    <x v="0"/>
    <x v="109"/>
    <x v="110"/>
    <s v="No"/>
    <x v="0"/>
    <x v="0"/>
    <n v="3"/>
    <x v="0"/>
    <x v="0"/>
    <x v="0"/>
    <x v="117"/>
    <x v="1"/>
    <s v="Tier - 2"/>
    <x v="3"/>
  </r>
  <r>
    <s v="Id119"/>
    <x v="100"/>
    <s v="17-Dec-1977"/>
    <x v="29"/>
    <x v="110"/>
    <x v="111"/>
    <s v="No"/>
    <x v="0"/>
    <x v="0"/>
    <n v="3"/>
    <x v="0"/>
    <x v="0"/>
    <x v="2"/>
    <x v="118"/>
    <x v="1"/>
    <s v="Tier - 1"/>
    <x v="1"/>
  </r>
  <r>
    <s v="Id120"/>
    <x v="101"/>
    <s v="7-Aug-1995"/>
    <x v="40"/>
    <x v="11"/>
    <x v="112"/>
    <s v="Yes"/>
    <x v="0"/>
    <x v="0"/>
    <n v="1"/>
    <x v="0"/>
    <x v="0"/>
    <x v="2"/>
    <x v="119"/>
    <x v="0"/>
    <s v="Tier - 3"/>
    <x v="0"/>
  </r>
  <r>
    <s v="Id121"/>
    <x v="102"/>
    <s v="5-Jul-1981"/>
    <x v="36"/>
    <x v="111"/>
    <x v="113"/>
    <s v="Yes"/>
    <x v="0"/>
    <x v="0"/>
    <n v="3"/>
    <x v="0"/>
    <x v="0"/>
    <x v="0"/>
    <x v="120"/>
    <x v="0"/>
    <s v="Tier - 2"/>
    <x v="6"/>
  </r>
  <r>
    <s v="Id122"/>
    <x v="97"/>
    <s v="12-Jul-1978"/>
    <x v="9"/>
    <x v="32"/>
    <x v="114"/>
    <s v="No"/>
    <x v="0"/>
    <x v="0"/>
    <n v="3"/>
    <x v="0"/>
    <x v="0"/>
    <x v="0"/>
    <x v="121"/>
    <x v="0"/>
    <s v="Tier - 2"/>
    <x v="5"/>
  </r>
  <r>
    <s v="Id123"/>
    <x v="103"/>
    <s v="24-Jun-1966"/>
    <x v="24"/>
    <x v="112"/>
    <x v="115"/>
    <s v="Yes"/>
    <x v="0"/>
    <x v="0"/>
    <n v="2"/>
    <x v="0"/>
    <x v="0"/>
    <x v="2"/>
    <x v="122"/>
    <x v="1"/>
    <s v="Tier - 2"/>
    <x v="3"/>
  </r>
  <r>
    <s v="Id124"/>
    <x v="104"/>
    <s v="5-Aug-1978"/>
    <x v="9"/>
    <x v="113"/>
    <x v="116"/>
    <s v="No"/>
    <x v="0"/>
    <x v="0"/>
    <n v="3"/>
    <x v="0"/>
    <x v="0"/>
    <x v="0"/>
    <x v="123"/>
    <x v="1"/>
    <s v="Tier - 3"/>
    <x v="3"/>
  </r>
  <r>
    <s v="Id125"/>
    <x v="105"/>
    <s v="16-Aug-1982"/>
    <x v="37"/>
    <x v="114"/>
    <x v="117"/>
    <s v="No"/>
    <x v="0"/>
    <x v="0"/>
    <n v="3"/>
    <x v="0"/>
    <x v="0"/>
    <x v="2"/>
    <x v="124"/>
    <x v="1"/>
    <s v="Tier - 3"/>
    <x v="3"/>
  </r>
  <r>
    <s v="Id126"/>
    <x v="1"/>
    <s v="30-Nov-1992"/>
    <x v="34"/>
    <x v="115"/>
    <x v="109"/>
    <s v="No"/>
    <x v="0"/>
    <x v="0"/>
    <n v="1"/>
    <x v="0"/>
    <x v="0"/>
    <x v="1"/>
    <x v="125"/>
    <x v="0"/>
    <s v="Tier - 3"/>
    <x v="3"/>
  </r>
  <r>
    <s v="Id127"/>
    <x v="106"/>
    <s v="7-Jul-1962"/>
    <x v="5"/>
    <x v="116"/>
    <x v="118"/>
    <s v="No"/>
    <x v="0"/>
    <x v="0"/>
    <n v="3"/>
    <x v="0"/>
    <x v="0"/>
    <x v="0"/>
    <x v="126"/>
    <x v="1"/>
    <s v="Tier - 1"/>
    <x v="3"/>
  </r>
  <r>
    <s v="Id128"/>
    <x v="34"/>
    <s v="4-Aug-1982"/>
    <x v="37"/>
    <x v="101"/>
    <x v="18"/>
    <s v="No"/>
    <x v="0"/>
    <x v="0"/>
    <n v="3"/>
    <x v="0"/>
    <x v="0"/>
    <x v="2"/>
    <x v="127"/>
    <x v="0"/>
    <s v="Tier - 1"/>
    <x v="4"/>
  </r>
  <r>
    <s v="Id129"/>
    <x v="107"/>
    <s v="20-Sep-1985"/>
    <x v="17"/>
    <x v="54"/>
    <x v="119"/>
    <s v="Yes"/>
    <x v="0"/>
    <x v="0"/>
    <n v="3"/>
    <x v="0"/>
    <x v="0"/>
    <x v="1"/>
    <x v="128"/>
    <x v="0"/>
    <s v="Tier - 3"/>
    <x v="6"/>
  </r>
  <r>
    <s v="Id130"/>
    <x v="108"/>
    <s v="12-Oct-1978"/>
    <x v="9"/>
    <x v="117"/>
    <x v="8"/>
    <s v="No"/>
    <x v="0"/>
    <x v="0"/>
    <n v="3"/>
    <x v="0"/>
    <x v="0"/>
    <x v="0"/>
    <x v="129"/>
    <x v="0"/>
    <s v="Tier - 1"/>
    <x v="3"/>
  </r>
  <r>
    <s v="Id131"/>
    <x v="109"/>
    <s v="24-Sep-1980"/>
    <x v="25"/>
    <x v="118"/>
    <x v="1"/>
    <s v="No"/>
    <x v="0"/>
    <x v="0"/>
    <n v="3"/>
    <x v="0"/>
    <x v="0"/>
    <x v="1"/>
    <x v="130"/>
    <x v="1"/>
    <s v="Tier - 3"/>
    <x v="3"/>
  </r>
  <r>
    <s v="Id132"/>
    <x v="110"/>
    <s v="15-Dec-1976"/>
    <x v="1"/>
    <x v="119"/>
    <x v="24"/>
    <s v="Yes"/>
    <x v="0"/>
    <x v="0"/>
    <n v="3"/>
    <x v="0"/>
    <x v="0"/>
    <x v="2"/>
    <x v="131"/>
    <x v="1"/>
    <s v="Tier - 3"/>
    <x v="3"/>
  </r>
  <r>
    <s v="Id133"/>
    <x v="111"/>
    <s v="16-Jun-1987"/>
    <x v="38"/>
    <x v="120"/>
    <x v="120"/>
    <s v="No"/>
    <x v="0"/>
    <x v="0"/>
    <n v="1"/>
    <x v="0"/>
    <x v="0"/>
    <x v="2"/>
    <x v="132"/>
    <x v="1"/>
    <s v="Tier - 2"/>
    <x v="3"/>
  </r>
  <r>
    <s v="Id134"/>
    <x v="112"/>
    <s v="30-Jul-1967"/>
    <x v="22"/>
    <x v="121"/>
    <x v="121"/>
    <s v="Yes"/>
    <x v="0"/>
    <x v="0"/>
    <n v="3"/>
    <x v="0"/>
    <x v="0"/>
    <x v="0"/>
    <x v="133"/>
    <x v="0"/>
    <s v="Tier - 2"/>
    <x v="3"/>
  </r>
  <r>
    <s v="Id135"/>
    <x v="113"/>
    <s v="6-Jun-1964"/>
    <x v="8"/>
    <x v="66"/>
    <x v="78"/>
    <s v="Yes"/>
    <x v="0"/>
    <x v="0"/>
    <n v="1"/>
    <x v="0"/>
    <x v="0"/>
    <x v="2"/>
    <x v="134"/>
    <x v="1"/>
    <s v="Tier - 2"/>
    <x v="3"/>
  </r>
  <r>
    <s v="Id136"/>
    <x v="114"/>
    <s v="3-Dec-1979"/>
    <x v="18"/>
    <x v="122"/>
    <x v="69"/>
    <s v="No"/>
    <x v="0"/>
    <x v="1"/>
    <n v="1"/>
    <x v="0"/>
    <x v="0"/>
    <x v="2"/>
    <x v="135"/>
    <x v="1"/>
    <s v="Tier - 1"/>
    <x v="3"/>
  </r>
  <r>
    <s v="Id137"/>
    <x v="115"/>
    <s v="5-Dec-2004"/>
    <x v="41"/>
    <x v="123"/>
    <x v="122"/>
    <s v="No"/>
    <x v="1"/>
    <x v="0"/>
    <n v="1"/>
    <x v="0"/>
    <x v="0"/>
    <x v="2"/>
    <x v="136"/>
    <x v="1"/>
    <s v="Tier - 2"/>
    <x v="0"/>
  </r>
  <r>
    <s v="Id138"/>
    <x v="116"/>
    <s v="8-Nov-1991"/>
    <x v="42"/>
    <x v="124"/>
    <x v="123"/>
    <s v="No"/>
    <x v="0"/>
    <x v="0"/>
    <n v="3"/>
    <x v="0"/>
    <x v="0"/>
    <x v="1"/>
    <x v="137"/>
    <x v="0"/>
    <s v="Tier - 2"/>
    <x v="1"/>
  </r>
  <r>
    <s v="Id139"/>
    <x v="117"/>
    <s v="15-Jun-1976"/>
    <x v="1"/>
    <x v="125"/>
    <x v="124"/>
    <s v="Yes"/>
    <x v="0"/>
    <x v="0"/>
    <n v="3"/>
    <x v="0"/>
    <x v="0"/>
    <x v="2"/>
    <x v="138"/>
    <x v="1"/>
    <s v="Tier - 2"/>
    <x v="1"/>
  </r>
  <r>
    <s v="Id140"/>
    <x v="118"/>
    <s v="2-Nov-1991"/>
    <x v="42"/>
    <x v="20"/>
    <x v="125"/>
    <s v="No"/>
    <x v="0"/>
    <x v="0"/>
    <n v="3"/>
    <x v="0"/>
    <x v="0"/>
    <x v="2"/>
    <x v="139"/>
    <x v="1"/>
    <s v="Tier - 2"/>
    <x v="3"/>
  </r>
  <r>
    <s v="Id141"/>
    <x v="119"/>
    <s v="20-Jul-1986"/>
    <x v="26"/>
    <x v="40"/>
    <x v="126"/>
    <s v="Yes"/>
    <x v="0"/>
    <x v="0"/>
    <n v="1"/>
    <x v="0"/>
    <x v="0"/>
    <x v="0"/>
    <x v="140"/>
    <x v="0"/>
    <s v="Tier - 3"/>
    <x v="0"/>
  </r>
  <r>
    <s v="Id142"/>
    <x v="120"/>
    <s v="13-Jul-1990"/>
    <x v="3"/>
    <x v="126"/>
    <x v="127"/>
    <s v="No"/>
    <x v="0"/>
    <x v="0"/>
    <n v="3"/>
    <x v="0"/>
    <x v="0"/>
    <x v="2"/>
    <x v="141"/>
    <x v="1"/>
    <s v="Tier - 2"/>
    <x v="3"/>
  </r>
  <r>
    <s v="Id143"/>
    <x v="121"/>
    <s v="12-Nov-1999"/>
    <x v="35"/>
    <x v="106"/>
    <x v="128"/>
    <s v="No"/>
    <x v="0"/>
    <x v="0"/>
    <n v="3"/>
    <x v="0"/>
    <x v="0"/>
    <x v="1"/>
    <x v="142"/>
    <x v="1"/>
    <s v="Tier - 2"/>
    <x v="2"/>
  </r>
  <r>
    <s v="Id144"/>
    <x v="1"/>
    <s v="21-Jun-1986"/>
    <x v="26"/>
    <x v="127"/>
    <x v="129"/>
    <s v="Yes"/>
    <x v="0"/>
    <x v="0"/>
    <n v="1"/>
    <x v="0"/>
    <x v="0"/>
    <x v="0"/>
    <x v="143"/>
    <x v="0"/>
    <s v="Tier - 2"/>
    <x v="3"/>
  </r>
  <r>
    <s v="Id145"/>
    <x v="23"/>
    <s v="23-Dec-1971"/>
    <x v="14"/>
    <x v="128"/>
    <x v="130"/>
    <s v="No"/>
    <x v="0"/>
    <x v="0"/>
    <n v="3"/>
    <x v="0"/>
    <x v="0"/>
    <x v="0"/>
    <x v="144"/>
    <x v="1"/>
    <s v="Tier - 1"/>
    <x v="3"/>
  </r>
  <r>
    <s v="Id146"/>
    <x v="122"/>
    <s v="22-Aug-1970"/>
    <x v="2"/>
    <x v="129"/>
    <x v="131"/>
    <s v="Yes"/>
    <x v="0"/>
    <x v="0"/>
    <n v="2"/>
    <x v="0"/>
    <x v="0"/>
    <x v="0"/>
    <x v="145"/>
    <x v="1"/>
    <s v="Tier - 3"/>
    <x v="3"/>
  </r>
  <r>
    <s v="Id147"/>
    <x v="123"/>
    <s v="17-Sep-2002"/>
    <x v="43"/>
    <x v="130"/>
    <x v="132"/>
    <s v="No"/>
    <x v="0"/>
    <x v="0"/>
    <n v="3"/>
    <x v="0"/>
    <x v="0"/>
    <x v="0"/>
    <x v="146"/>
    <x v="0"/>
    <s v="Tier - 3"/>
    <x v="3"/>
  </r>
  <r>
    <s v="Id148"/>
    <x v="124"/>
    <s v="12-Jun-1980"/>
    <x v="25"/>
    <x v="131"/>
    <x v="133"/>
    <s v="No"/>
    <x v="0"/>
    <x v="0"/>
    <n v="3"/>
    <x v="0"/>
    <x v="0"/>
    <x v="2"/>
    <x v="147"/>
    <x v="0"/>
    <s v="Tier - 3"/>
    <x v="3"/>
  </r>
  <r>
    <s v="Id149"/>
    <x v="125"/>
    <s v="30-Oct-1989"/>
    <x v="4"/>
    <x v="94"/>
    <x v="40"/>
    <s v="No"/>
    <x v="0"/>
    <x v="0"/>
    <n v="3"/>
    <x v="0"/>
    <x v="0"/>
    <x v="2"/>
    <x v="148"/>
    <x v="0"/>
    <s v="Tier - 2"/>
    <x v="0"/>
  </r>
  <r>
    <s v="Id150"/>
    <x v="85"/>
    <s v="16-Aug-1980"/>
    <x v="25"/>
    <x v="132"/>
    <x v="134"/>
    <s v="No"/>
    <x v="0"/>
    <x v="0"/>
    <n v="3"/>
    <x v="0"/>
    <x v="1"/>
    <x v="2"/>
    <x v="149"/>
    <x v="0"/>
    <s v="Tier - 2"/>
    <x v="0"/>
  </r>
  <r>
    <s v="Id151"/>
    <x v="126"/>
    <s v="16-Jun-1964"/>
    <x v="13"/>
    <x v="133"/>
    <x v="135"/>
    <s v="Yes"/>
    <x v="0"/>
    <x v="0"/>
    <n v="1"/>
    <x v="0"/>
    <x v="0"/>
    <x v="2"/>
    <x v="150"/>
    <x v="1"/>
    <s v="Tier - 3"/>
    <x v="3"/>
  </r>
  <r>
    <s v="Id152"/>
    <x v="123"/>
    <s v="8-Sep-1989"/>
    <x v="4"/>
    <x v="134"/>
    <x v="120"/>
    <s v="No"/>
    <x v="0"/>
    <x v="0"/>
    <n v="3"/>
    <x v="0"/>
    <x v="0"/>
    <x v="2"/>
    <x v="151"/>
    <x v="1"/>
    <s v="Tier - 3"/>
    <x v="3"/>
  </r>
  <r>
    <s v="Id153"/>
    <x v="127"/>
    <s v="19-Nov-1972"/>
    <x v="28"/>
    <x v="135"/>
    <x v="60"/>
    <s v="No"/>
    <x v="0"/>
    <x v="0"/>
    <n v="2"/>
    <x v="0"/>
    <x v="0"/>
    <x v="1"/>
    <x v="152"/>
    <x v="1"/>
    <s v="Tier - 2"/>
    <x v="3"/>
  </r>
  <r>
    <s v="Id154"/>
    <x v="123"/>
    <s v="29-Jul-1998"/>
    <x v="44"/>
    <x v="136"/>
    <x v="136"/>
    <s v="No"/>
    <x v="0"/>
    <x v="0"/>
    <n v="1"/>
    <x v="0"/>
    <x v="0"/>
    <x v="1"/>
    <x v="153"/>
    <x v="0"/>
    <s v="Tier - 3"/>
    <x v="0"/>
  </r>
  <r>
    <s v="Id155"/>
    <x v="128"/>
    <s v="9-Sep-1979"/>
    <x v="18"/>
    <x v="137"/>
    <x v="67"/>
    <s v="No"/>
    <x v="0"/>
    <x v="1"/>
    <n v="1"/>
    <x v="0"/>
    <x v="1"/>
    <x v="2"/>
    <x v="154"/>
    <x v="0"/>
    <s v="Tier - 2"/>
    <x v="3"/>
  </r>
  <r>
    <s v="Id156"/>
    <x v="1"/>
    <s v="26-Jul-1983"/>
    <x v="33"/>
    <x v="138"/>
    <x v="70"/>
    <s v="Yes"/>
    <x v="0"/>
    <x v="1"/>
    <n v="1"/>
    <x v="0"/>
    <x v="0"/>
    <x v="2"/>
    <x v="155"/>
    <x v="1"/>
    <s v="Tier - 2"/>
    <x v="3"/>
  </r>
  <r>
    <s v="Id157"/>
    <x v="59"/>
    <s v="15-Aug-1986"/>
    <x v="26"/>
    <x v="139"/>
    <x v="137"/>
    <s v="Yes"/>
    <x v="0"/>
    <x v="0"/>
    <n v="1"/>
    <x v="0"/>
    <x v="0"/>
    <x v="0"/>
    <x v="156"/>
    <x v="0"/>
    <s v="Tier - 1"/>
    <x v="0"/>
  </r>
  <r>
    <s v="Id158"/>
    <x v="129"/>
    <s v="18-Sep-1976"/>
    <x v="1"/>
    <x v="140"/>
    <x v="138"/>
    <s v="Yes"/>
    <x v="0"/>
    <x v="0"/>
    <n v="3"/>
    <x v="0"/>
    <x v="0"/>
    <x v="2"/>
    <x v="157"/>
    <x v="1"/>
    <s v="Tier - 2"/>
    <x v="3"/>
  </r>
  <r>
    <s v="Id159"/>
    <x v="130"/>
    <s v="10-Oct-1988"/>
    <x v="23"/>
    <x v="141"/>
    <x v="89"/>
    <s v="Yes"/>
    <x v="0"/>
    <x v="0"/>
    <n v="1"/>
    <x v="0"/>
    <x v="0"/>
    <x v="2"/>
    <x v="158"/>
    <x v="1"/>
    <s v="Tier - 3"/>
    <x v="8"/>
  </r>
  <r>
    <s v="Id160"/>
    <x v="131"/>
    <s v="28-Oct-1970"/>
    <x v="2"/>
    <x v="142"/>
    <x v="116"/>
    <s v="Yes"/>
    <x v="0"/>
    <x v="0"/>
    <n v="2"/>
    <x v="0"/>
    <x v="0"/>
    <x v="0"/>
    <x v="159"/>
    <x v="1"/>
    <s v="Tier - 3"/>
    <x v="3"/>
  </r>
  <r>
    <s v="Id161"/>
    <x v="132"/>
    <s v="20-Jun-1982"/>
    <x v="37"/>
    <x v="143"/>
    <x v="139"/>
    <s v="No"/>
    <x v="0"/>
    <x v="0"/>
    <n v="3"/>
    <x v="0"/>
    <x v="0"/>
    <x v="2"/>
    <x v="160"/>
    <x v="1"/>
    <s v="Tier - 2"/>
    <x v="1"/>
  </r>
  <r>
    <s v="Id162"/>
    <x v="133"/>
    <s v="16-Nov-1990"/>
    <x v="3"/>
    <x v="44"/>
    <x v="140"/>
    <s v="No"/>
    <x v="0"/>
    <x v="0"/>
    <n v="3"/>
    <x v="0"/>
    <x v="0"/>
    <x v="2"/>
    <x v="161"/>
    <x v="0"/>
    <s v="Tier - 2"/>
    <x v="9"/>
  </r>
  <r>
    <s v="Id163"/>
    <x v="134"/>
    <s v="12-Oct-2000"/>
    <x v="21"/>
    <x v="103"/>
    <x v="141"/>
    <s v="No"/>
    <x v="1"/>
    <x v="0"/>
    <n v="1"/>
    <x v="0"/>
    <x v="0"/>
    <x v="2"/>
    <x v="162"/>
    <x v="0"/>
    <s v="Tier - 1"/>
    <x v="0"/>
  </r>
  <r>
    <s v="Id164"/>
    <x v="135"/>
    <s v="27-Sep-2002"/>
    <x v="43"/>
    <x v="144"/>
    <x v="142"/>
    <s v="No"/>
    <x v="0"/>
    <x v="0"/>
    <n v="3"/>
    <x v="0"/>
    <x v="0"/>
    <x v="0"/>
    <x v="163"/>
    <x v="0"/>
    <s v="Tier - 2"/>
    <x v="1"/>
  </r>
  <r>
    <s v="Id165"/>
    <x v="136"/>
    <s v="3-Aug-1979"/>
    <x v="18"/>
    <x v="145"/>
    <x v="143"/>
    <s v="No"/>
    <x v="0"/>
    <x v="1"/>
    <n v="1"/>
    <x v="0"/>
    <x v="0"/>
    <x v="2"/>
    <x v="164"/>
    <x v="1"/>
    <s v="Tier - 1"/>
    <x v="3"/>
  </r>
  <r>
    <s v="Id166"/>
    <x v="137"/>
    <s v="30-Oct-1969"/>
    <x v="16"/>
    <x v="146"/>
    <x v="144"/>
    <s v="Yes"/>
    <x v="0"/>
    <x v="1"/>
    <n v="1"/>
    <x v="0"/>
    <x v="0"/>
    <x v="2"/>
    <x v="165"/>
    <x v="0"/>
    <s v="Tier - 3"/>
    <x v="3"/>
  </r>
  <r>
    <s v="Id167"/>
    <x v="138"/>
    <s v="9-Nov-1975"/>
    <x v="27"/>
    <x v="147"/>
    <x v="96"/>
    <s v="Yes"/>
    <x v="0"/>
    <x v="0"/>
    <n v="1"/>
    <x v="0"/>
    <x v="0"/>
    <x v="0"/>
    <x v="166"/>
    <x v="1"/>
    <s v="Tier - 3"/>
    <x v="3"/>
  </r>
  <r>
    <s v="Id168"/>
    <x v="139"/>
    <s v="17-Nov-1985"/>
    <x v="17"/>
    <x v="111"/>
    <x v="145"/>
    <s v="Yes"/>
    <x v="0"/>
    <x v="0"/>
    <n v="3"/>
    <x v="0"/>
    <x v="0"/>
    <x v="2"/>
    <x v="167"/>
    <x v="1"/>
    <s v="Tier - 1"/>
    <x v="2"/>
  </r>
  <r>
    <s v="Id169"/>
    <x v="140"/>
    <s v="17-Oct-1990"/>
    <x v="3"/>
    <x v="148"/>
    <x v="146"/>
    <s v="No"/>
    <x v="0"/>
    <x v="0"/>
    <n v="3"/>
    <x v="0"/>
    <x v="0"/>
    <x v="2"/>
    <x v="168"/>
    <x v="1"/>
    <s v="Tier - 2"/>
    <x v="3"/>
  </r>
  <r>
    <s v="Id170"/>
    <x v="141"/>
    <s v="5-Sep-2000"/>
    <x v="21"/>
    <x v="149"/>
    <x v="147"/>
    <s v="Yes"/>
    <x v="1"/>
    <x v="0"/>
    <n v="2"/>
    <x v="0"/>
    <x v="0"/>
    <x v="1"/>
    <x v="169"/>
    <x v="0"/>
    <s v="Tier - 3"/>
    <x v="10"/>
  </r>
  <r>
    <s v="Id171"/>
    <x v="28"/>
    <s v="30-Oct-1995"/>
    <x v="40"/>
    <x v="61"/>
    <x v="148"/>
    <s v="Yes"/>
    <x v="0"/>
    <x v="0"/>
    <n v="1"/>
    <x v="0"/>
    <x v="0"/>
    <x v="1"/>
    <x v="170"/>
    <x v="1"/>
    <s v="Tier - 2"/>
    <x v="0"/>
  </r>
  <r>
    <s v="Id172"/>
    <x v="142"/>
    <s v="10-Jun-1989"/>
    <x v="4"/>
    <x v="150"/>
    <x v="66"/>
    <s v="No"/>
    <x v="0"/>
    <x v="0"/>
    <n v="3"/>
    <x v="0"/>
    <x v="0"/>
    <x v="2"/>
    <x v="171"/>
    <x v="1"/>
    <s v="Tier - 3"/>
    <x v="3"/>
  </r>
  <r>
    <s v="Id173"/>
    <x v="143"/>
    <s v="17-Dec-1988"/>
    <x v="23"/>
    <x v="151"/>
    <x v="149"/>
    <s v="Yes"/>
    <x v="0"/>
    <x v="0"/>
    <n v="1"/>
    <x v="0"/>
    <x v="0"/>
    <x v="1"/>
    <x v="172"/>
    <x v="1"/>
    <s v="Tier - 1"/>
    <x v="3"/>
  </r>
  <r>
    <s v="Id174"/>
    <x v="92"/>
    <s v="1-Nov-1991"/>
    <x v="42"/>
    <x v="152"/>
    <x v="150"/>
    <s v="No"/>
    <x v="0"/>
    <x v="0"/>
    <n v="3"/>
    <x v="0"/>
    <x v="0"/>
    <x v="2"/>
    <x v="173"/>
    <x v="1"/>
    <s v="Tier - 2"/>
    <x v="3"/>
  </r>
  <r>
    <s v="Id175"/>
    <x v="144"/>
    <s v="13-Sep-1992"/>
    <x v="34"/>
    <x v="153"/>
    <x v="151"/>
    <s v="No"/>
    <x v="0"/>
    <x v="0"/>
    <n v="1"/>
    <x v="0"/>
    <x v="0"/>
    <x v="2"/>
    <x v="174"/>
    <x v="1"/>
    <s v="Tier - 3"/>
    <x v="3"/>
  </r>
  <r>
    <s v="Id176"/>
    <x v="19"/>
    <s v="25-Aug-1992"/>
    <x v="34"/>
    <x v="4"/>
    <x v="152"/>
    <s v="No"/>
    <x v="0"/>
    <x v="0"/>
    <n v="1"/>
    <x v="0"/>
    <x v="0"/>
    <x v="2"/>
    <x v="175"/>
    <x v="0"/>
    <s v="Tier - 1"/>
    <x v="0"/>
  </r>
  <r>
    <s v="Id177"/>
    <x v="3"/>
    <s v="13-Aug-1977"/>
    <x v="29"/>
    <x v="154"/>
    <x v="149"/>
    <s v="No"/>
    <x v="0"/>
    <x v="0"/>
    <n v="3"/>
    <x v="0"/>
    <x v="0"/>
    <x v="1"/>
    <x v="176"/>
    <x v="1"/>
    <s v="Tier - 1"/>
    <x v="3"/>
  </r>
  <r>
    <s v="Id178"/>
    <x v="145"/>
    <s v="22-Oct-1968"/>
    <x v="0"/>
    <x v="155"/>
    <x v="153"/>
    <s v="No"/>
    <x v="0"/>
    <x v="0"/>
    <n v="3"/>
    <x v="0"/>
    <x v="0"/>
    <x v="0"/>
    <x v="177"/>
    <x v="1"/>
    <s v="Tier - 1"/>
    <x v="3"/>
  </r>
  <r>
    <s v="Id179"/>
    <x v="146"/>
    <s v="10-Jun-1991"/>
    <x v="42"/>
    <x v="156"/>
    <x v="34"/>
    <s v="No"/>
    <x v="0"/>
    <x v="0"/>
    <n v="3"/>
    <x v="0"/>
    <x v="0"/>
    <x v="1"/>
    <x v="178"/>
    <x v="1"/>
    <s v="Tier - 2"/>
    <x v="3"/>
  </r>
  <r>
    <s v="Id180"/>
    <x v="16"/>
    <s v="24-Jul-1963"/>
    <x v="8"/>
    <x v="105"/>
    <x v="154"/>
    <s v="Yes"/>
    <x v="0"/>
    <x v="1"/>
    <n v="1"/>
    <x v="1"/>
    <x v="0"/>
    <x v="0"/>
    <x v="179"/>
    <x v="1"/>
    <s v="Tier - 2"/>
    <x v="3"/>
  </r>
  <r>
    <s v="Id181"/>
    <x v="147"/>
    <s v="21-Jun-2003"/>
    <x v="39"/>
    <x v="157"/>
    <x v="144"/>
    <s v="No"/>
    <x v="0"/>
    <x v="1"/>
    <n v="1"/>
    <x v="0"/>
    <x v="0"/>
    <x v="2"/>
    <x v="180"/>
    <x v="1"/>
    <s v="Tier - 1"/>
    <x v="1"/>
  </r>
  <r>
    <s v="Id182"/>
    <x v="148"/>
    <s v="5-Dec-1972"/>
    <x v="28"/>
    <x v="158"/>
    <x v="155"/>
    <s v="No"/>
    <x v="0"/>
    <x v="0"/>
    <n v="2"/>
    <x v="0"/>
    <x v="0"/>
    <x v="1"/>
    <x v="181"/>
    <x v="0"/>
    <s v="Tier - 3"/>
    <x v="3"/>
  </r>
  <r>
    <s v="Id183"/>
    <x v="149"/>
    <s v="4-Jul-1992"/>
    <x v="34"/>
    <x v="98"/>
    <x v="34"/>
    <s v="No"/>
    <x v="0"/>
    <x v="0"/>
    <n v="1"/>
    <x v="0"/>
    <x v="0"/>
    <x v="1"/>
    <x v="182"/>
    <x v="1"/>
    <s v="Tier - 3"/>
    <x v="3"/>
  </r>
  <r>
    <s v="Id184"/>
    <x v="1"/>
    <s v="28-Dec-1965"/>
    <x v="11"/>
    <x v="159"/>
    <x v="156"/>
    <s v="No"/>
    <x v="0"/>
    <x v="0"/>
    <n v="3"/>
    <x v="0"/>
    <x v="0"/>
    <x v="0"/>
    <x v="183"/>
    <x v="1"/>
    <s v="Tier - 1"/>
    <x v="3"/>
  </r>
  <r>
    <s v="Id185"/>
    <x v="34"/>
    <s v="14-Jul-1970"/>
    <x v="2"/>
    <x v="160"/>
    <x v="157"/>
    <s v="Yes"/>
    <x v="0"/>
    <x v="0"/>
    <n v="2"/>
    <x v="0"/>
    <x v="0"/>
    <x v="0"/>
    <x v="184"/>
    <x v="0"/>
    <s v="Tier - 1"/>
    <x v="3"/>
  </r>
  <r>
    <s v="Id186"/>
    <x v="150"/>
    <s v="29-Jul-1961"/>
    <x v="12"/>
    <x v="161"/>
    <x v="158"/>
    <s v="Yes"/>
    <x v="0"/>
    <x v="0"/>
    <n v="2"/>
    <x v="1"/>
    <x v="0"/>
    <x v="0"/>
    <x v="185"/>
    <x v="1"/>
    <s v="Tier - 2"/>
    <x v="0"/>
  </r>
  <r>
    <s v="Id187"/>
    <x v="47"/>
    <s v="9-Oct-1992"/>
    <x v="34"/>
    <x v="162"/>
    <x v="159"/>
    <s v="No"/>
    <x v="0"/>
    <x v="0"/>
    <n v="1"/>
    <x v="0"/>
    <x v="0"/>
    <x v="2"/>
    <x v="186"/>
    <x v="0"/>
    <s v="Tier - 2"/>
    <x v="3"/>
  </r>
  <r>
    <s v="Id188"/>
    <x v="109"/>
    <s v="9-Aug-1973"/>
    <x v="30"/>
    <x v="163"/>
    <x v="73"/>
    <s v="No"/>
    <x v="0"/>
    <x v="0"/>
    <n v="2"/>
    <x v="0"/>
    <x v="0"/>
    <x v="0"/>
    <x v="187"/>
    <x v="1"/>
    <s v="Tier - 3"/>
    <x v="3"/>
  </r>
  <r>
    <s v="Id189"/>
    <x v="151"/>
    <s v="19-Nov-1962"/>
    <x v="5"/>
    <x v="164"/>
    <x v="160"/>
    <s v="No"/>
    <x v="0"/>
    <x v="0"/>
    <n v="3"/>
    <x v="0"/>
    <x v="1"/>
    <x v="0"/>
    <x v="188"/>
    <x v="1"/>
    <s v="Tier - 2"/>
    <x v="3"/>
  </r>
  <r>
    <s v="Id190"/>
    <x v="152"/>
    <s v="9-Dec-2003"/>
    <x v="39"/>
    <x v="165"/>
    <x v="161"/>
    <s v="No"/>
    <x v="0"/>
    <x v="1"/>
    <n v="1"/>
    <x v="0"/>
    <x v="0"/>
    <x v="2"/>
    <x v="189"/>
    <x v="1"/>
    <s v="Tier - 3"/>
    <x v="3"/>
  </r>
  <r>
    <s v="Id191"/>
    <x v="153"/>
    <s v="5-Jun-1975"/>
    <x v="19"/>
    <x v="166"/>
    <x v="162"/>
    <s v="Yes"/>
    <x v="0"/>
    <x v="0"/>
    <n v="1"/>
    <x v="0"/>
    <x v="0"/>
    <x v="0"/>
    <x v="190"/>
    <x v="0"/>
    <s v="Tier - 2"/>
    <x v="3"/>
  </r>
  <r>
    <s v="Id192"/>
    <x v="154"/>
    <s v="18-Oct-1967"/>
    <x v="22"/>
    <x v="167"/>
    <x v="163"/>
    <s v="Yes"/>
    <x v="0"/>
    <x v="0"/>
    <n v="3"/>
    <x v="0"/>
    <x v="0"/>
    <x v="0"/>
    <x v="191"/>
    <x v="0"/>
    <s v="Tier - 3"/>
    <x v="3"/>
  </r>
  <r>
    <s v="Id193"/>
    <x v="155"/>
    <s v="16-Jun-1992"/>
    <x v="34"/>
    <x v="59"/>
    <x v="164"/>
    <s v="No"/>
    <x v="0"/>
    <x v="0"/>
    <n v="1"/>
    <x v="0"/>
    <x v="0"/>
    <x v="2"/>
    <x v="192"/>
    <x v="1"/>
    <s v="Tier - 2"/>
    <x v="3"/>
  </r>
  <r>
    <s v="Id194"/>
    <x v="156"/>
    <s v="25-Dec-2004"/>
    <x v="41"/>
    <x v="168"/>
    <x v="165"/>
    <s v="No"/>
    <x v="1"/>
    <x v="0"/>
    <n v="1"/>
    <x v="0"/>
    <x v="0"/>
    <x v="2"/>
    <x v="193"/>
    <x v="0"/>
    <s v="Tier - 2"/>
    <x v="0"/>
  </r>
  <r>
    <s v="Id195"/>
    <x v="157"/>
    <s v="5-Sep-2003"/>
    <x v="39"/>
    <x v="18"/>
    <x v="85"/>
    <s v="No"/>
    <x v="0"/>
    <x v="1"/>
    <n v="1"/>
    <x v="0"/>
    <x v="0"/>
    <x v="1"/>
    <x v="194"/>
    <x v="0"/>
    <s v="Tier - 1"/>
    <x v="1"/>
  </r>
  <r>
    <s v="Id196"/>
    <x v="158"/>
    <s v="28-Dec-1993"/>
    <x v="20"/>
    <x v="169"/>
    <x v="166"/>
    <s v="No"/>
    <x v="0"/>
    <x v="1"/>
    <n v="1"/>
    <x v="0"/>
    <x v="0"/>
    <x v="2"/>
    <x v="195"/>
    <x v="0"/>
    <s v="Tier - 3"/>
    <x v="3"/>
  </r>
  <r>
    <s v="Id197"/>
    <x v="159"/>
    <s v="1-Oct-1999"/>
    <x v="35"/>
    <x v="170"/>
    <x v="167"/>
    <s v="No"/>
    <x v="0"/>
    <x v="0"/>
    <n v="3"/>
    <x v="0"/>
    <x v="0"/>
    <x v="2"/>
    <x v="196"/>
    <x v="0"/>
    <s v="Tier - 3"/>
    <x v="4"/>
  </r>
  <r>
    <s v="Id198"/>
    <x v="120"/>
    <s v="6-Dec-1974"/>
    <x v="19"/>
    <x v="171"/>
    <x v="168"/>
    <s v="No"/>
    <x v="0"/>
    <x v="0"/>
    <n v="3"/>
    <x v="0"/>
    <x v="0"/>
    <x v="0"/>
    <x v="197"/>
    <x v="1"/>
    <s v="Tier - 3"/>
    <x v="1"/>
  </r>
  <r>
    <s v="Id199"/>
    <x v="160"/>
    <s v="30-Aug-2004"/>
    <x v="41"/>
    <x v="172"/>
    <x v="169"/>
    <s v="No"/>
    <x v="1"/>
    <x v="0"/>
    <n v="1"/>
    <x v="0"/>
    <x v="0"/>
    <x v="1"/>
    <x v="198"/>
    <x v="1"/>
    <s v="Tier - 2"/>
    <x v="0"/>
  </r>
  <r>
    <s v="Id200"/>
    <x v="117"/>
    <s v="12-Jun-1997"/>
    <x v="31"/>
    <x v="161"/>
    <x v="170"/>
    <s v="Yes"/>
    <x v="0"/>
    <x v="1"/>
    <n v="1"/>
    <x v="0"/>
    <x v="0"/>
    <x v="2"/>
    <x v="199"/>
    <x v="0"/>
    <s v="Tier - 3"/>
    <x v="0"/>
  </r>
  <r>
    <s v="Id201"/>
    <x v="161"/>
    <s v="4-Nov-1979"/>
    <x v="18"/>
    <x v="173"/>
    <x v="171"/>
    <s v="No"/>
    <x v="0"/>
    <x v="1"/>
    <n v="1"/>
    <x v="0"/>
    <x v="0"/>
    <x v="2"/>
    <x v="200"/>
    <x v="1"/>
    <s v="Tier - 2"/>
    <x v="3"/>
  </r>
  <r>
    <s v="Id202"/>
    <x v="162"/>
    <s v="20-Aug-1996"/>
    <x v="45"/>
    <x v="174"/>
    <x v="106"/>
    <s v="Yes"/>
    <x v="0"/>
    <x v="0"/>
    <n v="3"/>
    <x v="0"/>
    <x v="0"/>
    <x v="1"/>
    <x v="201"/>
    <x v="0"/>
    <s v="Tier - 1"/>
    <x v="3"/>
  </r>
  <r>
    <s v="Id203"/>
    <x v="163"/>
    <s v="22-Jul-1963"/>
    <x v="8"/>
    <x v="175"/>
    <x v="172"/>
    <s v="Yes"/>
    <x v="0"/>
    <x v="1"/>
    <n v="1"/>
    <x v="0"/>
    <x v="1"/>
    <x v="0"/>
    <x v="202"/>
    <x v="1"/>
    <s v="Tier - 1"/>
    <x v="3"/>
  </r>
  <r>
    <s v="Id204"/>
    <x v="76"/>
    <s v="4-Sep-1999"/>
    <x v="35"/>
    <x v="176"/>
    <x v="173"/>
    <s v="No"/>
    <x v="0"/>
    <x v="0"/>
    <n v="3"/>
    <x v="0"/>
    <x v="0"/>
    <x v="2"/>
    <x v="203"/>
    <x v="1"/>
    <s v="Tier - 3"/>
    <x v="0"/>
  </r>
  <r>
    <s v="Id205"/>
    <x v="164"/>
    <s v="22-Nov-1981"/>
    <x v="36"/>
    <x v="177"/>
    <x v="129"/>
    <s v="Yes"/>
    <x v="0"/>
    <x v="0"/>
    <n v="3"/>
    <x v="0"/>
    <x v="0"/>
    <x v="0"/>
    <x v="204"/>
    <x v="0"/>
    <s v="Tier - 3"/>
    <x v="3"/>
  </r>
  <r>
    <s v="Id206"/>
    <x v="105"/>
    <s v="18-Jun-1992"/>
    <x v="34"/>
    <x v="178"/>
    <x v="150"/>
    <s v="No"/>
    <x v="0"/>
    <x v="0"/>
    <n v="1"/>
    <x v="0"/>
    <x v="0"/>
    <x v="2"/>
    <x v="205"/>
    <x v="1"/>
    <s v="Tier - 1"/>
    <x v="3"/>
  </r>
  <r>
    <s v="Id207"/>
    <x v="165"/>
    <s v="4-Oct-1976"/>
    <x v="1"/>
    <x v="179"/>
    <x v="174"/>
    <s v="Yes"/>
    <x v="0"/>
    <x v="0"/>
    <n v="3"/>
    <x v="0"/>
    <x v="0"/>
    <x v="2"/>
    <x v="206"/>
    <x v="1"/>
    <s v="Tier - 2"/>
    <x v="3"/>
  </r>
  <r>
    <s v="Id208"/>
    <x v="166"/>
    <s v="15-Jul-1974"/>
    <x v="19"/>
    <x v="180"/>
    <x v="118"/>
    <s v="No"/>
    <x v="0"/>
    <x v="0"/>
    <n v="3"/>
    <x v="0"/>
    <x v="0"/>
    <x v="0"/>
    <x v="207"/>
    <x v="1"/>
    <s v="Tier - 3"/>
    <x v="1"/>
  </r>
  <r>
    <s v="Id209"/>
    <x v="167"/>
    <s v="19-Dec-1978"/>
    <x v="9"/>
    <x v="172"/>
    <x v="175"/>
    <s v="No"/>
    <x v="0"/>
    <x v="0"/>
    <n v="3"/>
    <x v="0"/>
    <x v="0"/>
    <x v="0"/>
    <x v="208"/>
    <x v="1"/>
    <s v="Tier - 1"/>
    <x v="3"/>
  </r>
  <r>
    <s v="Id210"/>
    <x v="72"/>
    <s v="17-Dec-2000"/>
    <x v="21"/>
    <x v="181"/>
    <x v="176"/>
    <s v="No"/>
    <x v="1"/>
    <x v="0"/>
    <n v="1"/>
    <x v="0"/>
    <x v="0"/>
    <x v="2"/>
    <x v="209"/>
    <x v="1"/>
    <s v="Tier - 3"/>
    <x v="0"/>
  </r>
  <r>
    <s v="Id211"/>
    <x v="168"/>
    <s v="19-Nov-2000"/>
    <x v="21"/>
    <x v="182"/>
    <x v="93"/>
    <s v="Yes"/>
    <x v="1"/>
    <x v="0"/>
    <n v="2"/>
    <x v="0"/>
    <x v="0"/>
    <x v="2"/>
    <x v="210"/>
    <x v="1"/>
    <s v="Tier - 3"/>
    <x v="3"/>
  </r>
  <r>
    <s v="Id212"/>
    <x v="112"/>
    <s v="10-Aug-1971"/>
    <x v="14"/>
    <x v="124"/>
    <x v="177"/>
    <s v="No"/>
    <x v="0"/>
    <x v="0"/>
    <n v="3"/>
    <x v="0"/>
    <x v="0"/>
    <x v="0"/>
    <x v="211"/>
    <x v="0"/>
    <s v="Tier - 3"/>
    <x v="3"/>
  </r>
  <r>
    <s v="Id213"/>
    <x v="47"/>
    <s v="29-Aug-1964"/>
    <x v="13"/>
    <x v="183"/>
    <x v="178"/>
    <s v="Yes"/>
    <x v="0"/>
    <x v="0"/>
    <n v="1"/>
    <x v="0"/>
    <x v="1"/>
    <x v="1"/>
    <x v="212"/>
    <x v="1"/>
    <s v="Tier - 1"/>
    <x v="3"/>
  </r>
  <r>
    <s v="Id214"/>
    <x v="1"/>
    <s v="27-Oct-1973"/>
    <x v="30"/>
    <x v="184"/>
    <x v="179"/>
    <s v="No"/>
    <x v="0"/>
    <x v="0"/>
    <n v="2"/>
    <x v="0"/>
    <x v="0"/>
    <x v="0"/>
    <x v="213"/>
    <x v="0"/>
    <s v="Tier - 1"/>
    <x v="3"/>
  </r>
  <r>
    <s v="Id215"/>
    <x v="83"/>
    <s v="13-Sep-1992"/>
    <x v="34"/>
    <x v="185"/>
    <x v="180"/>
    <s v="No"/>
    <x v="0"/>
    <x v="0"/>
    <n v="1"/>
    <x v="0"/>
    <x v="0"/>
    <x v="2"/>
    <x v="214"/>
    <x v="1"/>
    <s v="Tier - 3"/>
    <x v="3"/>
  </r>
  <r>
    <s v="Id216"/>
    <x v="169"/>
    <s v="16-Dec-1973"/>
    <x v="30"/>
    <x v="186"/>
    <x v="181"/>
    <s v="No"/>
    <x v="0"/>
    <x v="0"/>
    <n v="2"/>
    <x v="0"/>
    <x v="0"/>
    <x v="0"/>
    <x v="215"/>
    <x v="1"/>
    <s v="Tier - 2"/>
    <x v="3"/>
  </r>
  <r>
    <s v="Id217"/>
    <x v="46"/>
    <s v="20-Nov-1988"/>
    <x v="23"/>
    <x v="65"/>
    <x v="182"/>
    <s v="Yes"/>
    <x v="0"/>
    <x v="0"/>
    <n v="1"/>
    <x v="0"/>
    <x v="0"/>
    <x v="2"/>
    <x v="216"/>
    <x v="0"/>
    <s v="Tier - 2"/>
    <x v="3"/>
  </r>
  <r>
    <s v="Id218"/>
    <x v="73"/>
    <s v="22-Sep-1971"/>
    <x v="14"/>
    <x v="187"/>
    <x v="183"/>
    <s v="No"/>
    <x v="0"/>
    <x v="0"/>
    <n v="3"/>
    <x v="0"/>
    <x v="0"/>
    <x v="0"/>
    <x v="217"/>
    <x v="1"/>
    <s v="Tier - 3"/>
    <x v="3"/>
  </r>
  <r>
    <s v="Id219"/>
    <x v="170"/>
    <s v="19-Sep-1988"/>
    <x v="23"/>
    <x v="188"/>
    <x v="3"/>
    <s v="Yes"/>
    <x v="0"/>
    <x v="0"/>
    <n v="1"/>
    <x v="0"/>
    <x v="0"/>
    <x v="1"/>
    <x v="218"/>
    <x v="1"/>
    <s v="Tier - 1"/>
    <x v="3"/>
  </r>
  <r>
    <s v="Id220"/>
    <x v="171"/>
    <s v="9-Jul-1997"/>
    <x v="31"/>
    <x v="189"/>
    <x v="184"/>
    <s v="Yes"/>
    <x v="0"/>
    <x v="1"/>
    <n v="1"/>
    <x v="0"/>
    <x v="0"/>
    <x v="1"/>
    <x v="219"/>
    <x v="0"/>
    <s v="Tier - 2"/>
    <x v="3"/>
  </r>
  <r>
    <s v="Id221"/>
    <x v="172"/>
    <s v="30-Dec-1967"/>
    <x v="22"/>
    <x v="190"/>
    <x v="185"/>
    <s v="Yes"/>
    <x v="0"/>
    <x v="0"/>
    <n v="3"/>
    <x v="1"/>
    <x v="1"/>
    <x v="0"/>
    <x v="220"/>
    <x v="1"/>
    <s v="Tier - 2"/>
    <x v="3"/>
  </r>
  <r>
    <s v="Id222"/>
    <x v="45"/>
    <s v="22-Dec-1998"/>
    <x v="44"/>
    <x v="191"/>
    <x v="89"/>
    <s v="No"/>
    <x v="0"/>
    <x v="0"/>
    <n v="1"/>
    <x v="0"/>
    <x v="1"/>
    <x v="2"/>
    <x v="221"/>
    <x v="0"/>
    <s v="Tier - 1"/>
    <x v="4"/>
  </r>
  <r>
    <s v="Id223"/>
    <x v="173"/>
    <s v="29-Jun-1977"/>
    <x v="29"/>
    <x v="192"/>
    <x v="186"/>
    <s v="No"/>
    <x v="0"/>
    <x v="0"/>
    <n v="3"/>
    <x v="0"/>
    <x v="2"/>
    <x v="1"/>
    <x v="222"/>
    <x v="0"/>
    <s v="Tier - 1"/>
    <x v="6"/>
  </r>
  <r>
    <s v="Id224"/>
    <x v="174"/>
    <s v="29-Aug-1975"/>
    <x v="27"/>
    <x v="193"/>
    <x v="187"/>
    <s v="Yes"/>
    <x v="0"/>
    <x v="0"/>
    <n v="1"/>
    <x v="0"/>
    <x v="0"/>
    <x v="0"/>
    <x v="223"/>
    <x v="1"/>
    <s v="Tier - 1"/>
    <x v="3"/>
  </r>
  <r>
    <s v="Id225"/>
    <x v="16"/>
    <s v="5-Jul-1982"/>
    <x v="37"/>
    <x v="194"/>
    <x v="188"/>
    <s v="No"/>
    <x v="0"/>
    <x v="0"/>
    <n v="3"/>
    <x v="0"/>
    <x v="0"/>
    <x v="2"/>
    <x v="224"/>
    <x v="1"/>
    <s v="Tier - 3"/>
    <x v="3"/>
  </r>
  <r>
    <s v="Id226"/>
    <x v="175"/>
    <s v="22-Aug-1997"/>
    <x v="31"/>
    <x v="195"/>
    <x v="189"/>
    <s v="Yes"/>
    <x v="0"/>
    <x v="1"/>
    <n v="1"/>
    <x v="0"/>
    <x v="0"/>
    <x v="2"/>
    <x v="225"/>
    <x v="1"/>
    <s v="Tier - 2"/>
    <x v="3"/>
  </r>
  <r>
    <s v="Id227"/>
    <x v="176"/>
    <s v="22-Aug-1998"/>
    <x v="44"/>
    <x v="196"/>
    <x v="150"/>
    <s v="No"/>
    <x v="0"/>
    <x v="0"/>
    <n v="1"/>
    <x v="0"/>
    <x v="0"/>
    <x v="2"/>
    <x v="226"/>
    <x v="1"/>
    <s v="Tier - 1"/>
    <x v="3"/>
  </r>
  <r>
    <s v="Id228"/>
    <x v="177"/>
    <s v="7-Oct-1967"/>
    <x v="22"/>
    <x v="197"/>
    <x v="190"/>
    <s v="Yes"/>
    <x v="0"/>
    <x v="0"/>
    <n v="3"/>
    <x v="0"/>
    <x v="1"/>
    <x v="0"/>
    <x v="227"/>
    <x v="1"/>
    <s v="Tier - 2"/>
    <x v="3"/>
  </r>
  <r>
    <s v="Id229"/>
    <x v="178"/>
    <s v="29-Jul-1983"/>
    <x v="33"/>
    <x v="198"/>
    <x v="191"/>
    <s v="Yes"/>
    <x v="0"/>
    <x v="1"/>
    <n v="1"/>
    <x v="0"/>
    <x v="0"/>
    <x v="2"/>
    <x v="228"/>
    <x v="1"/>
    <s v="Tier - 3"/>
    <x v="3"/>
  </r>
  <r>
    <s v="Id230"/>
    <x v="105"/>
    <s v="17-Oct-1995"/>
    <x v="40"/>
    <x v="199"/>
    <x v="192"/>
    <s v="Yes"/>
    <x v="0"/>
    <x v="0"/>
    <n v="1"/>
    <x v="0"/>
    <x v="0"/>
    <x v="2"/>
    <x v="229"/>
    <x v="1"/>
    <s v="Tier - 3"/>
    <x v="3"/>
  </r>
  <r>
    <s v="Id231"/>
    <x v="47"/>
    <s v="17-Sep-2003"/>
    <x v="39"/>
    <x v="200"/>
    <x v="21"/>
    <s v="No"/>
    <x v="0"/>
    <x v="1"/>
    <n v="1"/>
    <x v="0"/>
    <x v="0"/>
    <x v="1"/>
    <x v="230"/>
    <x v="0"/>
    <s v="Tier - 3"/>
    <x v="3"/>
  </r>
  <r>
    <s v="Id232"/>
    <x v="179"/>
    <s v="27-Dec-1995"/>
    <x v="40"/>
    <x v="201"/>
    <x v="193"/>
    <s v="Yes"/>
    <x v="0"/>
    <x v="0"/>
    <n v="1"/>
    <x v="0"/>
    <x v="0"/>
    <x v="2"/>
    <x v="231"/>
    <x v="0"/>
    <s v="Tier - 2"/>
    <x v="0"/>
  </r>
  <r>
    <s v="Id233"/>
    <x v="180"/>
    <s v="3-Jul-2003"/>
    <x v="39"/>
    <x v="105"/>
    <x v="194"/>
    <s v="No"/>
    <x v="0"/>
    <x v="1"/>
    <n v="1"/>
    <x v="0"/>
    <x v="0"/>
    <x v="1"/>
    <x v="232"/>
    <x v="0"/>
    <s v="Tier - 2"/>
    <x v="3"/>
  </r>
  <r>
    <s v="Id234"/>
    <x v="85"/>
    <s v="7-Jul-1994"/>
    <x v="6"/>
    <x v="202"/>
    <x v="171"/>
    <s v="No"/>
    <x v="0"/>
    <x v="0"/>
    <n v="3"/>
    <x v="0"/>
    <x v="0"/>
    <x v="2"/>
    <x v="233"/>
    <x v="0"/>
    <s v="Tier - 3"/>
    <x v="0"/>
  </r>
  <r>
    <s v="Id235"/>
    <x v="177"/>
    <s v="9-Oct-2004"/>
    <x v="41"/>
    <x v="203"/>
    <x v="195"/>
    <s v="No"/>
    <x v="1"/>
    <x v="0"/>
    <n v="1"/>
    <x v="0"/>
    <x v="0"/>
    <x v="1"/>
    <x v="234"/>
    <x v="0"/>
    <s v="Tier - 3"/>
    <x v="4"/>
  </r>
  <r>
    <s v="Id236"/>
    <x v="181"/>
    <s v="25-Nov-1976"/>
    <x v="1"/>
    <x v="141"/>
    <x v="196"/>
    <s v="Yes"/>
    <x v="0"/>
    <x v="0"/>
    <n v="3"/>
    <x v="0"/>
    <x v="0"/>
    <x v="2"/>
    <x v="235"/>
    <x v="1"/>
    <s v="Tier - 3"/>
    <x v="3"/>
  </r>
  <r>
    <s v="Id237"/>
    <x v="182"/>
    <s v="24-Jun-1998"/>
    <x v="44"/>
    <x v="204"/>
    <x v="197"/>
    <s v="No"/>
    <x v="0"/>
    <x v="0"/>
    <n v="1"/>
    <x v="0"/>
    <x v="0"/>
    <x v="2"/>
    <x v="236"/>
    <x v="0"/>
    <s v="Tier - 3"/>
    <x v="3"/>
  </r>
  <r>
    <s v="Id238"/>
    <x v="183"/>
    <s v="24-Sep-1990"/>
    <x v="3"/>
    <x v="205"/>
    <x v="27"/>
    <s v="No"/>
    <x v="0"/>
    <x v="0"/>
    <n v="3"/>
    <x v="0"/>
    <x v="0"/>
    <x v="2"/>
    <x v="237"/>
    <x v="0"/>
    <s v="Tier - 2"/>
    <x v="3"/>
  </r>
  <r>
    <s v="Id239"/>
    <x v="184"/>
    <s v="5-Oct-2003"/>
    <x v="39"/>
    <x v="82"/>
    <x v="198"/>
    <s v="No"/>
    <x v="0"/>
    <x v="1"/>
    <n v="1"/>
    <x v="0"/>
    <x v="0"/>
    <x v="2"/>
    <x v="238"/>
    <x v="1"/>
    <s v="Tier - 1"/>
    <x v="0"/>
  </r>
  <r>
    <s v="Id240"/>
    <x v="185"/>
    <s v="1-Oct-1984"/>
    <x v="32"/>
    <x v="206"/>
    <x v="199"/>
    <s v="No"/>
    <x v="0"/>
    <x v="0"/>
    <n v="1"/>
    <x v="0"/>
    <x v="0"/>
    <x v="2"/>
    <x v="239"/>
    <x v="1"/>
    <s v="Tier - 3"/>
    <x v="3"/>
  </r>
  <r>
    <s v="Id241"/>
    <x v="186"/>
    <s v="2-Oct-1983"/>
    <x v="33"/>
    <x v="207"/>
    <x v="200"/>
    <s v="Yes"/>
    <x v="0"/>
    <x v="1"/>
    <n v="1"/>
    <x v="0"/>
    <x v="0"/>
    <x v="1"/>
    <x v="240"/>
    <x v="1"/>
    <s v="Tier - 2"/>
    <x v="1"/>
  </r>
  <r>
    <s v="Id242"/>
    <x v="187"/>
    <s v="11-Oct-1986"/>
    <x v="26"/>
    <x v="208"/>
    <x v="201"/>
    <s v="Yes"/>
    <x v="0"/>
    <x v="0"/>
    <n v="1"/>
    <x v="0"/>
    <x v="0"/>
    <x v="0"/>
    <x v="241"/>
    <x v="0"/>
    <s v="Tier - 2"/>
    <x v="3"/>
  </r>
  <r>
    <s v="Id243"/>
    <x v="188"/>
    <s v="30-Oct-1995"/>
    <x v="40"/>
    <x v="209"/>
    <x v="202"/>
    <s v="Yes"/>
    <x v="0"/>
    <x v="0"/>
    <n v="1"/>
    <x v="0"/>
    <x v="0"/>
    <x v="2"/>
    <x v="242"/>
    <x v="0"/>
    <s v="Tier - 1"/>
    <x v="3"/>
  </r>
  <r>
    <s v="Id244"/>
    <x v="188"/>
    <s v="11-Jun-1998"/>
    <x v="44"/>
    <x v="210"/>
    <x v="203"/>
    <s v="No"/>
    <x v="0"/>
    <x v="0"/>
    <n v="1"/>
    <x v="0"/>
    <x v="0"/>
    <x v="2"/>
    <x v="243"/>
    <x v="0"/>
    <s v="Tier - 3"/>
    <x v="9"/>
  </r>
  <r>
    <s v="Id245"/>
    <x v="23"/>
    <s v="5-Jul-1962"/>
    <x v="5"/>
    <x v="211"/>
    <x v="204"/>
    <s v="No"/>
    <x v="0"/>
    <x v="0"/>
    <n v="3"/>
    <x v="0"/>
    <x v="2"/>
    <x v="0"/>
    <x v="244"/>
    <x v="0"/>
    <s v="Tier - 1"/>
    <x v="3"/>
  </r>
  <r>
    <s v="Id246"/>
    <x v="189"/>
    <s v="21-Jul-1975"/>
    <x v="27"/>
    <x v="212"/>
    <x v="205"/>
    <s v="Yes"/>
    <x v="0"/>
    <x v="0"/>
    <n v="1"/>
    <x v="0"/>
    <x v="0"/>
    <x v="0"/>
    <x v="245"/>
    <x v="1"/>
    <s v="Tier - 1"/>
    <x v="1"/>
  </r>
  <r>
    <s v="Id247"/>
    <x v="27"/>
    <s v="25-Aug-1971"/>
    <x v="14"/>
    <x v="213"/>
    <x v="14"/>
    <s v="No"/>
    <x v="0"/>
    <x v="0"/>
    <n v="3"/>
    <x v="0"/>
    <x v="1"/>
    <x v="0"/>
    <x v="246"/>
    <x v="1"/>
    <s v="Tier - 2"/>
    <x v="3"/>
  </r>
  <r>
    <s v="Id248"/>
    <x v="43"/>
    <s v="6-Nov-1999"/>
    <x v="35"/>
    <x v="199"/>
    <x v="206"/>
    <s v="No"/>
    <x v="0"/>
    <x v="0"/>
    <n v="3"/>
    <x v="0"/>
    <x v="0"/>
    <x v="2"/>
    <x v="247"/>
    <x v="1"/>
    <s v="Tier - 3"/>
    <x v="3"/>
  </r>
  <r>
    <s v="Id249"/>
    <x v="190"/>
    <s v="26-Dec-2002"/>
    <x v="43"/>
    <x v="214"/>
    <x v="41"/>
    <s v="No"/>
    <x v="0"/>
    <x v="0"/>
    <n v="3"/>
    <x v="0"/>
    <x v="0"/>
    <x v="0"/>
    <x v="248"/>
    <x v="1"/>
    <s v="Tier - 3"/>
    <x v="3"/>
  </r>
  <r>
    <s v="Id250"/>
    <x v="27"/>
    <s v="26-Jul-1972"/>
    <x v="28"/>
    <x v="215"/>
    <x v="40"/>
    <s v="No"/>
    <x v="0"/>
    <x v="0"/>
    <n v="2"/>
    <x v="0"/>
    <x v="0"/>
    <x v="2"/>
    <x v="249"/>
    <x v="1"/>
    <s v="Tier - 2"/>
    <x v="3"/>
  </r>
  <r>
    <s v="Id251"/>
    <x v="191"/>
    <s v="25-Sep-1994"/>
    <x v="6"/>
    <x v="216"/>
    <x v="138"/>
    <s v="No"/>
    <x v="0"/>
    <x v="0"/>
    <n v="3"/>
    <x v="0"/>
    <x v="0"/>
    <x v="2"/>
    <x v="250"/>
    <x v="1"/>
    <s v="Tier - 2"/>
    <x v="3"/>
  </r>
  <r>
    <s v="Id252"/>
    <x v="0"/>
    <s v="27-Dec-2000"/>
    <x v="21"/>
    <x v="217"/>
    <x v="119"/>
    <s v="No"/>
    <x v="1"/>
    <x v="0"/>
    <n v="2"/>
    <x v="0"/>
    <x v="0"/>
    <x v="1"/>
    <x v="251"/>
    <x v="1"/>
    <s v="Tier - 2"/>
    <x v="1"/>
  </r>
  <r>
    <s v="Id253"/>
    <x v="192"/>
    <s v="9-Aug-1997"/>
    <x v="31"/>
    <x v="117"/>
    <x v="47"/>
    <s v="Yes"/>
    <x v="0"/>
    <x v="1"/>
    <n v="1"/>
    <x v="0"/>
    <x v="0"/>
    <x v="2"/>
    <x v="252"/>
    <x v="1"/>
    <s v="Tier - 3"/>
    <x v="3"/>
  </r>
  <r>
    <s v="Id254"/>
    <x v="46"/>
    <s v="26-Oct-2000"/>
    <x v="21"/>
    <x v="218"/>
    <x v="176"/>
    <s v="Yes"/>
    <x v="1"/>
    <x v="0"/>
    <n v="2"/>
    <x v="0"/>
    <x v="0"/>
    <x v="2"/>
    <x v="253"/>
    <x v="1"/>
    <s v="Tier - 3"/>
    <x v="3"/>
  </r>
  <r>
    <s v="Id255"/>
    <x v="26"/>
    <s v="11-Dec-1962"/>
    <x v="5"/>
    <x v="219"/>
    <x v="207"/>
    <s v="No"/>
    <x v="0"/>
    <x v="0"/>
    <n v="3"/>
    <x v="0"/>
    <x v="2"/>
    <x v="0"/>
    <x v="254"/>
    <x v="0"/>
    <s v="Tier - 3"/>
    <x v="3"/>
  </r>
  <r>
    <s v="Id256"/>
    <x v="193"/>
    <s v="12-Sep-2003"/>
    <x v="39"/>
    <x v="141"/>
    <x v="78"/>
    <s v="No"/>
    <x v="0"/>
    <x v="1"/>
    <n v="1"/>
    <x v="0"/>
    <x v="0"/>
    <x v="2"/>
    <x v="255"/>
    <x v="0"/>
    <s v="Tier - 3"/>
    <x v="1"/>
  </r>
  <r>
    <s v="Id257"/>
    <x v="194"/>
    <s v="1-Nov-2004"/>
    <x v="41"/>
    <x v="170"/>
    <x v="208"/>
    <s v="No"/>
    <x v="1"/>
    <x v="0"/>
    <n v="1"/>
    <x v="0"/>
    <x v="0"/>
    <x v="1"/>
    <x v="256"/>
    <x v="0"/>
    <s v="Tier - 1"/>
    <x v="6"/>
  </r>
  <r>
    <s v="Id258"/>
    <x v="120"/>
    <s v="28-Nov-1993"/>
    <x v="20"/>
    <x v="220"/>
    <x v="60"/>
    <s v="No"/>
    <x v="0"/>
    <x v="1"/>
    <n v="1"/>
    <x v="0"/>
    <x v="0"/>
    <x v="1"/>
    <x v="257"/>
    <x v="1"/>
    <s v="Tier - 2"/>
    <x v="3"/>
  </r>
  <r>
    <s v="Id259"/>
    <x v="195"/>
    <s v="9-Sep-2003"/>
    <x v="39"/>
    <x v="221"/>
    <x v="27"/>
    <s v="No"/>
    <x v="0"/>
    <x v="1"/>
    <n v="1"/>
    <x v="0"/>
    <x v="0"/>
    <x v="2"/>
    <x v="258"/>
    <x v="0"/>
    <s v="Tier - 2"/>
    <x v="3"/>
  </r>
  <r>
    <s v="Id260"/>
    <x v="58"/>
    <s v="22-Jul-1984"/>
    <x v="32"/>
    <x v="222"/>
    <x v="209"/>
    <s v="No"/>
    <x v="0"/>
    <x v="0"/>
    <n v="1"/>
    <x v="0"/>
    <x v="0"/>
    <x v="2"/>
    <x v="259"/>
    <x v="1"/>
    <s v="Tier - 3"/>
    <x v="3"/>
  </r>
  <r>
    <s v="Id261"/>
    <x v="196"/>
    <s v="25-Aug-2002"/>
    <x v="43"/>
    <x v="60"/>
    <x v="210"/>
    <s v="No"/>
    <x v="0"/>
    <x v="0"/>
    <n v="3"/>
    <x v="0"/>
    <x v="0"/>
    <x v="0"/>
    <x v="260"/>
    <x v="0"/>
    <s v="Tier - 1"/>
    <x v="11"/>
  </r>
  <r>
    <s v="Id262"/>
    <x v="197"/>
    <s v="18-Jun-1970"/>
    <x v="2"/>
    <x v="223"/>
    <x v="211"/>
    <s v="Yes"/>
    <x v="0"/>
    <x v="0"/>
    <n v="2"/>
    <x v="1"/>
    <x v="0"/>
    <x v="0"/>
    <x v="261"/>
    <x v="1"/>
    <s v="Tier - 2"/>
    <x v="1"/>
  </r>
  <r>
    <s v="Id263"/>
    <x v="198"/>
    <s v="7-Dec-1985"/>
    <x v="17"/>
    <x v="224"/>
    <x v="212"/>
    <s v="Yes"/>
    <x v="0"/>
    <x v="0"/>
    <n v="3"/>
    <x v="0"/>
    <x v="0"/>
    <x v="2"/>
    <x v="262"/>
    <x v="1"/>
    <s v="Tier - 2"/>
    <x v="3"/>
  </r>
  <r>
    <s v="Id264"/>
    <x v="199"/>
    <s v="5-Sep-1972"/>
    <x v="28"/>
    <x v="225"/>
    <x v="1"/>
    <s v="No"/>
    <x v="0"/>
    <x v="0"/>
    <n v="2"/>
    <x v="0"/>
    <x v="1"/>
    <x v="1"/>
    <x v="263"/>
    <x v="1"/>
    <s v="Tier - 3"/>
    <x v="3"/>
  </r>
  <r>
    <s v="Id265"/>
    <x v="200"/>
    <s v="28-Nov-2003"/>
    <x v="39"/>
    <x v="226"/>
    <x v="213"/>
    <s v="No"/>
    <x v="0"/>
    <x v="1"/>
    <n v="1"/>
    <x v="0"/>
    <x v="0"/>
    <x v="1"/>
    <x v="264"/>
    <x v="1"/>
    <s v="Tier - 3"/>
    <x v="1"/>
  </r>
  <r>
    <s v="Id266"/>
    <x v="173"/>
    <s v="12-Oct-1990"/>
    <x v="3"/>
    <x v="227"/>
    <x v="214"/>
    <s v="No"/>
    <x v="0"/>
    <x v="0"/>
    <n v="3"/>
    <x v="0"/>
    <x v="0"/>
    <x v="1"/>
    <x v="265"/>
    <x v="1"/>
    <s v="Tier - 1"/>
    <x v="3"/>
  </r>
  <r>
    <s v="Id267"/>
    <x v="201"/>
    <s v="15-Jul-1985"/>
    <x v="17"/>
    <x v="228"/>
    <x v="215"/>
    <s v="Yes"/>
    <x v="0"/>
    <x v="0"/>
    <n v="3"/>
    <x v="0"/>
    <x v="0"/>
    <x v="2"/>
    <x v="266"/>
    <x v="1"/>
    <s v="Tier - 1"/>
    <x v="3"/>
  </r>
  <r>
    <s v="Id268"/>
    <x v="202"/>
    <s v="30-Oct-1969"/>
    <x v="16"/>
    <x v="229"/>
    <x v="216"/>
    <s v="Yes"/>
    <x v="0"/>
    <x v="1"/>
    <n v="1"/>
    <x v="0"/>
    <x v="1"/>
    <x v="1"/>
    <x v="267"/>
    <x v="1"/>
    <s v="Tier - 2"/>
    <x v="3"/>
  </r>
  <r>
    <s v="Id269"/>
    <x v="25"/>
    <s v="1-Jul-1962"/>
    <x v="5"/>
    <x v="230"/>
    <x v="217"/>
    <s v="No"/>
    <x v="0"/>
    <x v="0"/>
    <n v="3"/>
    <x v="0"/>
    <x v="2"/>
    <x v="0"/>
    <x v="268"/>
    <x v="0"/>
    <s v="Tier - 2"/>
    <x v="3"/>
  </r>
  <r>
    <s v="Id270"/>
    <x v="203"/>
    <s v="28-Jul-1994"/>
    <x v="6"/>
    <x v="231"/>
    <x v="78"/>
    <s v="No"/>
    <x v="0"/>
    <x v="0"/>
    <n v="3"/>
    <x v="0"/>
    <x v="0"/>
    <x v="2"/>
    <x v="269"/>
    <x v="0"/>
    <s v="Tier - 2"/>
    <x v="3"/>
  </r>
  <r>
    <s v="Id271"/>
    <x v="148"/>
    <s v="10-Jul-1967"/>
    <x v="22"/>
    <x v="232"/>
    <x v="218"/>
    <s v="Yes"/>
    <x v="0"/>
    <x v="0"/>
    <n v="3"/>
    <x v="0"/>
    <x v="2"/>
    <x v="0"/>
    <x v="270"/>
    <x v="1"/>
    <s v="Tier - 3"/>
    <x v="3"/>
  </r>
  <r>
    <s v="Id272"/>
    <x v="7"/>
    <s v="8-Jul-1995"/>
    <x v="40"/>
    <x v="233"/>
    <x v="219"/>
    <s v="Yes"/>
    <x v="0"/>
    <x v="0"/>
    <n v="1"/>
    <x v="0"/>
    <x v="0"/>
    <x v="2"/>
    <x v="271"/>
    <x v="0"/>
    <s v="Tier - 1"/>
    <x v="3"/>
  </r>
  <r>
    <s v="Id273"/>
    <x v="47"/>
    <s v="24-Aug-1971"/>
    <x v="14"/>
    <x v="234"/>
    <x v="220"/>
    <s v="No"/>
    <x v="0"/>
    <x v="0"/>
    <n v="3"/>
    <x v="0"/>
    <x v="1"/>
    <x v="0"/>
    <x v="272"/>
    <x v="1"/>
    <s v="Tier - 1"/>
    <x v="3"/>
  </r>
  <r>
    <s v="Id274"/>
    <x v="38"/>
    <s v="17-Nov-1981"/>
    <x v="36"/>
    <x v="235"/>
    <x v="221"/>
    <s v="Yes"/>
    <x v="0"/>
    <x v="0"/>
    <n v="3"/>
    <x v="0"/>
    <x v="0"/>
    <x v="0"/>
    <x v="273"/>
    <x v="1"/>
    <s v="Tier - 3"/>
    <x v="3"/>
  </r>
  <r>
    <s v="Id275"/>
    <x v="204"/>
    <s v="4-Dec-1995"/>
    <x v="40"/>
    <x v="236"/>
    <x v="166"/>
    <s v="Yes"/>
    <x v="0"/>
    <x v="0"/>
    <n v="1"/>
    <x v="0"/>
    <x v="0"/>
    <x v="2"/>
    <x v="274"/>
    <x v="0"/>
    <s v="Tier - 2"/>
    <x v="3"/>
  </r>
  <r>
    <s v="Id276"/>
    <x v="164"/>
    <s v="12-Dec-1980"/>
    <x v="25"/>
    <x v="237"/>
    <x v="196"/>
    <s v="No"/>
    <x v="0"/>
    <x v="0"/>
    <n v="3"/>
    <x v="0"/>
    <x v="1"/>
    <x v="2"/>
    <x v="275"/>
    <x v="0"/>
    <s v="Tier - 3"/>
    <x v="1"/>
  </r>
  <r>
    <s v="Id277"/>
    <x v="205"/>
    <s v="7-Nov-1972"/>
    <x v="28"/>
    <x v="238"/>
    <x v="152"/>
    <s v="No"/>
    <x v="0"/>
    <x v="0"/>
    <n v="2"/>
    <x v="0"/>
    <x v="1"/>
    <x v="2"/>
    <x v="276"/>
    <x v="1"/>
    <s v="Tier - 2"/>
    <x v="1"/>
  </r>
  <r>
    <s v="Id278"/>
    <x v="73"/>
    <s v="6-Dec-1974"/>
    <x v="19"/>
    <x v="239"/>
    <x v="222"/>
    <s v="No"/>
    <x v="0"/>
    <x v="0"/>
    <n v="3"/>
    <x v="0"/>
    <x v="1"/>
    <x v="0"/>
    <x v="277"/>
    <x v="0"/>
    <s v="Tier - 1"/>
    <x v="3"/>
  </r>
  <r>
    <s v="Id279"/>
    <x v="206"/>
    <s v="9-Jul-1990"/>
    <x v="3"/>
    <x v="240"/>
    <x v="133"/>
    <s v="No"/>
    <x v="0"/>
    <x v="0"/>
    <n v="3"/>
    <x v="0"/>
    <x v="3"/>
    <x v="2"/>
    <x v="278"/>
    <x v="1"/>
    <s v="Tier - 1"/>
    <x v="1"/>
  </r>
  <r>
    <s v="Id280"/>
    <x v="159"/>
    <s v="30-Sep-1990"/>
    <x v="3"/>
    <x v="241"/>
    <x v="99"/>
    <s v="No"/>
    <x v="0"/>
    <x v="0"/>
    <n v="3"/>
    <x v="0"/>
    <x v="0"/>
    <x v="1"/>
    <x v="279"/>
    <x v="0"/>
    <s v="Tier - 2"/>
    <x v="3"/>
  </r>
  <r>
    <s v="Id281"/>
    <x v="207"/>
    <s v="1-Nov-1968"/>
    <x v="0"/>
    <x v="242"/>
    <x v="223"/>
    <s v="No"/>
    <x v="0"/>
    <x v="0"/>
    <n v="3"/>
    <x v="0"/>
    <x v="2"/>
    <x v="0"/>
    <x v="280"/>
    <x v="1"/>
    <s v="Tier - 3"/>
    <x v="3"/>
  </r>
  <r>
    <s v="Id282"/>
    <x v="96"/>
    <s v="13-Jul-1990"/>
    <x v="3"/>
    <x v="243"/>
    <x v="80"/>
    <s v="No"/>
    <x v="0"/>
    <x v="0"/>
    <n v="3"/>
    <x v="0"/>
    <x v="0"/>
    <x v="2"/>
    <x v="281"/>
    <x v="0"/>
    <s v="Tier - 1"/>
    <x v="3"/>
  </r>
  <r>
    <s v="Id283"/>
    <x v="208"/>
    <s v="8-Oct-2003"/>
    <x v="39"/>
    <x v="215"/>
    <x v="224"/>
    <s v="No"/>
    <x v="0"/>
    <x v="1"/>
    <n v="1"/>
    <x v="0"/>
    <x v="0"/>
    <x v="2"/>
    <x v="282"/>
    <x v="0"/>
    <s v="Tier - 2"/>
    <x v="0"/>
  </r>
  <r>
    <s v="Id284"/>
    <x v="123"/>
    <s v="19-Sep-1976"/>
    <x v="1"/>
    <x v="244"/>
    <x v="106"/>
    <s v="Yes"/>
    <x v="0"/>
    <x v="0"/>
    <n v="3"/>
    <x v="0"/>
    <x v="1"/>
    <x v="1"/>
    <x v="283"/>
    <x v="1"/>
    <s v="Tier - 1"/>
    <x v="3"/>
  </r>
  <r>
    <s v="Id285"/>
    <x v="209"/>
    <s v="27-Sep-1981"/>
    <x v="36"/>
    <x v="245"/>
    <x v="225"/>
    <s v="Yes"/>
    <x v="0"/>
    <x v="0"/>
    <n v="3"/>
    <x v="0"/>
    <x v="0"/>
    <x v="0"/>
    <x v="284"/>
    <x v="1"/>
    <s v="Tier - 2"/>
    <x v="3"/>
  </r>
  <r>
    <s v="Id286"/>
    <x v="172"/>
    <s v="9-Aug-1976"/>
    <x v="1"/>
    <x v="246"/>
    <x v="226"/>
    <s v="Yes"/>
    <x v="0"/>
    <x v="0"/>
    <n v="3"/>
    <x v="0"/>
    <x v="1"/>
    <x v="2"/>
    <x v="285"/>
    <x v="1"/>
    <s v="Tier - 3"/>
    <x v="3"/>
  </r>
  <r>
    <s v="Id287"/>
    <x v="210"/>
    <s v="19-Oct-1972"/>
    <x v="28"/>
    <x v="247"/>
    <x v="100"/>
    <s v="No"/>
    <x v="0"/>
    <x v="0"/>
    <n v="2"/>
    <x v="0"/>
    <x v="1"/>
    <x v="1"/>
    <x v="286"/>
    <x v="1"/>
    <s v="Tier - 2"/>
    <x v="3"/>
  </r>
  <r>
    <s v="Id288"/>
    <x v="164"/>
    <s v="2-Dec-1986"/>
    <x v="26"/>
    <x v="248"/>
    <x v="227"/>
    <s v="Yes"/>
    <x v="0"/>
    <x v="0"/>
    <n v="1"/>
    <x v="0"/>
    <x v="0"/>
    <x v="0"/>
    <x v="287"/>
    <x v="1"/>
    <s v="Tier - 2"/>
    <x v="3"/>
  </r>
  <r>
    <s v="Id289"/>
    <x v="211"/>
    <s v="17-Dec-1975"/>
    <x v="27"/>
    <x v="249"/>
    <x v="14"/>
    <s v="Yes"/>
    <x v="0"/>
    <x v="0"/>
    <n v="1"/>
    <x v="0"/>
    <x v="2"/>
    <x v="0"/>
    <x v="288"/>
    <x v="1"/>
    <s v="Tier - 3"/>
    <x v="1"/>
  </r>
  <r>
    <s v="Id290"/>
    <x v="175"/>
    <s v="8-Sep-1994"/>
    <x v="6"/>
    <x v="250"/>
    <x v="228"/>
    <s v="No"/>
    <x v="0"/>
    <x v="0"/>
    <n v="3"/>
    <x v="0"/>
    <x v="0"/>
    <x v="2"/>
    <x v="289"/>
    <x v="1"/>
    <s v="Tier - 1"/>
    <x v="3"/>
  </r>
  <r>
    <s v="Id291"/>
    <x v="173"/>
    <s v="11-Sep-1969"/>
    <x v="16"/>
    <x v="251"/>
    <x v="229"/>
    <s v="Yes"/>
    <x v="0"/>
    <x v="1"/>
    <n v="1"/>
    <x v="0"/>
    <x v="2"/>
    <x v="1"/>
    <x v="290"/>
    <x v="0"/>
    <s v="Tier - 2"/>
    <x v="3"/>
  </r>
  <r>
    <s v="Id292"/>
    <x v="212"/>
    <s v="10-Nov-1978"/>
    <x v="9"/>
    <x v="252"/>
    <x v="230"/>
    <s v="No"/>
    <x v="0"/>
    <x v="0"/>
    <n v="3"/>
    <x v="1"/>
    <x v="1"/>
    <x v="0"/>
    <x v="291"/>
    <x v="0"/>
    <s v="Tier - 3"/>
    <x v="6"/>
  </r>
  <r>
    <s v="Id293"/>
    <x v="213"/>
    <s v="13-Sep-1993"/>
    <x v="20"/>
    <x v="253"/>
    <x v="124"/>
    <s v="No"/>
    <x v="0"/>
    <x v="1"/>
    <n v="1"/>
    <x v="0"/>
    <x v="0"/>
    <x v="2"/>
    <x v="292"/>
    <x v="0"/>
    <s v="Tier - 3"/>
    <x v="3"/>
  </r>
  <r>
    <s v="Id294"/>
    <x v="214"/>
    <s v="21-Sep-1972"/>
    <x v="28"/>
    <x v="254"/>
    <x v="231"/>
    <s v="No"/>
    <x v="0"/>
    <x v="0"/>
    <n v="2"/>
    <x v="0"/>
    <x v="2"/>
    <x v="1"/>
    <x v="293"/>
    <x v="1"/>
    <s v="Tier - 1"/>
    <x v="3"/>
  </r>
  <r>
    <s v="Id295"/>
    <x v="23"/>
    <s v="25-Sep-1975"/>
    <x v="27"/>
    <x v="255"/>
    <x v="232"/>
    <s v="Yes"/>
    <x v="0"/>
    <x v="0"/>
    <n v="1"/>
    <x v="0"/>
    <x v="1"/>
    <x v="0"/>
    <x v="294"/>
    <x v="1"/>
    <s v="Tier - 3"/>
    <x v="3"/>
  </r>
  <r>
    <s v="Id296"/>
    <x v="215"/>
    <s v="10-Sep-1984"/>
    <x v="32"/>
    <x v="256"/>
    <x v="112"/>
    <s v="No"/>
    <x v="0"/>
    <x v="0"/>
    <n v="1"/>
    <x v="0"/>
    <x v="1"/>
    <x v="2"/>
    <x v="295"/>
    <x v="1"/>
    <s v="Tier - 1"/>
    <x v="3"/>
  </r>
  <r>
    <s v="Id297"/>
    <x v="216"/>
    <s v="14-Oct-1977"/>
    <x v="29"/>
    <x v="257"/>
    <x v="233"/>
    <s v="No"/>
    <x v="0"/>
    <x v="0"/>
    <n v="3"/>
    <x v="0"/>
    <x v="2"/>
    <x v="2"/>
    <x v="296"/>
    <x v="1"/>
    <s v="Tier - 2"/>
    <x v="1"/>
  </r>
  <r>
    <s v="Id298"/>
    <x v="190"/>
    <s v="13-Dec-1960"/>
    <x v="15"/>
    <x v="27"/>
    <x v="54"/>
    <s v="No"/>
    <x v="0"/>
    <x v="0"/>
    <n v="3"/>
    <x v="1"/>
    <x v="0"/>
    <x v="0"/>
    <x v="297"/>
    <x v="1"/>
    <s v="Tier - 1"/>
    <x v="2"/>
  </r>
  <r>
    <s v="Id299"/>
    <x v="217"/>
    <s v="29-Oct-1975"/>
    <x v="27"/>
    <x v="258"/>
    <x v="234"/>
    <s v="Yes"/>
    <x v="0"/>
    <x v="0"/>
    <n v="1"/>
    <x v="0"/>
    <x v="2"/>
    <x v="0"/>
    <x v="298"/>
    <x v="1"/>
    <s v="Tier - 1"/>
    <x v="3"/>
  </r>
  <r>
    <s v="Id300"/>
    <x v="218"/>
    <s v="8-Oct-1974"/>
    <x v="19"/>
    <x v="259"/>
    <x v="235"/>
    <s v="No"/>
    <x v="0"/>
    <x v="0"/>
    <n v="3"/>
    <x v="0"/>
    <x v="2"/>
    <x v="0"/>
    <x v="299"/>
    <x v="1"/>
    <s v="Tier - 3"/>
    <x v="3"/>
  </r>
  <r>
    <s v="Id301"/>
    <x v="219"/>
    <s v="27-Sep-1995"/>
    <x v="40"/>
    <x v="260"/>
    <x v="27"/>
    <s v="Yes"/>
    <x v="0"/>
    <x v="0"/>
    <n v="1"/>
    <x v="0"/>
    <x v="0"/>
    <x v="2"/>
    <x v="300"/>
    <x v="1"/>
    <s v="Tier - 2"/>
    <x v="3"/>
  </r>
  <r>
    <s v="Id302"/>
    <x v="72"/>
    <s v="9-Jul-1968"/>
    <x v="0"/>
    <x v="261"/>
    <x v="12"/>
    <s v="No"/>
    <x v="0"/>
    <x v="0"/>
    <n v="3"/>
    <x v="0"/>
    <x v="2"/>
    <x v="0"/>
    <x v="301"/>
    <x v="1"/>
    <s v="Tier - 1"/>
    <x v="3"/>
  </r>
  <r>
    <s v="Id303"/>
    <x v="220"/>
    <s v="22-Jul-2000"/>
    <x v="21"/>
    <x v="262"/>
    <x v="236"/>
    <s v="Yes"/>
    <x v="1"/>
    <x v="0"/>
    <n v="2"/>
    <x v="0"/>
    <x v="0"/>
    <x v="1"/>
    <x v="302"/>
    <x v="0"/>
    <s v="Tier - 1"/>
    <x v="3"/>
  </r>
  <r>
    <s v="Id304"/>
    <x v="221"/>
    <s v="9-Nov-2004"/>
    <x v="41"/>
    <x v="263"/>
    <x v="237"/>
    <s v="No"/>
    <x v="1"/>
    <x v="0"/>
    <n v="1"/>
    <x v="0"/>
    <x v="0"/>
    <x v="2"/>
    <x v="303"/>
    <x v="1"/>
    <s v="Tier - 1"/>
    <x v="3"/>
  </r>
  <r>
    <s v="Id305"/>
    <x v="222"/>
    <s v="9-Sep-1961"/>
    <x v="12"/>
    <x v="264"/>
    <x v="238"/>
    <s v="Yes"/>
    <x v="0"/>
    <x v="0"/>
    <n v="2"/>
    <x v="0"/>
    <x v="1"/>
    <x v="0"/>
    <x v="304"/>
    <x v="1"/>
    <s v="Tier - 2"/>
    <x v="0"/>
  </r>
  <r>
    <s v="Id306"/>
    <x v="151"/>
    <s v="5-Sep-1988"/>
    <x v="23"/>
    <x v="265"/>
    <x v="239"/>
    <s v="Yes"/>
    <x v="0"/>
    <x v="0"/>
    <n v="1"/>
    <x v="0"/>
    <x v="1"/>
    <x v="2"/>
    <x v="305"/>
    <x v="1"/>
    <s v="Tier - 1"/>
    <x v="3"/>
  </r>
  <r>
    <s v="Id307"/>
    <x v="58"/>
    <s v="21-Dec-1983"/>
    <x v="33"/>
    <x v="266"/>
    <x v="194"/>
    <s v="Yes"/>
    <x v="0"/>
    <x v="1"/>
    <n v="1"/>
    <x v="0"/>
    <x v="2"/>
    <x v="1"/>
    <x v="306"/>
    <x v="1"/>
    <s v="Tier - 3"/>
    <x v="3"/>
  </r>
  <r>
    <s v="Id308"/>
    <x v="195"/>
    <s v="21-Sep-1999"/>
    <x v="35"/>
    <x v="267"/>
    <x v="240"/>
    <s v="No"/>
    <x v="0"/>
    <x v="0"/>
    <n v="3"/>
    <x v="0"/>
    <x v="0"/>
    <x v="1"/>
    <x v="307"/>
    <x v="0"/>
    <s v="Tier - 2"/>
    <x v="3"/>
  </r>
  <r>
    <s v="Id309"/>
    <x v="223"/>
    <s v="11-Nov-1970"/>
    <x v="2"/>
    <x v="268"/>
    <x v="241"/>
    <s v="Yes"/>
    <x v="0"/>
    <x v="0"/>
    <n v="2"/>
    <x v="0"/>
    <x v="2"/>
    <x v="0"/>
    <x v="308"/>
    <x v="1"/>
    <s v="Tier - 3"/>
    <x v="3"/>
  </r>
  <r>
    <s v="Id310"/>
    <x v="224"/>
    <s v="10-Aug-1986"/>
    <x v="26"/>
    <x v="269"/>
    <x v="242"/>
    <s v="Yes"/>
    <x v="0"/>
    <x v="0"/>
    <n v="1"/>
    <x v="0"/>
    <x v="1"/>
    <x v="0"/>
    <x v="309"/>
    <x v="1"/>
    <s v="Tier - 1"/>
    <x v="3"/>
  </r>
  <r>
    <s v="Id311"/>
    <x v="74"/>
    <s v="3-Sep-1983"/>
    <x v="33"/>
    <x v="270"/>
    <x v="236"/>
    <s v="Yes"/>
    <x v="0"/>
    <x v="1"/>
    <n v="1"/>
    <x v="0"/>
    <x v="2"/>
    <x v="1"/>
    <x v="310"/>
    <x v="1"/>
    <s v="Tier - 1"/>
    <x v="1"/>
  </r>
  <r>
    <s v="Id312"/>
    <x v="225"/>
    <s v="28-Oct-1998"/>
    <x v="44"/>
    <x v="271"/>
    <x v="141"/>
    <s v="No"/>
    <x v="0"/>
    <x v="0"/>
    <n v="1"/>
    <x v="0"/>
    <x v="0"/>
    <x v="2"/>
    <x v="311"/>
    <x v="1"/>
    <s v="Tier - 3"/>
    <x v="3"/>
  </r>
  <r>
    <s v="Id313"/>
    <x v="112"/>
    <s v="3-Sep-1976"/>
    <x v="1"/>
    <x v="272"/>
    <x v="243"/>
    <s v="Yes"/>
    <x v="0"/>
    <x v="0"/>
    <n v="3"/>
    <x v="0"/>
    <x v="3"/>
    <x v="2"/>
    <x v="312"/>
    <x v="1"/>
    <s v="Tier - 3"/>
    <x v="1"/>
  </r>
  <r>
    <s v="Id314"/>
    <x v="226"/>
    <s v="30-Jul-1969"/>
    <x v="16"/>
    <x v="273"/>
    <x v="244"/>
    <s v="Yes"/>
    <x v="0"/>
    <x v="1"/>
    <n v="1"/>
    <x v="0"/>
    <x v="3"/>
    <x v="2"/>
    <x v="313"/>
    <x v="1"/>
    <s v="Tier - 2"/>
    <x v="3"/>
  </r>
  <r>
    <s v="Id315"/>
    <x v="227"/>
    <s v="1-Jun-2004"/>
    <x v="39"/>
    <x v="274"/>
    <x v="245"/>
    <s v="No"/>
    <x v="1"/>
    <x v="0"/>
    <n v="1"/>
    <x v="0"/>
    <x v="0"/>
    <x v="1"/>
    <x v="314"/>
    <x v="1"/>
    <s v="Tier - 2"/>
    <x v="3"/>
  </r>
  <r>
    <s v="Id316"/>
    <x v="144"/>
    <s v="24-Jul-1972"/>
    <x v="28"/>
    <x v="275"/>
    <x v="27"/>
    <s v="No"/>
    <x v="0"/>
    <x v="0"/>
    <n v="2"/>
    <x v="1"/>
    <x v="1"/>
    <x v="2"/>
    <x v="315"/>
    <x v="0"/>
    <s v="Tier - 1"/>
    <x v="1"/>
  </r>
  <r>
    <s v="Id317"/>
    <x v="19"/>
    <s v="15-Sep-1962"/>
    <x v="5"/>
    <x v="276"/>
    <x v="246"/>
    <s v="No"/>
    <x v="0"/>
    <x v="0"/>
    <n v="3"/>
    <x v="1"/>
    <x v="1"/>
    <x v="0"/>
    <x v="316"/>
    <x v="0"/>
    <s v="Tier - 1"/>
    <x v="7"/>
  </r>
  <r>
    <s v="Id318"/>
    <x v="228"/>
    <s v="13-Sep-1963"/>
    <x v="8"/>
    <x v="277"/>
    <x v="247"/>
    <s v="Yes"/>
    <x v="0"/>
    <x v="1"/>
    <n v="1"/>
    <x v="0"/>
    <x v="1"/>
    <x v="0"/>
    <x v="317"/>
    <x v="0"/>
    <s v="Tier - 1"/>
    <x v="7"/>
  </r>
  <r>
    <s v="Id319"/>
    <x v="195"/>
    <s v="11-Aug-1958"/>
    <x v="7"/>
    <x v="278"/>
    <x v="248"/>
    <s v="No"/>
    <x v="0"/>
    <x v="0"/>
    <n v="3"/>
    <x v="1"/>
    <x v="2"/>
    <x v="0"/>
    <x v="318"/>
    <x v="0"/>
    <s v="Tier - 3"/>
    <x v="1"/>
  </r>
  <r>
    <s v="Id320"/>
    <x v="229"/>
    <s v="25-Dec-1971"/>
    <x v="14"/>
    <x v="279"/>
    <x v="68"/>
    <s v="No"/>
    <x v="0"/>
    <x v="0"/>
    <n v="3"/>
    <x v="0"/>
    <x v="3"/>
    <x v="0"/>
    <x v="319"/>
    <x v="1"/>
    <s v="Tier - 3"/>
    <x v="3"/>
  </r>
  <r>
    <s v="Id321"/>
    <x v="230"/>
    <s v="2-Sep-1979"/>
    <x v="18"/>
    <x v="280"/>
    <x v="249"/>
    <s v="No"/>
    <x v="0"/>
    <x v="1"/>
    <n v="1"/>
    <x v="0"/>
    <x v="2"/>
    <x v="2"/>
    <x v="320"/>
    <x v="1"/>
    <s v="Tier - 3"/>
    <x v="3"/>
  </r>
  <r>
    <s v="Id322"/>
    <x v="112"/>
    <s v="16-Jun-1967"/>
    <x v="22"/>
    <x v="281"/>
    <x v="250"/>
    <s v="Yes"/>
    <x v="0"/>
    <x v="0"/>
    <n v="3"/>
    <x v="1"/>
    <x v="0"/>
    <x v="0"/>
    <x v="321"/>
    <x v="0"/>
    <s v="Tier - 1"/>
    <x v="1"/>
  </r>
  <r>
    <s v="Id323"/>
    <x v="193"/>
    <s v="4-Aug-1981"/>
    <x v="36"/>
    <x v="282"/>
    <x v="201"/>
    <s v="Yes"/>
    <x v="0"/>
    <x v="0"/>
    <n v="3"/>
    <x v="0"/>
    <x v="2"/>
    <x v="0"/>
    <x v="322"/>
    <x v="1"/>
    <s v="Tier - 3"/>
    <x v="1"/>
  </r>
  <r>
    <s v="Id324"/>
    <x v="123"/>
    <s v="5-Oct-1991"/>
    <x v="42"/>
    <x v="283"/>
    <x v="251"/>
    <s v="No"/>
    <x v="0"/>
    <x v="0"/>
    <n v="3"/>
    <x v="0"/>
    <x v="1"/>
    <x v="2"/>
    <x v="323"/>
    <x v="0"/>
    <s v="Tier - 1"/>
    <x v="3"/>
  </r>
  <r>
    <s v="Id325"/>
    <x v="231"/>
    <s v="12-Jun-1976"/>
    <x v="1"/>
    <x v="272"/>
    <x v="252"/>
    <s v="Yes"/>
    <x v="0"/>
    <x v="0"/>
    <n v="3"/>
    <x v="0"/>
    <x v="3"/>
    <x v="2"/>
    <x v="324"/>
    <x v="0"/>
    <s v="Tier - 1"/>
    <x v="3"/>
  </r>
  <r>
    <s v="Id326"/>
    <x v="173"/>
    <s v="30-Dec-1988"/>
    <x v="23"/>
    <x v="284"/>
    <x v="253"/>
    <s v="Yes"/>
    <x v="0"/>
    <x v="0"/>
    <n v="1"/>
    <x v="0"/>
    <x v="1"/>
    <x v="2"/>
    <x v="325"/>
    <x v="0"/>
    <s v="Tier - 1"/>
    <x v="3"/>
  </r>
  <r>
    <s v="Id327"/>
    <x v="47"/>
    <s v="19-Aug-1975"/>
    <x v="27"/>
    <x v="285"/>
    <x v="254"/>
    <s v="Yes"/>
    <x v="0"/>
    <x v="0"/>
    <n v="1"/>
    <x v="0"/>
    <x v="2"/>
    <x v="0"/>
    <x v="326"/>
    <x v="0"/>
    <s v="Tier - 3"/>
    <x v="3"/>
  </r>
  <r>
    <s v="Id328"/>
    <x v="45"/>
    <s v="30-Dec-1989"/>
    <x v="4"/>
    <x v="286"/>
    <x v="34"/>
    <s v="No"/>
    <x v="0"/>
    <x v="0"/>
    <n v="3"/>
    <x v="0"/>
    <x v="1"/>
    <x v="1"/>
    <x v="327"/>
    <x v="0"/>
    <s v="Tier - 3"/>
    <x v="3"/>
  </r>
  <r>
    <s v="Id329"/>
    <x v="175"/>
    <s v="29-Oct-1982"/>
    <x v="37"/>
    <x v="287"/>
    <x v="67"/>
    <s v="No"/>
    <x v="0"/>
    <x v="0"/>
    <n v="3"/>
    <x v="0"/>
    <x v="2"/>
    <x v="2"/>
    <x v="328"/>
    <x v="0"/>
    <s v="Tier - 1"/>
    <x v="1"/>
  </r>
  <r>
    <s v="Id330"/>
    <x v="232"/>
    <s v="13-Aug-1981"/>
    <x v="36"/>
    <x v="288"/>
    <x v="255"/>
    <s v="Yes"/>
    <x v="0"/>
    <x v="0"/>
    <n v="3"/>
    <x v="0"/>
    <x v="2"/>
    <x v="0"/>
    <x v="329"/>
    <x v="0"/>
    <s v="Tier - 2"/>
    <x v="3"/>
  </r>
  <r>
    <s v="Id331"/>
    <x v="233"/>
    <s v="20-Jun-1998"/>
    <x v="44"/>
    <x v="289"/>
    <x v="256"/>
    <s v="No"/>
    <x v="0"/>
    <x v="0"/>
    <n v="1"/>
    <x v="0"/>
    <x v="0"/>
    <x v="1"/>
    <x v="330"/>
    <x v="0"/>
    <s v="Tier - 2"/>
    <x v="3"/>
  </r>
  <r>
    <s v="Id332"/>
    <x v="195"/>
    <s v="23-Aug-1973"/>
    <x v="30"/>
    <x v="290"/>
    <x v="257"/>
    <s v="No"/>
    <x v="0"/>
    <x v="0"/>
    <n v="2"/>
    <x v="0"/>
    <x v="2"/>
    <x v="0"/>
    <x v="331"/>
    <x v="0"/>
    <s v="Tier - 3"/>
    <x v="3"/>
  </r>
  <r>
    <s v="Id333"/>
    <x v="234"/>
    <s v="27-Jul-1993"/>
    <x v="20"/>
    <x v="291"/>
    <x v="87"/>
    <s v="No"/>
    <x v="0"/>
    <x v="1"/>
    <n v="1"/>
    <x v="0"/>
    <x v="0"/>
    <x v="1"/>
    <x v="332"/>
    <x v="0"/>
    <s v="Tier - 1"/>
    <x v="3"/>
  </r>
  <r>
    <s v="Id334"/>
    <x v="235"/>
    <s v="3-Nov-1975"/>
    <x v="27"/>
    <x v="272"/>
    <x v="258"/>
    <s v="Yes"/>
    <x v="0"/>
    <x v="0"/>
    <n v="1"/>
    <x v="0"/>
    <x v="3"/>
    <x v="0"/>
    <x v="333"/>
    <x v="0"/>
    <s v="Tier - 1"/>
    <x v="3"/>
  </r>
  <r>
    <s v="Id335"/>
    <x v="236"/>
    <s v="20-Oct-1959"/>
    <x v="10"/>
    <x v="292"/>
    <x v="82"/>
    <s v="Yes"/>
    <x v="0"/>
    <x v="0"/>
    <n v="2"/>
    <x v="0"/>
    <x v="1"/>
    <x v="2"/>
    <x v="334"/>
    <x v="0"/>
    <s v="Tier - 2"/>
    <x v="2"/>
  </r>
  <r>
    <s v="Id336"/>
    <x v="237"/>
    <s v="16-Jul-1987"/>
    <x v="38"/>
    <x v="293"/>
    <x v="259"/>
    <s v="No"/>
    <x v="0"/>
    <x v="0"/>
    <n v="1"/>
    <x v="0"/>
    <x v="2"/>
    <x v="1"/>
    <x v="335"/>
    <x v="0"/>
    <s v="Tier - 1"/>
    <x v="3"/>
  </r>
  <r>
    <s v="Id337"/>
    <x v="238"/>
    <s v="7-Nov-1985"/>
    <x v="17"/>
    <x v="294"/>
    <x v="141"/>
    <s v="Yes"/>
    <x v="0"/>
    <x v="0"/>
    <n v="3"/>
    <x v="0"/>
    <x v="2"/>
    <x v="2"/>
    <x v="336"/>
    <x v="0"/>
    <s v="Tier - 1"/>
    <x v="3"/>
  </r>
  <r>
    <s v="Id338"/>
    <x v="105"/>
    <s v="5-Jun-1958"/>
    <x v="46"/>
    <x v="295"/>
    <x v="260"/>
    <s v="No"/>
    <x v="0"/>
    <x v="0"/>
    <n v="3"/>
    <x v="0"/>
    <x v="1"/>
    <x v="0"/>
    <x v="337"/>
    <x v="0"/>
    <s v="Tier - 2"/>
    <x v="1"/>
  </r>
  <r>
    <s v="Id339"/>
    <x v="135"/>
    <s v="21-Jul-1978"/>
    <x v="9"/>
    <x v="296"/>
    <x v="217"/>
    <s v="No"/>
    <x v="0"/>
    <x v="0"/>
    <n v="3"/>
    <x v="0"/>
    <x v="3"/>
    <x v="0"/>
    <x v="338"/>
    <x v="0"/>
    <s v="Tier - 3"/>
    <x v="1"/>
  </r>
  <r>
    <s v="Id340"/>
    <x v="239"/>
    <s v="9-Jul-1969"/>
    <x v="16"/>
    <x v="67"/>
    <x v="143"/>
    <s v="Yes"/>
    <x v="0"/>
    <x v="1"/>
    <n v="1"/>
    <x v="1"/>
    <x v="0"/>
    <x v="2"/>
    <x v="339"/>
    <x v="0"/>
    <s v="Tier - 3"/>
    <x v="2"/>
  </r>
  <r>
    <s v="Id341"/>
    <x v="240"/>
    <s v="8-Nov-1976"/>
    <x v="1"/>
    <x v="297"/>
    <x v="261"/>
    <s v="Yes"/>
    <x v="0"/>
    <x v="0"/>
    <n v="3"/>
    <x v="0"/>
    <x v="3"/>
    <x v="2"/>
    <x v="340"/>
    <x v="0"/>
    <s v="Tier - 2"/>
    <x v="3"/>
  </r>
  <r>
    <s v="Id342"/>
    <x v="241"/>
    <s v="24-Dec-1961"/>
    <x v="12"/>
    <x v="298"/>
    <x v="262"/>
    <s v="Yes"/>
    <x v="0"/>
    <x v="0"/>
    <n v="2"/>
    <x v="0"/>
    <x v="1"/>
    <x v="0"/>
    <x v="341"/>
    <x v="0"/>
    <s v="Tier - 3"/>
    <x v="1"/>
  </r>
  <r>
    <s v="Id343"/>
    <x v="83"/>
    <s v="29-Nov-1978"/>
    <x v="9"/>
    <x v="299"/>
    <x v="263"/>
    <s v="No"/>
    <x v="0"/>
    <x v="0"/>
    <n v="3"/>
    <x v="0"/>
    <x v="3"/>
    <x v="0"/>
    <x v="342"/>
    <x v="0"/>
    <s v="Tier - 1"/>
    <x v="3"/>
  </r>
  <r>
    <s v="Id344"/>
    <x v="242"/>
    <s v="14-Jul-1980"/>
    <x v="25"/>
    <x v="300"/>
    <x v="159"/>
    <s v="No"/>
    <x v="0"/>
    <x v="0"/>
    <n v="3"/>
    <x v="0"/>
    <x v="2"/>
    <x v="2"/>
    <x v="343"/>
    <x v="0"/>
    <s v="Tier - 3"/>
    <x v="3"/>
  </r>
  <r>
    <s v="Id345"/>
    <x v="178"/>
    <s v="7-Jul-1992"/>
    <x v="34"/>
    <x v="301"/>
    <x v="139"/>
    <s v="No"/>
    <x v="0"/>
    <x v="0"/>
    <n v="1"/>
    <x v="0"/>
    <x v="0"/>
    <x v="2"/>
    <x v="344"/>
    <x v="0"/>
    <s v="Tier - 3"/>
    <x v="3"/>
  </r>
  <r>
    <s v="Id346"/>
    <x v="46"/>
    <s v="1-Sep-2003"/>
    <x v="39"/>
    <x v="302"/>
    <x v="264"/>
    <s v="No"/>
    <x v="0"/>
    <x v="1"/>
    <n v="1"/>
    <x v="0"/>
    <x v="0"/>
    <x v="2"/>
    <x v="345"/>
    <x v="0"/>
    <s v="Tier - 3"/>
    <x v="3"/>
  </r>
  <r>
    <s v="Id347"/>
    <x v="243"/>
    <s v="5-Dec-1959"/>
    <x v="10"/>
    <x v="303"/>
    <x v="127"/>
    <s v="Yes"/>
    <x v="0"/>
    <x v="0"/>
    <n v="2"/>
    <x v="0"/>
    <x v="1"/>
    <x v="2"/>
    <x v="346"/>
    <x v="0"/>
    <s v="Tier - 1"/>
    <x v="1"/>
  </r>
  <r>
    <s v="Id348"/>
    <x v="244"/>
    <s v="25-Jul-1962"/>
    <x v="5"/>
    <x v="304"/>
    <x v="265"/>
    <s v="No"/>
    <x v="0"/>
    <x v="0"/>
    <n v="3"/>
    <x v="1"/>
    <x v="1"/>
    <x v="0"/>
    <x v="347"/>
    <x v="0"/>
    <s v="Tier - 1"/>
    <x v="1"/>
  </r>
  <r>
    <s v="Id349"/>
    <x v="195"/>
    <s v="3-Aug-1961"/>
    <x v="12"/>
    <x v="237"/>
    <x v="266"/>
    <s v="Yes"/>
    <x v="0"/>
    <x v="0"/>
    <n v="2"/>
    <x v="0"/>
    <x v="1"/>
    <x v="0"/>
    <x v="348"/>
    <x v="0"/>
    <s v="Tier - 2"/>
    <x v="1"/>
  </r>
  <r>
    <s v="Id350"/>
    <x v="245"/>
    <s v="5-Dec-1990"/>
    <x v="3"/>
    <x v="305"/>
    <x v="267"/>
    <s v="No"/>
    <x v="0"/>
    <x v="0"/>
    <n v="3"/>
    <x v="0"/>
    <x v="2"/>
    <x v="2"/>
    <x v="349"/>
    <x v="0"/>
    <s v="Tier - 3"/>
    <x v="3"/>
  </r>
  <r>
    <s v="Id351"/>
    <x v="246"/>
    <s v="27-Sep-1985"/>
    <x v="17"/>
    <x v="306"/>
    <x v="105"/>
    <s v="Yes"/>
    <x v="0"/>
    <x v="0"/>
    <n v="3"/>
    <x v="0"/>
    <x v="2"/>
    <x v="1"/>
    <x v="350"/>
    <x v="0"/>
    <s v="Tier - 3"/>
    <x v="3"/>
  </r>
  <r>
    <s v="Id352"/>
    <x v="247"/>
    <s v="11-Dec-1982"/>
    <x v="37"/>
    <x v="307"/>
    <x v="6"/>
    <s v="No"/>
    <x v="0"/>
    <x v="0"/>
    <n v="3"/>
    <x v="1"/>
    <x v="0"/>
    <x v="1"/>
    <x v="351"/>
    <x v="0"/>
    <s v="Tier - 2"/>
    <x v="1"/>
  </r>
  <r>
    <s v="Id353"/>
    <x v="248"/>
    <s v="16-Sep-1974"/>
    <x v="19"/>
    <x v="106"/>
    <x v="246"/>
    <s v="No"/>
    <x v="0"/>
    <x v="0"/>
    <n v="3"/>
    <x v="1"/>
    <x v="0"/>
    <x v="0"/>
    <x v="352"/>
    <x v="0"/>
    <s v="Tier - 1"/>
    <x v="1"/>
  </r>
  <r>
    <s v="Id354"/>
    <x v="249"/>
    <s v="2-Dec-1977"/>
    <x v="29"/>
    <x v="308"/>
    <x v="164"/>
    <s v="No"/>
    <x v="0"/>
    <x v="0"/>
    <n v="3"/>
    <x v="1"/>
    <x v="1"/>
    <x v="2"/>
    <x v="353"/>
    <x v="0"/>
    <s v="Tier - 2"/>
    <x v="1"/>
  </r>
  <r>
    <s v="Id355"/>
    <x v="250"/>
    <s v="24-Dec-1990"/>
    <x v="3"/>
    <x v="309"/>
    <x v="268"/>
    <s v="No"/>
    <x v="0"/>
    <x v="0"/>
    <n v="3"/>
    <x v="0"/>
    <x v="2"/>
    <x v="1"/>
    <x v="354"/>
    <x v="0"/>
    <s v="Tier - 2"/>
    <x v="3"/>
  </r>
  <r>
    <s v="Id356"/>
    <x v="251"/>
    <s v="25-Nov-1963"/>
    <x v="8"/>
    <x v="310"/>
    <x v="269"/>
    <s v="Yes"/>
    <x v="0"/>
    <x v="1"/>
    <n v="1"/>
    <x v="1"/>
    <x v="0"/>
    <x v="0"/>
    <x v="355"/>
    <x v="0"/>
    <s v="Tier - 1"/>
    <x v="0"/>
  </r>
  <r>
    <s v="Id357"/>
    <x v="252"/>
    <s v="6-Sep-1999"/>
    <x v="35"/>
    <x v="311"/>
    <x v="115"/>
    <s v="No"/>
    <x v="0"/>
    <x v="0"/>
    <n v="3"/>
    <x v="0"/>
    <x v="0"/>
    <x v="2"/>
    <x v="356"/>
    <x v="0"/>
    <s v="Tier - 3"/>
    <x v="3"/>
  </r>
  <r>
    <s v="Id358"/>
    <x v="253"/>
    <s v="22-Nov-1960"/>
    <x v="15"/>
    <x v="312"/>
    <x v="205"/>
    <s v="No"/>
    <x v="0"/>
    <x v="0"/>
    <n v="3"/>
    <x v="0"/>
    <x v="1"/>
    <x v="0"/>
    <x v="357"/>
    <x v="0"/>
    <s v="Tier - 2"/>
    <x v="9"/>
  </r>
  <r>
    <s v="Id359"/>
    <x v="254"/>
    <s v="29-Nov-1985"/>
    <x v="17"/>
    <x v="313"/>
    <x v="103"/>
    <s v="Yes"/>
    <x v="0"/>
    <x v="0"/>
    <n v="3"/>
    <x v="0"/>
    <x v="3"/>
    <x v="2"/>
    <x v="358"/>
    <x v="0"/>
    <s v="Tier - 2"/>
    <x v="3"/>
  </r>
  <r>
    <s v="Id360"/>
    <x v="171"/>
    <s v="21-Dec-1999"/>
    <x v="35"/>
    <x v="314"/>
    <x v="270"/>
    <s v="No"/>
    <x v="0"/>
    <x v="0"/>
    <n v="3"/>
    <x v="0"/>
    <x v="0"/>
    <x v="2"/>
    <x v="359"/>
    <x v="0"/>
    <s v="Tier - 1"/>
    <x v="3"/>
  </r>
  <r>
    <s v="Id361"/>
    <x v="255"/>
    <s v="28-Jul-1961"/>
    <x v="12"/>
    <x v="315"/>
    <x v="271"/>
    <s v="Yes"/>
    <x v="0"/>
    <x v="0"/>
    <n v="2"/>
    <x v="1"/>
    <x v="0"/>
    <x v="0"/>
    <x v="360"/>
    <x v="0"/>
    <s v="Tier - 3"/>
    <x v="3"/>
  </r>
  <r>
    <s v="Id362"/>
    <x v="59"/>
    <s v="4-Jun-1991"/>
    <x v="3"/>
    <x v="316"/>
    <x v="272"/>
    <s v="No"/>
    <x v="0"/>
    <x v="0"/>
    <n v="3"/>
    <x v="0"/>
    <x v="2"/>
    <x v="1"/>
    <x v="361"/>
    <x v="0"/>
    <s v="Tier - 3"/>
    <x v="3"/>
  </r>
  <r>
    <s v="Id363"/>
    <x v="85"/>
    <s v="21-Nov-1989"/>
    <x v="4"/>
    <x v="317"/>
    <x v="273"/>
    <s v="No"/>
    <x v="0"/>
    <x v="0"/>
    <n v="3"/>
    <x v="0"/>
    <x v="2"/>
    <x v="2"/>
    <x v="362"/>
    <x v="0"/>
    <s v="Tier - 2"/>
    <x v="3"/>
  </r>
  <r>
    <s v="Id364"/>
    <x v="256"/>
    <s v="4-Dec-1985"/>
    <x v="17"/>
    <x v="318"/>
    <x v="274"/>
    <s v="Yes"/>
    <x v="0"/>
    <x v="0"/>
    <n v="3"/>
    <x v="0"/>
    <x v="3"/>
    <x v="2"/>
    <x v="363"/>
    <x v="0"/>
    <s v="Tier - 1"/>
    <x v="3"/>
  </r>
  <r>
    <s v="Id365"/>
    <x v="257"/>
    <s v="6-Jul-1960"/>
    <x v="15"/>
    <x v="319"/>
    <x v="181"/>
    <s v="No"/>
    <x v="0"/>
    <x v="0"/>
    <n v="3"/>
    <x v="0"/>
    <x v="1"/>
    <x v="0"/>
    <x v="364"/>
    <x v="0"/>
    <s v="Tier - 1"/>
    <x v="0"/>
  </r>
  <r>
    <s v="Id366"/>
    <x v="258"/>
    <s v="6-Dec-2002"/>
    <x v="43"/>
    <x v="320"/>
    <x v="275"/>
    <s v="No"/>
    <x v="0"/>
    <x v="0"/>
    <n v="3"/>
    <x v="1"/>
    <x v="0"/>
    <x v="0"/>
    <x v="365"/>
    <x v="0"/>
    <s v="Tier - 3"/>
    <x v="0"/>
  </r>
  <r>
    <s v="Id367"/>
    <x v="259"/>
    <s v="3-Jul-1992"/>
    <x v="34"/>
    <x v="321"/>
    <x v="276"/>
    <s v="No"/>
    <x v="0"/>
    <x v="0"/>
    <n v="1"/>
    <x v="0"/>
    <x v="1"/>
    <x v="2"/>
    <x v="366"/>
    <x v="0"/>
    <s v="Tier - 2"/>
    <x v="3"/>
  </r>
  <r>
    <s v="Id368"/>
    <x v="260"/>
    <s v="7-Oct-1997"/>
    <x v="31"/>
    <x v="322"/>
    <x v="80"/>
    <s v="Yes"/>
    <x v="0"/>
    <x v="1"/>
    <n v="1"/>
    <x v="0"/>
    <x v="0"/>
    <x v="2"/>
    <x v="367"/>
    <x v="0"/>
    <s v="Tier - 1"/>
    <x v="3"/>
  </r>
  <r>
    <s v="Id369"/>
    <x v="261"/>
    <s v="9-Sep-1997"/>
    <x v="31"/>
    <x v="323"/>
    <x v="277"/>
    <s v="Yes"/>
    <x v="0"/>
    <x v="1"/>
    <n v="1"/>
    <x v="0"/>
    <x v="0"/>
    <x v="1"/>
    <x v="368"/>
    <x v="1"/>
    <s v="Tier - 3"/>
    <x v="3"/>
  </r>
  <r>
    <s v="Id370"/>
    <x v="262"/>
    <s v="11-Jun-1992"/>
    <x v="34"/>
    <x v="190"/>
    <x v="102"/>
    <s v="No"/>
    <x v="0"/>
    <x v="0"/>
    <n v="1"/>
    <x v="0"/>
    <x v="1"/>
    <x v="2"/>
    <x v="369"/>
    <x v="1"/>
    <s v="Tier - 3"/>
    <x v="3"/>
  </r>
  <r>
    <s v="Id371"/>
    <x v="263"/>
    <s v="6-Nov-1985"/>
    <x v="17"/>
    <x v="324"/>
    <x v="212"/>
    <s v="Yes"/>
    <x v="0"/>
    <x v="0"/>
    <n v="3"/>
    <x v="0"/>
    <x v="3"/>
    <x v="2"/>
    <x v="370"/>
    <x v="1"/>
    <s v="Tier - 1"/>
    <x v="3"/>
  </r>
  <r>
    <s v="Id372"/>
    <x v="116"/>
    <s v="22-Jul-1984"/>
    <x v="32"/>
    <x v="325"/>
    <x v="49"/>
    <s v="No"/>
    <x v="0"/>
    <x v="0"/>
    <n v="1"/>
    <x v="0"/>
    <x v="3"/>
    <x v="2"/>
    <x v="371"/>
    <x v="1"/>
    <s v="Tier - 2"/>
    <x v="3"/>
  </r>
  <r>
    <s v="Id373"/>
    <x v="264"/>
    <s v="19-Oct-1965"/>
    <x v="11"/>
    <x v="326"/>
    <x v="278"/>
    <s v="No"/>
    <x v="0"/>
    <x v="0"/>
    <n v="3"/>
    <x v="0"/>
    <x v="1"/>
    <x v="0"/>
    <x v="372"/>
    <x v="1"/>
    <s v="Tier - 3"/>
    <x v="0"/>
  </r>
  <r>
    <s v="Id374"/>
    <x v="172"/>
    <s v="3-Oct-1981"/>
    <x v="36"/>
    <x v="327"/>
    <x v="279"/>
    <s v="Yes"/>
    <x v="0"/>
    <x v="0"/>
    <n v="3"/>
    <x v="0"/>
    <x v="3"/>
    <x v="0"/>
    <x v="373"/>
    <x v="1"/>
    <s v="Tier - 1"/>
    <x v="3"/>
  </r>
  <r>
    <s v="Id375"/>
    <x v="265"/>
    <s v="5-Dec-1985"/>
    <x v="17"/>
    <x v="328"/>
    <x v="270"/>
    <s v="Yes"/>
    <x v="0"/>
    <x v="0"/>
    <n v="3"/>
    <x v="0"/>
    <x v="3"/>
    <x v="2"/>
    <x v="374"/>
    <x v="1"/>
    <s v="Tier - 1"/>
    <x v="3"/>
  </r>
  <r>
    <s v="Id376"/>
    <x v="266"/>
    <s v="15-Sep-1988"/>
    <x v="23"/>
    <x v="329"/>
    <x v="82"/>
    <s v="Yes"/>
    <x v="0"/>
    <x v="0"/>
    <n v="1"/>
    <x v="1"/>
    <x v="2"/>
    <x v="2"/>
    <x v="375"/>
    <x v="1"/>
    <s v="Tier - 3"/>
    <x v="5"/>
  </r>
  <r>
    <s v="Id377"/>
    <x v="123"/>
    <s v="16-Oct-1969"/>
    <x v="16"/>
    <x v="32"/>
    <x v="280"/>
    <s v="Yes"/>
    <x v="0"/>
    <x v="1"/>
    <n v="1"/>
    <x v="1"/>
    <x v="0"/>
    <x v="2"/>
    <x v="376"/>
    <x v="1"/>
    <s v="Tier - 2"/>
    <x v="0"/>
  </r>
  <r>
    <s v="Id378"/>
    <x v="267"/>
    <s v="6-Jun-1968"/>
    <x v="22"/>
    <x v="330"/>
    <x v="57"/>
    <s v="No"/>
    <x v="0"/>
    <x v="0"/>
    <n v="3"/>
    <x v="1"/>
    <x v="0"/>
    <x v="0"/>
    <x v="377"/>
    <x v="1"/>
    <s v="Tier - 2"/>
    <x v="0"/>
  </r>
  <r>
    <s v="Id379"/>
    <x v="155"/>
    <s v="2-Dec-1999"/>
    <x v="35"/>
    <x v="323"/>
    <x v="219"/>
    <s v="No"/>
    <x v="0"/>
    <x v="0"/>
    <n v="3"/>
    <x v="0"/>
    <x v="0"/>
    <x v="2"/>
    <x v="378"/>
    <x v="1"/>
    <s v="Tier - 1"/>
    <x v="3"/>
  </r>
  <r>
    <s v="Id380"/>
    <x v="268"/>
    <s v="21-Dec-1965"/>
    <x v="11"/>
    <x v="331"/>
    <x v="281"/>
    <s v="No"/>
    <x v="0"/>
    <x v="0"/>
    <n v="3"/>
    <x v="0"/>
    <x v="1"/>
    <x v="0"/>
    <x v="379"/>
    <x v="1"/>
    <s v="Tier - 1"/>
    <x v="6"/>
  </r>
  <r>
    <s v="Id381"/>
    <x v="110"/>
    <s v="2-Oct-1970"/>
    <x v="2"/>
    <x v="332"/>
    <x v="282"/>
    <s v="Yes"/>
    <x v="0"/>
    <x v="0"/>
    <n v="2"/>
    <x v="1"/>
    <x v="2"/>
    <x v="0"/>
    <x v="380"/>
    <x v="1"/>
    <s v="Tier - 2"/>
    <x v="0"/>
  </r>
  <r>
    <s v="Id382"/>
    <x v="6"/>
    <s v="13-Dec-1990"/>
    <x v="3"/>
    <x v="333"/>
    <x v="191"/>
    <s v="No"/>
    <x v="0"/>
    <x v="0"/>
    <n v="3"/>
    <x v="0"/>
    <x v="2"/>
    <x v="2"/>
    <x v="381"/>
    <x v="1"/>
    <s v="Tier - 3"/>
    <x v="3"/>
  </r>
  <r>
    <s v="Id383"/>
    <x v="180"/>
    <s v="2-Jul-1994"/>
    <x v="6"/>
    <x v="334"/>
    <x v="283"/>
    <s v="No"/>
    <x v="0"/>
    <x v="0"/>
    <n v="3"/>
    <x v="0"/>
    <x v="1"/>
    <x v="2"/>
    <x v="382"/>
    <x v="1"/>
    <s v="Tier - 2"/>
    <x v="3"/>
  </r>
  <r>
    <s v="Id384"/>
    <x v="68"/>
    <s v="30-Jun-1958"/>
    <x v="7"/>
    <x v="335"/>
    <x v="284"/>
    <s v="No"/>
    <x v="0"/>
    <x v="0"/>
    <n v="3"/>
    <x v="0"/>
    <x v="2"/>
    <x v="0"/>
    <x v="383"/>
    <x v="1"/>
    <s v="Tier - 2"/>
    <x v="0"/>
  </r>
  <r>
    <s v="Id385"/>
    <x v="47"/>
    <s v="9-Jul-1960"/>
    <x v="15"/>
    <x v="336"/>
    <x v="285"/>
    <s v="No"/>
    <x v="0"/>
    <x v="0"/>
    <n v="3"/>
    <x v="1"/>
    <x v="0"/>
    <x v="0"/>
    <x v="384"/>
    <x v="1"/>
    <s v="Tier - 2"/>
    <x v="0"/>
  </r>
  <r>
    <s v="Id386"/>
    <x v="269"/>
    <s v="9-Nov-2000"/>
    <x v="21"/>
    <x v="337"/>
    <x v="194"/>
    <s v="No"/>
    <x v="1"/>
    <x v="0"/>
    <n v="2"/>
    <x v="0"/>
    <x v="0"/>
    <x v="1"/>
    <x v="385"/>
    <x v="1"/>
    <s v="Tier - 3"/>
    <x v="3"/>
  </r>
  <r>
    <s v="Id387"/>
    <x v="270"/>
    <s v="17-Jun-2002"/>
    <x v="43"/>
    <x v="338"/>
    <x v="286"/>
    <s v="No"/>
    <x v="0"/>
    <x v="0"/>
    <n v="3"/>
    <x v="0"/>
    <x v="0"/>
    <x v="0"/>
    <x v="386"/>
    <x v="1"/>
    <s v="Tier - 2"/>
    <x v="3"/>
  </r>
  <r>
    <s v="Id388"/>
    <x v="123"/>
    <s v="25-Dec-1958"/>
    <x v="7"/>
    <x v="339"/>
    <x v="287"/>
    <s v="No"/>
    <x v="0"/>
    <x v="0"/>
    <n v="3"/>
    <x v="0"/>
    <x v="2"/>
    <x v="0"/>
    <x v="387"/>
    <x v="1"/>
    <s v="Tier - 1"/>
    <x v="0"/>
  </r>
  <r>
    <s v="Id389"/>
    <x v="224"/>
    <s v="22-Aug-1991"/>
    <x v="42"/>
    <x v="340"/>
    <x v="288"/>
    <s v="No"/>
    <x v="0"/>
    <x v="0"/>
    <n v="3"/>
    <x v="0"/>
    <x v="2"/>
    <x v="1"/>
    <x v="388"/>
    <x v="1"/>
    <s v="Tier - 2"/>
    <x v="3"/>
  </r>
  <r>
    <s v="Id390"/>
    <x v="271"/>
    <s v="22-Jul-1988"/>
    <x v="23"/>
    <x v="341"/>
    <x v="109"/>
    <s v="Yes"/>
    <x v="0"/>
    <x v="0"/>
    <n v="1"/>
    <x v="0"/>
    <x v="3"/>
    <x v="1"/>
    <x v="389"/>
    <x v="1"/>
    <s v="Tier - 1"/>
    <x v="3"/>
  </r>
  <r>
    <s v="Id391"/>
    <x v="272"/>
    <s v="5-Sep-2004"/>
    <x v="41"/>
    <x v="342"/>
    <x v="93"/>
    <s v="No"/>
    <x v="1"/>
    <x v="0"/>
    <n v="1"/>
    <x v="0"/>
    <x v="0"/>
    <x v="2"/>
    <x v="390"/>
    <x v="1"/>
    <s v="Tier - 2"/>
    <x v="3"/>
  </r>
  <r>
    <s v="Id392"/>
    <x v="34"/>
    <s v="27-Aug-1970"/>
    <x v="2"/>
    <x v="17"/>
    <x v="54"/>
    <s v="Yes"/>
    <x v="0"/>
    <x v="0"/>
    <n v="2"/>
    <x v="1"/>
    <x v="0"/>
    <x v="0"/>
    <x v="391"/>
    <x v="1"/>
    <s v="Tier - 3"/>
    <x v="1"/>
  </r>
  <r>
    <s v="Id393"/>
    <x v="273"/>
    <s v="21-Sep-1974"/>
    <x v="19"/>
    <x v="343"/>
    <x v="30"/>
    <s v="No"/>
    <x v="0"/>
    <x v="0"/>
    <n v="3"/>
    <x v="1"/>
    <x v="0"/>
    <x v="0"/>
    <x v="392"/>
    <x v="1"/>
    <s v="Tier - 2"/>
    <x v="2"/>
  </r>
  <r>
    <s v="Id394"/>
    <x v="274"/>
    <s v="5-Dec-2004"/>
    <x v="41"/>
    <x v="344"/>
    <x v="145"/>
    <s v="No"/>
    <x v="1"/>
    <x v="0"/>
    <n v="1"/>
    <x v="0"/>
    <x v="0"/>
    <x v="2"/>
    <x v="393"/>
    <x v="1"/>
    <s v="Tier - 3"/>
    <x v="3"/>
  </r>
  <r>
    <s v="Id395"/>
    <x v="275"/>
    <s v="4-Jun-1975"/>
    <x v="19"/>
    <x v="345"/>
    <x v="289"/>
    <s v="Yes"/>
    <x v="0"/>
    <x v="0"/>
    <n v="1"/>
    <x v="1"/>
    <x v="2"/>
    <x v="0"/>
    <x v="394"/>
    <x v="1"/>
    <s v="Tier - 1"/>
    <x v="3"/>
  </r>
  <r>
    <s v="Id396"/>
    <x v="83"/>
    <s v="7-Jul-1973"/>
    <x v="30"/>
    <x v="346"/>
    <x v="290"/>
    <s v="No"/>
    <x v="0"/>
    <x v="0"/>
    <n v="2"/>
    <x v="1"/>
    <x v="1"/>
    <x v="0"/>
    <x v="395"/>
    <x v="1"/>
    <s v="Tier - 3"/>
    <x v="3"/>
  </r>
  <r>
    <s v="Id397"/>
    <x v="276"/>
    <s v="11-Oct-2002"/>
    <x v="43"/>
    <x v="347"/>
    <x v="291"/>
    <s v="No"/>
    <x v="0"/>
    <x v="0"/>
    <n v="3"/>
    <x v="0"/>
    <x v="2"/>
    <x v="0"/>
    <x v="396"/>
    <x v="1"/>
    <s v="Tier - 1"/>
    <x v="0"/>
  </r>
  <r>
    <s v="Id398"/>
    <x v="186"/>
    <s v="9-Jul-1966"/>
    <x v="24"/>
    <x v="312"/>
    <x v="82"/>
    <s v="Yes"/>
    <x v="0"/>
    <x v="0"/>
    <n v="2"/>
    <x v="0"/>
    <x v="1"/>
    <x v="2"/>
    <x v="397"/>
    <x v="1"/>
    <s v="Tier - 3"/>
    <x v="1"/>
  </r>
  <r>
    <s v="Id399"/>
    <x v="76"/>
    <s v="26-Dec-2000"/>
    <x v="21"/>
    <x v="348"/>
    <x v="3"/>
    <s v="Yes"/>
    <x v="1"/>
    <x v="0"/>
    <n v="1"/>
    <x v="0"/>
    <x v="1"/>
    <x v="1"/>
    <x v="398"/>
    <x v="1"/>
    <s v="Tier - 3"/>
    <x v="3"/>
  </r>
  <r>
    <s v="Id400"/>
    <x v="105"/>
    <s v="5-Jun-2001"/>
    <x v="21"/>
    <x v="349"/>
    <x v="82"/>
    <s v="Yes"/>
    <x v="0"/>
    <x v="0"/>
    <n v="3"/>
    <x v="1"/>
    <x v="0"/>
    <x v="2"/>
    <x v="399"/>
    <x v="1"/>
    <s v="Tier - 2"/>
    <x v="1"/>
  </r>
  <r>
    <s v="Id401"/>
    <x v="277"/>
    <s v="3-Dec-1970"/>
    <x v="2"/>
    <x v="350"/>
    <x v="292"/>
    <s v="Yes"/>
    <x v="0"/>
    <x v="0"/>
    <n v="2"/>
    <x v="1"/>
    <x v="1"/>
    <x v="0"/>
    <x v="400"/>
    <x v="1"/>
    <s v="Tier - 2"/>
    <x v="0"/>
  </r>
  <r>
    <s v="Id402"/>
    <x v="151"/>
    <s v="21-Aug-1963"/>
    <x v="8"/>
    <x v="351"/>
    <x v="293"/>
    <s v="Yes"/>
    <x v="0"/>
    <x v="1"/>
    <n v="1"/>
    <x v="0"/>
    <x v="2"/>
    <x v="0"/>
    <x v="401"/>
    <x v="1"/>
    <s v="Tier - 3"/>
    <x v="1"/>
  </r>
  <r>
    <s v="Id403"/>
    <x v="278"/>
    <s v="17-Jul-1972"/>
    <x v="28"/>
    <x v="352"/>
    <x v="169"/>
    <s v="No"/>
    <x v="0"/>
    <x v="0"/>
    <n v="2"/>
    <x v="1"/>
    <x v="1"/>
    <x v="1"/>
    <x v="402"/>
    <x v="1"/>
    <s v="Tier - 3"/>
    <x v="2"/>
  </r>
  <r>
    <s v="Id404"/>
    <x v="159"/>
    <s v="2-Aug-2001"/>
    <x v="47"/>
    <x v="353"/>
    <x v="219"/>
    <s v="Yes"/>
    <x v="0"/>
    <x v="0"/>
    <n v="3"/>
    <x v="0"/>
    <x v="1"/>
    <x v="2"/>
    <x v="403"/>
    <x v="1"/>
    <s v="Tier - 1"/>
    <x v="3"/>
  </r>
  <r>
    <s v="Id405"/>
    <x v="279"/>
    <s v="11-Dec-1968"/>
    <x v="0"/>
    <x v="247"/>
    <x v="35"/>
    <s v="No"/>
    <x v="0"/>
    <x v="0"/>
    <n v="3"/>
    <x v="1"/>
    <x v="1"/>
    <x v="0"/>
    <x v="404"/>
    <x v="1"/>
    <s v="Tier - 3"/>
    <x v="6"/>
  </r>
  <r>
    <s v="Id406"/>
    <x v="159"/>
    <s v="22-Aug-1968"/>
    <x v="0"/>
    <x v="354"/>
    <x v="294"/>
    <s v="No"/>
    <x v="0"/>
    <x v="0"/>
    <n v="3"/>
    <x v="0"/>
    <x v="1"/>
    <x v="0"/>
    <x v="405"/>
    <x v="1"/>
    <s v="Tier - 2"/>
    <x v="3"/>
  </r>
  <r>
    <s v="Id407"/>
    <x v="280"/>
    <s v="26-Sep-1972"/>
    <x v="28"/>
    <x v="355"/>
    <x v="70"/>
    <s v="No"/>
    <x v="0"/>
    <x v="0"/>
    <n v="2"/>
    <x v="1"/>
    <x v="0"/>
    <x v="2"/>
    <x v="406"/>
    <x v="1"/>
    <s v="Tier - 2"/>
    <x v="6"/>
  </r>
  <r>
    <s v="Id408"/>
    <x v="8"/>
    <s v="14-Dec-1975"/>
    <x v="27"/>
    <x v="356"/>
    <x v="295"/>
    <s v="Yes"/>
    <x v="0"/>
    <x v="0"/>
    <n v="1"/>
    <x v="0"/>
    <x v="1"/>
    <x v="0"/>
    <x v="407"/>
    <x v="1"/>
    <s v="Tier - 1"/>
    <x v="3"/>
  </r>
  <r>
    <s v="Id409"/>
    <x v="45"/>
    <s v="24-Nov-1998"/>
    <x v="44"/>
    <x v="357"/>
    <x v="70"/>
    <s v="No"/>
    <x v="0"/>
    <x v="0"/>
    <n v="1"/>
    <x v="0"/>
    <x v="2"/>
    <x v="2"/>
    <x v="408"/>
    <x v="1"/>
    <s v="Tier - 3"/>
    <x v="3"/>
  </r>
  <r>
    <s v="Id410"/>
    <x v="43"/>
    <s v="14-Jun-1998"/>
    <x v="44"/>
    <x v="358"/>
    <x v="100"/>
    <s v="No"/>
    <x v="0"/>
    <x v="0"/>
    <n v="1"/>
    <x v="1"/>
    <x v="2"/>
    <x v="1"/>
    <x v="409"/>
    <x v="1"/>
    <s v="Tier - 2"/>
    <x v="0"/>
  </r>
  <r>
    <s v="Id411"/>
    <x v="281"/>
    <s v="4-Dec-1995"/>
    <x v="40"/>
    <x v="359"/>
    <x v="212"/>
    <s v="Yes"/>
    <x v="0"/>
    <x v="0"/>
    <n v="1"/>
    <x v="0"/>
    <x v="2"/>
    <x v="2"/>
    <x v="410"/>
    <x v="1"/>
    <s v="Tier - 2"/>
    <x v="3"/>
  </r>
  <r>
    <s v="Id412"/>
    <x v="159"/>
    <s v="14-Nov-1975"/>
    <x v="27"/>
    <x v="360"/>
    <x v="296"/>
    <s v="Yes"/>
    <x v="0"/>
    <x v="0"/>
    <n v="1"/>
    <x v="0"/>
    <x v="1"/>
    <x v="0"/>
    <x v="411"/>
    <x v="1"/>
    <s v="Tier - 3"/>
    <x v="1"/>
  </r>
  <r>
    <s v="Id413"/>
    <x v="282"/>
    <s v="14-Jun-1987"/>
    <x v="38"/>
    <x v="3"/>
    <x v="70"/>
    <s v="No"/>
    <x v="0"/>
    <x v="0"/>
    <n v="1"/>
    <x v="1"/>
    <x v="0"/>
    <x v="2"/>
    <x v="412"/>
    <x v="1"/>
    <s v="Tier - 1"/>
    <x v="2"/>
  </r>
  <r>
    <s v="Id414"/>
    <x v="283"/>
    <s v="23-Jul-1969"/>
    <x v="16"/>
    <x v="361"/>
    <x v="297"/>
    <s v="Yes"/>
    <x v="0"/>
    <x v="1"/>
    <n v="1"/>
    <x v="0"/>
    <x v="2"/>
    <x v="1"/>
    <x v="413"/>
    <x v="1"/>
    <s v="Tier - 1"/>
    <x v="2"/>
  </r>
  <r>
    <s v="Id415"/>
    <x v="284"/>
    <s v="26-Nov-1970"/>
    <x v="2"/>
    <x v="362"/>
    <x v="298"/>
    <s v="Yes"/>
    <x v="0"/>
    <x v="0"/>
    <n v="2"/>
    <x v="0"/>
    <x v="2"/>
    <x v="0"/>
    <x v="414"/>
    <x v="1"/>
    <s v="Tier - 2"/>
    <x v="4"/>
  </r>
  <r>
    <s v="Id416"/>
    <x v="6"/>
    <s v="10-Jun-1995"/>
    <x v="40"/>
    <x v="363"/>
    <x v="299"/>
    <s v="Yes"/>
    <x v="0"/>
    <x v="0"/>
    <n v="1"/>
    <x v="0"/>
    <x v="2"/>
    <x v="2"/>
    <x v="415"/>
    <x v="1"/>
    <s v="Tier - 3"/>
    <x v="3"/>
  </r>
  <r>
    <s v="Id417"/>
    <x v="234"/>
    <s v="9-Sep-1994"/>
    <x v="6"/>
    <x v="364"/>
    <x v="300"/>
    <s v="No"/>
    <x v="0"/>
    <x v="0"/>
    <n v="3"/>
    <x v="0"/>
    <x v="2"/>
    <x v="1"/>
    <x v="416"/>
    <x v="1"/>
    <s v="Tier - 2"/>
    <x v="3"/>
  </r>
  <r>
    <s v="Id418"/>
    <x v="178"/>
    <s v="11-Oct-1992"/>
    <x v="34"/>
    <x v="365"/>
    <x v="301"/>
    <s v="No"/>
    <x v="0"/>
    <x v="0"/>
    <n v="1"/>
    <x v="0"/>
    <x v="3"/>
    <x v="1"/>
    <x v="417"/>
    <x v="1"/>
    <s v="Tier - 3"/>
    <x v="3"/>
  </r>
  <r>
    <s v="Id419"/>
    <x v="285"/>
    <s v="28-Aug-1996"/>
    <x v="45"/>
    <x v="366"/>
    <x v="141"/>
    <s v="Yes"/>
    <x v="0"/>
    <x v="0"/>
    <n v="3"/>
    <x v="1"/>
    <x v="1"/>
    <x v="2"/>
    <x v="418"/>
    <x v="1"/>
    <s v="Tier - 1"/>
    <x v="2"/>
  </r>
  <r>
    <s v="Id420"/>
    <x v="286"/>
    <s v="12-Jun-1970"/>
    <x v="2"/>
    <x v="367"/>
    <x v="302"/>
    <s v="Yes"/>
    <x v="0"/>
    <x v="0"/>
    <n v="2"/>
    <x v="0"/>
    <x v="1"/>
    <x v="0"/>
    <x v="419"/>
    <x v="1"/>
    <s v="Tier - 3"/>
    <x v="0"/>
  </r>
  <r>
    <s v="Id421"/>
    <x v="287"/>
    <s v="12-Oct-1976"/>
    <x v="1"/>
    <x v="368"/>
    <x v="239"/>
    <s v="Yes"/>
    <x v="0"/>
    <x v="0"/>
    <n v="3"/>
    <x v="1"/>
    <x v="1"/>
    <x v="2"/>
    <x v="420"/>
    <x v="1"/>
    <s v="Tier - 2"/>
    <x v="3"/>
  </r>
  <r>
    <s v="Id422"/>
    <x v="288"/>
    <s v="13-Jun-1975"/>
    <x v="27"/>
    <x v="308"/>
    <x v="303"/>
    <s v="Yes"/>
    <x v="0"/>
    <x v="0"/>
    <n v="1"/>
    <x v="0"/>
    <x v="1"/>
    <x v="0"/>
    <x v="421"/>
    <x v="1"/>
    <s v="Tier - 2"/>
    <x v="1"/>
  </r>
  <r>
    <s v="Id423"/>
    <x v="91"/>
    <s v="14-Sep-1972"/>
    <x v="28"/>
    <x v="368"/>
    <x v="151"/>
    <s v="No"/>
    <x v="0"/>
    <x v="0"/>
    <n v="2"/>
    <x v="0"/>
    <x v="1"/>
    <x v="2"/>
    <x v="422"/>
    <x v="1"/>
    <s v="Tier - 3"/>
    <x v="3"/>
  </r>
  <r>
    <s v="Id424"/>
    <x v="289"/>
    <s v="21-Oct-1961"/>
    <x v="12"/>
    <x v="369"/>
    <x v="304"/>
    <s v="Yes"/>
    <x v="0"/>
    <x v="0"/>
    <n v="2"/>
    <x v="1"/>
    <x v="1"/>
    <x v="0"/>
    <x v="423"/>
    <x v="1"/>
    <s v="Tier - 2"/>
    <x v="0"/>
  </r>
  <r>
    <s v="Id425"/>
    <x v="283"/>
    <s v="6-Jul-1968"/>
    <x v="0"/>
    <x v="226"/>
    <x v="305"/>
    <s v="No"/>
    <x v="0"/>
    <x v="0"/>
    <n v="3"/>
    <x v="1"/>
    <x v="0"/>
    <x v="0"/>
    <x v="424"/>
    <x v="1"/>
    <s v="Tier - 2"/>
    <x v="1"/>
  </r>
  <r>
    <s v="Id426"/>
    <x v="164"/>
    <s v="30-Nov-1970"/>
    <x v="2"/>
    <x v="352"/>
    <x v="306"/>
    <s v="Yes"/>
    <x v="0"/>
    <x v="0"/>
    <n v="2"/>
    <x v="0"/>
    <x v="1"/>
    <x v="0"/>
    <x v="425"/>
    <x v="1"/>
    <s v="Tier - 3"/>
    <x v="1"/>
  </r>
  <r>
    <s v="Id427"/>
    <x v="290"/>
    <s v="7-Oct-1999"/>
    <x v="35"/>
    <x v="370"/>
    <x v="49"/>
    <s v="No"/>
    <x v="0"/>
    <x v="0"/>
    <n v="3"/>
    <x v="0"/>
    <x v="2"/>
    <x v="2"/>
    <x v="426"/>
    <x v="1"/>
    <s v="Tier - 1"/>
    <x v="3"/>
  </r>
  <r>
    <s v="Id428"/>
    <x v="291"/>
    <s v="3-Aug-2004"/>
    <x v="41"/>
    <x v="371"/>
    <x v="237"/>
    <s v="No"/>
    <x v="1"/>
    <x v="0"/>
    <n v="1"/>
    <x v="0"/>
    <x v="1"/>
    <x v="2"/>
    <x v="427"/>
    <x v="1"/>
    <s v="Tier - 1"/>
    <x v="3"/>
  </r>
  <r>
    <s v="Id429"/>
    <x v="16"/>
    <s v="16-Dec-1964"/>
    <x v="13"/>
    <x v="372"/>
    <x v="213"/>
    <s v="Yes"/>
    <x v="0"/>
    <x v="0"/>
    <n v="1"/>
    <x v="1"/>
    <x v="0"/>
    <x v="1"/>
    <x v="428"/>
    <x v="1"/>
    <s v="Tier - 1"/>
    <x v="0"/>
  </r>
  <r>
    <s v="Id430"/>
    <x v="292"/>
    <s v="10-Sep-1974"/>
    <x v="19"/>
    <x v="373"/>
    <x v="307"/>
    <s v="No"/>
    <x v="0"/>
    <x v="0"/>
    <n v="3"/>
    <x v="0"/>
    <x v="1"/>
    <x v="0"/>
    <x v="429"/>
    <x v="1"/>
    <s v="Tier - 1"/>
    <x v="0"/>
  </r>
  <r>
    <s v="Id431"/>
    <x v="293"/>
    <s v="13-Jun-1973"/>
    <x v="30"/>
    <x v="374"/>
    <x v="308"/>
    <s v="No"/>
    <x v="0"/>
    <x v="0"/>
    <n v="2"/>
    <x v="0"/>
    <x v="2"/>
    <x v="0"/>
    <x v="430"/>
    <x v="1"/>
    <s v="Tier - 2"/>
    <x v="2"/>
  </r>
  <r>
    <s v="Id432"/>
    <x v="294"/>
    <s v="30-Dec-2003"/>
    <x v="39"/>
    <x v="375"/>
    <x v="182"/>
    <s v="No"/>
    <x v="0"/>
    <x v="1"/>
    <n v="1"/>
    <x v="1"/>
    <x v="0"/>
    <x v="2"/>
    <x v="431"/>
    <x v="1"/>
    <s v="Tier - 2"/>
    <x v="1"/>
  </r>
  <r>
    <s v="Id433"/>
    <x v="280"/>
    <s v="10-Jul-1971"/>
    <x v="14"/>
    <x v="376"/>
    <x v="309"/>
    <s v="No"/>
    <x v="0"/>
    <x v="0"/>
    <n v="3"/>
    <x v="0"/>
    <x v="2"/>
    <x v="0"/>
    <x v="432"/>
    <x v="1"/>
    <s v="Tier - 2"/>
    <x v="1"/>
  </r>
  <r>
    <s v="Id434"/>
    <x v="76"/>
    <s v="8-Aug-1970"/>
    <x v="2"/>
    <x v="377"/>
    <x v="310"/>
    <s v="Yes"/>
    <x v="0"/>
    <x v="0"/>
    <n v="2"/>
    <x v="0"/>
    <x v="2"/>
    <x v="0"/>
    <x v="433"/>
    <x v="1"/>
    <s v="Tier - 3"/>
    <x v="1"/>
  </r>
  <r>
    <s v="Id435"/>
    <x v="81"/>
    <s v="27-Jun-1973"/>
    <x v="30"/>
    <x v="304"/>
    <x v="311"/>
    <s v="No"/>
    <x v="0"/>
    <x v="0"/>
    <n v="2"/>
    <x v="0"/>
    <x v="1"/>
    <x v="0"/>
    <x v="434"/>
    <x v="1"/>
    <s v="Tier - 3"/>
    <x v="1"/>
  </r>
  <r>
    <s v="Id436"/>
    <x v="295"/>
    <s v="2-Jun-1974"/>
    <x v="30"/>
    <x v="378"/>
    <x v="130"/>
    <s v="No"/>
    <x v="0"/>
    <x v="0"/>
    <n v="3"/>
    <x v="0"/>
    <x v="1"/>
    <x v="0"/>
    <x v="435"/>
    <x v="1"/>
    <s v="Tier - 2"/>
    <x v="3"/>
  </r>
  <r>
    <s v="Id437"/>
    <x v="296"/>
    <s v="26-Aug-1983"/>
    <x v="33"/>
    <x v="97"/>
    <x v="138"/>
    <s v="Yes"/>
    <x v="0"/>
    <x v="1"/>
    <n v="1"/>
    <x v="1"/>
    <x v="0"/>
    <x v="2"/>
    <x v="436"/>
    <x v="1"/>
    <s v="Tier - 2"/>
    <x v="0"/>
  </r>
  <r>
    <s v="Id438"/>
    <x v="257"/>
    <s v="13-Nov-1975"/>
    <x v="27"/>
    <x v="379"/>
    <x v="312"/>
    <s v="Yes"/>
    <x v="0"/>
    <x v="0"/>
    <n v="1"/>
    <x v="0"/>
    <x v="1"/>
    <x v="0"/>
    <x v="437"/>
    <x v="1"/>
    <s v="Tier - 3"/>
    <x v="2"/>
  </r>
  <r>
    <s v="Id439"/>
    <x v="70"/>
    <s v="22-Oct-1973"/>
    <x v="30"/>
    <x v="380"/>
    <x v="313"/>
    <s v="No"/>
    <x v="0"/>
    <x v="0"/>
    <n v="2"/>
    <x v="0"/>
    <x v="1"/>
    <x v="0"/>
    <x v="438"/>
    <x v="1"/>
    <s v="Tier - 2"/>
    <x v="3"/>
  </r>
  <r>
    <s v="Id440"/>
    <x v="297"/>
    <s v="3-Oct-1994"/>
    <x v="6"/>
    <x v="362"/>
    <x v="314"/>
    <s v="No"/>
    <x v="0"/>
    <x v="0"/>
    <n v="3"/>
    <x v="1"/>
    <x v="2"/>
    <x v="1"/>
    <x v="439"/>
    <x v="1"/>
    <s v="Tier - 3"/>
    <x v="2"/>
  </r>
  <r>
    <s v="Id441"/>
    <x v="298"/>
    <s v="14-Nov-1969"/>
    <x v="16"/>
    <x v="251"/>
    <x v="268"/>
    <s v="Yes"/>
    <x v="0"/>
    <x v="1"/>
    <n v="1"/>
    <x v="0"/>
    <x v="2"/>
    <x v="1"/>
    <x v="440"/>
    <x v="1"/>
    <s v="Tier - 3"/>
    <x v="0"/>
  </r>
  <r>
    <s v="Id442"/>
    <x v="186"/>
    <s v="7-Aug-1997"/>
    <x v="31"/>
    <x v="381"/>
    <x v="46"/>
    <s v="Yes"/>
    <x v="0"/>
    <x v="1"/>
    <n v="1"/>
    <x v="1"/>
    <x v="2"/>
    <x v="2"/>
    <x v="441"/>
    <x v="1"/>
    <s v="Tier - 3"/>
    <x v="11"/>
  </r>
  <r>
    <s v="Id443"/>
    <x v="299"/>
    <s v="14-Dec-2003"/>
    <x v="39"/>
    <x v="382"/>
    <x v="315"/>
    <s v="No"/>
    <x v="0"/>
    <x v="1"/>
    <n v="1"/>
    <x v="1"/>
    <x v="0"/>
    <x v="2"/>
    <x v="442"/>
    <x v="1"/>
    <s v="Tier - 2"/>
    <x v="3"/>
  </r>
  <r>
    <s v="Id444"/>
    <x v="300"/>
    <s v="9-Sep-1975"/>
    <x v="27"/>
    <x v="383"/>
    <x v="77"/>
    <s v="Yes"/>
    <x v="0"/>
    <x v="0"/>
    <n v="1"/>
    <x v="0"/>
    <x v="1"/>
    <x v="0"/>
    <x v="443"/>
    <x v="1"/>
    <s v="Tier - 2"/>
    <x v="0"/>
  </r>
  <r>
    <s v="Id445"/>
    <x v="301"/>
    <s v="9-Nov-1970"/>
    <x v="2"/>
    <x v="26"/>
    <x v="221"/>
    <s v="Yes"/>
    <x v="0"/>
    <x v="0"/>
    <n v="2"/>
    <x v="1"/>
    <x v="0"/>
    <x v="0"/>
    <x v="444"/>
    <x v="1"/>
    <s v="Tier - 2"/>
    <x v="2"/>
  </r>
  <r>
    <s v="Id446"/>
    <x v="45"/>
    <s v="25-Jul-2003"/>
    <x v="39"/>
    <x v="384"/>
    <x v="69"/>
    <s v="No"/>
    <x v="0"/>
    <x v="1"/>
    <n v="1"/>
    <x v="1"/>
    <x v="1"/>
    <x v="2"/>
    <x v="445"/>
    <x v="1"/>
    <s v="Tier - 1"/>
    <x v="1"/>
  </r>
  <r>
    <s v="Id447"/>
    <x v="302"/>
    <s v="14-Nov-1979"/>
    <x v="18"/>
    <x v="385"/>
    <x v="182"/>
    <s v="No"/>
    <x v="0"/>
    <x v="1"/>
    <n v="1"/>
    <x v="0"/>
    <x v="1"/>
    <x v="2"/>
    <x v="446"/>
    <x v="2"/>
    <s v="Tier - 2"/>
    <x v="3"/>
  </r>
  <r>
    <s v="Id448"/>
    <x v="303"/>
    <s v="21-Dec-1983"/>
    <x v="33"/>
    <x v="386"/>
    <x v="10"/>
    <s v="Yes"/>
    <x v="0"/>
    <x v="1"/>
    <n v="1"/>
    <x v="0"/>
    <x v="1"/>
    <x v="1"/>
    <x v="447"/>
    <x v="2"/>
    <s v="Tier - 1"/>
    <x v="9"/>
  </r>
  <r>
    <s v="Id449"/>
    <x v="38"/>
    <s v="18-Aug-1966"/>
    <x v="24"/>
    <x v="387"/>
    <x v="144"/>
    <s v="Yes"/>
    <x v="0"/>
    <x v="0"/>
    <n v="2"/>
    <x v="0"/>
    <x v="2"/>
    <x v="2"/>
    <x v="448"/>
    <x v="2"/>
    <s v="Tier - 3"/>
    <x v="7"/>
  </r>
  <r>
    <s v="Id450"/>
    <x v="304"/>
    <s v="26-Aug-1999"/>
    <x v="35"/>
    <x v="388"/>
    <x v="197"/>
    <s v="No"/>
    <x v="0"/>
    <x v="0"/>
    <n v="3"/>
    <x v="1"/>
    <x v="2"/>
    <x v="2"/>
    <x v="449"/>
    <x v="2"/>
    <s v="Tier - 2"/>
    <x v="2"/>
  </r>
  <r>
    <s v="Id451"/>
    <x v="223"/>
    <s v="27-Dec-1982"/>
    <x v="37"/>
    <x v="389"/>
    <x v="316"/>
    <s v="No"/>
    <x v="0"/>
    <x v="0"/>
    <n v="3"/>
    <x v="0"/>
    <x v="1"/>
    <x v="2"/>
    <x v="450"/>
    <x v="1"/>
    <s v="Tier - 3"/>
    <x v="2"/>
  </r>
  <r>
    <s v="Id452"/>
    <x v="305"/>
    <s v="16-Jun-1971"/>
    <x v="14"/>
    <x v="358"/>
    <x v="132"/>
    <s v="No"/>
    <x v="0"/>
    <x v="0"/>
    <n v="3"/>
    <x v="0"/>
    <x v="2"/>
    <x v="0"/>
    <x v="451"/>
    <x v="1"/>
    <s v="Tier - 3"/>
    <x v="0"/>
  </r>
  <r>
    <s v="Id453"/>
    <x v="306"/>
    <s v="24-Aug-1965"/>
    <x v="11"/>
    <x v="390"/>
    <x v="156"/>
    <s v="No"/>
    <x v="0"/>
    <x v="0"/>
    <n v="3"/>
    <x v="1"/>
    <x v="2"/>
    <x v="0"/>
    <x v="452"/>
    <x v="2"/>
    <s v="Tier - 1"/>
    <x v="0"/>
  </r>
  <r>
    <s v="Id454"/>
    <x v="111"/>
    <s v="12-Sep-1980"/>
    <x v="25"/>
    <x v="391"/>
    <x v="200"/>
    <s v="No"/>
    <x v="0"/>
    <x v="0"/>
    <n v="3"/>
    <x v="0"/>
    <x v="0"/>
    <x v="1"/>
    <x v="453"/>
    <x v="1"/>
    <s v="Tier - 2"/>
    <x v="3"/>
  </r>
  <r>
    <s v="Id455"/>
    <x v="6"/>
    <s v="28-Aug-2001"/>
    <x v="47"/>
    <x v="392"/>
    <x v="52"/>
    <s v="Yes"/>
    <x v="0"/>
    <x v="0"/>
    <n v="3"/>
    <x v="0"/>
    <x v="3"/>
    <x v="2"/>
    <x v="454"/>
    <x v="2"/>
    <s v="Tier - 1"/>
    <x v="3"/>
  </r>
  <r>
    <s v="Id456"/>
    <x v="307"/>
    <s v="14-Oct-1989"/>
    <x v="4"/>
    <x v="393"/>
    <x v="173"/>
    <s v="No"/>
    <x v="0"/>
    <x v="0"/>
    <n v="3"/>
    <x v="1"/>
    <x v="2"/>
    <x v="2"/>
    <x v="455"/>
    <x v="2"/>
    <s v="Tier - 1"/>
    <x v="1"/>
  </r>
  <r>
    <s v="Id457"/>
    <x v="211"/>
    <s v="19-Dec-1975"/>
    <x v="27"/>
    <x v="394"/>
    <x v="317"/>
    <s v="Yes"/>
    <x v="0"/>
    <x v="0"/>
    <n v="1"/>
    <x v="0"/>
    <x v="1"/>
    <x v="0"/>
    <x v="456"/>
    <x v="2"/>
    <s v="Tier - 3"/>
    <x v="0"/>
  </r>
  <r>
    <s v="Id458"/>
    <x v="308"/>
    <s v="28-Sep-2003"/>
    <x v="39"/>
    <x v="395"/>
    <x v="123"/>
    <s v="No"/>
    <x v="0"/>
    <x v="1"/>
    <n v="1"/>
    <x v="0"/>
    <x v="3"/>
    <x v="1"/>
    <x v="457"/>
    <x v="1"/>
    <s v="Tier - 1"/>
    <x v="3"/>
  </r>
  <r>
    <s v="Id459"/>
    <x v="309"/>
    <s v="17-Aug-1979"/>
    <x v="18"/>
    <x v="278"/>
    <x v="67"/>
    <s v="No"/>
    <x v="0"/>
    <x v="1"/>
    <n v="1"/>
    <x v="0"/>
    <x v="2"/>
    <x v="2"/>
    <x v="458"/>
    <x v="2"/>
    <s v="Tier - 1"/>
    <x v="1"/>
  </r>
  <r>
    <s v="Id460"/>
    <x v="310"/>
    <s v="27-Aug-1963"/>
    <x v="8"/>
    <x v="396"/>
    <x v="318"/>
    <s v="Yes"/>
    <x v="0"/>
    <x v="1"/>
    <n v="1"/>
    <x v="1"/>
    <x v="0"/>
    <x v="0"/>
    <x v="459"/>
    <x v="2"/>
    <s v="Tier - 1"/>
    <x v="3"/>
  </r>
  <r>
    <s v="Id461"/>
    <x v="311"/>
    <s v="28-Sep-1979"/>
    <x v="18"/>
    <x v="295"/>
    <x v="107"/>
    <s v="No"/>
    <x v="0"/>
    <x v="1"/>
    <n v="1"/>
    <x v="0"/>
    <x v="1"/>
    <x v="2"/>
    <x v="460"/>
    <x v="2"/>
    <s v="Tier - 2"/>
    <x v="1"/>
  </r>
  <r>
    <s v="Id462"/>
    <x v="51"/>
    <s v="20-Sep-1979"/>
    <x v="18"/>
    <x v="397"/>
    <x v="319"/>
    <s v="No"/>
    <x v="0"/>
    <x v="1"/>
    <n v="1"/>
    <x v="0"/>
    <x v="1"/>
    <x v="2"/>
    <x v="461"/>
    <x v="2"/>
    <s v="Tier - 1"/>
    <x v="2"/>
  </r>
  <r>
    <s v="Id463"/>
    <x v="312"/>
    <s v="18-Jul-1976"/>
    <x v="1"/>
    <x v="351"/>
    <x v="320"/>
    <s v="Yes"/>
    <x v="0"/>
    <x v="0"/>
    <n v="3"/>
    <x v="0"/>
    <x v="2"/>
    <x v="2"/>
    <x v="462"/>
    <x v="2"/>
    <s v="Tier - 1"/>
    <x v="1"/>
  </r>
  <r>
    <s v="Id464"/>
    <x v="313"/>
    <s v="16-Nov-1962"/>
    <x v="5"/>
    <x v="398"/>
    <x v="223"/>
    <s v="No"/>
    <x v="0"/>
    <x v="0"/>
    <n v="3"/>
    <x v="1"/>
    <x v="0"/>
    <x v="0"/>
    <x v="463"/>
    <x v="1"/>
    <s v="Tier - 2"/>
    <x v="1"/>
  </r>
  <r>
    <s v="Id465"/>
    <x v="68"/>
    <s v="25-Dec-1983"/>
    <x v="33"/>
    <x v="399"/>
    <x v="148"/>
    <s v="Yes"/>
    <x v="0"/>
    <x v="1"/>
    <n v="1"/>
    <x v="0"/>
    <x v="2"/>
    <x v="1"/>
    <x v="464"/>
    <x v="2"/>
    <s v="Tier - 3"/>
    <x v="2"/>
  </r>
  <r>
    <s v="Id466"/>
    <x v="314"/>
    <s v="12-Jun-1999"/>
    <x v="35"/>
    <x v="400"/>
    <x v="321"/>
    <s v="No"/>
    <x v="0"/>
    <x v="0"/>
    <n v="3"/>
    <x v="1"/>
    <x v="2"/>
    <x v="2"/>
    <x v="465"/>
    <x v="1"/>
    <s v="Tier - 3"/>
    <x v="1"/>
  </r>
  <r>
    <s v="Id467"/>
    <x v="1"/>
    <s v="21-Nov-1990"/>
    <x v="3"/>
    <x v="389"/>
    <x v="259"/>
    <s v="No"/>
    <x v="0"/>
    <x v="0"/>
    <n v="3"/>
    <x v="0"/>
    <x v="1"/>
    <x v="1"/>
    <x v="466"/>
    <x v="1"/>
    <s v="Tier - 2"/>
    <x v="1"/>
  </r>
  <r>
    <s v="Id468"/>
    <x v="315"/>
    <s v="4-Sep-1980"/>
    <x v="25"/>
    <x v="401"/>
    <x v="165"/>
    <s v="No"/>
    <x v="0"/>
    <x v="0"/>
    <n v="3"/>
    <x v="0"/>
    <x v="1"/>
    <x v="2"/>
    <x v="467"/>
    <x v="1"/>
    <s v="Tier - 1"/>
    <x v="1"/>
  </r>
  <r>
    <s v="Id469"/>
    <x v="316"/>
    <s v="4-Aug-2004"/>
    <x v="41"/>
    <x v="402"/>
    <x v="233"/>
    <s v="No"/>
    <x v="1"/>
    <x v="0"/>
    <n v="1"/>
    <x v="1"/>
    <x v="0"/>
    <x v="2"/>
    <x v="468"/>
    <x v="2"/>
    <s v="Tier - 1"/>
    <x v="2"/>
  </r>
  <r>
    <s v="Id470"/>
    <x v="317"/>
    <s v="10-Dec-1980"/>
    <x v="25"/>
    <x v="403"/>
    <x v="233"/>
    <s v="No"/>
    <x v="0"/>
    <x v="0"/>
    <n v="3"/>
    <x v="0"/>
    <x v="2"/>
    <x v="2"/>
    <x v="469"/>
    <x v="2"/>
    <s v="Tier - 3"/>
    <x v="9"/>
  </r>
  <r>
    <s v="Id471"/>
    <x v="318"/>
    <s v="3-Sep-1974"/>
    <x v="19"/>
    <x v="404"/>
    <x v="322"/>
    <s v="No"/>
    <x v="0"/>
    <x v="0"/>
    <n v="3"/>
    <x v="1"/>
    <x v="1"/>
    <x v="0"/>
    <x v="470"/>
    <x v="2"/>
    <s v="Tier - 2"/>
    <x v="3"/>
  </r>
  <r>
    <s v="Id472"/>
    <x v="175"/>
    <s v="14-Oct-1974"/>
    <x v="19"/>
    <x v="347"/>
    <x v="323"/>
    <s v="No"/>
    <x v="0"/>
    <x v="0"/>
    <n v="3"/>
    <x v="0"/>
    <x v="2"/>
    <x v="0"/>
    <x v="471"/>
    <x v="2"/>
    <s v="Tier - 2"/>
    <x v="0"/>
  </r>
  <r>
    <s v="Id473"/>
    <x v="170"/>
    <s v="26-Aug-1969"/>
    <x v="16"/>
    <x v="405"/>
    <x v="188"/>
    <s v="Yes"/>
    <x v="0"/>
    <x v="1"/>
    <n v="1"/>
    <x v="0"/>
    <x v="2"/>
    <x v="2"/>
    <x v="472"/>
    <x v="2"/>
    <s v="Tier - 1"/>
    <x v="0"/>
  </r>
  <r>
    <s v="Id474"/>
    <x v="11"/>
    <s v="23-Nov-1977"/>
    <x v="29"/>
    <x v="192"/>
    <x v="100"/>
    <s v="No"/>
    <x v="0"/>
    <x v="0"/>
    <n v="3"/>
    <x v="0"/>
    <x v="2"/>
    <x v="1"/>
    <x v="473"/>
    <x v="2"/>
    <s v="Tier - 3"/>
    <x v="1"/>
  </r>
  <r>
    <s v="Id475"/>
    <x v="319"/>
    <s v="2-Jul-1983"/>
    <x v="33"/>
    <x v="406"/>
    <x v="324"/>
    <s v="Yes"/>
    <x v="0"/>
    <x v="1"/>
    <n v="1"/>
    <x v="0"/>
    <x v="1"/>
    <x v="2"/>
    <x v="474"/>
    <x v="2"/>
    <s v="Tier - 2"/>
    <x v="3"/>
  </r>
  <r>
    <s v="Id476"/>
    <x v="320"/>
    <s v="19-Nov-1964"/>
    <x v="13"/>
    <x v="407"/>
    <x v="325"/>
    <s v="Yes"/>
    <x v="0"/>
    <x v="0"/>
    <n v="1"/>
    <x v="1"/>
    <x v="0"/>
    <x v="2"/>
    <x v="475"/>
    <x v="1"/>
    <s v="Tier - 3"/>
    <x v="1"/>
  </r>
  <r>
    <s v="Id477"/>
    <x v="234"/>
    <s v="8-Dec-1975"/>
    <x v="27"/>
    <x v="408"/>
    <x v="15"/>
    <s v="Yes"/>
    <x v="0"/>
    <x v="0"/>
    <n v="1"/>
    <x v="1"/>
    <x v="0"/>
    <x v="0"/>
    <x v="476"/>
    <x v="1"/>
    <s v="Tier - 1"/>
    <x v="2"/>
  </r>
  <r>
    <s v="Id478"/>
    <x v="321"/>
    <s v="8-Sep-1967"/>
    <x v="22"/>
    <x v="409"/>
    <x v="118"/>
    <s v="Yes"/>
    <x v="0"/>
    <x v="0"/>
    <n v="3"/>
    <x v="1"/>
    <x v="0"/>
    <x v="0"/>
    <x v="477"/>
    <x v="1"/>
    <s v="Tier - 3"/>
    <x v="0"/>
  </r>
  <r>
    <s v="Id479"/>
    <x v="85"/>
    <s v="4-Aug-1986"/>
    <x v="26"/>
    <x v="410"/>
    <x v="16"/>
    <s v="Yes"/>
    <x v="0"/>
    <x v="0"/>
    <n v="1"/>
    <x v="0"/>
    <x v="1"/>
    <x v="0"/>
    <x v="478"/>
    <x v="1"/>
    <s v="Tier - 3"/>
    <x v="6"/>
  </r>
  <r>
    <s v="Id480"/>
    <x v="322"/>
    <s v="14-Sep-1992"/>
    <x v="34"/>
    <x v="411"/>
    <x v="195"/>
    <s v="No"/>
    <x v="0"/>
    <x v="0"/>
    <n v="1"/>
    <x v="0"/>
    <x v="1"/>
    <x v="1"/>
    <x v="479"/>
    <x v="2"/>
    <s v="Tier - 1"/>
    <x v="1"/>
  </r>
  <r>
    <s v="Id481"/>
    <x v="149"/>
    <s v="1-Aug-1965"/>
    <x v="11"/>
    <x v="412"/>
    <x v="142"/>
    <s v="No"/>
    <x v="0"/>
    <x v="0"/>
    <n v="3"/>
    <x v="1"/>
    <x v="0"/>
    <x v="0"/>
    <x v="480"/>
    <x v="2"/>
    <s v="Tier - 2"/>
    <x v="9"/>
  </r>
  <r>
    <s v="Id482"/>
    <x v="323"/>
    <s v="17-Dec-1967"/>
    <x v="22"/>
    <x v="413"/>
    <x v="230"/>
    <s v="Yes"/>
    <x v="0"/>
    <x v="0"/>
    <n v="3"/>
    <x v="1"/>
    <x v="0"/>
    <x v="0"/>
    <x v="481"/>
    <x v="1"/>
    <s v="Tier - 3"/>
    <x v="3"/>
  </r>
  <r>
    <s v="Id483"/>
    <x v="324"/>
    <s v="9-Jul-1966"/>
    <x v="24"/>
    <x v="414"/>
    <x v="326"/>
    <s v="Yes"/>
    <x v="0"/>
    <x v="0"/>
    <n v="2"/>
    <x v="1"/>
    <x v="0"/>
    <x v="2"/>
    <x v="482"/>
    <x v="2"/>
    <s v="Tier - 2"/>
    <x v="1"/>
  </r>
  <r>
    <s v="Id484"/>
    <x v="325"/>
    <s v="13-Oct-1969"/>
    <x v="16"/>
    <x v="9"/>
    <x v="219"/>
    <s v="Yes"/>
    <x v="0"/>
    <x v="1"/>
    <n v="1"/>
    <x v="1"/>
    <x v="0"/>
    <x v="2"/>
    <x v="483"/>
    <x v="1"/>
    <s v="Tier - 2"/>
    <x v="0"/>
  </r>
  <r>
    <s v="Id485"/>
    <x v="1"/>
    <s v="18-Oct-1962"/>
    <x v="5"/>
    <x v="415"/>
    <x v="327"/>
    <s v="No"/>
    <x v="0"/>
    <x v="0"/>
    <n v="3"/>
    <x v="1"/>
    <x v="0"/>
    <x v="0"/>
    <x v="484"/>
    <x v="1"/>
    <s v="Tier - 1"/>
    <x v="1"/>
  </r>
  <r>
    <s v="Id486"/>
    <x v="63"/>
    <s v="12-Jul-1985"/>
    <x v="17"/>
    <x v="356"/>
    <x v="123"/>
    <s v="Yes"/>
    <x v="0"/>
    <x v="0"/>
    <n v="3"/>
    <x v="1"/>
    <x v="1"/>
    <x v="1"/>
    <x v="485"/>
    <x v="2"/>
    <s v="Tier - 2"/>
    <x v="3"/>
  </r>
  <r>
    <s v="Id487"/>
    <x v="326"/>
    <s v="2-Jul-1962"/>
    <x v="5"/>
    <x v="416"/>
    <x v="13"/>
    <s v="No"/>
    <x v="0"/>
    <x v="0"/>
    <n v="3"/>
    <x v="1"/>
    <x v="0"/>
    <x v="0"/>
    <x v="486"/>
    <x v="2"/>
    <s v="Tier - 2"/>
    <x v="12"/>
  </r>
  <r>
    <s v="Id488"/>
    <x v="327"/>
    <s v="17-Sep-1985"/>
    <x v="17"/>
    <x v="417"/>
    <x v="197"/>
    <s v="Yes"/>
    <x v="0"/>
    <x v="0"/>
    <n v="3"/>
    <x v="0"/>
    <x v="1"/>
    <x v="2"/>
    <x v="487"/>
    <x v="2"/>
    <s v="Tier - 1"/>
    <x v="2"/>
  </r>
  <r>
    <s v="Id489"/>
    <x v="112"/>
    <s v="7-Sep-1993"/>
    <x v="20"/>
    <x v="366"/>
    <x v="328"/>
    <s v="No"/>
    <x v="0"/>
    <x v="1"/>
    <n v="1"/>
    <x v="1"/>
    <x v="1"/>
    <x v="2"/>
    <x v="488"/>
    <x v="2"/>
    <s v="Tier - 3"/>
    <x v="4"/>
  </r>
  <r>
    <s v="Id490"/>
    <x v="6"/>
    <s v="22-Aug-1966"/>
    <x v="24"/>
    <x v="418"/>
    <x v="45"/>
    <s v="Yes"/>
    <x v="0"/>
    <x v="0"/>
    <n v="2"/>
    <x v="1"/>
    <x v="0"/>
    <x v="2"/>
    <x v="489"/>
    <x v="1"/>
    <s v="Tier - 3"/>
    <x v="1"/>
  </r>
  <r>
    <s v="Id491"/>
    <x v="328"/>
    <s v="17-Oct-1987"/>
    <x v="38"/>
    <x v="410"/>
    <x v="120"/>
    <s v="No"/>
    <x v="0"/>
    <x v="0"/>
    <n v="1"/>
    <x v="0"/>
    <x v="1"/>
    <x v="2"/>
    <x v="490"/>
    <x v="1"/>
    <s v="Tier - 3"/>
    <x v="1"/>
  </r>
  <r>
    <s v="Id492"/>
    <x v="329"/>
    <s v="8-Jun-1994"/>
    <x v="20"/>
    <x v="419"/>
    <x v="326"/>
    <s v="No"/>
    <x v="0"/>
    <x v="0"/>
    <n v="3"/>
    <x v="1"/>
    <x v="1"/>
    <x v="2"/>
    <x v="491"/>
    <x v="1"/>
    <s v="Tier - 1"/>
    <x v="3"/>
  </r>
  <r>
    <s v="Id493"/>
    <x v="221"/>
    <s v="9-Jul-2002"/>
    <x v="43"/>
    <x v="420"/>
    <x v="110"/>
    <s v="No"/>
    <x v="0"/>
    <x v="0"/>
    <n v="3"/>
    <x v="0"/>
    <x v="2"/>
    <x v="0"/>
    <x v="492"/>
    <x v="2"/>
    <s v="Tier - 3"/>
    <x v="3"/>
  </r>
  <r>
    <s v="Id494"/>
    <x v="330"/>
    <s v="6-Oct-1983"/>
    <x v="33"/>
    <x v="421"/>
    <x v="329"/>
    <s v="Yes"/>
    <x v="0"/>
    <x v="1"/>
    <n v="1"/>
    <x v="0"/>
    <x v="1"/>
    <x v="2"/>
    <x v="493"/>
    <x v="1"/>
    <s v="Tier - 1"/>
    <x v="4"/>
  </r>
  <r>
    <s v="Id495"/>
    <x v="85"/>
    <s v="25-Jul-1988"/>
    <x v="23"/>
    <x v="422"/>
    <x v="229"/>
    <s v="Yes"/>
    <x v="0"/>
    <x v="0"/>
    <n v="1"/>
    <x v="0"/>
    <x v="1"/>
    <x v="1"/>
    <x v="494"/>
    <x v="1"/>
    <s v="Tier - 1"/>
    <x v="1"/>
  </r>
  <r>
    <s v="Id496"/>
    <x v="83"/>
    <s v="10-Aug-1966"/>
    <x v="24"/>
    <x v="423"/>
    <x v="244"/>
    <s v="Yes"/>
    <x v="0"/>
    <x v="0"/>
    <n v="2"/>
    <x v="1"/>
    <x v="0"/>
    <x v="2"/>
    <x v="495"/>
    <x v="0"/>
    <s v="Tier - 3"/>
    <x v="12"/>
  </r>
  <r>
    <s v="Id497"/>
    <x v="331"/>
    <s v="9-Oct-1980"/>
    <x v="25"/>
    <x v="424"/>
    <x v="330"/>
    <s v="No"/>
    <x v="0"/>
    <x v="0"/>
    <n v="3"/>
    <x v="0"/>
    <x v="2"/>
    <x v="1"/>
    <x v="496"/>
    <x v="0"/>
    <s v="Tier - 2"/>
    <x v="2"/>
  </r>
  <r>
    <s v="Id498"/>
    <x v="175"/>
    <s v="18-Oct-1997"/>
    <x v="31"/>
    <x v="425"/>
    <x v="200"/>
    <s v="Yes"/>
    <x v="0"/>
    <x v="1"/>
    <n v="1"/>
    <x v="0"/>
    <x v="1"/>
    <x v="1"/>
    <x v="497"/>
    <x v="0"/>
    <s v="Tier - 3"/>
    <x v="3"/>
  </r>
  <r>
    <s v="Id499"/>
    <x v="332"/>
    <s v="30-Oct-1979"/>
    <x v="18"/>
    <x v="426"/>
    <x v="331"/>
    <s v="No"/>
    <x v="0"/>
    <x v="1"/>
    <n v="1"/>
    <x v="0"/>
    <x v="2"/>
    <x v="1"/>
    <x v="498"/>
    <x v="0"/>
    <s v="Tier - 1"/>
    <x v="2"/>
  </r>
  <r>
    <s v="Id500"/>
    <x v="83"/>
    <s v="14-Jun-1972"/>
    <x v="28"/>
    <x v="383"/>
    <x v="332"/>
    <s v="No"/>
    <x v="0"/>
    <x v="0"/>
    <n v="2"/>
    <x v="1"/>
    <x v="1"/>
    <x v="2"/>
    <x v="499"/>
    <x v="0"/>
    <s v="Tier - 3"/>
    <x v="0"/>
  </r>
  <r>
    <s v="Id501"/>
    <x v="333"/>
    <s v="8-Aug-1990"/>
    <x v="3"/>
    <x v="427"/>
    <x v="112"/>
    <s v="No"/>
    <x v="0"/>
    <x v="0"/>
    <n v="3"/>
    <x v="0"/>
    <x v="1"/>
    <x v="2"/>
    <x v="500"/>
    <x v="0"/>
    <s v="Tier - 2"/>
    <x v="0"/>
  </r>
  <r>
    <s v="Id502"/>
    <x v="334"/>
    <s v="27-Aug-1994"/>
    <x v="6"/>
    <x v="428"/>
    <x v="140"/>
    <s v="No"/>
    <x v="0"/>
    <x v="0"/>
    <n v="3"/>
    <x v="1"/>
    <x v="0"/>
    <x v="2"/>
    <x v="501"/>
    <x v="0"/>
    <s v="Tier - 2"/>
    <x v="1"/>
  </r>
  <r>
    <s v="Id503"/>
    <x v="335"/>
    <s v="24-Sep-1978"/>
    <x v="9"/>
    <x v="429"/>
    <x v="181"/>
    <s v="No"/>
    <x v="0"/>
    <x v="0"/>
    <n v="3"/>
    <x v="0"/>
    <x v="2"/>
    <x v="0"/>
    <x v="502"/>
    <x v="0"/>
    <s v="Tier - 1"/>
    <x v="2"/>
  </r>
  <r>
    <s v="Id504"/>
    <x v="336"/>
    <s v="14-Jul-1963"/>
    <x v="8"/>
    <x v="430"/>
    <x v="333"/>
    <s v="Yes"/>
    <x v="0"/>
    <x v="1"/>
    <n v="1"/>
    <x v="1"/>
    <x v="0"/>
    <x v="0"/>
    <x v="503"/>
    <x v="0"/>
    <s v="Tier - 3"/>
    <x v="1"/>
  </r>
  <r>
    <s v="Id505"/>
    <x v="16"/>
    <s v="17-Sep-1985"/>
    <x v="17"/>
    <x v="350"/>
    <x v="189"/>
    <s v="Yes"/>
    <x v="0"/>
    <x v="0"/>
    <n v="3"/>
    <x v="0"/>
    <x v="1"/>
    <x v="2"/>
    <x v="504"/>
    <x v="0"/>
    <s v="Tier - 1"/>
    <x v="0"/>
  </r>
  <r>
    <s v="Id506"/>
    <x v="337"/>
    <s v="19-Aug-1992"/>
    <x v="34"/>
    <x v="431"/>
    <x v="6"/>
    <s v="No"/>
    <x v="0"/>
    <x v="0"/>
    <n v="1"/>
    <x v="0"/>
    <x v="1"/>
    <x v="1"/>
    <x v="505"/>
    <x v="0"/>
    <s v="Tier - 2"/>
    <x v="0"/>
  </r>
  <r>
    <s v="Id507"/>
    <x v="209"/>
    <s v="8-Nov-1980"/>
    <x v="25"/>
    <x v="432"/>
    <x v="280"/>
    <s v="No"/>
    <x v="0"/>
    <x v="0"/>
    <n v="3"/>
    <x v="0"/>
    <x v="2"/>
    <x v="2"/>
    <x v="506"/>
    <x v="0"/>
    <s v="Tier - 1"/>
    <x v="0"/>
  </r>
  <r>
    <s v="Id508"/>
    <x v="30"/>
    <s v="30-Nov-1987"/>
    <x v="38"/>
    <x v="433"/>
    <x v="334"/>
    <s v="No"/>
    <x v="0"/>
    <x v="0"/>
    <n v="1"/>
    <x v="1"/>
    <x v="0"/>
    <x v="1"/>
    <x v="507"/>
    <x v="0"/>
    <s v="Tier - 3"/>
    <x v="9"/>
  </r>
  <r>
    <s v="Id509"/>
    <x v="338"/>
    <s v="15-Dec-1982"/>
    <x v="37"/>
    <x v="434"/>
    <x v="335"/>
    <s v="No"/>
    <x v="0"/>
    <x v="0"/>
    <n v="3"/>
    <x v="0"/>
    <x v="2"/>
    <x v="2"/>
    <x v="508"/>
    <x v="0"/>
    <s v="Tier - 1"/>
    <x v="0"/>
  </r>
  <r>
    <s v="Id510"/>
    <x v="180"/>
    <s v="6-Sep-1993"/>
    <x v="20"/>
    <x v="408"/>
    <x v="270"/>
    <s v="No"/>
    <x v="0"/>
    <x v="1"/>
    <n v="1"/>
    <x v="1"/>
    <x v="0"/>
    <x v="2"/>
    <x v="509"/>
    <x v="0"/>
    <s v="Tier - 3"/>
    <x v="1"/>
  </r>
  <r>
    <s v="Id511"/>
    <x v="171"/>
    <s v="30-Jun-1987"/>
    <x v="38"/>
    <x v="347"/>
    <x v="336"/>
    <s v="No"/>
    <x v="0"/>
    <x v="0"/>
    <n v="1"/>
    <x v="0"/>
    <x v="2"/>
    <x v="1"/>
    <x v="510"/>
    <x v="0"/>
    <s v="Tier - 3"/>
    <x v="0"/>
  </r>
  <r>
    <s v="Id512"/>
    <x v="1"/>
    <s v="24-Aug-1991"/>
    <x v="42"/>
    <x v="326"/>
    <x v="224"/>
    <s v="No"/>
    <x v="0"/>
    <x v="0"/>
    <n v="3"/>
    <x v="0"/>
    <x v="1"/>
    <x v="2"/>
    <x v="511"/>
    <x v="0"/>
    <s v="Tier - 3"/>
    <x v="0"/>
  </r>
  <r>
    <s v="Id513"/>
    <x v="339"/>
    <s v="15-Nov-1966"/>
    <x v="24"/>
    <x v="218"/>
    <x v="171"/>
    <s v="Yes"/>
    <x v="0"/>
    <x v="0"/>
    <n v="2"/>
    <x v="1"/>
    <x v="0"/>
    <x v="2"/>
    <x v="512"/>
    <x v="0"/>
    <s v="Tier - 1"/>
    <x v="1"/>
  </r>
  <r>
    <s v="Id514"/>
    <x v="340"/>
    <s v="29-Jul-1967"/>
    <x v="22"/>
    <x v="435"/>
    <x v="222"/>
    <s v="Yes"/>
    <x v="0"/>
    <x v="0"/>
    <n v="3"/>
    <x v="1"/>
    <x v="0"/>
    <x v="0"/>
    <x v="513"/>
    <x v="0"/>
    <s v="Tier - 1"/>
    <x v="1"/>
  </r>
  <r>
    <s v="Id515"/>
    <x v="177"/>
    <s v="28-Dec-1985"/>
    <x v="17"/>
    <x v="71"/>
    <x v="315"/>
    <s v="Yes"/>
    <x v="0"/>
    <x v="0"/>
    <n v="3"/>
    <x v="1"/>
    <x v="0"/>
    <x v="2"/>
    <x v="514"/>
    <x v="0"/>
    <s v="Tier - 3"/>
    <x v="0"/>
  </r>
  <r>
    <s v="Id516"/>
    <x v="59"/>
    <s v="16-Sep-1991"/>
    <x v="42"/>
    <x v="436"/>
    <x v="95"/>
    <s v="No"/>
    <x v="0"/>
    <x v="0"/>
    <n v="3"/>
    <x v="0"/>
    <x v="1"/>
    <x v="2"/>
    <x v="515"/>
    <x v="0"/>
    <s v="Tier - 3"/>
    <x v="3"/>
  </r>
  <r>
    <s v="Id517"/>
    <x v="92"/>
    <s v="2-Jul-1979"/>
    <x v="18"/>
    <x v="437"/>
    <x v="337"/>
    <s v="No"/>
    <x v="0"/>
    <x v="1"/>
    <n v="1"/>
    <x v="1"/>
    <x v="0"/>
    <x v="2"/>
    <x v="516"/>
    <x v="0"/>
    <s v="Tier - 1"/>
    <x v="2"/>
  </r>
  <r>
    <s v="Id518"/>
    <x v="332"/>
    <s v="28-Sep-1993"/>
    <x v="20"/>
    <x v="438"/>
    <x v="338"/>
    <s v="No"/>
    <x v="0"/>
    <x v="1"/>
    <n v="1"/>
    <x v="0"/>
    <x v="1"/>
    <x v="2"/>
    <x v="517"/>
    <x v="0"/>
    <s v="Tier - 2"/>
    <x v="0"/>
  </r>
  <r>
    <s v="Id519"/>
    <x v="277"/>
    <s v="5-Jun-1989"/>
    <x v="23"/>
    <x v="346"/>
    <x v="208"/>
    <s v="No"/>
    <x v="0"/>
    <x v="0"/>
    <n v="3"/>
    <x v="0"/>
    <x v="1"/>
    <x v="1"/>
    <x v="518"/>
    <x v="0"/>
    <s v="Tier - 3"/>
    <x v="3"/>
  </r>
  <r>
    <s v="Id520"/>
    <x v="341"/>
    <s v="19-Dec-1983"/>
    <x v="33"/>
    <x v="439"/>
    <x v="339"/>
    <s v="Yes"/>
    <x v="0"/>
    <x v="1"/>
    <n v="1"/>
    <x v="0"/>
    <x v="3"/>
    <x v="2"/>
    <x v="519"/>
    <x v="0"/>
    <s v="Tier - 3"/>
    <x v="3"/>
  </r>
  <r>
    <s v="Id521"/>
    <x v="342"/>
    <s v="24-Oct-1988"/>
    <x v="23"/>
    <x v="367"/>
    <x v="340"/>
    <s v="Yes"/>
    <x v="0"/>
    <x v="0"/>
    <n v="1"/>
    <x v="0"/>
    <x v="1"/>
    <x v="2"/>
    <x v="520"/>
    <x v="0"/>
    <s v="Tier - 3"/>
    <x v="0"/>
  </r>
  <r>
    <s v="Id522"/>
    <x v="25"/>
    <s v="30-Nov-1992"/>
    <x v="34"/>
    <x v="440"/>
    <x v="341"/>
    <s v="No"/>
    <x v="0"/>
    <x v="0"/>
    <n v="1"/>
    <x v="1"/>
    <x v="0"/>
    <x v="1"/>
    <x v="521"/>
    <x v="0"/>
    <s v="Tier - 1"/>
    <x v="0"/>
  </r>
  <r>
    <s v="Id523"/>
    <x v="343"/>
    <s v="6-Aug-1998"/>
    <x v="44"/>
    <x v="368"/>
    <x v="332"/>
    <s v="No"/>
    <x v="0"/>
    <x v="0"/>
    <n v="1"/>
    <x v="1"/>
    <x v="1"/>
    <x v="2"/>
    <x v="522"/>
    <x v="0"/>
    <s v="Tier - 3"/>
    <x v="3"/>
  </r>
  <r>
    <s v="Id524"/>
    <x v="344"/>
    <s v="20-Oct-1963"/>
    <x v="8"/>
    <x v="441"/>
    <x v="342"/>
    <s v="Yes"/>
    <x v="0"/>
    <x v="1"/>
    <n v="1"/>
    <x v="1"/>
    <x v="0"/>
    <x v="0"/>
    <x v="523"/>
    <x v="0"/>
    <s v="Tier - 1"/>
    <x v="12"/>
  </r>
  <r>
    <s v="Id525"/>
    <x v="345"/>
    <s v="3-Aug-1969"/>
    <x v="16"/>
    <x v="442"/>
    <x v="107"/>
    <s v="Yes"/>
    <x v="0"/>
    <x v="1"/>
    <n v="1"/>
    <x v="1"/>
    <x v="0"/>
    <x v="2"/>
    <x v="524"/>
    <x v="0"/>
    <s v="Tier - 3"/>
    <x v="1"/>
  </r>
  <r>
    <s v="Id526"/>
    <x v="151"/>
    <s v="27-Sep-1995"/>
    <x v="40"/>
    <x v="443"/>
    <x v="251"/>
    <s v="Yes"/>
    <x v="0"/>
    <x v="0"/>
    <n v="1"/>
    <x v="1"/>
    <x v="0"/>
    <x v="2"/>
    <x v="525"/>
    <x v="0"/>
    <s v="Tier - 2"/>
    <x v="2"/>
  </r>
  <r>
    <s v="Id527"/>
    <x v="190"/>
    <s v="6-Dec-1963"/>
    <x v="8"/>
    <x v="444"/>
    <x v="343"/>
    <s v="Yes"/>
    <x v="0"/>
    <x v="1"/>
    <n v="1"/>
    <x v="1"/>
    <x v="0"/>
    <x v="0"/>
    <x v="526"/>
    <x v="0"/>
    <s v="Tier - 1"/>
    <x v="12"/>
  </r>
  <r>
    <s v="Id528"/>
    <x v="51"/>
    <s v="24-Jul-2003"/>
    <x v="39"/>
    <x v="445"/>
    <x v="145"/>
    <s v="No"/>
    <x v="0"/>
    <x v="1"/>
    <n v="1"/>
    <x v="1"/>
    <x v="1"/>
    <x v="2"/>
    <x v="527"/>
    <x v="0"/>
    <s v="Tier - 3"/>
    <x v="1"/>
  </r>
  <r>
    <s v="Id529"/>
    <x v="193"/>
    <s v="18-Dec-1962"/>
    <x v="5"/>
    <x v="446"/>
    <x v="344"/>
    <s v="No"/>
    <x v="0"/>
    <x v="0"/>
    <n v="3"/>
    <x v="1"/>
    <x v="0"/>
    <x v="0"/>
    <x v="528"/>
    <x v="0"/>
    <s v="Tier - 1"/>
    <x v="8"/>
  </r>
  <r>
    <s v="Id530"/>
    <x v="188"/>
    <s v="15-Oct-1979"/>
    <x v="18"/>
    <x v="320"/>
    <x v="231"/>
    <s v="No"/>
    <x v="0"/>
    <x v="1"/>
    <n v="1"/>
    <x v="1"/>
    <x v="0"/>
    <x v="1"/>
    <x v="529"/>
    <x v="0"/>
    <s v="Tier - 2"/>
    <x v="0"/>
  </r>
  <r>
    <s v="Id531"/>
    <x v="55"/>
    <s v="28-Nov-1995"/>
    <x v="40"/>
    <x v="217"/>
    <x v="212"/>
    <s v="Yes"/>
    <x v="0"/>
    <x v="0"/>
    <n v="1"/>
    <x v="1"/>
    <x v="0"/>
    <x v="2"/>
    <x v="530"/>
    <x v="0"/>
    <s v="Tier - 1"/>
    <x v="1"/>
  </r>
  <r>
    <s v="Id532"/>
    <x v="23"/>
    <s v="19-Nov-1979"/>
    <x v="18"/>
    <x v="447"/>
    <x v="345"/>
    <s v="No"/>
    <x v="0"/>
    <x v="1"/>
    <n v="1"/>
    <x v="0"/>
    <x v="2"/>
    <x v="1"/>
    <x v="531"/>
    <x v="0"/>
    <s v="Tier - 1"/>
    <x v="0"/>
  </r>
  <r>
    <s v="Id533"/>
    <x v="346"/>
    <s v="27-Dec-1992"/>
    <x v="34"/>
    <x v="351"/>
    <x v="39"/>
    <s v="No"/>
    <x v="0"/>
    <x v="0"/>
    <n v="1"/>
    <x v="0"/>
    <x v="2"/>
    <x v="2"/>
    <x v="532"/>
    <x v="0"/>
    <s v="Tier - 2"/>
    <x v="1"/>
  </r>
  <r>
    <s v="Id534"/>
    <x v="30"/>
    <s v="30-Aug-1967"/>
    <x v="22"/>
    <x v="448"/>
    <x v="68"/>
    <s v="Yes"/>
    <x v="0"/>
    <x v="0"/>
    <n v="3"/>
    <x v="1"/>
    <x v="0"/>
    <x v="0"/>
    <x v="533"/>
    <x v="0"/>
    <s v="Tier - 1"/>
    <x v="8"/>
  </r>
  <r>
    <s v="Id535"/>
    <x v="347"/>
    <s v="17-Oct-1970"/>
    <x v="2"/>
    <x v="449"/>
    <x v="63"/>
    <s v="Yes"/>
    <x v="0"/>
    <x v="0"/>
    <n v="2"/>
    <x v="1"/>
    <x v="0"/>
    <x v="0"/>
    <x v="534"/>
    <x v="0"/>
    <s v="Tier - 3"/>
    <x v="1"/>
  </r>
  <r>
    <s v="Id536"/>
    <x v="348"/>
    <s v="23-Sep-1998"/>
    <x v="44"/>
    <x v="277"/>
    <x v="85"/>
    <s v="No"/>
    <x v="0"/>
    <x v="0"/>
    <n v="1"/>
    <x v="0"/>
    <x v="1"/>
    <x v="1"/>
    <x v="535"/>
    <x v="0"/>
    <s v="Tier - 1"/>
    <x v="9"/>
  </r>
  <r>
    <s v="Id537"/>
    <x v="349"/>
    <s v="12-Aug-1986"/>
    <x v="26"/>
    <x v="450"/>
    <x v="346"/>
    <s v="Yes"/>
    <x v="0"/>
    <x v="0"/>
    <n v="1"/>
    <x v="0"/>
    <x v="2"/>
    <x v="0"/>
    <x v="536"/>
    <x v="0"/>
    <s v="Tier - 3"/>
    <x v="3"/>
  </r>
  <r>
    <s v="Id538"/>
    <x v="350"/>
    <s v="26-Sep-1964"/>
    <x v="13"/>
    <x v="451"/>
    <x v="69"/>
    <s v="Yes"/>
    <x v="0"/>
    <x v="0"/>
    <n v="1"/>
    <x v="1"/>
    <x v="0"/>
    <x v="2"/>
    <x v="537"/>
    <x v="0"/>
    <s v="Tier - 2"/>
    <x v="1"/>
  </r>
  <r>
    <s v="Id539"/>
    <x v="55"/>
    <s v="15-Dec-1999"/>
    <x v="35"/>
    <x v="452"/>
    <x v="143"/>
    <s v="No"/>
    <x v="0"/>
    <x v="0"/>
    <n v="3"/>
    <x v="0"/>
    <x v="1"/>
    <x v="2"/>
    <x v="538"/>
    <x v="0"/>
    <s v="Tier - 2"/>
    <x v="0"/>
  </r>
  <r>
    <s v="Id540"/>
    <x v="59"/>
    <s v="4-Jul-1995"/>
    <x v="40"/>
    <x v="191"/>
    <x v="122"/>
    <s v="Yes"/>
    <x v="0"/>
    <x v="0"/>
    <n v="1"/>
    <x v="0"/>
    <x v="1"/>
    <x v="2"/>
    <x v="539"/>
    <x v="0"/>
    <s v="Tier - 3"/>
    <x v="1"/>
  </r>
  <r>
    <s v="Id541"/>
    <x v="75"/>
    <s v="25-Dec-1992"/>
    <x v="34"/>
    <x v="453"/>
    <x v="193"/>
    <s v="No"/>
    <x v="0"/>
    <x v="0"/>
    <n v="1"/>
    <x v="0"/>
    <x v="2"/>
    <x v="2"/>
    <x v="540"/>
    <x v="0"/>
    <s v="Tier - 3"/>
    <x v="3"/>
  </r>
  <r>
    <s v="Id542"/>
    <x v="351"/>
    <s v="3-Aug-1995"/>
    <x v="40"/>
    <x v="454"/>
    <x v="150"/>
    <s v="Yes"/>
    <x v="0"/>
    <x v="0"/>
    <n v="1"/>
    <x v="0"/>
    <x v="1"/>
    <x v="2"/>
    <x v="541"/>
    <x v="0"/>
    <s v="Tier - 1"/>
    <x v="0"/>
  </r>
  <r>
    <s v="Id543"/>
    <x v="105"/>
    <s v="10-Sep-2004"/>
    <x v="41"/>
    <x v="455"/>
    <x v="18"/>
    <s v="No"/>
    <x v="1"/>
    <x v="0"/>
    <n v="1"/>
    <x v="0"/>
    <x v="1"/>
    <x v="2"/>
    <x v="542"/>
    <x v="0"/>
    <s v="Tier - 3"/>
    <x v="0"/>
  </r>
  <r>
    <s v="Id544"/>
    <x v="9"/>
    <s v="15-Jun-1997"/>
    <x v="31"/>
    <x v="456"/>
    <x v="347"/>
    <s v="Yes"/>
    <x v="0"/>
    <x v="1"/>
    <n v="1"/>
    <x v="1"/>
    <x v="0"/>
    <x v="2"/>
    <x v="543"/>
    <x v="0"/>
    <s v="Tier - 1"/>
    <x v="0"/>
  </r>
  <r>
    <s v="Id545"/>
    <x v="352"/>
    <s v="4-Jul-1963"/>
    <x v="8"/>
    <x v="457"/>
    <x v="168"/>
    <s v="Yes"/>
    <x v="0"/>
    <x v="1"/>
    <n v="1"/>
    <x v="1"/>
    <x v="0"/>
    <x v="0"/>
    <x v="544"/>
    <x v="0"/>
    <s v="Tier - 2"/>
    <x v="12"/>
  </r>
  <r>
    <s v="Id546"/>
    <x v="266"/>
    <s v="12-Jul-1993"/>
    <x v="20"/>
    <x v="252"/>
    <x v="165"/>
    <s v="No"/>
    <x v="0"/>
    <x v="1"/>
    <n v="1"/>
    <x v="1"/>
    <x v="1"/>
    <x v="2"/>
    <x v="545"/>
    <x v="0"/>
    <s v="Tier - 1"/>
    <x v="1"/>
  </r>
  <r>
    <s v="Id547"/>
    <x v="353"/>
    <s v="24-Oct-1999"/>
    <x v="35"/>
    <x v="237"/>
    <x v="348"/>
    <s v="No"/>
    <x v="0"/>
    <x v="0"/>
    <n v="3"/>
    <x v="0"/>
    <x v="1"/>
    <x v="1"/>
    <x v="546"/>
    <x v="0"/>
    <s v="Tier - 1"/>
    <x v="1"/>
  </r>
  <r>
    <s v="Id548"/>
    <x v="34"/>
    <s v="17-Oct-1965"/>
    <x v="11"/>
    <x v="458"/>
    <x v="349"/>
    <s v="No"/>
    <x v="0"/>
    <x v="0"/>
    <n v="3"/>
    <x v="1"/>
    <x v="0"/>
    <x v="0"/>
    <x v="547"/>
    <x v="0"/>
    <s v="Tier - 2"/>
    <x v="1"/>
  </r>
  <r>
    <s v="Id549"/>
    <x v="354"/>
    <s v="27-Jun-1975"/>
    <x v="27"/>
    <x v="459"/>
    <x v="350"/>
    <s v="Yes"/>
    <x v="0"/>
    <x v="0"/>
    <n v="1"/>
    <x v="1"/>
    <x v="0"/>
    <x v="0"/>
    <x v="548"/>
    <x v="0"/>
    <s v="Tier - 3"/>
    <x v="8"/>
  </r>
  <r>
    <s v="Id550"/>
    <x v="225"/>
    <s v="28-Sep-2001"/>
    <x v="47"/>
    <x v="460"/>
    <x v="351"/>
    <s v="Yes"/>
    <x v="0"/>
    <x v="0"/>
    <n v="3"/>
    <x v="0"/>
    <x v="1"/>
    <x v="2"/>
    <x v="549"/>
    <x v="0"/>
    <s v="Tier - 2"/>
    <x v="3"/>
  </r>
  <r>
    <s v="Id551"/>
    <x v="355"/>
    <s v="17-Oct-1977"/>
    <x v="29"/>
    <x v="47"/>
    <x v="188"/>
    <s v="No"/>
    <x v="0"/>
    <x v="0"/>
    <n v="3"/>
    <x v="1"/>
    <x v="0"/>
    <x v="2"/>
    <x v="550"/>
    <x v="0"/>
    <s v="Tier - 2"/>
    <x v="0"/>
  </r>
  <r>
    <s v="Id552"/>
    <x v="318"/>
    <s v="4-Dec-1989"/>
    <x v="4"/>
    <x v="376"/>
    <x v="193"/>
    <s v="No"/>
    <x v="0"/>
    <x v="0"/>
    <n v="3"/>
    <x v="0"/>
    <x v="2"/>
    <x v="2"/>
    <x v="551"/>
    <x v="0"/>
    <s v="Tier - 2"/>
    <x v="6"/>
  </r>
  <r>
    <s v="Id553"/>
    <x v="356"/>
    <s v="12-Nov-1979"/>
    <x v="18"/>
    <x v="461"/>
    <x v="103"/>
    <s v="No"/>
    <x v="0"/>
    <x v="1"/>
    <n v="1"/>
    <x v="1"/>
    <x v="0"/>
    <x v="2"/>
    <x v="552"/>
    <x v="0"/>
    <s v="Tier - 3"/>
    <x v="1"/>
  </r>
  <r>
    <s v="Id554"/>
    <x v="150"/>
    <s v="26-Aug-1997"/>
    <x v="31"/>
    <x v="462"/>
    <x v="299"/>
    <s v="Yes"/>
    <x v="0"/>
    <x v="1"/>
    <n v="1"/>
    <x v="1"/>
    <x v="0"/>
    <x v="2"/>
    <x v="553"/>
    <x v="0"/>
    <s v="Tier - 2"/>
    <x v="2"/>
  </r>
  <r>
    <s v="Id555"/>
    <x v="85"/>
    <s v="12-Dec-1976"/>
    <x v="1"/>
    <x v="463"/>
    <x v="352"/>
    <s v="Yes"/>
    <x v="0"/>
    <x v="0"/>
    <n v="3"/>
    <x v="1"/>
    <x v="0"/>
    <x v="2"/>
    <x v="554"/>
    <x v="0"/>
    <s v="Tier - 2"/>
    <x v="1"/>
  </r>
  <r>
    <s v="Id556"/>
    <x v="254"/>
    <s v="8-Dec-1963"/>
    <x v="8"/>
    <x v="464"/>
    <x v="263"/>
    <s v="Yes"/>
    <x v="0"/>
    <x v="1"/>
    <n v="1"/>
    <x v="1"/>
    <x v="0"/>
    <x v="0"/>
    <x v="555"/>
    <x v="0"/>
    <s v="Tier - 2"/>
    <x v="1"/>
  </r>
  <r>
    <s v="Id557"/>
    <x v="357"/>
    <s v="10-Oct-1979"/>
    <x v="18"/>
    <x v="465"/>
    <x v="79"/>
    <s v="No"/>
    <x v="0"/>
    <x v="1"/>
    <n v="1"/>
    <x v="1"/>
    <x v="0"/>
    <x v="2"/>
    <x v="556"/>
    <x v="0"/>
    <s v="Tier - 2"/>
    <x v="1"/>
  </r>
  <r>
    <s v="Id558"/>
    <x v="81"/>
    <s v="21-Jun-1966"/>
    <x v="24"/>
    <x v="466"/>
    <x v="228"/>
    <s v="Yes"/>
    <x v="0"/>
    <x v="0"/>
    <n v="2"/>
    <x v="1"/>
    <x v="0"/>
    <x v="2"/>
    <x v="557"/>
    <x v="0"/>
    <s v="Tier - 3"/>
    <x v="1"/>
  </r>
  <r>
    <s v="Id559"/>
    <x v="234"/>
    <s v="14-Jul-2003"/>
    <x v="39"/>
    <x v="467"/>
    <x v="353"/>
    <s v="No"/>
    <x v="0"/>
    <x v="1"/>
    <n v="1"/>
    <x v="0"/>
    <x v="1"/>
    <x v="2"/>
    <x v="558"/>
    <x v="0"/>
    <s v="Tier - 1"/>
    <x v="1"/>
  </r>
  <r>
    <s v="Id560"/>
    <x v="358"/>
    <s v="1-Jul-1994"/>
    <x v="6"/>
    <x v="390"/>
    <x v="166"/>
    <s v="No"/>
    <x v="0"/>
    <x v="0"/>
    <n v="3"/>
    <x v="1"/>
    <x v="2"/>
    <x v="2"/>
    <x v="559"/>
    <x v="0"/>
    <s v="Tier - 3"/>
    <x v="0"/>
  </r>
  <r>
    <s v="Id561"/>
    <x v="201"/>
    <s v="25-Oct-1990"/>
    <x v="3"/>
    <x v="468"/>
    <x v="146"/>
    <s v="No"/>
    <x v="0"/>
    <x v="0"/>
    <n v="3"/>
    <x v="1"/>
    <x v="2"/>
    <x v="2"/>
    <x v="560"/>
    <x v="0"/>
    <s v="Tier - 3"/>
    <x v="0"/>
  </r>
  <r>
    <s v="Id562"/>
    <x v="141"/>
    <s v="26-Jul-1970"/>
    <x v="2"/>
    <x v="469"/>
    <x v="354"/>
    <s v="Yes"/>
    <x v="0"/>
    <x v="0"/>
    <n v="2"/>
    <x v="1"/>
    <x v="0"/>
    <x v="0"/>
    <x v="561"/>
    <x v="0"/>
    <s v="Tier - 3"/>
    <x v="1"/>
  </r>
  <r>
    <s v="Id563"/>
    <x v="59"/>
    <s v="25-Aug-2002"/>
    <x v="43"/>
    <x v="410"/>
    <x v="355"/>
    <s v="No"/>
    <x v="0"/>
    <x v="0"/>
    <n v="3"/>
    <x v="0"/>
    <x v="1"/>
    <x v="0"/>
    <x v="562"/>
    <x v="0"/>
    <s v="Tier - 1"/>
    <x v="1"/>
  </r>
  <r>
    <s v="Id564"/>
    <x v="251"/>
    <s v="16-Nov-1963"/>
    <x v="8"/>
    <x v="470"/>
    <x v="356"/>
    <s v="Yes"/>
    <x v="0"/>
    <x v="1"/>
    <n v="1"/>
    <x v="1"/>
    <x v="0"/>
    <x v="0"/>
    <x v="563"/>
    <x v="0"/>
    <s v="Tier - 2"/>
    <x v="1"/>
  </r>
  <r>
    <s v="Id565"/>
    <x v="55"/>
    <s v="12-Jul-1968"/>
    <x v="0"/>
    <x v="471"/>
    <x v="118"/>
    <s v="No"/>
    <x v="0"/>
    <x v="0"/>
    <n v="3"/>
    <x v="1"/>
    <x v="0"/>
    <x v="0"/>
    <x v="564"/>
    <x v="0"/>
    <s v="Tier - 1"/>
    <x v="12"/>
  </r>
  <r>
    <s v="Id566"/>
    <x v="23"/>
    <s v="16-Jun-1965"/>
    <x v="11"/>
    <x v="472"/>
    <x v="357"/>
    <s v="No"/>
    <x v="0"/>
    <x v="0"/>
    <n v="3"/>
    <x v="1"/>
    <x v="0"/>
    <x v="0"/>
    <x v="565"/>
    <x v="0"/>
    <s v="Tier - 2"/>
    <x v="8"/>
  </r>
  <r>
    <s v="Id567"/>
    <x v="326"/>
    <s v="29-Dec-1990"/>
    <x v="3"/>
    <x v="473"/>
    <x v="358"/>
    <s v="No"/>
    <x v="0"/>
    <x v="0"/>
    <n v="3"/>
    <x v="0"/>
    <x v="2"/>
    <x v="2"/>
    <x v="566"/>
    <x v="0"/>
    <s v="Tier - 2"/>
    <x v="3"/>
  </r>
  <r>
    <s v="Id568"/>
    <x v="359"/>
    <s v="8-Jun-1971"/>
    <x v="2"/>
    <x v="474"/>
    <x v="359"/>
    <s v="No"/>
    <x v="0"/>
    <x v="0"/>
    <n v="3"/>
    <x v="1"/>
    <x v="0"/>
    <x v="0"/>
    <x v="567"/>
    <x v="0"/>
    <s v="Tier - 1"/>
    <x v="1"/>
  </r>
  <r>
    <s v="Id569"/>
    <x v="360"/>
    <s v="2-Nov-2003"/>
    <x v="39"/>
    <x v="237"/>
    <x v="109"/>
    <s v="No"/>
    <x v="0"/>
    <x v="1"/>
    <n v="1"/>
    <x v="0"/>
    <x v="1"/>
    <x v="1"/>
    <x v="568"/>
    <x v="1"/>
    <s v="Tier - 1"/>
    <x v="1"/>
  </r>
  <r>
    <s v="Id570"/>
    <x v="89"/>
    <s v="18-Oct-1992"/>
    <x v="34"/>
    <x v="335"/>
    <x v="109"/>
    <s v="No"/>
    <x v="0"/>
    <x v="0"/>
    <n v="1"/>
    <x v="0"/>
    <x v="2"/>
    <x v="1"/>
    <x v="569"/>
    <x v="1"/>
    <s v="Tier - 1"/>
    <x v="1"/>
  </r>
  <r>
    <s v="Id571"/>
    <x v="8"/>
    <s v="1-Nov-2003"/>
    <x v="39"/>
    <x v="298"/>
    <x v="89"/>
    <s v="No"/>
    <x v="0"/>
    <x v="1"/>
    <n v="1"/>
    <x v="0"/>
    <x v="1"/>
    <x v="2"/>
    <x v="570"/>
    <x v="1"/>
    <s v="Tier - 3"/>
    <x v="1"/>
  </r>
  <r>
    <s v="Id572"/>
    <x v="161"/>
    <s v="12-Jul-1963"/>
    <x v="8"/>
    <x v="475"/>
    <x v="360"/>
    <s v="Yes"/>
    <x v="0"/>
    <x v="1"/>
    <n v="1"/>
    <x v="1"/>
    <x v="0"/>
    <x v="0"/>
    <x v="571"/>
    <x v="1"/>
    <s v="Tier - 3"/>
    <x v="8"/>
  </r>
  <r>
    <s v="Id573"/>
    <x v="361"/>
    <s v="25-Aug-1975"/>
    <x v="27"/>
    <x v="476"/>
    <x v="232"/>
    <s v="Yes"/>
    <x v="0"/>
    <x v="0"/>
    <n v="1"/>
    <x v="1"/>
    <x v="0"/>
    <x v="0"/>
    <x v="572"/>
    <x v="1"/>
    <s v="Tier - 3"/>
    <x v="12"/>
  </r>
  <r>
    <s v="Id574"/>
    <x v="195"/>
    <s v="22-Oct-1982"/>
    <x v="37"/>
    <x v="477"/>
    <x v="48"/>
    <s v="No"/>
    <x v="0"/>
    <x v="0"/>
    <n v="3"/>
    <x v="0"/>
    <x v="2"/>
    <x v="2"/>
    <x v="573"/>
    <x v="1"/>
    <s v="Tier - 1"/>
    <x v="0"/>
  </r>
  <r>
    <s v="Id575"/>
    <x v="362"/>
    <s v="18-Aug-2004"/>
    <x v="41"/>
    <x v="352"/>
    <x v="347"/>
    <s v="No"/>
    <x v="1"/>
    <x v="0"/>
    <n v="1"/>
    <x v="0"/>
    <x v="1"/>
    <x v="2"/>
    <x v="574"/>
    <x v="1"/>
    <s v="Tier - 2"/>
    <x v="9"/>
  </r>
  <r>
    <s v="Id576"/>
    <x v="202"/>
    <s v="7-Jun-1964"/>
    <x v="8"/>
    <x v="478"/>
    <x v="361"/>
    <s v="Yes"/>
    <x v="0"/>
    <x v="0"/>
    <n v="1"/>
    <x v="1"/>
    <x v="0"/>
    <x v="2"/>
    <x v="575"/>
    <x v="1"/>
    <s v="Tier - 2"/>
    <x v="1"/>
  </r>
  <r>
    <s v="Id577"/>
    <x v="103"/>
    <s v="16-Sep-1965"/>
    <x v="11"/>
    <x v="479"/>
    <x v="362"/>
    <s v="No"/>
    <x v="0"/>
    <x v="0"/>
    <n v="3"/>
    <x v="1"/>
    <x v="0"/>
    <x v="0"/>
    <x v="576"/>
    <x v="1"/>
    <s v="Tier - 2"/>
    <x v="12"/>
  </r>
  <r>
    <s v="Id578"/>
    <x v="363"/>
    <s v="3-Jun-1998"/>
    <x v="31"/>
    <x v="44"/>
    <x v="363"/>
    <s v="No"/>
    <x v="0"/>
    <x v="0"/>
    <n v="1"/>
    <x v="1"/>
    <x v="0"/>
    <x v="2"/>
    <x v="577"/>
    <x v="1"/>
    <s v="Tier - 3"/>
    <x v="4"/>
  </r>
  <r>
    <s v="Id579"/>
    <x v="364"/>
    <s v="28-Jun-2002"/>
    <x v="43"/>
    <x v="480"/>
    <x v="364"/>
    <s v="No"/>
    <x v="0"/>
    <x v="0"/>
    <n v="3"/>
    <x v="0"/>
    <x v="1"/>
    <x v="0"/>
    <x v="578"/>
    <x v="1"/>
    <s v="Tier - 3"/>
    <x v="0"/>
  </r>
  <r>
    <s v="Id580"/>
    <x v="365"/>
    <s v="26-Dec-2003"/>
    <x v="39"/>
    <x v="406"/>
    <x v="208"/>
    <s v="No"/>
    <x v="0"/>
    <x v="1"/>
    <n v="1"/>
    <x v="0"/>
    <x v="1"/>
    <x v="1"/>
    <x v="579"/>
    <x v="1"/>
    <s v="Tier - 2"/>
    <x v="3"/>
  </r>
  <r>
    <s v="Id581"/>
    <x v="366"/>
    <s v="10-Jun-1996"/>
    <x v="45"/>
    <x v="481"/>
    <x v="300"/>
    <s v="Yes"/>
    <x v="0"/>
    <x v="0"/>
    <n v="3"/>
    <x v="0"/>
    <x v="1"/>
    <x v="1"/>
    <x v="580"/>
    <x v="1"/>
    <s v="Tier - 3"/>
    <x v="0"/>
  </r>
  <r>
    <s v="Id582"/>
    <x v="2"/>
    <s v="22-Aug-1971"/>
    <x v="14"/>
    <x v="482"/>
    <x v="234"/>
    <s v="No"/>
    <x v="0"/>
    <x v="0"/>
    <n v="3"/>
    <x v="1"/>
    <x v="0"/>
    <x v="0"/>
    <x v="581"/>
    <x v="1"/>
    <s v="Tier - 2"/>
    <x v="8"/>
  </r>
  <r>
    <s v="Id583"/>
    <x v="367"/>
    <s v="16-Jul-1980"/>
    <x v="25"/>
    <x v="483"/>
    <x v="111"/>
    <s v="No"/>
    <x v="0"/>
    <x v="0"/>
    <n v="3"/>
    <x v="1"/>
    <x v="0"/>
    <x v="2"/>
    <x v="582"/>
    <x v="1"/>
    <s v="Tier - 3"/>
    <x v="1"/>
  </r>
  <r>
    <s v="Id584"/>
    <x v="159"/>
    <s v="25-Aug-1977"/>
    <x v="29"/>
    <x v="484"/>
    <x v="252"/>
    <s v="No"/>
    <x v="0"/>
    <x v="0"/>
    <n v="3"/>
    <x v="1"/>
    <x v="0"/>
    <x v="2"/>
    <x v="583"/>
    <x v="1"/>
    <s v="Tier - 3"/>
    <x v="8"/>
  </r>
  <r>
    <s v="Id585"/>
    <x v="368"/>
    <s v="21-Oct-1968"/>
    <x v="0"/>
    <x v="485"/>
    <x v="50"/>
    <s v="No"/>
    <x v="0"/>
    <x v="0"/>
    <n v="3"/>
    <x v="1"/>
    <x v="0"/>
    <x v="0"/>
    <x v="584"/>
    <x v="1"/>
    <s v="Tier - 3"/>
    <x v="1"/>
  </r>
  <r>
    <s v="Id586"/>
    <x v="257"/>
    <s v="10-Sep-2003"/>
    <x v="39"/>
    <x v="486"/>
    <x v="216"/>
    <s v="No"/>
    <x v="0"/>
    <x v="1"/>
    <n v="1"/>
    <x v="0"/>
    <x v="1"/>
    <x v="1"/>
    <x v="585"/>
    <x v="1"/>
    <s v="Tier - 2"/>
    <x v="3"/>
  </r>
  <r>
    <s v="Id587"/>
    <x v="369"/>
    <s v="8-Aug-1974"/>
    <x v="19"/>
    <x v="487"/>
    <x v="365"/>
    <s v="No"/>
    <x v="0"/>
    <x v="0"/>
    <n v="3"/>
    <x v="1"/>
    <x v="0"/>
    <x v="0"/>
    <x v="586"/>
    <x v="1"/>
    <s v="Tier - 3"/>
    <x v="3"/>
  </r>
  <r>
    <s v="Id588"/>
    <x v="370"/>
    <s v="19-Oct-1995"/>
    <x v="40"/>
    <x v="375"/>
    <x v="209"/>
    <s v="Yes"/>
    <x v="0"/>
    <x v="0"/>
    <n v="1"/>
    <x v="1"/>
    <x v="0"/>
    <x v="2"/>
    <x v="587"/>
    <x v="1"/>
    <s v="Tier - 3"/>
    <x v="2"/>
  </r>
  <r>
    <s v="Id589"/>
    <x v="371"/>
    <s v="29-Jul-1962"/>
    <x v="5"/>
    <x v="488"/>
    <x v="113"/>
    <s v="No"/>
    <x v="0"/>
    <x v="0"/>
    <n v="3"/>
    <x v="1"/>
    <x v="0"/>
    <x v="0"/>
    <x v="588"/>
    <x v="1"/>
    <s v="Tier - 2"/>
    <x v="12"/>
  </r>
  <r>
    <s v="Id590"/>
    <x v="372"/>
    <s v="23-Sep-1989"/>
    <x v="4"/>
    <x v="489"/>
    <x v="366"/>
    <s v="No"/>
    <x v="0"/>
    <x v="0"/>
    <n v="3"/>
    <x v="0"/>
    <x v="2"/>
    <x v="1"/>
    <x v="589"/>
    <x v="1"/>
    <s v="Tier - 2"/>
    <x v="2"/>
  </r>
  <r>
    <s v="Id591"/>
    <x v="195"/>
    <s v="28-Aug-1974"/>
    <x v="19"/>
    <x v="490"/>
    <x v="367"/>
    <s v="No"/>
    <x v="0"/>
    <x v="0"/>
    <n v="3"/>
    <x v="1"/>
    <x v="0"/>
    <x v="0"/>
    <x v="590"/>
    <x v="1"/>
    <s v="Tier - 1"/>
    <x v="1"/>
  </r>
  <r>
    <s v="Id592"/>
    <x v="373"/>
    <s v="5-Nov-1993"/>
    <x v="20"/>
    <x v="491"/>
    <x v="368"/>
    <s v="No"/>
    <x v="0"/>
    <x v="1"/>
    <n v="1"/>
    <x v="0"/>
    <x v="2"/>
    <x v="2"/>
    <x v="591"/>
    <x v="1"/>
    <s v="Tier - 1"/>
    <x v="2"/>
  </r>
  <r>
    <s v="Id593"/>
    <x v="374"/>
    <s v="25-Sep-1977"/>
    <x v="29"/>
    <x v="492"/>
    <x v="152"/>
    <s v="No"/>
    <x v="0"/>
    <x v="0"/>
    <n v="3"/>
    <x v="1"/>
    <x v="0"/>
    <x v="2"/>
    <x v="592"/>
    <x v="1"/>
    <s v="Tier - 1"/>
    <x v="1"/>
  </r>
  <r>
    <s v="Id594"/>
    <x v="0"/>
    <s v="24-Jul-1975"/>
    <x v="27"/>
    <x v="493"/>
    <x v="201"/>
    <s v="Yes"/>
    <x v="0"/>
    <x v="0"/>
    <n v="1"/>
    <x v="1"/>
    <x v="0"/>
    <x v="0"/>
    <x v="593"/>
    <x v="1"/>
    <s v="Tier - 1"/>
    <x v="12"/>
  </r>
  <r>
    <s v="Id595"/>
    <x v="375"/>
    <s v="10-Jul-1970"/>
    <x v="2"/>
    <x v="494"/>
    <x v="369"/>
    <s v="Yes"/>
    <x v="0"/>
    <x v="0"/>
    <n v="2"/>
    <x v="1"/>
    <x v="0"/>
    <x v="0"/>
    <x v="594"/>
    <x v="1"/>
    <s v="Tier - 2"/>
    <x v="3"/>
  </r>
  <r>
    <s v="Id596"/>
    <x v="376"/>
    <s v="25-Jun-1963"/>
    <x v="8"/>
    <x v="495"/>
    <x v="370"/>
    <s v="Yes"/>
    <x v="0"/>
    <x v="1"/>
    <n v="1"/>
    <x v="1"/>
    <x v="0"/>
    <x v="0"/>
    <x v="595"/>
    <x v="1"/>
    <s v="Tier - 2"/>
    <x v="8"/>
  </r>
  <r>
    <s v="Id597"/>
    <x v="377"/>
    <s v="25-Jun-2001"/>
    <x v="47"/>
    <x v="181"/>
    <x v="231"/>
    <s v="Yes"/>
    <x v="0"/>
    <x v="0"/>
    <n v="3"/>
    <x v="1"/>
    <x v="0"/>
    <x v="1"/>
    <x v="596"/>
    <x v="1"/>
    <s v="Tier - 1"/>
    <x v="0"/>
  </r>
  <r>
    <s v="Id598"/>
    <x v="201"/>
    <s v="23-Dec-1995"/>
    <x v="40"/>
    <x v="496"/>
    <x v="67"/>
    <s v="Yes"/>
    <x v="0"/>
    <x v="0"/>
    <n v="1"/>
    <x v="0"/>
    <x v="2"/>
    <x v="2"/>
    <x v="597"/>
    <x v="1"/>
    <s v="Tier - 1"/>
    <x v="0"/>
  </r>
  <r>
    <s v="Id599"/>
    <x v="378"/>
    <s v="10-Oct-1958"/>
    <x v="7"/>
    <x v="402"/>
    <x v="371"/>
    <s v="No"/>
    <x v="0"/>
    <x v="0"/>
    <n v="3"/>
    <x v="1"/>
    <x v="0"/>
    <x v="0"/>
    <x v="598"/>
    <x v="1"/>
    <s v="Tier - 2"/>
    <x v="1"/>
  </r>
  <r>
    <s v="Id600"/>
    <x v="379"/>
    <s v="20-Dec-2003"/>
    <x v="39"/>
    <x v="497"/>
    <x v="138"/>
    <s v="No"/>
    <x v="0"/>
    <x v="1"/>
    <n v="1"/>
    <x v="0"/>
    <x v="1"/>
    <x v="2"/>
    <x v="599"/>
    <x v="1"/>
    <s v="Tier - 1"/>
    <x v="1"/>
  </r>
  <r>
    <s v="Id601"/>
    <x v="286"/>
    <s v="28-Sep-1995"/>
    <x v="40"/>
    <x v="426"/>
    <x v="372"/>
    <s v="Yes"/>
    <x v="0"/>
    <x v="0"/>
    <n v="1"/>
    <x v="0"/>
    <x v="2"/>
    <x v="2"/>
    <x v="600"/>
    <x v="1"/>
    <s v="Tier - 3"/>
    <x v="1"/>
  </r>
  <r>
    <s v="Id602"/>
    <x v="155"/>
    <s v="5-Dec-1965"/>
    <x v="11"/>
    <x v="498"/>
    <x v="373"/>
    <s v="No"/>
    <x v="0"/>
    <x v="0"/>
    <n v="3"/>
    <x v="1"/>
    <x v="0"/>
    <x v="0"/>
    <x v="601"/>
    <x v="1"/>
    <s v="Tier - 3"/>
    <x v="12"/>
  </r>
  <r>
    <s v="Id603"/>
    <x v="58"/>
    <s v="8-Aug-1969"/>
    <x v="16"/>
    <x v="499"/>
    <x v="105"/>
    <s v="Yes"/>
    <x v="0"/>
    <x v="1"/>
    <n v="1"/>
    <x v="1"/>
    <x v="0"/>
    <x v="1"/>
    <x v="602"/>
    <x v="1"/>
    <s v="Tier - 3"/>
    <x v="12"/>
  </r>
  <r>
    <s v="Id604"/>
    <x v="366"/>
    <s v="24-Aug-2003"/>
    <x v="39"/>
    <x v="500"/>
    <x v="374"/>
    <s v="No"/>
    <x v="0"/>
    <x v="1"/>
    <n v="1"/>
    <x v="0"/>
    <x v="1"/>
    <x v="2"/>
    <x v="603"/>
    <x v="1"/>
    <s v="Tier - 3"/>
    <x v="3"/>
  </r>
  <r>
    <s v="Id605"/>
    <x v="144"/>
    <s v="30-Jul-1972"/>
    <x v="28"/>
    <x v="501"/>
    <x v="375"/>
    <s v="No"/>
    <x v="0"/>
    <x v="0"/>
    <n v="2"/>
    <x v="1"/>
    <x v="0"/>
    <x v="2"/>
    <x v="604"/>
    <x v="1"/>
    <s v="Tier - 2"/>
    <x v="8"/>
  </r>
  <r>
    <s v="Id606"/>
    <x v="60"/>
    <s v="8-Sep-2002"/>
    <x v="43"/>
    <x v="502"/>
    <x v="57"/>
    <s v="No"/>
    <x v="0"/>
    <x v="0"/>
    <n v="3"/>
    <x v="0"/>
    <x v="1"/>
    <x v="0"/>
    <x v="605"/>
    <x v="1"/>
    <s v="Tier - 1"/>
    <x v="3"/>
  </r>
  <r>
    <s v="Id607"/>
    <x v="380"/>
    <s v="21-Aug-1988"/>
    <x v="23"/>
    <x v="503"/>
    <x v="376"/>
    <s v="Yes"/>
    <x v="0"/>
    <x v="0"/>
    <n v="1"/>
    <x v="1"/>
    <x v="0"/>
    <x v="2"/>
    <x v="606"/>
    <x v="1"/>
    <s v="Tier - 1"/>
    <x v="1"/>
  </r>
  <r>
    <s v="Id608"/>
    <x v="163"/>
    <s v="6-Aug-1988"/>
    <x v="23"/>
    <x v="504"/>
    <x v="152"/>
    <s v="Yes"/>
    <x v="0"/>
    <x v="0"/>
    <n v="1"/>
    <x v="1"/>
    <x v="0"/>
    <x v="2"/>
    <x v="607"/>
    <x v="1"/>
    <s v="Tier - 2"/>
    <x v="1"/>
  </r>
  <r>
    <s v="Id609"/>
    <x v="89"/>
    <s v="11-Sep-1974"/>
    <x v="19"/>
    <x v="505"/>
    <x v="377"/>
    <s v="No"/>
    <x v="0"/>
    <x v="0"/>
    <n v="3"/>
    <x v="1"/>
    <x v="0"/>
    <x v="0"/>
    <x v="608"/>
    <x v="1"/>
    <s v="Tier - 3"/>
    <x v="1"/>
  </r>
  <r>
    <s v="Id610"/>
    <x v="381"/>
    <s v="6-Jul-1982"/>
    <x v="37"/>
    <x v="118"/>
    <x v="169"/>
    <s v="No"/>
    <x v="0"/>
    <x v="0"/>
    <n v="3"/>
    <x v="1"/>
    <x v="0"/>
    <x v="1"/>
    <x v="609"/>
    <x v="1"/>
    <s v="Tier - 1"/>
    <x v="12"/>
  </r>
  <r>
    <s v="Id611"/>
    <x v="382"/>
    <s v="12-Dec-1993"/>
    <x v="20"/>
    <x v="192"/>
    <x v="81"/>
    <s v="No"/>
    <x v="0"/>
    <x v="1"/>
    <n v="1"/>
    <x v="0"/>
    <x v="2"/>
    <x v="2"/>
    <x v="610"/>
    <x v="1"/>
    <s v="Tier - 3"/>
    <x v="6"/>
  </r>
  <r>
    <s v="Id612"/>
    <x v="58"/>
    <s v="6-Oct-1987"/>
    <x v="38"/>
    <x v="506"/>
    <x v="166"/>
    <s v="No"/>
    <x v="0"/>
    <x v="0"/>
    <n v="1"/>
    <x v="1"/>
    <x v="0"/>
    <x v="2"/>
    <x v="611"/>
    <x v="1"/>
    <s v="Tier - 1"/>
    <x v="3"/>
  </r>
  <r>
    <s v="Id613"/>
    <x v="383"/>
    <s v="8-Aug-1993"/>
    <x v="20"/>
    <x v="507"/>
    <x v="315"/>
    <s v="No"/>
    <x v="0"/>
    <x v="1"/>
    <n v="1"/>
    <x v="0"/>
    <x v="2"/>
    <x v="2"/>
    <x v="612"/>
    <x v="1"/>
    <s v="Tier - 1"/>
    <x v="2"/>
  </r>
  <r>
    <s v="Id614"/>
    <x v="59"/>
    <s v="27-Aug-1985"/>
    <x v="17"/>
    <x v="508"/>
    <x v="112"/>
    <s v="Yes"/>
    <x v="0"/>
    <x v="0"/>
    <n v="3"/>
    <x v="1"/>
    <x v="0"/>
    <x v="2"/>
    <x v="613"/>
    <x v="1"/>
    <s v="Tier - 3"/>
    <x v="1"/>
  </r>
  <r>
    <s v="Id615"/>
    <x v="384"/>
    <s v="21-Jun-1958"/>
    <x v="7"/>
    <x v="85"/>
    <x v="14"/>
    <s v="No"/>
    <x v="0"/>
    <x v="0"/>
    <n v="3"/>
    <x v="1"/>
    <x v="0"/>
    <x v="0"/>
    <x v="614"/>
    <x v="1"/>
    <s v="Tier - 2"/>
    <x v="0"/>
  </r>
  <r>
    <s v="Id616"/>
    <x v="53"/>
    <s v="22-Oct-1958"/>
    <x v="7"/>
    <x v="80"/>
    <x v="378"/>
    <s v="No"/>
    <x v="0"/>
    <x v="0"/>
    <n v="3"/>
    <x v="1"/>
    <x v="0"/>
    <x v="0"/>
    <x v="615"/>
    <x v="1"/>
    <s v="Tier - 2"/>
    <x v="2"/>
  </r>
  <r>
    <s v="Id617"/>
    <x v="151"/>
    <s v="16-Sep-1978"/>
    <x v="9"/>
    <x v="509"/>
    <x v="379"/>
    <s v="No"/>
    <x v="0"/>
    <x v="0"/>
    <n v="3"/>
    <x v="1"/>
    <x v="0"/>
    <x v="0"/>
    <x v="616"/>
    <x v="1"/>
    <s v="Tier - 2"/>
    <x v="12"/>
  </r>
  <r>
    <s v="Id618"/>
    <x v="150"/>
    <s v="5-Dec-1988"/>
    <x v="23"/>
    <x v="510"/>
    <x v="324"/>
    <s v="Yes"/>
    <x v="0"/>
    <x v="0"/>
    <n v="1"/>
    <x v="1"/>
    <x v="0"/>
    <x v="2"/>
    <x v="617"/>
    <x v="1"/>
    <s v="Tier - 3"/>
    <x v="1"/>
  </r>
  <r>
    <s v="Id619"/>
    <x v="184"/>
    <s v="19-Sep-1980"/>
    <x v="25"/>
    <x v="511"/>
    <x v="380"/>
    <s v="No"/>
    <x v="0"/>
    <x v="0"/>
    <n v="3"/>
    <x v="1"/>
    <x v="0"/>
    <x v="2"/>
    <x v="618"/>
    <x v="1"/>
    <s v="Tier - 2"/>
    <x v="1"/>
  </r>
  <r>
    <s v="Id620"/>
    <x v="83"/>
    <s v="24-Jul-1982"/>
    <x v="37"/>
    <x v="512"/>
    <x v="206"/>
    <s v="No"/>
    <x v="0"/>
    <x v="0"/>
    <n v="3"/>
    <x v="1"/>
    <x v="0"/>
    <x v="2"/>
    <x v="619"/>
    <x v="1"/>
    <s v="Tier - 1"/>
    <x v="1"/>
  </r>
  <r>
    <s v="Id621"/>
    <x v="385"/>
    <s v="12-Oct-1980"/>
    <x v="25"/>
    <x v="513"/>
    <x v="18"/>
    <s v="No"/>
    <x v="0"/>
    <x v="0"/>
    <n v="3"/>
    <x v="1"/>
    <x v="0"/>
    <x v="2"/>
    <x v="620"/>
    <x v="1"/>
    <s v="Tier - 3"/>
    <x v="12"/>
  </r>
  <r>
    <s v="Id622"/>
    <x v="386"/>
    <s v="25-Dec-1962"/>
    <x v="5"/>
    <x v="172"/>
    <x v="381"/>
    <s v="No"/>
    <x v="0"/>
    <x v="0"/>
    <n v="3"/>
    <x v="1"/>
    <x v="0"/>
    <x v="0"/>
    <x v="621"/>
    <x v="1"/>
    <s v="Tier - 1"/>
    <x v="13"/>
  </r>
  <r>
    <s v="Id623"/>
    <x v="324"/>
    <s v="11-Nov-1982"/>
    <x v="37"/>
    <x v="514"/>
    <x v="335"/>
    <s v="No"/>
    <x v="0"/>
    <x v="0"/>
    <n v="3"/>
    <x v="1"/>
    <x v="1"/>
    <x v="2"/>
    <x v="622"/>
    <x v="1"/>
    <s v="Tier - 3"/>
    <x v="3"/>
  </r>
  <r>
    <s v="Id624"/>
    <x v="97"/>
    <s v="26-Jun-1984"/>
    <x v="32"/>
    <x v="515"/>
    <x v="135"/>
    <s v="No"/>
    <x v="0"/>
    <x v="0"/>
    <n v="1"/>
    <x v="0"/>
    <x v="2"/>
    <x v="2"/>
    <x v="623"/>
    <x v="1"/>
    <s v="Tier - 3"/>
    <x v="3"/>
  </r>
  <r>
    <s v="Id625"/>
    <x v="387"/>
    <s v="9-Oct-1997"/>
    <x v="31"/>
    <x v="377"/>
    <x v="319"/>
    <s v="Yes"/>
    <x v="0"/>
    <x v="1"/>
    <n v="1"/>
    <x v="0"/>
    <x v="2"/>
    <x v="2"/>
    <x v="624"/>
    <x v="1"/>
    <s v="Tier - 2"/>
    <x v="1"/>
  </r>
  <r>
    <s v="Id626"/>
    <x v="159"/>
    <s v="29-Aug-1974"/>
    <x v="19"/>
    <x v="516"/>
    <x v="382"/>
    <s v="No"/>
    <x v="0"/>
    <x v="0"/>
    <n v="3"/>
    <x v="1"/>
    <x v="0"/>
    <x v="0"/>
    <x v="625"/>
    <x v="1"/>
    <s v="Tier - 1"/>
    <x v="1"/>
  </r>
  <r>
    <s v="Id627"/>
    <x v="388"/>
    <s v="20-Sep-1976"/>
    <x v="1"/>
    <x v="517"/>
    <x v="112"/>
    <s v="Yes"/>
    <x v="0"/>
    <x v="0"/>
    <n v="3"/>
    <x v="1"/>
    <x v="0"/>
    <x v="2"/>
    <x v="626"/>
    <x v="1"/>
    <s v="Tier - 2"/>
    <x v="1"/>
  </r>
  <r>
    <s v="Id628"/>
    <x v="389"/>
    <s v="26-Jun-1973"/>
    <x v="30"/>
    <x v="518"/>
    <x v="383"/>
    <s v="No"/>
    <x v="0"/>
    <x v="0"/>
    <n v="2"/>
    <x v="1"/>
    <x v="0"/>
    <x v="0"/>
    <x v="627"/>
    <x v="1"/>
    <s v="Tier - 2"/>
    <x v="12"/>
  </r>
  <r>
    <s v="Id629"/>
    <x v="6"/>
    <s v="22-Dec-1988"/>
    <x v="23"/>
    <x v="519"/>
    <x v="88"/>
    <s v="Yes"/>
    <x v="0"/>
    <x v="0"/>
    <n v="1"/>
    <x v="1"/>
    <x v="0"/>
    <x v="2"/>
    <x v="628"/>
    <x v="1"/>
    <s v="Tier - 2"/>
    <x v="3"/>
  </r>
  <r>
    <s v="Id630"/>
    <x v="285"/>
    <s v="6-Jun-1960"/>
    <x v="10"/>
    <x v="520"/>
    <x v="384"/>
    <s v="No"/>
    <x v="0"/>
    <x v="0"/>
    <n v="3"/>
    <x v="1"/>
    <x v="0"/>
    <x v="0"/>
    <x v="629"/>
    <x v="1"/>
    <s v="Tier - 2"/>
    <x v="1"/>
  </r>
  <r>
    <s v="Id631"/>
    <x v="36"/>
    <s v="28-Oct-1965"/>
    <x v="11"/>
    <x v="521"/>
    <x v="385"/>
    <s v="No"/>
    <x v="0"/>
    <x v="0"/>
    <n v="3"/>
    <x v="1"/>
    <x v="0"/>
    <x v="0"/>
    <x v="630"/>
    <x v="1"/>
    <s v="Tier - 2"/>
    <x v="12"/>
  </r>
  <r>
    <s v="Id632"/>
    <x v="173"/>
    <s v="30-Jul-1974"/>
    <x v="19"/>
    <x v="522"/>
    <x v="386"/>
    <s v="No"/>
    <x v="0"/>
    <x v="0"/>
    <n v="3"/>
    <x v="1"/>
    <x v="0"/>
    <x v="0"/>
    <x v="631"/>
    <x v="1"/>
    <s v="Tier - 2"/>
    <x v="1"/>
  </r>
  <r>
    <s v="Id633"/>
    <x v="159"/>
    <s v="2-Oct-1959"/>
    <x v="10"/>
    <x v="462"/>
    <x v="78"/>
    <s v="Yes"/>
    <x v="0"/>
    <x v="0"/>
    <n v="2"/>
    <x v="1"/>
    <x v="0"/>
    <x v="2"/>
    <x v="632"/>
    <x v="1"/>
    <s v="Tier - 3"/>
    <x v="1"/>
  </r>
  <r>
    <s v="Id634"/>
    <x v="390"/>
    <s v="28-Jun-1974"/>
    <x v="19"/>
    <x v="523"/>
    <x v="387"/>
    <s v="No"/>
    <x v="0"/>
    <x v="0"/>
    <n v="3"/>
    <x v="1"/>
    <x v="0"/>
    <x v="0"/>
    <x v="633"/>
    <x v="1"/>
    <s v="Tier - 2"/>
    <x v="12"/>
  </r>
  <r>
    <s v="Id635"/>
    <x v="266"/>
    <s v="17-Jul-2004"/>
    <x v="41"/>
    <x v="524"/>
    <x v="98"/>
    <s v="No"/>
    <x v="1"/>
    <x v="0"/>
    <n v="1"/>
    <x v="1"/>
    <x v="1"/>
    <x v="2"/>
    <x v="634"/>
    <x v="1"/>
    <s v="Tier - 3"/>
    <x v="5"/>
  </r>
  <r>
    <s v="Id636"/>
    <x v="391"/>
    <s v="20-Jul-1976"/>
    <x v="1"/>
    <x v="525"/>
    <x v="145"/>
    <s v="Yes"/>
    <x v="0"/>
    <x v="0"/>
    <n v="3"/>
    <x v="1"/>
    <x v="0"/>
    <x v="2"/>
    <x v="635"/>
    <x v="1"/>
    <s v="Tier - 1"/>
    <x v="12"/>
  </r>
  <r>
    <s v="Id637"/>
    <x v="27"/>
    <s v="25-Oct-1990"/>
    <x v="3"/>
    <x v="526"/>
    <x v="388"/>
    <s v="No"/>
    <x v="0"/>
    <x v="0"/>
    <n v="3"/>
    <x v="1"/>
    <x v="0"/>
    <x v="2"/>
    <x v="636"/>
    <x v="1"/>
    <s v="Tier - 1"/>
    <x v="1"/>
  </r>
  <r>
    <s v="Id638"/>
    <x v="104"/>
    <s v="4-Sep-1964"/>
    <x v="13"/>
    <x v="527"/>
    <x v="340"/>
    <s v="Yes"/>
    <x v="0"/>
    <x v="0"/>
    <n v="1"/>
    <x v="1"/>
    <x v="0"/>
    <x v="2"/>
    <x v="637"/>
    <x v="1"/>
    <s v="Tier - 2"/>
    <x v="1"/>
  </r>
  <r>
    <s v="Id639"/>
    <x v="66"/>
    <s v="6-Sep-1962"/>
    <x v="5"/>
    <x v="528"/>
    <x v="389"/>
    <s v="No"/>
    <x v="0"/>
    <x v="0"/>
    <n v="3"/>
    <x v="1"/>
    <x v="0"/>
    <x v="0"/>
    <x v="638"/>
    <x v="1"/>
    <s v="Tier - 2"/>
    <x v="3"/>
  </r>
  <r>
    <s v="Id640"/>
    <x v="392"/>
    <s v="18-Jul-1968"/>
    <x v="0"/>
    <x v="529"/>
    <x v="390"/>
    <s v="No"/>
    <x v="0"/>
    <x v="0"/>
    <n v="3"/>
    <x v="1"/>
    <x v="0"/>
    <x v="0"/>
    <x v="639"/>
    <x v="1"/>
    <s v="Tier - 1"/>
    <x v="12"/>
  </r>
  <r>
    <s v="Id641"/>
    <x v="393"/>
    <s v="17-Dec-1988"/>
    <x v="23"/>
    <x v="530"/>
    <x v="391"/>
    <s v="Yes"/>
    <x v="0"/>
    <x v="0"/>
    <n v="1"/>
    <x v="1"/>
    <x v="0"/>
    <x v="2"/>
    <x v="640"/>
    <x v="1"/>
    <s v="Tier - 3"/>
    <x v="8"/>
  </r>
  <r>
    <s v="Id642"/>
    <x v="0"/>
    <s v="14-Jul-2001"/>
    <x v="47"/>
    <x v="507"/>
    <x v="209"/>
    <s v="Yes"/>
    <x v="0"/>
    <x v="0"/>
    <n v="3"/>
    <x v="0"/>
    <x v="2"/>
    <x v="2"/>
    <x v="641"/>
    <x v="1"/>
    <s v="Tier - 3"/>
    <x v="2"/>
  </r>
  <r>
    <s v="Id643"/>
    <x v="6"/>
    <s v="13-Dec-1963"/>
    <x v="8"/>
    <x v="61"/>
    <x v="392"/>
    <s v="Yes"/>
    <x v="0"/>
    <x v="1"/>
    <n v="1"/>
    <x v="1"/>
    <x v="0"/>
    <x v="0"/>
    <x v="642"/>
    <x v="1"/>
    <s v="Tier - 3"/>
    <x v="14"/>
  </r>
  <r>
    <s v="Id644"/>
    <x v="394"/>
    <s v="16-Sep-1969"/>
    <x v="16"/>
    <x v="531"/>
    <x v="273"/>
    <s v="Yes"/>
    <x v="0"/>
    <x v="1"/>
    <n v="1"/>
    <x v="1"/>
    <x v="0"/>
    <x v="2"/>
    <x v="643"/>
    <x v="1"/>
    <s v="Tier - 2"/>
    <x v="8"/>
  </r>
  <r>
    <s v="Id645"/>
    <x v="105"/>
    <s v="25-Jul-1960"/>
    <x v="15"/>
    <x v="3"/>
    <x v="393"/>
    <s v="No"/>
    <x v="0"/>
    <x v="0"/>
    <n v="3"/>
    <x v="1"/>
    <x v="0"/>
    <x v="0"/>
    <x v="644"/>
    <x v="1"/>
    <s v="Tier - 2"/>
    <x v="2"/>
  </r>
  <r>
    <s v="Id646"/>
    <x v="83"/>
    <s v="23-Nov-1978"/>
    <x v="9"/>
    <x v="532"/>
    <x v="394"/>
    <s v="No"/>
    <x v="0"/>
    <x v="0"/>
    <n v="3"/>
    <x v="1"/>
    <x v="0"/>
    <x v="0"/>
    <x v="645"/>
    <x v="1"/>
    <s v="Tier - 1"/>
    <x v="1"/>
  </r>
  <r>
    <s v="Id647"/>
    <x v="395"/>
    <s v="17-Jun-1962"/>
    <x v="5"/>
    <x v="533"/>
    <x v="156"/>
    <s v="No"/>
    <x v="0"/>
    <x v="0"/>
    <n v="3"/>
    <x v="1"/>
    <x v="0"/>
    <x v="0"/>
    <x v="646"/>
    <x v="1"/>
    <s v="Tier - 1"/>
    <x v="1"/>
  </r>
  <r>
    <s v="Id648"/>
    <x v="73"/>
    <s v="3-Dec-1959"/>
    <x v="10"/>
    <x v="142"/>
    <x v="347"/>
    <s v="Yes"/>
    <x v="0"/>
    <x v="0"/>
    <n v="2"/>
    <x v="1"/>
    <x v="0"/>
    <x v="2"/>
    <x v="647"/>
    <x v="1"/>
    <s v="Tier - 3"/>
    <x v="3"/>
  </r>
  <r>
    <s v="Id649"/>
    <x v="277"/>
    <s v="4-Jun-1959"/>
    <x v="7"/>
    <x v="534"/>
    <x v="120"/>
    <s v="Yes"/>
    <x v="0"/>
    <x v="0"/>
    <n v="2"/>
    <x v="1"/>
    <x v="0"/>
    <x v="2"/>
    <x v="648"/>
    <x v="1"/>
    <s v="Tier - 1"/>
    <x v="0"/>
  </r>
  <r>
    <s v="Id650"/>
    <x v="396"/>
    <s v="25-Oct-1962"/>
    <x v="5"/>
    <x v="38"/>
    <x v="395"/>
    <s v="No"/>
    <x v="0"/>
    <x v="0"/>
    <n v="3"/>
    <x v="1"/>
    <x v="0"/>
    <x v="0"/>
    <x v="649"/>
    <x v="1"/>
    <s v="Tier - 2"/>
    <x v="1"/>
  </r>
  <r>
    <s v="Id651"/>
    <x v="11"/>
    <s v="25-Nov-1971"/>
    <x v="14"/>
    <x v="535"/>
    <x v="396"/>
    <s v="No"/>
    <x v="0"/>
    <x v="0"/>
    <n v="3"/>
    <x v="1"/>
    <x v="0"/>
    <x v="0"/>
    <x v="650"/>
    <x v="1"/>
    <s v="Tier - 1"/>
    <x v="8"/>
  </r>
  <r>
    <s v="Id652"/>
    <x v="293"/>
    <s v="5-Sep-1978"/>
    <x v="9"/>
    <x v="536"/>
    <x v="397"/>
    <s v="No"/>
    <x v="0"/>
    <x v="0"/>
    <n v="3"/>
    <x v="1"/>
    <x v="0"/>
    <x v="0"/>
    <x v="651"/>
    <x v="1"/>
    <s v="Tier - 1"/>
    <x v="3"/>
  </r>
  <r>
    <s v="Id653"/>
    <x v="397"/>
    <s v="7-Nov-1972"/>
    <x v="28"/>
    <x v="537"/>
    <x v="353"/>
    <s v="No"/>
    <x v="0"/>
    <x v="0"/>
    <n v="2"/>
    <x v="1"/>
    <x v="0"/>
    <x v="2"/>
    <x v="652"/>
    <x v="1"/>
    <s v="Tier - 1"/>
    <x v="1"/>
  </r>
  <r>
    <s v="Id654"/>
    <x v="42"/>
    <s v="26-Oct-1975"/>
    <x v="27"/>
    <x v="538"/>
    <x v="254"/>
    <s v="Yes"/>
    <x v="0"/>
    <x v="0"/>
    <n v="1"/>
    <x v="1"/>
    <x v="0"/>
    <x v="0"/>
    <x v="653"/>
    <x v="1"/>
    <s v="Tier - 1"/>
    <x v="8"/>
  </r>
  <r>
    <s v="Id655"/>
    <x v="398"/>
    <s v="12-Jun-1968"/>
    <x v="0"/>
    <x v="539"/>
    <x v="398"/>
    <s v="No"/>
    <x v="0"/>
    <x v="0"/>
    <n v="3"/>
    <x v="1"/>
    <x v="0"/>
    <x v="0"/>
    <x v="654"/>
    <x v="1"/>
    <s v="Tier - 2"/>
    <x v="13"/>
  </r>
  <r>
    <s v="Id656"/>
    <x v="1"/>
    <s v="15-Aug-1971"/>
    <x v="14"/>
    <x v="540"/>
    <x v="399"/>
    <s v="No"/>
    <x v="0"/>
    <x v="0"/>
    <n v="3"/>
    <x v="1"/>
    <x v="0"/>
    <x v="0"/>
    <x v="655"/>
    <x v="1"/>
    <s v="Tier - 3"/>
    <x v="8"/>
  </r>
  <r>
    <s v="Id657"/>
    <x v="399"/>
    <s v="11-Sep-1970"/>
    <x v="2"/>
    <x v="478"/>
    <x v="26"/>
    <s v="Yes"/>
    <x v="0"/>
    <x v="0"/>
    <n v="2"/>
    <x v="1"/>
    <x v="0"/>
    <x v="0"/>
    <x v="656"/>
    <x v="1"/>
    <s v="Tier - 3"/>
    <x v="3"/>
  </r>
  <r>
    <s v="Id658"/>
    <x v="315"/>
    <s v="25-Nov-1979"/>
    <x v="18"/>
    <x v="541"/>
    <x v="202"/>
    <s v="No"/>
    <x v="0"/>
    <x v="1"/>
    <n v="1"/>
    <x v="1"/>
    <x v="0"/>
    <x v="2"/>
    <x v="657"/>
    <x v="1"/>
    <s v="Tier - 1"/>
    <x v="3"/>
  </r>
  <r>
    <s v="Id659"/>
    <x v="400"/>
    <s v="8-Aug-1960"/>
    <x v="15"/>
    <x v="88"/>
    <x v="201"/>
    <s v="No"/>
    <x v="0"/>
    <x v="0"/>
    <n v="3"/>
    <x v="1"/>
    <x v="0"/>
    <x v="0"/>
    <x v="658"/>
    <x v="1"/>
    <s v="Tier - 2"/>
    <x v="1"/>
  </r>
  <r>
    <s v="Id660"/>
    <x v="401"/>
    <s v="2-Aug-1995"/>
    <x v="40"/>
    <x v="542"/>
    <x v="319"/>
    <s v="Yes"/>
    <x v="0"/>
    <x v="0"/>
    <n v="1"/>
    <x v="0"/>
    <x v="3"/>
    <x v="2"/>
    <x v="659"/>
    <x v="1"/>
    <s v="Tier - 2"/>
    <x v="2"/>
  </r>
  <r>
    <s v="Id661"/>
    <x v="402"/>
    <s v="29-Jul-1958"/>
    <x v="7"/>
    <x v="380"/>
    <x v="400"/>
    <s v="No"/>
    <x v="0"/>
    <x v="0"/>
    <n v="3"/>
    <x v="1"/>
    <x v="1"/>
    <x v="0"/>
    <x v="660"/>
    <x v="1"/>
    <s v="Tier - 3"/>
    <x v="3"/>
  </r>
  <r>
    <s v="Id662"/>
    <x v="63"/>
    <s v="29-Nov-1962"/>
    <x v="5"/>
    <x v="41"/>
    <x v="401"/>
    <s v="No"/>
    <x v="0"/>
    <x v="0"/>
    <n v="3"/>
    <x v="1"/>
    <x v="0"/>
    <x v="0"/>
    <x v="661"/>
    <x v="1"/>
    <s v="Tier - 1"/>
    <x v="14"/>
  </r>
  <r>
    <s v="Id663"/>
    <x v="403"/>
    <s v="8-Nov-1968"/>
    <x v="0"/>
    <x v="543"/>
    <x v="285"/>
    <s v="No"/>
    <x v="0"/>
    <x v="0"/>
    <n v="3"/>
    <x v="1"/>
    <x v="0"/>
    <x v="0"/>
    <x v="662"/>
    <x v="1"/>
    <s v="Tier - 2"/>
    <x v="1"/>
  </r>
  <r>
    <s v="Id664"/>
    <x v="300"/>
    <s v="4-Jul-1981"/>
    <x v="36"/>
    <x v="544"/>
    <x v="402"/>
    <s v="Yes"/>
    <x v="0"/>
    <x v="0"/>
    <n v="3"/>
    <x v="1"/>
    <x v="0"/>
    <x v="0"/>
    <x v="663"/>
    <x v="1"/>
    <s v="Tier - 1"/>
    <x v="3"/>
  </r>
  <r>
    <s v="Id665"/>
    <x v="404"/>
    <s v="17-Oct-1958"/>
    <x v="7"/>
    <x v="545"/>
    <x v="394"/>
    <s v="No"/>
    <x v="0"/>
    <x v="0"/>
    <n v="3"/>
    <x v="1"/>
    <x v="0"/>
    <x v="0"/>
    <x v="664"/>
    <x v="1"/>
    <s v="Tier - 2"/>
    <x v="2"/>
  </r>
  <r>
    <s v="Id666"/>
    <x v="159"/>
    <s v="11-Nov-1970"/>
    <x v="2"/>
    <x v="546"/>
    <x v="403"/>
    <s v="Yes"/>
    <x v="0"/>
    <x v="0"/>
    <n v="2"/>
    <x v="1"/>
    <x v="0"/>
    <x v="0"/>
    <x v="665"/>
    <x v="1"/>
    <s v="Tier - 2"/>
    <x v="8"/>
  </r>
  <r>
    <s v="Id667"/>
    <x v="201"/>
    <s v="5-Jun-1981"/>
    <x v="25"/>
    <x v="547"/>
    <x v="404"/>
    <s v="Yes"/>
    <x v="0"/>
    <x v="0"/>
    <n v="3"/>
    <x v="1"/>
    <x v="0"/>
    <x v="0"/>
    <x v="666"/>
    <x v="1"/>
    <s v="Tier - 3"/>
    <x v="12"/>
  </r>
  <r>
    <s v="Id668"/>
    <x v="405"/>
    <s v="18-Oct-1979"/>
    <x v="18"/>
    <x v="548"/>
    <x v="80"/>
    <s v="No"/>
    <x v="0"/>
    <x v="1"/>
    <n v="1"/>
    <x v="1"/>
    <x v="0"/>
    <x v="2"/>
    <x v="667"/>
    <x v="1"/>
    <s v="Tier - 3"/>
    <x v="12"/>
  </r>
  <r>
    <s v="Id669"/>
    <x v="34"/>
    <s v="10-Dec-1975"/>
    <x v="27"/>
    <x v="549"/>
    <x v="405"/>
    <s v="Yes"/>
    <x v="0"/>
    <x v="0"/>
    <n v="1"/>
    <x v="1"/>
    <x v="0"/>
    <x v="0"/>
    <x v="668"/>
    <x v="1"/>
    <s v="Tier - 3"/>
    <x v="8"/>
  </r>
  <r>
    <s v="Id670"/>
    <x v="16"/>
    <s v="27-Jul-1965"/>
    <x v="11"/>
    <x v="550"/>
    <x v="296"/>
    <s v="No"/>
    <x v="0"/>
    <x v="0"/>
    <n v="3"/>
    <x v="1"/>
    <x v="0"/>
    <x v="0"/>
    <x v="669"/>
    <x v="1"/>
    <s v="Tier - 2"/>
    <x v="12"/>
  </r>
  <r>
    <s v="Id671"/>
    <x v="59"/>
    <s v="29-Jul-1962"/>
    <x v="5"/>
    <x v="551"/>
    <x v="406"/>
    <s v="No"/>
    <x v="0"/>
    <x v="0"/>
    <n v="3"/>
    <x v="1"/>
    <x v="0"/>
    <x v="0"/>
    <x v="670"/>
    <x v="1"/>
    <s v="Tier - 3"/>
    <x v="14"/>
  </r>
  <r>
    <s v="Id672"/>
    <x v="406"/>
    <s v="24-Sep-2002"/>
    <x v="43"/>
    <x v="329"/>
    <x v="28"/>
    <s v="No"/>
    <x v="0"/>
    <x v="0"/>
    <n v="3"/>
    <x v="0"/>
    <x v="2"/>
    <x v="0"/>
    <x v="671"/>
    <x v="1"/>
    <s v="Tier - 2"/>
    <x v="1"/>
  </r>
  <r>
    <s v="Id673"/>
    <x v="407"/>
    <s v="4-Sep-1982"/>
    <x v="37"/>
    <x v="552"/>
    <x v="189"/>
    <s v="No"/>
    <x v="0"/>
    <x v="0"/>
    <n v="3"/>
    <x v="1"/>
    <x v="0"/>
    <x v="2"/>
    <x v="672"/>
    <x v="1"/>
    <s v="Tier - 2"/>
    <x v="3"/>
  </r>
  <r>
    <s v="Id674"/>
    <x v="408"/>
    <s v="23-Jul-1958"/>
    <x v="7"/>
    <x v="520"/>
    <x v="407"/>
    <s v="No"/>
    <x v="0"/>
    <x v="0"/>
    <n v="3"/>
    <x v="1"/>
    <x v="0"/>
    <x v="0"/>
    <x v="673"/>
    <x v="1"/>
    <s v="Tier - 1"/>
    <x v="1"/>
  </r>
  <r>
    <s v="Id675"/>
    <x v="103"/>
    <s v="20-Oct-1969"/>
    <x v="16"/>
    <x v="553"/>
    <x v="340"/>
    <s v="Yes"/>
    <x v="0"/>
    <x v="1"/>
    <n v="1"/>
    <x v="1"/>
    <x v="0"/>
    <x v="2"/>
    <x v="674"/>
    <x v="1"/>
    <s v="Tier - 1"/>
    <x v="1"/>
  </r>
  <r>
    <s v="Id676"/>
    <x v="409"/>
    <s v="13-Nov-1981"/>
    <x v="36"/>
    <x v="554"/>
    <x v="257"/>
    <s v="Yes"/>
    <x v="0"/>
    <x v="0"/>
    <n v="3"/>
    <x v="1"/>
    <x v="0"/>
    <x v="0"/>
    <x v="675"/>
    <x v="1"/>
    <s v="Tier - 1"/>
    <x v="1"/>
  </r>
  <r>
    <s v="Id677"/>
    <x v="410"/>
    <s v="1-Sep-1967"/>
    <x v="22"/>
    <x v="555"/>
    <x v="408"/>
    <s v="Yes"/>
    <x v="0"/>
    <x v="0"/>
    <n v="3"/>
    <x v="1"/>
    <x v="0"/>
    <x v="0"/>
    <x v="676"/>
    <x v="1"/>
    <s v="Tier - 3"/>
    <x v="12"/>
  </r>
  <r>
    <s v="Id678"/>
    <x v="324"/>
    <s v="21-Aug-1991"/>
    <x v="42"/>
    <x v="556"/>
    <x v="409"/>
    <s v="No"/>
    <x v="0"/>
    <x v="0"/>
    <n v="3"/>
    <x v="1"/>
    <x v="0"/>
    <x v="2"/>
    <x v="677"/>
    <x v="1"/>
    <s v="Tier - 3"/>
    <x v="3"/>
  </r>
  <r>
    <s v="Id679"/>
    <x v="388"/>
    <s v="8-Nov-1965"/>
    <x v="11"/>
    <x v="38"/>
    <x v="410"/>
    <s v="No"/>
    <x v="0"/>
    <x v="0"/>
    <n v="3"/>
    <x v="1"/>
    <x v="0"/>
    <x v="0"/>
    <x v="678"/>
    <x v="1"/>
    <s v="Tier - 3"/>
    <x v="14"/>
  </r>
  <r>
    <s v="Id680"/>
    <x v="186"/>
    <s v="18-Jul-1967"/>
    <x v="22"/>
    <x v="557"/>
    <x v="411"/>
    <s v="Yes"/>
    <x v="0"/>
    <x v="0"/>
    <n v="3"/>
    <x v="1"/>
    <x v="0"/>
    <x v="0"/>
    <x v="679"/>
    <x v="1"/>
    <s v="Tier - 3"/>
    <x v="13"/>
  </r>
  <r>
    <s v="Id681"/>
    <x v="411"/>
    <s v="14-Oct-1963"/>
    <x v="8"/>
    <x v="443"/>
    <x v="210"/>
    <s v="Yes"/>
    <x v="0"/>
    <x v="1"/>
    <n v="1"/>
    <x v="1"/>
    <x v="0"/>
    <x v="0"/>
    <x v="680"/>
    <x v="1"/>
    <s v="Tier - 1"/>
    <x v="2"/>
  </r>
  <r>
    <s v="Id682"/>
    <x v="288"/>
    <s v="3-Dec-1962"/>
    <x v="5"/>
    <x v="558"/>
    <x v="355"/>
    <s v="No"/>
    <x v="0"/>
    <x v="0"/>
    <n v="3"/>
    <x v="1"/>
    <x v="0"/>
    <x v="0"/>
    <x v="681"/>
    <x v="1"/>
    <s v="Tier - 1"/>
    <x v="15"/>
  </r>
  <r>
    <s v="Id683"/>
    <x v="83"/>
    <s v="12-Sep-1998"/>
    <x v="44"/>
    <x v="559"/>
    <x v="4"/>
    <s v="No"/>
    <x v="0"/>
    <x v="0"/>
    <n v="1"/>
    <x v="0"/>
    <x v="2"/>
    <x v="2"/>
    <x v="682"/>
    <x v="1"/>
    <s v="Tier - 1"/>
    <x v="2"/>
  </r>
  <r>
    <s v="Id684"/>
    <x v="240"/>
    <s v="14-Jul-1989"/>
    <x v="4"/>
    <x v="483"/>
    <x v="136"/>
    <s v="No"/>
    <x v="0"/>
    <x v="0"/>
    <n v="3"/>
    <x v="1"/>
    <x v="0"/>
    <x v="1"/>
    <x v="683"/>
    <x v="1"/>
    <s v="Tier - 3"/>
    <x v="3"/>
  </r>
  <r>
    <s v="Id685"/>
    <x v="412"/>
    <s v="22-Jul-1989"/>
    <x v="4"/>
    <x v="560"/>
    <x v="66"/>
    <s v="No"/>
    <x v="0"/>
    <x v="0"/>
    <n v="3"/>
    <x v="1"/>
    <x v="0"/>
    <x v="2"/>
    <x v="684"/>
    <x v="1"/>
    <s v="Tier - 3"/>
    <x v="1"/>
  </r>
  <r>
    <s v="Id686"/>
    <x v="5"/>
    <s v="20-Oct-1979"/>
    <x v="18"/>
    <x v="561"/>
    <x v="348"/>
    <s v="No"/>
    <x v="0"/>
    <x v="1"/>
    <n v="1"/>
    <x v="1"/>
    <x v="1"/>
    <x v="1"/>
    <x v="685"/>
    <x v="1"/>
    <s v="Tier - 2"/>
    <x v="0"/>
  </r>
  <r>
    <s v="Id687"/>
    <x v="413"/>
    <s v="20-Nov-1959"/>
    <x v="10"/>
    <x v="40"/>
    <x v="106"/>
    <s v="Yes"/>
    <x v="0"/>
    <x v="0"/>
    <n v="2"/>
    <x v="1"/>
    <x v="0"/>
    <x v="1"/>
    <x v="686"/>
    <x v="1"/>
    <s v="Tier - 2"/>
    <x v="0"/>
  </r>
  <r>
    <s v="Id688"/>
    <x v="239"/>
    <s v="27-Nov-1976"/>
    <x v="1"/>
    <x v="562"/>
    <x v="412"/>
    <s v="Yes"/>
    <x v="0"/>
    <x v="0"/>
    <n v="3"/>
    <x v="1"/>
    <x v="0"/>
    <x v="1"/>
    <x v="687"/>
    <x v="1"/>
    <s v="Tier - 3"/>
    <x v="1"/>
  </r>
  <r>
    <s v="Id689"/>
    <x v="178"/>
    <s v="10-Nov-1996"/>
    <x v="45"/>
    <x v="563"/>
    <x v="319"/>
    <s v="Yes"/>
    <x v="0"/>
    <x v="0"/>
    <n v="3"/>
    <x v="0"/>
    <x v="3"/>
    <x v="2"/>
    <x v="688"/>
    <x v="1"/>
    <s v="Tier - 3"/>
    <x v="2"/>
  </r>
  <r>
    <s v="Id690"/>
    <x v="414"/>
    <s v="3-Aug-1959"/>
    <x v="10"/>
    <x v="564"/>
    <x v="159"/>
    <s v="Yes"/>
    <x v="0"/>
    <x v="0"/>
    <n v="2"/>
    <x v="1"/>
    <x v="2"/>
    <x v="2"/>
    <x v="689"/>
    <x v="1"/>
    <s v="Tier - 3"/>
    <x v="8"/>
  </r>
  <r>
    <s v="Id691"/>
    <x v="415"/>
    <s v="29-Jun-1959"/>
    <x v="10"/>
    <x v="565"/>
    <x v="112"/>
    <s v="Yes"/>
    <x v="0"/>
    <x v="0"/>
    <n v="2"/>
    <x v="1"/>
    <x v="2"/>
    <x v="2"/>
    <x v="690"/>
    <x v="1"/>
    <s v="Tier - 1"/>
    <x v="2"/>
  </r>
  <r>
    <s v="Id692"/>
    <x v="416"/>
    <s v="4-Nov-1967"/>
    <x v="22"/>
    <x v="566"/>
    <x v="210"/>
    <s v="Yes"/>
    <x v="0"/>
    <x v="0"/>
    <n v="3"/>
    <x v="1"/>
    <x v="0"/>
    <x v="0"/>
    <x v="691"/>
    <x v="1"/>
    <s v="Tier - 2"/>
    <x v="14"/>
  </r>
  <r>
    <s v="Id693"/>
    <x v="76"/>
    <s v="15-Aug-1967"/>
    <x v="22"/>
    <x v="61"/>
    <x v="413"/>
    <s v="Yes"/>
    <x v="0"/>
    <x v="0"/>
    <n v="3"/>
    <x v="1"/>
    <x v="0"/>
    <x v="0"/>
    <x v="692"/>
    <x v="1"/>
    <s v="Tier - 2"/>
    <x v="12"/>
  </r>
  <r>
    <s v="Id694"/>
    <x v="417"/>
    <s v="10-Aug-1999"/>
    <x v="35"/>
    <x v="567"/>
    <x v="297"/>
    <s v="No"/>
    <x v="0"/>
    <x v="0"/>
    <n v="3"/>
    <x v="1"/>
    <x v="2"/>
    <x v="1"/>
    <x v="693"/>
    <x v="1"/>
    <s v="Tier - 1"/>
    <x v="1"/>
  </r>
  <r>
    <s v="Id695"/>
    <x v="418"/>
    <s v="20-Sep-1958"/>
    <x v="7"/>
    <x v="568"/>
    <x v="359"/>
    <s v="No"/>
    <x v="0"/>
    <x v="0"/>
    <n v="3"/>
    <x v="1"/>
    <x v="0"/>
    <x v="0"/>
    <x v="694"/>
    <x v="1"/>
    <s v="Tier - 3"/>
    <x v="0"/>
  </r>
  <r>
    <s v="Id696"/>
    <x v="419"/>
    <s v="29-Jul-1958"/>
    <x v="7"/>
    <x v="569"/>
    <x v="414"/>
    <s v="No"/>
    <x v="0"/>
    <x v="0"/>
    <n v="3"/>
    <x v="1"/>
    <x v="0"/>
    <x v="0"/>
    <x v="695"/>
    <x v="1"/>
    <s v="Tier - 2"/>
    <x v="4"/>
  </r>
  <r>
    <s v="Id697"/>
    <x v="133"/>
    <s v="14-Sep-1958"/>
    <x v="7"/>
    <x v="421"/>
    <x v="415"/>
    <s v="No"/>
    <x v="0"/>
    <x v="0"/>
    <n v="3"/>
    <x v="1"/>
    <x v="1"/>
    <x v="0"/>
    <x v="696"/>
    <x v="1"/>
    <s v="Tier - 1"/>
    <x v="11"/>
  </r>
  <r>
    <s v="Id698"/>
    <x v="72"/>
    <s v="22-Jun-1965"/>
    <x v="11"/>
    <x v="570"/>
    <x v="416"/>
    <s v="No"/>
    <x v="0"/>
    <x v="0"/>
    <n v="3"/>
    <x v="1"/>
    <x v="1"/>
    <x v="0"/>
    <x v="697"/>
    <x v="1"/>
    <s v="Tier - 3"/>
    <x v="2"/>
  </r>
  <r>
    <s v="Id699"/>
    <x v="365"/>
    <s v="16-Jul-1963"/>
    <x v="8"/>
    <x v="312"/>
    <x v="417"/>
    <s v="Yes"/>
    <x v="0"/>
    <x v="1"/>
    <n v="1"/>
    <x v="1"/>
    <x v="1"/>
    <x v="0"/>
    <x v="698"/>
    <x v="1"/>
    <s v="Tier - 2"/>
    <x v="1"/>
  </r>
  <r>
    <s v="Id700"/>
    <x v="420"/>
    <s v="16-Nov-1988"/>
    <x v="23"/>
    <x v="5"/>
    <x v="87"/>
    <s v="Yes"/>
    <x v="0"/>
    <x v="0"/>
    <n v="1"/>
    <x v="1"/>
    <x v="0"/>
    <x v="1"/>
    <x v="699"/>
    <x v="1"/>
    <s v="Tier - 2"/>
    <x v="3"/>
  </r>
  <r>
    <s v="Id701"/>
    <x v="421"/>
    <s v="10-Oct-1967"/>
    <x v="22"/>
    <x v="571"/>
    <x v="418"/>
    <s v="Yes"/>
    <x v="0"/>
    <x v="0"/>
    <n v="3"/>
    <x v="1"/>
    <x v="0"/>
    <x v="0"/>
    <x v="700"/>
    <x v="1"/>
    <s v="Tier - 1"/>
    <x v="12"/>
  </r>
  <r>
    <s v="Id702"/>
    <x v="422"/>
    <s v="24-Dec-1959"/>
    <x v="10"/>
    <x v="565"/>
    <x v="419"/>
    <s v="Yes"/>
    <x v="0"/>
    <x v="0"/>
    <n v="2"/>
    <x v="1"/>
    <x v="2"/>
    <x v="2"/>
    <x v="701"/>
    <x v="1"/>
    <s v="Tier - 2"/>
    <x v="1"/>
  </r>
  <r>
    <s v="Id703"/>
    <x v="179"/>
    <s v="26-Sep-1969"/>
    <x v="16"/>
    <x v="572"/>
    <x v="24"/>
    <s v="Yes"/>
    <x v="0"/>
    <x v="1"/>
    <n v="1"/>
    <x v="1"/>
    <x v="0"/>
    <x v="2"/>
    <x v="702"/>
    <x v="1"/>
    <s v="Tier - 3"/>
    <x v="13"/>
  </r>
  <r>
    <s v="Id704"/>
    <x v="68"/>
    <s v="10-Jul-1958"/>
    <x v="7"/>
    <x v="573"/>
    <x v="420"/>
    <s v="No"/>
    <x v="0"/>
    <x v="0"/>
    <n v="3"/>
    <x v="1"/>
    <x v="0"/>
    <x v="0"/>
    <x v="703"/>
    <x v="1"/>
    <s v="Tier - 2"/>
    <x v="3"/>
  </r>
  <r>
    <s v="Id705"/>
    <x v="423"/>
    <s v="15-Oct-1958"/>
    <x v="7"/>
    <x v="63"/>
    <x v="421"/>
    <s v="No"/>
    <x v="0"/>
    <x v="0"/>
    <n v="3"/>
    <x v="1"/>
    <x v="0"/>
    <x v="0"/>
    <x v="704"/>
    <x v="1"/>
    <s v="Tier - 3"/>
    <x v="0"/>
  </r>
  <r>
    <s v="Id706"/>
    <x v="424"/>
    <s v="15-Dec-1968"/>
    <x v="0"/>
    <x v="574"/>
    <x v="422"/>
    <s v="No"/>
    <x v="0"/>
    <x v="0"/>
    <n v="3"/>
    <x v="1"/>
    <x v="0"/>
    <x v="0"/>
    <x v="705"/>
    <x v="1"/>
    <s v="Tier - 3"/>
    <x v="1"/>
  </r>
  <r>
    <s v="Id707"/>
    <x v="91"/>
    <s v="6-Sep-2004"/>
    <x v="41"/>
    <x v="565"/>
    <x v="161"/>
    <s v="No"/>
    <x v="1"/>
    <x v="0"/>
    <n v="1"/>
    <x v="0"/>
    <x v="2"/>
    <x v="2"/>
    <x v="706"/>
    <x v="1"/>
    <s v="Tier - 2"/>
    <x v="2"/>
  </r>
  <r>
    <s v="Id708"/>
    <x v="55"/>
    <s v="13-Jul-1972"/>
    <x v="28"/>
    <x v="575"/>
    <x v="119"/>
    <s v="No"/>
    <x v="0"/>
    <x v="0"/>
    <n v="2"/>
    <x v="1"/>
    <x v="0"/>
    <x v="1"/>
    <x v="707"/>
    <x v="1"/>
    <s v="Tier - 2"/>
    <x v="12"/>
  </r>
  <r>
    <s v="Id709"/>
    <x v="425"/>
    <s v="26-Dec-1974"/>
    <x v="19"/>
    <x v="576"/>
    <x v="370"/>
    <s v="No"/>
    <x v="0"/>
    <x v="0"/>
    <n v="3"/>
    <x v="1"/>
    <x v="0"/>
    <x v="0"/>
    <x v="708"/>
    <x v="1"/>
    <s v="Tier - 2"/>
    <x v="12"/>
  </r>
  <r>
    <s v="Id710"/>
    <x v="426"/>
    <s v="8-Nov-1959"/>
    <x v="10"/>
    <x v="577"/>
    <x v="191"/>
    <s v="Yes"/>
    <x v="0"/>
    <x v="0"/>
    <n v="2"/>
    <x v="1"/>
    <x v="1"/>
    <x v="2"/>
    <x v="709"/>
    <x v="1"/>
    <s v="Tier - 3"/>
    <x v="1"/>
  </r>
  <r>
    <s v="Id711"/>
    <x v="427"/>
    <s v="10-Oct-1959"/>
    <x v="10"/>
    <x v="369"/>
    <x v="56"/>
    <s v="Yes"/>
    <x v="0"/>
    <x v="0"/>
    <n v="2"/>
    <x v="1"/>
    <x v="1"/>
    <x v="1"/>
    <x v="710"/>
    <x v="1"/>
    <s v="Tier - 1"/>
    <x v="1"/>
  </r>
  <r>
    <s v="Id712"/>
    <x v="327"/>
    <s v="25-Sep-1961"/>
    <x v="12"/>
    <x v="578"/>
    <x v="423"/>
    <s v="Yes"/>
    <x v="0"/>
    <x v="0"/>
    <n v="2"/>
    <x v="1"/>
    <x v="0"/>
    <x v="0"/>
    <x v="711"/>
    <x v="1"/>
    <s v="Tier - 1"/>
    <x v="3"/>
  </r>
  <r>
    <s v="Id713"/>
    <x v="428"/>
    <s v="21-Sep-1958"/>
    <x v="7"/>
    <x v="579"/>
    <x v="355"/>
    <s v="No"/>
    <x v="0"/>
    <x v="0"/>
    <n v="3"/>
    <x v="1"/>
    <x v="0"/>
    <x v="0"/>
    <x v="712"/>
    <x v="1"/>
    <s v="Tier - 2"/>
    <x v="1"/>
  </r>
  <r>
    <s v="Id714"/>
    <x v="190"/>
    <s v="17-Nov-1983"/>
    <x v="33"/>
    <x v="580"/>
    <x v="86"/>
    <s v="Yes"/>
    <x v="0"/>
    <x v="1"/>
    <n v="1"/>
    <x v="1"/>
    <x v="0"/>
    <x v="2"/>
    <x v="713"/>
    <x v="1"/>
    <s v="Tier - 1"/>
    <x v="12"/>
  </r>
  <r>
    <s v="Id715"/>
    <x v="429"/>
    <s v="25-Dec-1968"/>
    <x v="0"/>
    <x v="581"/>
    <x v="424"/>
    <s v="No"/>
    <x v="0"/>
    <x v="0"/>
    <n v="3"/>
    <x v="1"/>
    <x v="0"/>
    <x v="0"/>
    <x v="714"/>
    <x v="1"/>
    <s v="Tier - 1"/>
    <x v="12"/>
  </r>
  <r>
    <s v="Id716"/>
    <x v="150"/>
    <s v="7-Jul-1984"/>
    <x v="32"/>
    <x v="582"/>
    <x v="425"/>
    <s v="No"/>
    <x v="0"/>
    <x v="0"/>
    <n v="1"/>
    <x v="1"/>
    <x v="0"/>
    <x v="1"/>
    <x v="715"/>
    <x v="1"/>
    <s v="Tier - 1"/>
    <x v="1"/>
  </r>
  <r>
    <s v="Id717"/>
    <x v="430"/>
    <s v="6-Jul-2004"/>
    <x v="41"/>
    <x v="166"/>
    <x v="49"/>
    <s v="No"/>
    <x v="1"/>
    <x v="0"/>
    <n v="1"/>
    <x v="1"/>
    <x v="0"/>
    <x v="2"/>
    <x v="716"/>
    <x v="1"/>
    <s v="Tier - 3"/>
    <x v="0"/>
  </r>
  <r>
    <s v="Id718"/>
    <x v="431"/>
    <s v="14-Jun-1961"/>
    <x v="12"/>
    <x v="67"/>
    <x v="426"/>
    <s v="Yes"/>
    <x v="0"/>
    <x v="0"/>
    <n v="2"/>
    <x v="1"/>
    <x v="0"/>
    <x v="0"/>
    <x v="717"/>
    <x v="1"/>
    <s v="Tier - 1"/>
    <x v="1"/>
  </r>
  <r>
    <s v="Id719"/>
    <x v="432"/>
    <s v="26-Sep-1976"/>
    <x v="1"/>
    <x v="583"/>
    <x v="427"/>
    <s v="Yes"/>
    <x v="0"/>
    <x v="0"/>
    <n v="3"/>
    <x v="1"/>
    <x v="0"/>
    <x v="1"/>
    <x v="718"/>
    <x v="1"/>
    <s v="Tier - 3"/>
    <x v="8"/>
  </r>
  <r>
    <s v="Id720"/>
    <x v="433"/>
    <s v="12-Sep-1991"/>
    <x v="42"/>
    <x v="584"/>
    <x v="176"/>
    <s v="No"/>
    <x v="0"/>
    <x v="0"/>
    <n v="3"/>
    <x v="1"/>
    <x v="0"/>
    <x v="2"/>
    <x v="719"/>
    <x v="1"/>
    <s v="Tier - 3"/>
    <x v="1"/>
  </r>
  <r>
    <s v="Id721"/>
    <x v="28"/>
    <s v="8-Nov-1960"/>
    <x v="15"/>
    <x v="170"/>
    <x v="365"/>
    <s v="No"/>
    <x v="0"/>
    <x v="0"/>
    <n v="3"/>
    <x v="1"/>
    <x v="0"/>
    <x v="0"/>
    <x v="720"/>
    <x v="1"/>
    <s v="Tier - 3"/>
    <x v="2"/>
  </r>
  <r>
    <s v="Id722"/>
    <x v="43"/>
    <s v="8-Jul-1963"/>
    <x v="8"/>
    <x v="585"/>
    <x v="428"/>
    <s v="Yes"/>
    <x v="0"/>
    <x v="1"/>
    <n v="1"/>
    <x v="1"/>
    <x v="0"/>
    <x v="0"/>
    <x v="721"/>
    <x v="1"/>
    <s v="Tier - 3"/>
    <x v="3"/>
  </r>
  <r>
    <s v="Id723"/>
    <x v="345"/>
    <s v="6-Jul-1963"/>
    <x v="8"/>
    <x v="383"/>
    <x v="429"/>
    <s v="Yes"/>
    <x v="0"/>
    <x v="1"/>
    <n v="1"/>
    <x v="1"/>
    <x v="1"/>
    <x v="0"/>
    <x v="722"/>
    <x v="1"/>
    <s v="Tier - 2"/>
    <x v="0"/>
  </r>
  <r>
    <s v="Id724"/>
    <x v="329"/>
    <s v="23-Dec-1963"/>
    <x v="8"/>
    <x v="586"/>
    <x v="430"/>
    <s v="Yes"/>
    <x v="0"/>
    <x v="1"/>
    <n v="1"/>
    <x v="1"/>
    <x v="1"/>
    <x v="0"/>
    <x v="723"/>
    <x v="1"/>
    <s v="Tier - 1"/>
    <x v="0"/>
  </r>
  <r>
    <s v="Id725"/>
    <x v="117"/>
    <s v="6-Sep-1959"/>
    <x v="10"/>
    <x v="17"/>
    <x v="338"/>
    <s v="Yes"/>
    <x v="0"/>
    <x v="0"/>
    <n v="2"/>
    <x v="1"/>
    <x v="0"/>
    <x v="2"/>
    <x v="724"/>
    <x v="1"/>
    <s v="Tier - 1"/>
    <x v="4"/>
  </r>
  <r>
    <s v="Id726"/>
    <x v="38"/>
    <s v="13-Jul-1990"/>
    <x v="3"/>
    <x v="587"/>
    <x v="337"/>
    <s v="No"/>
    <x v="0"/>
    <x v="0"/>
    <n v="3"/>
    <x v="1"/>
    <x v="0"/>
    <x v="2"/>
    <x v="725"/>
    <x v="1"/>
    <s v="Tier - 1"/>
    <x v="8"/>
  </r>
  <r>
    <s v="Id727"/>
    <x v="19"/>
    <s v="29-Aug-1959"/>
    <x v="10"/>
    <x v="588"/>
    <x v="171"/>
    <s v="Yes"/>
    <x v="0"/>
    <x v="0"/>
    <n v="2"/>
    <x v="1"/>
    <x v="0"/>
    <x v="2"/>
    <x v="726"/>
    <x v="1"/>
    <s v="Tier - 2"/>
    <x v="9"/>
  </r>
  <r>
    <s v="Id728"/>
    <x v="25"/>
    <s v="18-Jun-1960"/>
    <x v="15"/>
    <x v="589"/>
    <x v="431"/>
    <s v="No"/>
    <x v="0"/>
    <x v="0"/>
    <n v="3"/>
    <x v="1"/>
    <x v="1"/>
    <x v="0"/>
    <x v="727"/>
    <x v="1"/>
    <s v="Tier - 1"/>
    <x v="1"/>
  </r>
  <r>
    <s v="Id729"/>
    <x v="434"/>
    <s v="27-Jul-1962"/>
    <x v="5"/>
    <x v="82"/>
    <x v="432"/>
    <s v="No"/>
    <x v="0"/>
    <x v="0"/>
    <n v="3"/>
    <x v="1"/>
    <x v="0"/>
    <x v="0"/>
    <x v="728"/>
    <x v="1"/>
    <s v="Tier - 2"/>
    <x v="0"/>
  </r>
  <r>
    <s v="Id730"/>
    <x v="435"/>
    <s v="7-Jul-1959"/>
    <x v="10"/>
    <x v="172"/>
    <x v="200"/>
    <s v="Yes"/>
    <x v="0"/>
    <x v="0"/>
    <n v="2"/>
    <x v="1"/>
    <x v="0"/>
    <x v="1"/>
    <x v="729"/>
    <x v="1"/>
    <s v="Tier - 2"/>
    <x v="0"/>
  </r>
  <r>
    <s v="Id731"/>
    <x v="16"/>
    <s v="29-Dec-1959"/>
    <x v="10"/>
    <x v="20"/>
    <x v="427"/>
    <s v="Yes"/>
    <x v="0"/>
    <x v="0"/>
    <n v="2"/>
    <x v="1"/>
    <x v="0"/>
    <x v="1"/>
    <x v="730"/>
    <x v="1"/>
    <s v="Tier - 3"/>
    <x v="0"/>
  </r>
  <r>
    <s v="Id732"/>
    <x v="96"/>
    <s v="25-Sep-1985"/>
    <x v="17"/>
    <x v="590"/>
    <x v="363"/>
    <s v="Yes"/>
    <x v="0"/>
    <x v="0"/>
    <n v="3"/>
    <x v="1"/>
    <x v="0"/>
    <x v="2"/>
    <x v="731"/>
    <x v="1"/>
    <s v="Tier - 2"/>
    <x v="1"/>
  </r>
  <r>
    <s v="Id733"/>
    <x v="436"/>
    <s v="5-Oct-1959"/>
    <x v="10"/>
    <x v="591"/>
    <x v="332"/>
    <s v="Yes"/>
    <x v="0"/>
    <x v="0"/>
    <n v="2"/>
    <x v="1"/>
    <x v="0"/>
    <x v="2"/>
    <x v="732"/>
    <x v="1"/>
    <s v="Tier - 2"/>
    <x v="3"/>
  </r>
  <r>
    <s v="Id734"/>
    <x v="286"/>
    <s v="19-Dec-1978"/>
    <x v="9"/>
    <x v="592"/>
    <x v="433"/>
    <s v="No"/>
    <x v="0"/>
    <x v="0"/>
    <n v="3"/>
    <x v="1"/>
    <x v="0"/>
    <x v="0"/>
    <x v="733"/>
    <x v="1"/>
    <s v="Tier - 1"/>
    <x v="1"/>
  </r>
  <r>
    <s v="Id735"/>
    <x v="91"/>
    <s v="21-Jul-1960"/>
    <x v="15"/>
    <x v="349"/>
    <x v="2"/>
    <s v="No"/>
    <x v="0"/>
    <x v="0"/>
    <n v="3"/>
    <x v="1"/>
    <x v="0"/>
    <x v="0"/>
    <x v="734"/>
    <x v="1"/>
    <s v="Tier - 2"/>
    <x v="1"/>
  </r>
  <r>
    <s v="Id736"/>
    <x v="0"/>
    <s v="7-Jun-2003"/>
    <x v="43"/>
    <x v="593"/>
    <x v="166"/>
    <s v="No"/>
    <x v="0"/>
    <x v="1"/>
    <n v="1"/>
    <x v="0"/>
    <x v="2"/>
    <x v="2"/>
    <x v="735"/>
    <x v="1"/>
    <s v="Tier - 1"/>
    <x v="3"/>
  </r>
  <r>
    <s v="Id737"/>
    <x v="219"/>
    <s v="10-Dec-1958"/>
    <x v="7"/>
    <x v="594"/>
    <x v="381"/>
    <s v="No"/>
    <x v="0"/>
    <x v="0"/>
    <n v="3"/>
    <x v="1"/>
    <x v="0"/>
    <x v="0"/>
    <x v="736"/>
    <x v="2"/>
    <s v="Tier - 1"/>
    <x v="0"/>
  </r>
  <r>
    <s v="Id738"/>
    <x v="242"/>
    <s v="25-Nov-1958"/>
    <x v="7"/>
    <x v="224"/>
    <x v="434"/>
    <s v="No"/>
    <x v="0"/>
    <x v="0"/>
    <n v="3"/>
    <x v="1"/>
    <x v="0"/>
    <x v="0"/>
    <x v="737"/>
    <x v="2"/>
    <s v="Tier - 3"/>
    <x v="3"/>
  </r>
  <r>
    <s v="Id739"/>
    <x v="437"/>
    <s v="8-Dec-1986"/>
    <x v="26"/>
    <x v="595"/>
    <x v="289"/>
    <s v="Yes"/>
    <x v="0"/>
    <x v="0"/>
    <n v="1"/>
    <x v="1"/>
    <x v="0"/>
    <x v="0"/>
    <x v="738"/>
    <x v="2"/>
    <s v="Tier - 2"/>
    <x v="1"/>
  </r>
  <r>
    <s v="Id740"/>
    <x v="160"/>
    <s v="10-Nov-1966"/>
    <x v="24"/>
    <x v="596"/>
    <x v="435"/>
    <s v="Yes"/>
    <x v="0"/>
    <x v="0"/>
    <n v="2"/>
    <x v="1"/>
    <x v="0"/>
    <x v="2"/>
    <x v="739"/>
    <x v="2"/>
    <s v="Tier - 3"/>
    <x v="12"/>
  </r>
  <r>
    <s v="Id741"/>
    <x v="175"/>
    <s v="6-Aug-1959"/>
    <x v="10"/>
    <x v="237"/>
    <x v="10"/>
    <s v="Yes"/>
    <x v="0"/>
    <x v="0"/>
    <n v="2"/>
    <x v="1"/>
    <x v="1"/>
    <x v="1"/>
    <x v="740"/>
    <x v="2"/>
    <s v="Tier - 1"/>
    <x v="1"/>
  </r>
  <r>
    <s v="Id742"/>
    <x v="123"/>
    <s v="16-Jul-2004"/>
    <x v="41"/>
    <x v="597"/>
    <x v="436"/>
    <s v="No"/>
    <x v="1"/>
    <x v="0"/>
    <n v="1"/>
    <x v="0"/>
    <x v="2"/>
    <x v="2"/>
    <x v="741"/>
    <x v="2"/>
    <s v="Tier - 2"/>
    <x v="11"/>
  </r>
  <r>
    <s v="Id743"/>
    <x v="304"/>
    <s v="23-Oct-1969"/>
    <x v="16"/>
    <x v="598"/>
    <x v="127"/>
    <s v="Yes"/>
    <x v="0"/>
    <x v="1"/>
    <n v="1"/>
    <x v="1"/>
    <x v="0"/>
    <x v="2"/>
    <x v="742"/>
    <x v="2"/>
    <s v="Tier - 2"/>
    <x v="12"/>
  </r>
  <r>
    <s v="Id744"/>
    <x v="238"/>
    <s v="29-Aug-1985"/>
    <x v="17"/>
    <x v="599"/>
    <x v="320"/>
    <s v="Yes"/>
    <x v="0"/>
    <x v="0"/>
    <n v="3"/>
    <x v="1"/>
    <x v="0"/>
    <x v="2"/>
    <x v="743"/>
    <x v="2"/>
    <s v="Tier - 3"/>
    <x v="12"/>
  </r>
  <r>
    <s v="Id745"/>
    <x v="438"/>
    <s v="2-Aug-1981"/>
    <x v="36"/>
    <x v="491"/>
    <x v="230"/>
    <s v="Yes"/>
    <x v="0"/>
    <x v="0"/>
    <n v="3"/>
    <x v="1"/>
    <x v="2"/>
    <x v="0"/>
    <x v="744"/>
    <x v="2"/>
    <s v="Tier - 2"/>
    <x v="2"/>
  </r>
  <r>
    <s v="Id746"/>
    <x v="89"/>
    <s v="24-Nov-1986"/>
    <x v="26"/>
    <x v="600"/>
    <x v="437"/>
    <s v="Yes"/>
    <x v="0"/>
    <x v="0"/>
    <n v="1"/>
    <x v="1"/>
    <x v="0"/>
    <x v="0"/>
    <x v="745"/>
    <x v="2"/>
    <s v="Tier - 2"/>
    <x v="8"/>
  </r>
  <r>
    <s v="Id747"/>
    <x v="439"/>
    <s v="14-Sep-1985"/>
    <x v="17"/>
    <x v="470"/>
    <x v="145"/>
    <s v="Yes"/>
    <x v="0"/>
    <x v="0"/>
    <n v="3"/>
    <x v="1"/>
    <x v="0"/>
    <x v="2"/>
    <x v="746"/>
    <x v="2"/>
    <s v="Tier - 1"/>
    <x v="12"/>
  </r>
  <r>
    <s v="Id748"/>
    <x v="175"/>
    <s v="4-Aug-1963"/>
    <x v="8"/>
    <x v="601"/>
    <x v="438"/>
    <s v="Yes"/>
    <x v="0"/>
    <x v="1"/>
    <n v="1"/>
    <x v="1"/>
    <x v="0"/>
    <x v="0"/>
    <x v="747"/>
    <x v="2"/>
    <s v="Tier - 2"/>
    <x v="14"/>
  </r>
  <r>
    <s v="Id749"/>
    <x v="59"/>
    <s v="20-Jul-1984"/>
    <x v="32"/>
    <x v="602"/>
    <x v="325"/>
    <s v="No"/>
    <x v="0"/>
    <x v="0"/>
    <n v="1"/>
    <x v="1"/>
    <x v="0"/>
    <x v="2"/>
    <x v="748"/>
    <x v="2"/>
    <s v="Tier - 3"/>
    <x v="8"/>
  </r>
  <r>
    <s v="Id750"/>
    <x v="58"/>
    <s v="24-Dec-1961"/>
    <x v="12"/>
    <x v="343"/>
    <x v="379"/>
    <s v="Yes"/>
    <x v="0"/>
    <x v="0"/>
    <n v="2"/>
    <x v="1"/>
    <x v="0"/>
    <x v="0"/>
    <x v="749"/>
    <x v="2"/>
    <s v="Tier - 3"/>
    <x v="2"/>
  </r>
  <r>
    <s v="Id751"/>
    <x v="73"/>
    <s v="26-Jul-1969"/>
    <x v="16"/>
    <x v="603"/>
    <x v="170"/>
    <s v="Yes"/>
    <x v="0"/>
    <x v="1"/>
    <n v="1"/>
    <x v="1"/>
    <x v="0"/>
    <x v="2"/>
    <x v="750"/>
    <x v="2"/>
    <s v="Tier - 3"/>
    <x v="1"/>
  </r>
  <r>
    <s v="Id752"/>
    <x v="257"/>
    <s v="18-Nov-1961"/>
    <x v="12"/>
    <x v="604"/>
    <x v="333"/>
    <s v="Yes"/>
    <x v="0"/>
    <x v="0"/>
    <n v="2"/>
    <x v="1"/>
    <x v="2"/>
    <x v="0"/>
    <x v="751"/>
    <x v="2"/>
    <s v="Tier - 3"/>
    <x v="2"/>
  </r>
  <r>
    <s v="Id753"/>
    <x v="440"/>
    <s v="10-Sep-1964"/>
    <x v="13"/>
    <x v="80"/>
    <x v="315"/>
    <s v="Yes"/>
    <x v="0"/>
    <x v="0"/>
    <n v="1"/>
    <x v="1"/>
    <x v="0"/>
    <x v="2"/>
    <x v="752"/>
    <x v="2"/>
    <s v="Tier - 1"/>
    <x v="2"/>
  </r>
  <r>
    <s v="Id754"/>
    <x v="441"/>
    <s v="14-Aug-1992"/>
    <x v="34"/>
    <x v="605"/>
    <x v="188"/>
    <s v="No"/>
    <x v="0"/>
    <x v="0"/>
    <n v="1"/>
    <x v="1"/>
    <x v="0"/>
    <x v="2"/>
    <x v="753"/>
    <x v="2"/>
    <s v="Tier - 1"/>
    <x v="1"/>
  </r>
  <r>
    <s v="Id755"/>
    <x v="442"/>
    <s v="15-Jul-1968"/>
    <x v="0"/>
    <x v="606"/>
    <x v="439"/>
    <s v="No"/>
    <x v="0"/>
    <x v="0"/>
    <n v="3"/>
    <x v="1"/>
    <x v="0"/>
    <x v="0"/>
    <x v="754"/>
    <x v="2"/>
    <s v="Tier - 3"/>
    <x v="12"/>
  </r>
  <r>
    <s v="Id756"/>
    <x v="443"/>
    <s v="11-Jul-1960"/>
    <x v="15"/>
    <x v="355"/>
    <x v="440"/>
    <s v="No"/>
    <x v="0"/>
    <x v="0"/>
    <n v="3"/>
    <x v="1"/>
    <x v="0"/>
    <x v="0"/>
    <x v="755"/>
    <x v="2"/>
    <s v="Tier - 3"/>
    <x v="6"/>
  </r>
  <r>
    <s v="Id757"/>
    <x v="444"/>
    <s v="14-Oct-1963"/>
    <x v="8"/>
    <x v="607"/>
    <x v="441"/>
    <s v="Yes"/>
    <x v="0"/>
    <x v="1"/>
    <n v="1"/>
    <x v="1"/>
    <x v="0"/>
    <x v="0"/>
    <x v="756"/>
    <x v="2"/>
    <s v="Tier - 1"/>
    <x v="1"/>
  </r>
  <r>
    <s v="Id758"/>
    <x v="144"/>
    <s v="30-Aug-1990"/>
    <x v="3"/>
    <x v="608"/>
    <x v="315"/>
    <s v="No"/>
    <x v="0"/>
    <x v="0"/>
    <n v="3"/>
    <x v="1"/>
    <x v="0"/>
    <x v="2"/>
    <x v="757"/>
    <x v="2"/>
    <s v="Tier - 2"/>
    <x v="8"/>
  </r>
  <r>
    <s v="Id759"/>
    <x v="445"/>
    <s v="7-Aug-1975"/>
    <x v="27"/>
    <x v="609"/>
    <x v="442"/>
    <s v="Yes"/>
    <x v="0"/>
    <x v="0"/>
    <n v="1"/>
    <x v="1"/>
    <x v="0"/>
    <x v="0"/>
    <x v="758"/>
    <x v="2"/>
    <s v="Tier - 2"/>
    <x v="1"/>
  </r>
  <r>
    <s v="Id760"/>
    <x v="446"/>
    <s v="24-Jul-1960"/>
    <x v="15"/>
    <x v="610"/>
    <x v="22"/>
    <s v="No"/>
    <x v="0"/>
    <x v="0"/>
    <n v="3"/>
    <x v="1"/>
    <x v="0"/>
    <x v="0"/>
    <x v="759"/>
    <x v="2"/>
    <s v="Tier - 3"/>
    <x v="3"/>
  </r>
  <r>
    <s v="Id761"/>
    <x v="329"/>
    <s v="28-Jul-1960"/>
    <x v="15"/>
    <x v="568"/>
    <x v="443"/>
    <s v="No"/>
    <x v="0"/>
    <x v="0"/>
    <n v="3"/>
    <x v="1"/>
    <x v="0"/>
    <x v="0"/>
    <x v="760"/>
    <x v="2"/>
    <s v="Tier - 2"/>
    <x v="0"/>
  </r>
  <r>
    <s v="Id762"/>
    <x v="195"/>
    <s v="19-Aug-1985"/>
    <x v="17"/>
    <x v="611"/>
    <x v="264"/>
    <s v="Yes"/>
    <x v="0"/>
    <x v="0"/>
    <n v="3"/>
    <x v="1"/>
    <x v="0"/>
    <x v="2"/>
    <x v="761"/>
    <x v="2"/>
    <s v="Tier - 1"/>
    <x v="1"/>
  </r>
  <r>
    <s v="Id763"/>
    <x v="31"/>
    <s v="16-Dec-1960"/>
    <x v="15"/>
    <x v="612"/>
    <x v="444"/>
    <s v="No"/>
    <x v="0"/>
    <x v="0"/>
    <n v="3"/>
    <x v="1"/>
    <x v="0"/>
    <x v="0"/>
    <x v="762"/>
    <x v="2"/>
    <s v="Tier - 2"/>
    <x v="3"/>
  </r>
  <r>
    <s v="Id764"/>
    <x v="16"/>
    <s v="11-Jul-1960"/>
    <x v="15"/>
    <x v="264"/>
    <x v="445"/>
    <s v="No"/>
    <x v="0"/>
    <x v="0"/>
    <n v="3"/>
    <x v="1"/>
    <x v="1"/>
    <x v="0"/>
    <x v="763"/>
    <x v="2"/>
    <s v="Tier - 1"/>
    <x v="0"/>
  </r>
  <r>
    <s v="Id765"/>
    <x v="304"/>
    <s v="13-Aug-1960"/>
    <x v="15"/>
    <x v="613"/>
    <x v="446"/>
    <s v="No"/>
    <x v="0"/>
    <x v="0"/>
    <n v="3"/>
    <x v="1"/>
    <x v="1"/>
    <x v="0"/>
    <x v="764"/>
    <x v="2"/>
    <s v="Tier - 1"/>
    <x v="3"/>
  </r>
  <r>
    <s v="Id766"/>
    <x v="190"/>
    <s v="29-Jun-1975"/>
    <x v="27"/>
    <x v="614"/>
    <x v="447"/>
    <s v="Yes"/>
    <x v="0"/>
    <x v="0"/>
    <n v="1"/>
    <x v="1"/>
    <x v="0"/>
    <x v="0"/>
    <x v="765"/>
    <x v="2"/>
    <s v="Tier - 2"/>
    <x v="1"/>
  </r>
  <r>
    <s v="Id767"/>
    <x v="368"/>
    <s v="14-Nov-1966"/>
    <x v="24"/>
    <x v="67"/>
    <x v="124"/>
    <s v="Yes"/>
    <x v="0"/>
    <x v="0"/>
    <n v="2"/>
    <x v="1"/>
    <x v="0"/>
    <x v="2"/>
    <x v="766"/>
    <x v="2"/>
    <s v="Tier - 3"/>
    <x v="2"/>
  </r>
  <r>
    <s v="Id768"/>
    <x v="447"/>
    <s v="3-Nov-1961"/>
    <x v="12"/>
    <x v="49"/>
    <x v="448"/>
    <s v="Yes"/>
    <x v="0"/>
    <x v="0"/>
    <n v="2"/>
    <x v="1"/>
    <x v="0"/>
    <x v="0"/>
    <x v="767"/>
    <x v="2"/>
    <s v="Tier - 3"/>
    <x v="1"/>
  </r>
  <r>
    <s v="Id769"/>
    <x v="221"/>
    <s v="17-Jun-1994"/>
    <x v="6"/>
    <x v="519"/>
    <x v="159"/>
    <s v="No"/>
    <x v="0"/>
    <x v="0"/>
    <n v="3"/>
    <x v="1"/>
    <x v="0"/>
    <x v="2"/>
    <x v="768"/>
    <x v="2"/>
    <s v="Tier - 3"/>
    <x v="1"/>
  </r>
  <r>
    <s v="Id770"/>
    <x v="240"/>
    <s v="22-Jul-1961"/>
    <x v="12"/>
    <x v="615"/>
    <x v="449"/>
    <s v="Yes"/>
    <x v="0"/>
    <x v="0"/>
    <n v="2"/>
    <x v="1"/>
    <x v="2"/>
    <x v="0"/>
    <x v="769"/>
    <x v="2"/>
    <s v="Tier - 2"/>
    <x v="1"/>
  </r>
  <r>
    <s v="Id771"/>
    <x v="1"/>
    <s v="19-Dec-1992"/>
    <x v="34"/>
    <x v="616"/>
    <x v="74"/>
    <s v="No"/>
    <x v="0"/>
    <x v="0"/>
    <n v="1"/>
    <x v="1"/>
    <x v="0"/>
    <x v="1"/>
    <x v="770"/>
    <x v="2"/>
    <s v="Tier - 3"/>
    <x v="8"/>
  </r>
  <r>
    <s v="Id772"/>
    <x v="123"/>
    <s v="20-Dec-1959"/>
    <x v="10"/>
    <x v="617"/>
    <x v="236"/>
    <s v="Yes"/>
    <x v="0"/>
    <x v="0"/>
    <n v="2"/>
    <x v="1"/>
    <x v="0"/>
    <x v="1"/>
    <x v="771"/>
    <x v="2"/>
    <s v="Tier - 3"/>
    <x v="0"/>
  </r>
  <r>
    <s v="Id773"/>
    <x v="135"/>
    <s v="25-Nov-1959"/>
    <x v="10"/>
    <x v="382"/>
    <x v="27"/>
    <s v="Yes"/>
    <x v="0"/>
    <x v="0"/>
    <n v="2"/>
    <x v="1"/>
    <x v="0"/>
    <x v="2"/>
    <x v="772"/>
    <x v="2"/>
    <s v="Tier - 1"/>
    <x v="3"/>
  </r>
  <r>
    <s v="Id774"/>
    <x v="175"/>
    <s v="9-Dec-1959"/>
    <x v="10"/>
    <x v="65"/>
    <x v="161"/>
    <s v="Yes"/>
    <x v="0"/>
    <x v="0"/>
    <n v="2"/>
    <x v="1"/>
    <x v="0"/>
    <x v="2"/>
    <x v="773"/>
    <x v="2"/>
    <s v="Tier - 3"/>
    <x v="3"/>
  </r>
  <r>
    <s v="Id775"/>
    <x v="177"/>
    <s v="6-Jun-1984"/>
    <x v="33"/>
    <x v="618"/>
    <x v="134"/>
    <s v="No"/>
    <x v="0"/>
    <x v="0"/>
    <n v="1"/>
    <x v="1"/>
    <x v="0"/>
    <x v="2"/>
    <x v="774"/>
    <x v="2"/>
    <s v="Tier - 2"/>
    <x v="8"/>
  </r>
  <r>
    <s v="Id776"/>
    <x v="150"/>
    <s v="30-Sep-1979"/>
    <x v="18"/>
    <x v="619"/>
    <x v="409"/>
    <s v="No"/>
    <x v="0"/>
    <x v="1"/>
    <n v="1"/>
    <x v="1"/>
    <x v="0"/>
    <x v="2"/>
    <x v="775"/>
    <x v="2"/>
    <s v="Tier - 3"/>
    <x v="12"/>
  </r>
  <r>
    <s v="Id777"/>
    <x v="332"/>
    <s v="24-Sep-1964"/>
    <x v="13"/>
    <x v="620"/>
    <x v="450"/>
    <s v="Yes"/>
    <x v="0"/>
    <x v="0"/>
    <n v="1"/>
    <x v="1"/>
    <x v="0"/>
    <x v="2"/>
    <x v="776"/>
    <x v="2"/>
    <s v="Tier - 2"/>
    <x v="15"/>
  </r>
  <r>
    <s v="Id778"/>
    <x v="448"/>
    <s v="2-Oct-1990"/>
    <x v="3"/>
    <x v="621"/>
    <x v="319"/>
    <s v="No"/>
    <x v="0"/>
    <x v="0"/>
    <n v="3"/>
    <x v="1"/>
    <x v="0"/>
    <x v="2"/>
    <x v="777"/>
    <x v="2"/>
    <s v="Tier - 1"/>
    <x v="1"/>
  </r>
  <r>
    <s v="Id779"/>
    <x v="164"/>
    <s v="11-Nov-1960"/>
    <x v="15"/>
    <x v="226"/>
    <x v="451"/>
    <s v="No"/>
    <x v="0"/>
    <x v="0"/>
    <n v="3"/>
    <x v="1"/>
    <x v="0"/>
    <x v="0"/>
    <x v="778"/>
    <x v="2"/>
    <s v="Tier - 1"/>
    <x v="1"/>
  </r>
  <r>
    <s v="Id780"/>
    <x v="91"/>
    <s v="23-Aug-1976"/>
    <x v="1"/>
    <x v="622"/>
    <x v="251"/>
    <s v="Yes"/>
    <x v="0"/>
    <x v="0"/>
    <n v="3"/>
    <x v="1"/>
    <x v="0"/>
    <x v="2"/>
    <x v="779"/>
    <x v="2"/>
    <s v="Tier - 2"/>
    <x v="1"/>
  </r>
  <r>
    <s v="Id781"/>
    <x v="382"/>
    <s v="1-Jul-1994"/>
    <x v="6"/>
    <x v="623"/>
    <x v="326"/>
    <s v="No"/>
    <x v="0"/>
    <x v="0"/>
    <n v="3"/>
    <x v="1"/>
    <x v="0"/>
    <x v="2"/>
    <x v="780"/>
    <x v="2"/>
    <s v="Tier - 3"/>
    <x v="1"/>
  </r>
  <r>
    <s v="Id782"/>
    <x v="449"/>
    <s v="11-Oct-1962"/>
    <x v="5"/>
    <x v="624"/>
    <x v="452"/>
    <s v="No"/>
    <x v="0"/>
    <x v="0"/>
    <n v="3"/>
    <x v="1"/>
    <x v="0"/>
    <x v="0"/>
    <x v="781"/>
    <x v="2"/>
    <s v="Tier - 3"/>
    <x v="8"/>
  </r>
  <r>
    <s v="Id783"/>
    <x v="83"/>
    <s v="24-Nov-1962"/>
    <x v="5"/>
    <x v="625"/>
    <x v="453"/>
    <s v="No"/>
    <x v="0"/>
    <x v="0"/>
    <n v="3"/>
    <x v="1"/>
    <x v="1"/>
    <x v="0"/>
    <x v="782"/>
    <x v="2"/>
    <s v="Tier - 2"/>
    <x v="3"/>
  </r>
  <r>
    <s v="Id784"/>
    <x v="450"/>
    <s v="13-Nov-1965"/>
    <x v="11"/>
    <x v="626"/>
    <x v="454"/>
    <s v="No"/>
    <x v="0"/>
    <x v="0"/>
    <n v="3"/>
    <x v="1"/>
    <x v="0"/>
    <x v="0"/>
    <x v="783"/>
    <x v="2"/>
    <s v="Tier - 3"/>
    <x v="2"/>
  </r>
  <r>
    <s v="Id785"/>
    <x v="451"/>
    <s v="7-Dec-1962"/>
    <x v="5"/>
    <x v="589"/>
    <x v="455"/>
    <s v="No"/>
    <x v="0"/>
    <x v="0"/>
    <n v="3"/>
    <x v="1"/>
    <x v="1"/>
    <x v="0"/>
    <x v="784"/>
    <x v="2"/>
    <s v="Tier - 1"/>
    <x v="2"/>
  </r>
  <r>
    <s v="Id786"/>
    <x v="452"/>
    <s v="15-Oct-1982"/>
    <x v="37"/>
    <x v="627"/>
    <x v="140"/>
    <s v="No"/>
    <x v="0"/>
    <x v="0"/>
    <n v="3"/>
    <x v="1"/>
    <x v="0"/>
    <x v="2"/>
    <x v="785"/>
    <x v="2"/>
    <s v="Tier - 2"/>
    <x v="1"/>
  </r>
  <r>
    <s v="Id787"/>
    <x v="453"/>
    <s v="5-Aug-1962"/>
    <x v="5"/>
    <x v="628"/>
    <x v="221"/>
    <s v="No"/>
    <x v="0"/>
    <x v="0"/>
    <n v="3"/>
    <x v="1"/>
    <x v="3"/>
    <x v="0"/>
    <x v="786"/>
    <x v="2"/>
    <s v="Tier - 1"/>
    <x v="2"/>
  </r>
  <r>
    <s v="Id788"/>
    <x v="38"/>
    <s v="6-Dec-1961"/>
    <x v="12"/>
    <x v="629"/>
    <x v="411"/>
    <s v="Yes"/>
    <x v="0"/>
    <x v="0"/>
    <n v="2"/>
    <x v="1"/>
    <x v="0"/>
    <x v="0"/>
    <x v="787"/>
    <x v="2"/>
    <s v="Tier - 2"/>
    <x v="4"/>
  </r>
  <r>
    <s v="Id789"/>
    <x v="454"/>
    <s v="6-Dec-1961"/>
    <x v="12"/>
    <x v="203"/>
    <x v="108"/>
    <s v="Yes"/>
    <x v="0"/>
    <x v="0"/>
    <n v="2"/>
    <x v="1"/>
    <x v="0"/>
    <x v="0"/>
    <x v="788"/>
    <x v="2"/>
    <s v="Tier - 2"/>
    <x v="16"/>
  </r>
  <r>
    <s v="Id790"/>
    <x v="269"/>
    <s v="7-Sep-1961"/>
    <x v="12"/>
    <x v="351"/>
    <x v="456"/>
    <s v="Yes"/>
    <x v="0"/>
    <x v="0"/>
    <n v="2"/>
    <x v="1"/>
    <x v="2"/>
    <x v="0"/>
    <x v="789"/>
    <x v="2"/>
    <s v="Tier - 2"/>
    <x v="6"/>
  </r>
  <r>
    <s v="Id791"/>
    <x v="82"/>
    <s v="16-Aug-1999"/>
    <x v="35"/>
    <x v="378"/>
    <x v="252"/>
    <s v="No"/>
    <x v="0"/>
    <x v="0"/>
    <n v="3"/>
    <x v="1"/>
    <x v="1"/>
    <x v="2"/>
    <x v="790"/>
    <x v="2"/>
    <s v="Tier - 3"/>
    <x v="3"/>
  </r>
  <r>
    <s v="Id792"/>
    <x v="455"/>
    <s v="14-Sep-1963"/>
    <x v="8"/>
    <x v="322"/>
    <x v="457"/>
    <s v="Yes"/>
    <x v="0"/>
    <x v="1"/>
    <n v="1"/>
    <x v="1"/>
    <x v="0"/>
    <x v="0"/>
    <x v="791"/>
    <x v="2"/>
    <s v="Tier - 1"/>
    <x v="1"/>
  </r>
  <r>
    <s v="Id793"/>
    <x v="456"/>
    <s v="12-Aug-1992"/>
    <x v="34"/>
    <x v="630"/>
    <x v="458"/>
    <s v="No"/>
    <x v="0"/>
    <x v="0"/>
    <n v="1"/>
    <x v="1"/>
    <x v="0"/>
    <x v="2"/>
    <x v="792"/>
    <x v="2"/>
    <s v="Tier - 2"/>
    <x v="12"/>
  </r>
  <r>
    <s v="Id794"/>
    <x v="457"/>
    <s v="2-Aug-1962"/>
    <x v="5"/>
    <x v="362"/>
    <x v="459"/>
    <s v="No"/>
    <x v="0"/>
    <x v="0"/>
    <n v="3"/>
    <x v="1"/>
    <x v="2"/>
    <x v="0"/>
    <x v="793"/>
    <x v="2"/>
    <s v="Tier - 3"/>
    <x v="1"/>
  </r>
  <r>
    <s v="Id795"/>
    <x v="151"/>
    <s v="30-Oct-1971"/>
    <x v="14"/>
    <x v="9"/>
    <x v="460"/>
    <s v="No"/>
    <x v="0"/>
    <x v="0"/>
    <n v="3"/>
    <x v="1"/>
    <x v="0"/>
    <x v="0"/>
    <x v="794"/>
    <x v="2"/>
    <s v="Tier - 2"/>
    <x v="3"/>
  </r>
  <r>
    <s v="Id796"/>
    <x v="458"/>
    <s v="17-Jul-1978"/>
    <x v="9"/>
    <x v="10"/>
    <x v="461"/>
    <s v="No"/>
    <x v="0"/>
    <x v="0"/>
    <n v="3"/>
    <x v="1"/>
    <x v="0"/>
    <x v="0"/>
    <x v="795"/>
    <x v="2"/>
    <s v="Tier - 2"/>
    <x v="12"/>
  </r>
  <r>
    <s v="Id797"/>
    <x v="459"/>
    <s v="6-Nov-1961"/>
    <x v="12"/>
    <x v="631"/>
    <x v="390"/>
    <s v="Yes"/>
    <x v="0"/>
    <x v="0"/>
    <n v="2"/>
    <x v="1"/>
    <x v="0"/>
    <x v="0"/>
    <x v="796"/>
    <x v="2"/>
    <s v="Tier - 2"/>
    <x v="3"/>
  </r>
  <r>
    <s v="Id798"/>
    <x v="460"/>
    <s v="26-Oct-1985"/>
    <x v="17"/>
    <x v="632"/>
    <x v="65"/>
    <s v="Yes"/>
    <x v="0"/>
    <x v="0"/>
    <n v="3"/>
    <x v="1"/>
    <x v="0"/>
    <x v="1"/>
    <x v="797"/>
    <x v="2"/>
    <s v="Tier - 1"/>
    <x v="12"/>
  </r>
  <r>
    <s v="Id799"/>
    <x v="98"/>
    <s v="6-Aug-1967"/>
    <x v="22"/>
    <x v="275"/>
    <x v="462"/>
    <s v="Yes"/>
    <x v="0"/>
    <x v="0"/>
    <n v="3"/>
    <x v="1"/>
    <x v="1"/>
    <x v="0"/>
    <x v="798"/>
    <x v="2"/>
    <s v="Tier - 3"/>
    <x v="2"/>
  </r>
  <r>
    <s v="Id800"/>
    <x v="151"/>
    <s v="23-Sep-1969"/>
    <x v="16"/>
    <x v="633"/>
    <x v="85"/>
    <s v="Yes"/>
    <x v="0"/>
    <x v="1"/>
    <n v="1"/>
    <x v="1"/>
    <x v="0"/>
    <x v="1"/>
    <x v="799"/>
    <x v="2"/>
    <s v="Tier - 1"/>
    <x v="1"/>
  </r>
  <r>
    <s v="Id801"/>
    <x v="461"/>
    <s v="9-Nov-1961"/>
    <x v="12"/>
    <x v="634"/>
    <x v="463"/>
    <s v="Yes"/>
    <x v="0"/>
    <x v="0"/>
    <n v="2"/>
    <x v="1"/>
    <x v="1"/>
    <x v="0"/>
    <x v="800"/>
    <x v="2"/>
    <s v="Tier - 1"/>
    <x v="3"/>
  </r>
  <r>
    <s v="Id802"/>
    <x v="462"/>
    <s v="4-Nov-1965"/>
    <x v="11"/>
    <x v="635"/>
    <x v="464"/>
    <s v="No"/>
    <x v="0"/>
    <x v="0"/>
    <n v="3"/>
    <x v="1"/>
    <x v="0"/>
    <x v="0"/>
    <x v="801"/>
    <x v="2"/>
    <s v="Tier - 2"/>
    <x v="15"/>
  </r>
  <r>
    <s v="Id803"/>
    <x v="300"/>
    <s v="23-Sep-1964"/>
    <x v="13"/>
    <x v="443"/>
    <x v="159"/>
    <s v="Yes"/>
    <x v="0"/>
    <x v="0"/>
    <n v="1"/>
    <x v="1"/>
    <x v="0"/>
    <x v="2"/>
    <x v="802"/>
    <x v="2"/>
    <s v="Tier - 1"/>
    <x v="2"/>
  </r>
  <r>
    <s v="Id804"/>
    <x v="300"/>
    <s v="20-Jul-1962"/>
    <x v="5"/>
    <x v="636"/>
    <x v="308"/>
    <s v="No"/>
    <x v="0"/>
    <x v="0"/>
    <n v="3"/>
    <x v="1"/>
    <x v="2"/>
    <x v="0"/>
    <x v="803"/>
    <x v="2"/>
    <s v="Tier - 1"/>
    <x v="1"/>
  </r>
  <r>
    <s v="Id805"/>
    <x v="463"/>
    <s v="27-Sep-1972"/>
    <x v="28"/>
    <x v="637"/>
    <x v="319"/>
    <s v="No"/>
    <x v="0"/>
    <x v="0"/>
    <n v="2"/>
    <x v="1"/>
    <x v="0"/>
    <x v="2"/>
    <x v="804"/>
    <x v="2"/>
    <s v="Tier - 2"/>
    <x v="1"/>
  </r>
  <r>
    <s v="Id806"/>
    <x v="7"/>
    <s v="13-Dec-1969"/>
    <x v="16"/>
    <x v="638"/>
    <x v="272"/>
    <s v="Yes"/>
    <x v="0"/>
    <x v="1"/>
    <n v="1"/>
    <x v="1"/>
    <x v="0"/>
    <x v="1"/>
    <x v="805"/>
    <x v="2"/>
    <s v="Tier - 3"/>
    <x v="1"/>
  </r>
  <r>
    <s v="Id807"/>
    <x v="464"/>
    <s v="24-Jun-1962"/>
    <x v="5"/>
    <x v="639"/>
    <x v="257"/>
    <s v="No"/>
    <x v="0"/>
    <x v="0"/>
    <n v="3"/>
    <x v="1"/>
    <x v="1"/>
    <x v="0"/>
    <x v="806"/>
    <x v="2"/>
    <s v="Tier - 1"/>
    <x v="1"/>
  </r>
  <r>
    <s v="Id808"/>
    <x v="209"/>
    <s v="30-Oct-1981"/>
    <x v="36"/>
    <x v="640"/>
    <x v="465"/>
    <s v="Yes"/>
    <x v="0"/>
    <x v="0"/>
    <n v="3"/>
    <x v="1"/>
    <x v="0"/>
    <x v="0"/>
    <x v="807"/>
    <x v="2"/>
    <s v="Tier - 1"/>
    <x v="1"/>
  </r>
  <r>
    <s v="Id809"/>
    <x v="150"/>
    <s v="27-Nov-1979"/>
    <x v="18"/>
    <x v="641"/>
    <x v="224"/>
    <s v="No"/>
    <x v="0"/>
    <x v="1"/>
    <n v="1"/>
    <x v="1"/>
    <x v="0"/>
    <x v="2"/>
    <x v="808"/>
    <x v="2"/>
    <s v="Tier - 2"/>
    <x v="12"/>
  </r>
  <r>
    <s v="Id810"/>
    <x v="1"/>
    <s v="28-Nov-1960"/>
    <x v="15"/>
    <x v="642"/>
    <x v="356"/>
    <s v="No"/>
    <x v="0"/>
    <x v="0"/>
    <n v="3"/>
    <x v="1"/>
    <x v="0"/>
    <x v="0"/>
    <x v="809"/>
    <x v="2"/>
    <s v="Tier - 1"/>
    <x v="0"/>
  </r>
  <r>
    <s v="Id811"/>
    <x v="104"/>
    <s v="23-Sep-1960"/>
    <x v="15"/>
    <x v="440"/>
    <x v="466"/>
    <s v="No"/>
    <x v="0"/>
    <x v="0"/>
    <n v="3"/>
    <x v="1"/>
    <x v="0"/>
    <x v="0"/>
    <x v="810"/>
    <x v="2"/>
    <s v="Tier - 3"/>
    <x v="0"/>
  </r>
  <r>
    <s v="Id812"/>
    <x v="465"/>
    <s v="22-Jun-1960"/>
    <x v="15"/>
    <x v="396"/>
    <x v="467"/>
    <s v="No"/>
    <x v="0"/>
    <x v="0"/>
    <n v="3"/>
    <x v="1"/>
    <x v="0"/>
    <x v="0"/>
    <x v="811"/>
    <x v="2"/>
    <s v="Tier - 1"/>
    <x v="3"/>
  </r>
  <r>
    <s v="Id813"/>
    <x v="366"/>
    <s v="4-Nov-1960"/>
    <x v="15"/>
    <x v="643"/>
    <x v="211"/>
    <s v="No"/>
    <x v="0"/>
    <x v="0"/>
    <n v="3"/>
    <x v="1"/>
    <x v="2"/>
    <x v="0"/>
    <x v="812"/>
    <x v="2"/>
    <s v="Tier - 1"/>
    <x v="3"/>
  </r>
  <r>
    <s v="Id814"/>
    <x v="379"/>
    <s v="20-Aug-1961"/>
    <x v="12"/>
    <x v="644"/>
    <x v="296"/>
    <s v="Yes"/>
    <x v="0"/>
    <x v="0"/>
    <n v="2"/>
    <x v="1"/>
    <x v="0"/>
    <x v="0"/>
    <x v="813"/>
    <x v="2"/>
    <s v="Tier - 1"/>
    <x v="1"/>
  </r>
  <r>
    <s v="Id815"/>
    <x v="466"/>
    <s v="22-Dec-1966"/>
    <x v="24"/>
    <x v="534"/>
    <x v="140"/>
    <s v="Yes"/>
    <x v="0"/>
    <x v="0"/>
    <n v="2"/>
    <x v="1"/>
    <x v="0"/>
    <x v="2"/>
    <x v="814"/>
    <x v="2"/>
    <s v="Tier - 3"/>
    <x v="0"/>
  </r>
  <r>
    <s v="Id816"/>
    <x v="419"/>
    <s v="14-Aug-1963"/>
    <x v="8"/>
    <x v="47"/>
    <x v="468"/>
    <s v="Yes"/>
    <x v="0"/>
    <x v="1"/>
    <n v="1"/>
    <x v="1"/>
    <x v="0"/>
    <x v="0"/>
    <x v="815"/>
    <x v="2"/>
    <s v="Tier - 2"/>
    <x v="0"/>
  </r>
  <r>
    <s v="Id817"/>
    <x v="467"/>
    <s v="1-Sep-1963"/>
    <x v="8"/>
    <x v="425"/>
    <x v="469"/>
    <s v="Yes"/>
    <x v="0"/>
    <x v="1"/>
    <n v="1"/>
    <x v="1"/>
    <x v="1"/>
    <x v="0"/>
    <x v="816"/>
    <x v="2"/>
    <s v="Tier - 2"/>
    <x v="0"/>
  </r>
  <r>
    <s v="Id818"/>
    <x v="274"/>
    <s v="16-Aug-1963"/>
    <x v="8"/>
    <x v="247"/>
    <x v="97"/>
    <s v="Yes"/>
    <x v="0"/>
    <x v="1"/>
    <n v="1"/>
    <x v="1"/>
    <x v="1"/>
    <x v="0"/>
    <x v="817"/>
    <x v="2"/>
    <s v="Tier - 2"/>
    <x v="4"/>
  </r>
  <r>
    <s v="Id819"/>
    <x v="468"/>
    <s v="9-Jul-2004"/>
    <x v="41"/>
    <x v="173"/>
    <x v="470"/>
    <s v="No"/>
    <x v="1"/>
    <x v="0"/>
    <n v="1"/>
    <x v="1"/>
    <x v="0"/>
    <x v="2"/>
    <x v="818"/>
    <x v="2"/>
    <s v="Tier - 1"/>
    <x v="9"/>
  </r>
  <r>
    <s v="Id820"/>
    <x v="373"/>
    <s v="6-Aug-1984"/>
    <x v="32"/>
    <x v="645"/>
    <x v="436"/>
    <s v="No"/>
    <x v="0"/>
    <x v="0"/>
    <n v="1"/>
    <x v="1"/>
    <x v="0"/>
    <x v="2"/>
    <x v="819"/>
    <x v="2"/>
    <s v="Tier - 3"/>
    <x v="1"/>
  </r>
  <r>
    <s v="Id821"/>
    <x v="469"/>
    <s v="27-Sep-1963"/>
    <x v="8"/>
    <x v="646"/>
    <x v="471"/>
    <s v="Yes"/>
    <x v="0"/>
    <x v="1"/>
    <n v="1"/>
    <x v="1"/>
    <x v="1"/>
    <x v="0"/>
    <x v="820"/>
    <x v="2"/>
    <s v="Tier - 3"/>
    <x v="14"/>
  </r>
  <r>
    <s v="Id822"/>
    <x v="42"/>
    <s v="22-Sep-1973"/>
    <x v="30"/>
    <x v="647"/>
    <x v="472"/>
    <s v="No"/>
    <x v="0"/>
    <x v="0"/>
    <n v="2"/>
    <x v="1"/>
    <x v="0"/>
    <x v="0"/>
    <x v="821"/>
    <x v="2"/>
    <s v="Tier - 1"/>
    <x v="1"/>
  </r>
  <r>
    <s v="Id823"/>
    <x v="37"/>
    <s v="27-Sep-1993"/>
    <x v="20"/>
    <x v="648"/>
    <x v="89"/>
    <s v="No"/>
    <x v="0"/>
    <x v="1"/>
    <n v="1"/>
    <x v="1"/>
    <x v="0"/>
    <x v="2"/>
    <x v="822"/>
    <x v="2"/>
    <s v="Tier - 2"/>
    <x v="1"/>
  </r>
  <r>
    <s v="Id824"/>
    <x v="470"/>
    <s v="9-Nov-2004"/>
    <x v="41"/>
    <x v="649"/>
    <x v="473"/>
    <s v="No"/>
    <x v="1"/>
    <x v="0"/>
    <n v="1"/>
    <x v="0"/>
    <x v="3"/>
    <x v="2"/>
    <x v="823"/>
    <x v="2"/>
    <s v="Tier - 3"/>
    <x v="4"/>
  </r>
  <r>
    <s v="Id825"/>
    <x v="175"/>
    <s v="25-Sep-1967"/>
    <x v="22"/>
    <x v="650"/>
    <x v="474"/>
    <s v="Yes"/>
    <x v="0"/>
    <x v="0"/>
    <n v="3"/>
    <x v="1"/>
    <x v="0"/>
    <x v="0"/>
    <x v="824"/>
    <x v="2"/>
    <s v="Tier - 3"/>
    <x v="14"/>
  </r>
  <r>
    <s v="Id826"/>
    <x v="72"/>
    <s v="20-Jul-1963"/>
    <x v="8"/>
    <x v="651"/>
    <x v="423"/>
    <s v="Yes"/>
    <x v="0"/>
    <x v="1"/>
    <n v="1"/>
    <x v="1"/>
    <x v="1"/>
    <x v="0"/>
    <x v="825"/>
    <x v="2"/>
    <s v="Tier - 3"/>
    <x v="2"/>
  </r>
  <r>
    <s v="Id827"/>
    <x v="471"/>
    <s v="24-Jul-1978"/>
    <x v="9"/>
    <x v="56"/>
    <x v="305"/>
    <s v="No"/>
    <x v="0"/>
    <x v="0"/>
    <n v="3"/>
    <x v="1"/>
    <x v="0"/>
    <x v="0"/>
    <x v="826"/>
    <x v="2"/>
    <s v="Tier - 1"/>
    <x v="2"/>
  </r>
  <r>
    <s v="Id828"/>
    <x v="472"/>
    <s v="29-Oct-1983"/>
    <x v="33"/>
    <x v="568"/>
    <x v="219"/>
    <s v="Yes"/>
    <x v="0"/>
    <x v="1"/>
    <n v="1"/>
    <x v="1"/>
    <x v="0"/>
    <x v="2"/>
    <x v="827"/>
    <x v="2"/>
    <s v="Tier - 1"/>
    <x v="12"/>
  </r>
  <r>
    <s v="Id829"/>
    <x v="270"/>
    <s v="5-Dec-1963"/>
    <x v="8"/>
    <x v="652"/>
    <x v="475"/>
    <s v="Yes"/>
    <x v="0"/>
    <x v="1"/>
    <n v="1"/>
    <x v="1"/>
    <x v="1"/>
    <x v="0"/>
    <x v="828"/>
    <x v="2"/>
    <s v="Tier - 3"/>
    <x v="15"/>
  </r>
  <r>
    <s v="Id830"/>
    <x v="190"/>
    <s v="7-Oct-1972"/>
    <x v="28"/>
    <x v="653"/>
    <x v="351"/>
    <s v="No"/>
    <x v="0"/>
    <x v="0"/>
    <n v="2"/>
    <x v="1"/>
    <x v="0"/>
    <x v="2"/>
    <x v="829"/>
    <x v="2"/>
    <s v="Tier - 3"/>
    <x v="12"/>
  </r>
  <r>
    <s v="Id831"/>
    <x v="123"/>
    <s v="25-Sep-1975"/>
    <x v="27"/>
    <x v="654"/>
    <x v="354"/>
    <s v="Yes"/>
    <x v="0"/>
    <x v="0"/>
    <n v="1"/>
    <x v="1"/>
    <x v="0"/>
    <x v="0"/>
    <x v="830"/>
    <x v="2"/>
    <s v="Tier - 3"/>
    <x v="14"/>
  </r>
  <r>
    <s v="Id832"/>
    <x v="34"/>
    <s v="1-Oct-1962"/>
    <x v="5"/>
    <x v="18"/>
    <x v="476"/>
    <s v="No"/>
    <x v="0"/>
    <x v="0"/>
    <n v="3"/>
    <x v="1"/>
    <x v="0"/>
    <x v="0"/>
    <x v="831"/>
    <x v="2"/>
    <s v="Tier - 1"/>
    <x v="6"/>
  </r>
  <r>
    <s v="Id833"/>
    <x v="1"/>
    <s v="2-Sep-1962"/>
    <x v="5"/>
    <x v="366"/>
    <x v="477"/>
    <s v="No"/>
    <x v="0"/>
    <x v="0"/>
    <n v="3"/>
    <x v="1"/>
    <x v="1"/>
    <x v="0"/>
    <x v="832"/>
    <x v="2"/>
    <s v="Tier - 3"/>
    <x v="4"/>
  </r>
  <r>
    <s v="Id834"/>
    <x v="413"/>
    <s v="17-Jul-1988"/>
    <x v="23"/>
    <x v="655"/>
    <x v="478"/>
    <s v="Yes"/>
    <x v="0"/>
    <x v="0"/>
    <n v="1"/>
    <x v="1"/>
    <x v="0"/>
    <x v="1"/>
    <x v="833"/>
    <x v="2"/>
    <s v="Tier - 1"/>
    <x v="12"/>
  </r>
  <r>
    <s v="Id835"/>
    <x v="473"/>
    <s v="8-Jul-1970"/>
    <x v="2"/>
    <x v="656"/>
    <x v="463"/>
    <s v="Yes"/>
    <x v="0"/>
    <x v="0"/>
    <n v="2"/>
    <x v="1"/>
    <x v="0"/>
    <x v="0"/>
    <x v="834"/>
    <x v="2"/>
    <s v="Tier - 1"/>
    <x v="3"/>
  </r>
  <r>
    <s v="Id836"/>
    <x v="474"/>
    <s v="28-Nov-1964"/>
    <x v="13"/>
    <x v="657"/>
    <x v="184"/>
    <s v="Yes"/>
    <x v="0"/>
    <x v="0"/>
    <n v="1"/>
    <x v="1"/>
    <x v="0"/>
    <x v="1"/>
    <x v="835"/>
    <x v="2"/>
    <s v="Tier - 3"/>
    <x v="3"/>
  </r>
  <r>
    <s v="Id837"/>
    <x v="475"/>
    <s v="7-Jul-1992"/>
    <x v="34"/>
    <x v="658"/>
    <x v="216"/>
    <s v="No"/>
    <x v="0"/>
    <x v="0"/>
    <n v="1"/>
    <x v="1"/>
    <x v="0"/>
    <x v="1"/>
    <x v="836"/>
    <x v="2"/>
    <s v="Tier - 2"/>
    <x v="3"/>
  </r>
  <r>
    <s v="Id838"/>
    <x v="23"/>
    <s v="24-Sep-1974"/>
    <x v="19"/>
    <x v="106"/>
    <x v="466"/>
    <s v="No"/>
    <x v="0"/>
    <x v="0"/>
    <n v="3"/>
    <x v="1"/>
    <x v="0"/>
    <x v="0"/>
    <x v="837"/>
    <x v="2"/>
    <s v="Tier - 3"/>
    <x v="14"/>
  </r>
  <r>
    <s v="Id839"/>
    <x v="105"/>
    <s v="27-Aug-1962"/>
    <x v="5"/>
    <x v="9"/>
    <x v="479"/>
    <s v="No"/>
    <x v="0"/>
    <x v="0"/>
    <n v="3"/>
    <x v="1"/>
    <x v="0"/>
    <x v="0"/>
    <x v="838"/>
    <x v="2"/>
    <s v="Tier - 2"/>
    <x v="0"/>
  </r>
  <r>
    <s v="Id840"/>
    <x v="345"/>
    <s v="14-Sep-1965"/>
    <x v="11"/>
    <x v="659"/>
    <x v="480"/>
    <s v="No"/>
    <x v="0"/>
    <x v="0"/>
    <n v="3"/>
    <x v="1"/>
    <x v="0"/>
    <x v="0"/>
    <x v="839"/>
    <x v="2"/>
    <s v="Tier - 2"/>
    <x v="3"/>
  </r>
  <r>
    <s v="Id841"/>
    <x v="476"/>
    <s v="11-Jul-1962"/>
    <x v="5"/>
    <x v="660"/>
    <x v="481"/>
    <s v="No"/>
    <x v="0"/>
    <x v="0"/>
    <n v="3"/>
    <x v="1"/>
    <x v="0"/>
    <x v="0"/>
    <x v="840"/>
    <x v="2"/>
    <s v="Tier - 2"/>
    <x v="3"/>
  </r>
  <r>
    <s v="Id842"/>
    <x v="150"/>
    <s v="17-Dec-1966"/>
    <x v="24"/>
    <x v="428"/>
    <x v="256"/>
    <s v="Yes"/>
    <x v="0"/>
    <x v="0"/>
    <n v="2"/>
    <x v="1"/>
    <x v="0"/>
    <x v="1"/>
    <x v="841"/>
    <x v="2"/>
    <s v="Tier - 1"/>
    <x v="1"/>
  </r>
  <r>
    <s v="Id843"/>
    <x v="55"/>
    <s v="5-Sep-1972"/>
    <x v="28"/>
    <x v="661"/>
    <x v="482"/>
    <s v="No"/>
    <x v="0"/>
    <x v="0"/>
    <n v="2"/>
    <x v="1"/>
    <x v="0"/>
    <x v="2"/>
    <x v="842"/>
    <x v="2"/>
    <s v="Tier - 1"/>
    <x v="3"/>
  </r>
  <r>
    <s v="Id844"/>
    <x v="345"/>
    <s v="22-Jul-1962"/>
    <x v="5"/>
    <x v="662"/>
    <x v="207"/>
    <s v="No"/>
    <x v="0"/>
    <x v="0"/>
    <n v="3"/>
    <x v="1"/>
    <x v="0"/>
    <x v="0"/>
    <x v="843"/>
    <x v="2"/>
    <s v="Tier - 1"/>
    <x v="3"/>
  </r>
  <r>
    <s v="Id845"/>
    <x v="477"/>
    <s v="22-Nov-1962"/>
    <x v="5"/>
    <x v="663"/>
    <x v="290"/>
    <s v="No"/>
    <x v="0"/>
    <x v="0"/>
    <n v="3"/>
    <x v="1"/>
    <x v="2"/>
    <x v="0"/>
    <x v="844"/>
    <x v="2"/>
    <s v="Tier - 3"/>
    <x v="0"/>
  </r>
  <r>
    <s v="Id846"/>
    <x v="478"/>
    <s v="4-Oct-1965"/>
    <x v="11"/>
    <x v="664"/>
    <x v="185"/>
    <s v="No"/>
    <x v="0"/>
    <x v="0"/>
    <n v="3"/>
    <x v="1"/>
    <x v="1"/>
    <x v="0"/>
    <x v="845"/>
    <x v="2"/>
    <s v="Tier - 1"/>
    <x v="0"/>
  </r>
  <r>
    <s v="Id847"/>
    <x v="479"/>
    <s v="28-Dec-1970"/>
    <x v="2"/>
    <x v="665"/>
    <x v="483"/>
    <s v="Yes"/>
    <x v="0"/>
    <x v="0"/>
    <n v="2"/>
    <x v="1"/>
    <x v="0"/>
    <x v="0"/>
    <x v="846"/>
    <x v="2"/>
    <s v="Tier - 1"/>
    <x v="1"/>
  </r>
  <r>
    <s v="Id848"/>
    <x v="361"/>
    <s v="19-Aug-1963"/>
    <x v="8"/>
    <x v="32"/>
    <x v="484"/>
    <s v="Yes"/>
    <x v="0"/>
    <x v="1"/>
    <n v="1"/>
    <x v="1"/>
    <x v="0"/>
    <x v="0"/>
    <x v="847"/>
    <x v="2"/>
    <s v="Tier - 1"/>
    <x v="1"/>
  </r>
  <r>
    <s v="Id849"/>
    <x v="46"/>
    <s v="18-Nov-1998"/>
    <x v="44"/>
    <x v="666"/>
    <x v="388"/>
    <s v="No"/>
    <x v="0"/>
    <x v="0"/>
    <n v="1"/>
    <x v="1"/>
    <x v="1"/>
    <x v="2"/>
    <x v="848"/>
    <x v="2"/>
    <s v="Tier - 3"/>
    <x v="1"/>
  </r>
  <r>
    <s v="Id850"/>
    <x v="40"/>
    <s v="11-Aug-1988"/>
    <x v="23"/>
    <x v="667"/>
    <x v="184"/>
    <s v="Yes"/>
    <x v="0"/>
    <x v="0"/>
    <n v="1"/>
    <x v="1"/>
    <x v="0"/>
    <x v="1"/>
    <x v="849"/>
    <x v="2"/>
    <s v="Tier - 1"/>
    <x v="8"/>
  </r>
  <r>
    <s v="Id851"/>
    <x v="480"/>
    <s v="18-Jun-1970"/>
    <x v="2"/>
    <x v="668"/>
    <x v="485"/>
    <s v="Yes"/>
    <x v="0"/>
    <x v="0"/>
    <n v="2"/>
    <x v="1"/>
    <x v="0"/>
    <x v="0"/>
    <x v="850"/>
    <x v="2"/>
    <s v="Tier - 2"/>
    <x v="0"/>
  </r>
  <r>
    <s v="Id852"/>
    <x v="150"/>
    <s v="26-Nov-1969"/>
    <x v="16"/>
    <x v="669"/>
    <x v="93"/>
    <s v="Yes"/>
    <x v="0"/>
    <x v="1"/>
    <n v="1"/>
    <x v="1"/>
    <x v="0"/>
    <x v="2"/>
    <x v="851"/>
    <x v="2"/>
    <s v="Tier - 1"/>
    <x v="15"/>
  </r>
  <r>
    <s v="Id853"/>
    <x v="70"/>
    <s v="28-Nov-1961"/>
    <x v="12"/>
    <x v="670"/>
    <x v="486"/>
    <s v="Yes"/>
    <x v="0"/>
    <x v="0"/>
    <n v="2"/>
    <x v="1"/>
    <x v="0"/>
    <x v="0"/>
    <x v="852"/>
    <x v="2"/>
    <s v="Tier - 1"/>
    <x v="3"/>
  </r>
  <r>
    <s v="Id854"/>
    <x v="481"/>
    <s v="28-Nov-1961"/>
    <x v="12"/>
    <x v="671"/>
    <x v="487"/>
    <s v="Yes"/>
    <x v="0"/>
    <x v="0"/>
    <n v="2"/>
    <x v="1"/>
    <x v="0"/>
    <x v="0"/>
    <x v="853"/>
    <x v="2"/>
    <s v="Tier - 3"/>
    <x v="0"/>
  </r>
  <r>
    <s v="Id855"/>
    <x v="177"/>
    <s v="16-Oct-1962"/>
    <x v="5"/>
    <x v="362"/>
    <x v="488"/>
    <s v="No"/>
    <x v="0"/>
    <x v="0"/>
    <n v="3"/>
    <x v="1"/>
    <x v="2"/>
    <x v="0"/>
    <x v="854"/>
    <x v="2"/>
    <s v="Tier - 3"/>
    <x v="1"/>
  </r>
  <r>
    <s v="Id856"/>
    <x v="8"/>
    <s v="12-Jul-1966"/>
    <x v="24"/>
    <x v="672"/>
    <x v="473"/>
    <s v="Yes"/>
    <x v="0"/>
    <x v="0"/>
    <n v="2"/>
    <x v="1"/>
    <x v="0"/>
    <x v="2"/>
    <x v="855"/>
    <x v="2"/>
    <s v="Tier - 2"/>
    <x v="1"/>
  </r>
  <r>
    <s v="Id857"/>
    <x v="0"/>
    <s v="3-Dec-1968"/>
    <x v="0"/>
    <x v="673"/>
    <x v="266"/>
    <s v="No"/>
    <x v="0"/>
    <x v="0"/>
    <n v="3"/>
    <x v="1"/>
    <x v="0"/>
    <x v="0"/>
    <x v="856"/>
    <x v="2"/>
    <s v="Tier - 3"/>
    <x v="1"/>
  </r>
  <r>
    <s v="Id858"/>
    <x v="300"/>
    <s v="1-Sep-1967"/>
    <x v="22"/>
    <x v="674"/>
    <x v="489"/>
    <s v="Yes"/>
    <x v="0"/>
    <x v="0"/>
    <n v="3"/>
    <x v="1"/>
    <x v="0"/>
    <x v="0"/>
    <x v="857"/>
    <x v="2"/>
    <s v="Tier - 3"/>
    <x v="0"/>
  </r>
  <r>
    <s v="Id859"/>
    <x v="482"/>
    <s v="12-Nov-1968"/>
    <x v="0"/>
    <x v="403"/>
    <x v="488"/>
    <s v="No"/>
    <x v="0"/>
    <x v="0"/>
    <n v="3"/>
    <x v="1"/>
    <x v="2"/>
    <x v="0"/>
    <x v="858"/>
    <x v="2"/>
    <s v="Tier - 3"/>
    <x v="1"/>
  </r>
  <r>
    <s v="Id860"/>
    <x v="483"/>
    <s v="26-Nov-1968"/>
    <x v="0"/>
    <x v="675"/>
    <x v="490"/>
    <s v="No"/>
    <x v="0"/>
    <x v="0"/>
    <n v="3"/>
    <x v="1"/>
    <x v="2"/>
    <x v="0"/>
    <x v="859"/>
    <x v="2"/>
    <s v="Tier - 1"/>
    <x v="1"/>
  </r>
  <r>
    <s v="Id861"/>
    <x v="46"/>
    <s v="9-Aug-1995"/>
    <x v="40"/>
    <x v="676"/>
    <x v="98"/>
    <s v="Yes"/>
    <x v="0"/>
    <x v="0"/>
    <n v="1"/>
    <x v="1"/>
    <x v="0"/>
    <x v="2"/>
    <x v="860"/>
    <x v="2"/>
    <s v="Tier - 3"/>
    <x v="1"/>
  </r>
  <r>
    <s v="Id862"/>
    <x v="238"/>
    <s v="4-Aug-1964"/>
    <x v="13"/>
    <x v="520"/>
    <x v="259"/>
    <s v="Yes"/>
    <x v="0"/>
    <x v="0"/>
    <n v="1"/>
    <x v="1"/>
    <x v="0"/>
    <x v="1"/>
    <x v="861"/>
    <x v="2"/>
    <s v="Tier - 3"/>
    <x v="2"/>
  </r>
  <r>
    <s v="Id863"/>
    <x v="195"/>
    <s v="14-Jul-1979"/>
    <x v="18"/>
    <x v="677"/>
    <x v="473"/>
    <s v="No"/>
    <x v="0"/>
    <x v="1"/>
    <n v="1"/>
    <x v="1"/>
    <x v="0"/>
    <x v="2"/>
    <x v="862"/>
    <x v="2"/>
    <s v="Tier - 1"/>
    <x v="13"/>
  </r>
  <r>
    <s v="Id864"/>
    <x v="96"/>
    <s v="21-Aug-1972"/>
    <x v="28"/>
    <x v="606"/>
    <x v="189"/>
    <s v="No"/>
    <x v="0"/>
    <x v="0"/>
    <n v="2"/>
    <x v="1"/>
    <x v="0"/>
    <x v="2"/>
    <x v="863"/>
    <x v="2"/>
    <s v="Tier - 2"/>
    <x v="14"/>
  </r>
  <r>
    <s v="Id865"/>
    <x v="60"/>
    <s v="29-Dec-1989"/>
    <x v="4"/>
    <x v="678"/>
    <x v="368"/>
    <s v="No"/>
    <x v="0"/>
    <x v="0"/>
    <n v="3"/>
    <x v="1"/>
    <x v="0"/>
    <x v="2"/>
    <x v="864"/>
    <x v="2"/>
    <s v="Tier - 3"/>
    <x v="4"/>
  </r>
  <r>
    <s v="Id866"/>
    <x v="383"/>
    <s v="26-Sep-1962"/>
    <x v="5"/>
    <x v="679"/>
    <x v="398"/>
    <s v="No"/>
    <x v="0"/>
    <x v="0"/>
    <n v="3"/>
    <x v="1"/>
    <x v="1"/>
    <x v="0"/>
    <x v="865"/>
    <x v="2"/>
    <s v="Tier - 2"/>
    <x v="2"/>
  </r>
  <r>
    <s v="Id867"/>
    <x v="484"/>
    <s v="29-Dec-1966"/>
    <x v="24"/>
    <x v="315"/>
    <x v="120"/>
    <s v="Yes"/>
    <x v="0"/>
    <x v="0"/>
    <n v="2"/>
    <x v="1"/>
    <x v="0"/>
    <x v="2"/>
    <x v="866"/>
    <x v="2"/>
    <s v="Tier - 3"/>
    <x v="3"/>
  </r>
  <r>
    <s v="Id868"/>
    <x v="89"/>
    <s v="22-Sep-1963"/>
    <x v="8"/>
    <x v="680"/>
    <x v="491"/>
    <s v="Yes"/>
    <x v="0"/>
    <x v="1"/>
    <n v="1"/>
    <x v="1"/>
    <x v="0"/>
    <x v="0"/>
    <x v="867"/>
    <x v="2"/>
    <s v="Tier - 3"/>
    <x v="3"/>
  </r>
  <r>
    <s v="Id869"/>
    <x v="11"/>
    <s v="2-Aug-1963"/>
    <x v="8"/>
    <x v="419"/>
    <x v="492"/>
    <s v="Yes"/>
    <x v="0"/>
    <x v="1"/>
    <n v="1"/>
    <x v="1"/>
    <x v="1"/>
    <x v="0"/>
    <x v="868"/>
    <x v="2"/>
    <s v="Tier - 2"/>
    <x v="3"/>
  </r>
  <r>
    <s v="Id870"/>
    <x v="1"/>
    <s v="29-Aug-1963"/>
    <x v="8"/>
    <x v="278"/>
    <x v="493"/>
    <s v="Yes"/>
    <x v="0"/>
    <x v="1"/>
    <n v="1"/>
    <x v="1"/>
    <x v="2"/>
    <x v="0"/>
    <x v="869"/>
    <x v="2"/>
    <s v="Tier - 3"/>
    <x v="6"/>
  </r>
  <r>
    <s v="Id871"/>
    <x v="485"/>
    <s v="28-Oct-1963"/>
    <x v="8"/>
    <x v="681"/>
    <x v="494"/>
    <s v="Yes"/>
    <x v="0"/>
    <x v="1"/>
    <n v="1"/>
    <x v="1"/>
    <x v="1"/>
    <x v="0"/>
    <x v="870"/>
    <x v="2"/>
    <s v="Tier - 1"/>
    <x v="15"/>
  </r>
  <r>
    <s v="Id872"/>
    <x v="486"/>
    <s v="29-Oct-1990"/>
    <x v="3"/>
    <x v="682"/>
    <x v="239"/>
    <s v="No"/>
    <x v="0"/>
    <x v="0"/>
    <n v="3"/>
    <x v="1"/>
    <x v="0"/>
    <x v="2"/>
    <x v="871"/>
    <x v="2"/>
    <s v="Tier - 1"/>
    <x v="3"/>
  </r>
  <r>
    <s v="Id873"/>
    <x v="91"/>
    <s v="16-Nov-1966"/>
    <x v="24"/>
    <x v="683"/>
    <x v="495"/>
    <s v="Yes"/>
    <x v="0"/>
    <x v="0"/>
    <n v="2"/>
    <x v="1"/>
    <x v="1"/>
    <x v="2"/>
    <x v="872"/>
    <x v="2"/>
    <s v="Tier - 1"/>
    <x v="15"/>
  </r>
  <r>
    <s v="Id874"/>
    <x v="487"/>
    <s v="28-Aug-1967"/>
    <x v="22"/>
    <x v="203"/>
    <x v="295"/>
    <s v="Yes"/>
    <x v="0"/>
    <x v="0"/>
    <n v="3"/>
    <x v="1"/>
    <x v="0"/>
    <x v="0"/>
    <x v="873"/>
    <x v="2"/>
    <s v="Tier - 2"/>
    <x v="1"/>
  </r>
  <r>
    <s v="Id875"/>
    <x v="488"/>
    <s v="30-Dec-1967"/>
    <x v="22"/>
    <x v="101"/>
    <x v="68"/>
    <s v="Yes"/>
    <x v="0"/>
    <x v="0"/>
    <n v="3"/>
    <x v="1"/>
    <x v="0"/>
    <x v="0"/>
    <x v="874"/>
    <x v="2"/>
    <s v="Tier - 1"/>
    <x v="1"/>
  </r>
  <r>
    <s v="Id876"/>
    <x v="489"/>
    <s v="6-Dec-1966"/>
    <x v="24"/>
    <x v="684"/>
    <x v="335"/>
    <s v="Yes"/>
    <x v="0"/>
    <x v="0"/>
    <n v="2"/>
    <x v="1"/>
    <x v="0"/>
    <x v="2"/>
    <x v="875"/>
    <x v="2"/>
    <s v="Tier - 3"/>
    <x v="0"/>
  </r>
  <r>
    <s v="Id877"/>
    <x v="293"/>
    <s v="13-Aug-1986"/>
    <x v="26"/>
    <x v="685"/>
    <x v="496"/>
    <s v="Yes"/>
    <x v="0"/>
    <x v="0"/>
    <n v="1"/>
    <x v="1"/>
    <x v="0"/>
    <x v="0"/>
    <x v="876"/>
    <x v="2"/>
    <s v="Tier - 2"/>
    <x v="12"/>
  </r>
  <r>
    <s v="Id878"/>
    <x v="92"/>
    <s v="23-Nov-1989"/>
    <x v="4"/>
    <x v="11"/>
    <x v="497"/>
    <s v="No"/>
    <x v="0"/>
    <x v="0"/>
    <n v="3"/>
    <x v="1"/>
    <x v="0"/>
    <x v="2"/>
    <x v="877"/>
    <x v="2"/>
    <s v="Tier - 3"/>
    <x v="12"/>
  </r>
  <r>
    <s v="Id879"/>
    <x v="490"/>
    <s v="23-Jun-1974"/>
    <x v="19"/>
    <x v="243"/>
    <x v="498"/>
    <s v="No"/>
    <x v="0"/>
    <x v="0"/>
    <n v="3"/>
    <x v="1"/>
    <x v="0"/>
    <x v="0"/>
    <x v="878"/>
    <x v="2"/>
    <s v="Tier - 1"/>
    <x v="1"/>
  </r>
  <r>
    <s v="Id880"/>
    <x v="491"/>
    <s v="17-Jul-1963"/>
    <x v="8"/>
    <x v="40"/>
    <x v="55"/>
    <s v="Yes"/>
    <x v="0"/>
    <x v="1"/>
    <n v="1"/>
    <x v="1"/>
    <x v="0"/>
    <x v="0"/>
    <x v="879"/>
    <x v="2"/>
    <s v="Tier - 1"/>
    <x v="0"/>
  </r>
  <r>
    <s v="Id881"/>
    <x v="492"/>
    <s v="29-Jul-1966"/>
    <x v="24"/>
    <x v="686"/>
    <x v="122"/>
    <s v="Yes"/>
    <x v="0"/>
    <x v="0"/>
    <n v="2"/>
    <x v="1"/>
    <x v="1"/>
    <x v="2"/>
    <x v="880"/>
    <x v="2"/>
    <s v="Tier - 3"/>
    <x v="1"/>
  </r>
  <r>
    <s v="Id882"/>
    <x v="206"/>
    <s v="15-Oct-1964"/>
    <x v="13"/>
    <x v="56"/>
    <x v="203"/>
    <s v="Yes"/>
    <x v="0"/>
    <x v="0"/>
    <n v="1"/>
    <x v="1"/>
    <x v="0"/>
    <x v="2"/>
    <x v="881"/>
    <x v="2"/>
    <s v="Tier - 3"/>
    <x v="1"/>
  </r>
  <r>
    <s v="Id883"/>
    <x v="493"/>
    <s v="19-Jul-1963"/>
    <x v="8"/>
    <x v="419"/>
    <x v="404"/>
    <s v="Yes"/>
    <x v="0"/>
    <x v="1"/>
    <n v="1"/>
    <x v="1"/>
    <x v="1"/>
    <x v="0"/>
    <x v="882"/>
    <x v="2"/>
    <s v="Tier - 1"/>
    <x v="3"/>
  </r>
  <r>
    <s v="Id884"/>
    <x v="494"/>
    <s v="24-Jun-1964"/>
    <x v="13"/>
    <x v="687"/>
    <x v="229"/>
    <s v="Yes"/>
    <x v="0"/>
    <x v="0"/>
    <n v="1"/>
    <x v="1"/>
    <x v="0"/>
    <x v="1"/>
    <x v="883"/>
    <x v="2"/>
    <s v="Tier - 3"/>
    <x v="1"/>
  </r>
  <r>
    <s v="Id885"/>
    <x v="327"/>
    <s v="2-Jul-1964"/>
    <x v="13"/>
    <x v="360"/>
    <x v="109"/>
    <s v="Yes"/>
    <x v="0"/>
    <x v="0"/>
    <n v="1"/>
    <x v="1"/>
    <x v="1"/>
    <x v="1"/>
    <x v="884"/>
    <x v="2"/>
    <s v="Tier - 1"/>
    <x v="1"/>
  </r>
  <r>
    <s v="Id886"/>
    <x v="495"/>
    <s v="20-Jul-1964"/>
    <x v="13"/>
    <x v="688"/>
    <x v="85"/>
    <s v="Yes"/>
    <x v="0"/>
    <x v="0"/>
    <n v="1"/>
    <x v="1"/>
    <x v="1"/>
    <x v="1"/>
    <x v="885"/>
    <x v="2"/>
    <s v="Tier - 2"/>
    <x v="1"/>
  </r>
  <r>
    <s v="Id887"/>
    <x v="116"/>
    <s v="14-Aug-1977"/>
    <x v="29"/>
    <x v="689"/>
    <x v="65"/>
    <s v="No"/>
    <x v="0"/>
    <x v="0"/>
    <n v="3"/>
    <x v="1"/>
    <x v="0"/>
    <x v="1"/>
    <x v="886"/>
    <x v="2"/>
    <s v="Tier - 1"/>
    <x v="1"/>
  </r>
  <r>
    <s v="Id888"/>
    <x v="240"/>
    <s v="29-Aug-1991"/>
    <x v="42"/>
    <x v="690"/>
    <x v="149"/>
    <s v="No"/>
    <x v="0"/>
    <x v="0"/>
    <n v="3"/>
    <x v="1"/>
    <x v="0"/>
    <x v="1"/>
    <x v="887"/>
    <x v="2"/>
    <s v="Tier - 3"/>
    <x v="12"/>
  </r>
  <r>
    <s v="Id889"/>
    <x v="70"/>
    <s v="5-Oct-1987"/>
    <x v="38"/>
    <x v="691"/>
    <x v="178"/>
    <s v="No"/>
    <x v="0"/>
    <x v="0"/>
    <n v="1"/>
    <x v="1"/>
    <x v="0"/>
    <x v="1"/>
    <x v="888"/>
    <x v="2"/>
    <s v="Tier - 3"/>
    <x v="1"/>
  </r>
  <r>
    <s v="Id890"/>
    <x v="149"/>
    <s v="15-Sep-1962"/>
    <x v="5"/>
    <x v="692"/>
    <x v="499"/>
    <s v="No"/>
    <x v="0"/>
    <x v="0"/>
    <n v="3"/>
    <x v="1"/>
    <x v="1"/>
    <x v="0"/>
    <x v="889"/>
    <x v="2"/>
    <s v="Tier - 3"/>
    <x v="3"/>
  </r>
  <r>
    <s v="Id891"/>
    <x v="47"/>
    <s v="4-Nov-1962"/>
    <x v="5"/>
    <x v="664"/>
    <x v="469"/>
    <s v="No"/>
    <x v="0"/>
    <x v="0"/>
    <n v="3"/>
    <x v="1"/>
    <x v="1"/>
    <x v="0"/>
    <x v="890"/>
    <x v="2"/>
    <s v="Tier - 2"/>
    <x v="0"/>
  </r>
  <r>
    <s v="Id892"/>
    <x v="496"/>
    <s v="16-Sep-1974"/>
    <x v="19"/>
    <x v="693"/>
    <x v="265"/>
    <s v="No"/>
    <x v="0"/>
    <x v="0"/>
    <n v="3"/>
    <x v="1"/>
    <x v="0"/>
    <x v="0"/>
    <x v="891"/>
    <x v="2"/>
    <s v="Tier - 3"/>
    <x v="1"/>
  </r>
  <r>
    <s v="Id893"/>
    <x v="497"/>
    <s v="6-Nov-1991"/>
    <x v="42"/>
    <x v="694"/>
    <x v="500"/>
    <s v="No"/>
    <x v="0"/>
    <x v="0"/>
    <n v="3"/>
    <x v="1"/>
    <x v="0"/>
    <x v="2"/>
    <x v="892"/>
    <x v="2"/>
    <s v="Tier - 3"/>
    <x v="12"/>
  </r>
  <r>
    <s v="Id894"/>
    <x v="19"/>
    <s v="4-Jun-1963"/>
    <x v="5"/>
    <x v="570"/>
    <x v="501"/>
    <s v="Yes"/>
    <x v="0"/>
    <x v="1"/>
    <n v="1"/>
    <x v="1"/>
    <x v="1"/>
    <x v="0"/>
    <x v="893"/>
    <x v="2"/>
    <s v="Tier - 1"/>
    <x v="1"/>
  </r>
  <r>
    <s v="Id895"/>
    <x v="498"/>
    <s v="20-Jul-1963"/>
    <x v="8"/>
    <x v="247"/>
    <x v="453"/>
    <s v="Yes"/>
    <x v="0"/>
    <x v="1"/>
    <n v="1"/>
    <x v="1"/>
    <x v="1"/>
    <x v="0"/>
    <x v="894"/>
    <x v="2"/>
    <s v="Tier - 1"/>
    <x v="1"/>
  </r>
  <r>
    <s v="Id896"/>
    <x v="499"/>
    <s v="25-Oct-1968"/>
    <x v="0"/>
    <x v="65"/>
    <x v="400"/>
    <s v="No"/>
    <x v="0"/>
    <x v="0"/>
    <n v="3"/>
    <x v="1"/>
    <x v="0"/>
    <x v="0"/>
    <x v="895"/>
    <x v="2"/>
    <s v="Tier - 3"/>
    <x v="3"/>
  </r>
  <r>
    <s v="Id897"/>
    <x v="500"/>
    <s v="9-Dec-1968"/>
    <x v="0"/>
    <x v="467"/>
    <x v="20"/>
    <s v="No"/>
    <x v="0"/>
    <x v="0"/>
    <n v="3"/>
    <x v="1"/>
    <x v="1"/>
    <x v="0"/>
    <x v="896"/>
    <x v="2"/>
    <s v="Tier - 1"/>
    <x v="2"/>
  </r>
  <r>
    <s v="Id898"/>
    <x v="501"/>
    <s v="21-Jun-1968"/>
    <x v="0"/>
    <x v="257"/>
    <x v="502"/>
    <s v="No"/>
    <x v="0"/>
    <x v="0"/>
    <n v="3"/>
    <x v="1"/>
    <x v="2"/>
    <x v="0"/>
    <x v="897"/>
    <x v="2"/>
    <s v="Tier - 3"/>
    <x v="3"/>
  </r>
  <r>
    <s v="Id899"/>
    <x v="37"/>
    <s v="2-Sep-1984"/>
    <x v="32"/>
    <x v="695"/>
    <x v="58"/>
    <s v="No"/>
    <x v="0"/>
    <x v="0"/>
    <n v="1"/>
    <x v="1"/>
    <x v="0"/>
    <x v="1"/>
    <x v="898"/>
    <x v="2"/>
    <s v="Tier - 2"/>
    <x v="13"/>
  </r>
  <r>
    <s v="Id900"/>
    <x v="267"/>
    <s v="7-Sep-1986"/>
    <x v="26"/>
    <x v="696"/>
    <x v="12"/>
    <s v="Yes"/>
    <x v="0"/>
    <x v="0"/>
    <n v="1"/>
    <x v="1"/>
    <x v="0"/>
    <x v="0"/>
    <x v="899"/>
    <x v="2"/>
    <s v="Tier - 2"/>
    <x v="12"/>
  </r>
  <r>
    <s v="Id901"/>
    <x v="83"/>
    <s v="24-Nov-1966"/>
    <x v="24"/>
    <x v="401"/>
    <x v="103"/>
    <s v="Yes"/>
    <x v="0"/>
    <x v="0"/>
    <n v="2"/>
    <x v="1"/>
    <x v="1"/>
    <x v="2"/>
    <x v="900"/>
    <x v="2"/>
    <s v="Tier - 1"/>
    <x v="1"/>
  </r>
  <r>
    <s v="Id902"/>
    <x v="8"/>
    <s v="16-Oct-1979"/>
    <x v="18"/>
    <x v="697"/>
    <x v="81"/>
    <s v="No"/>
    <x v="0"/>
    <x v="1"/>
    <n v="1"/>
    <x v="1"/>
    <x v="0"/>
    <x v="2"/>
    <x v="901"/>
    <x v="2"/>
    <s v="Tier - 3"/>
    <x v="14"/>
  </r>
  <r>
    <s v="Id903"/>
    <x v="502"/>
    <s v="29-Oct-1965"/>
    <x v="11"/>
    <x v="698"/>
    <x v="130"/>
    <s v="No"/>
    <x v="0"/>
    <x v="0"/>
    <n v="3"/>
    <x v="1"/>
    <x v="2"/>
    <x v="0"/>
    <x v="902"/>
    <x v="2"/>
    <s v="Tier - 1"/>
    <x v="3"/>
  </r>
  <r>
    <s v="Id904"/>
    <x v="285"/>
    <s v="9-Jun-1965"/>
    <x v="11"/>
    <x v="699"/>
    <x v="503"/>
    <s v="No"/>
    <x v="0"/>
    <x v="0"/>
    <n v="3"/>
    <x v="1"/>
    <x v="2"/>
    <x v="0"/>
    <x v="903"/>
    <x v="2"/>
    <s v="Tier - 2"/>
    <x v="2"/>
  </r>
  <r>
    <s v="Id905"/>
    <x v="342"/>
    <s v="17-Oct-1982"/>
    <x v="37"/>
    <x v="566"/>
    <x v="200"/>
    <s v="No"/>
    <x v="0"/>
    <x v="0"/>
    <n v="3"/>
    <x v="1"/>
    <x v="0"/>
    <x v="1"/>
    <x v="904"/>
    <x v="2"/>
    <s v="Tier - 3"/>
    <x v="14"/>
  </r>
  <r>
    <s v="Id906"/>
    <x v="475"/>
    <s v="12-Dec-1993"/>
    <x v="20"/>
    <x v="700"/>
    <x v="70"/>
    <s v="No"/>
    <x v="0"/>
    <x v="1"/>
    <n v="1"/>
    <x v="1"/>
    <x v="0"/>
    <x v="2"/>
    <x v="905"/>
    <x v="2"/>
    <s v="Tier - 2"/>
    <x v="1"/>
  </r>
  <r>
    <s v="Id907"/>
    <x v="503"/>
    <s v="4-Jul-1983"/>
    <x v="33"/>
    <x v="677"/>
    <x v="208"/>
    <s v="Yes"/>
    <x v="0"/>
    <x v="1"/>
    <n v="1"/>
    <x v="1"/>
    <x v="0"/>
    <x v="1"/>
    <x v="906"/>
    <x v="2"/>
    <s v="Tier - 2"/>
    <x v="12"/>
  </r>
  <r>
    <s v="Id908"/>
    <x v="379"/>
    <s v="22-Dec-1967"/>
    <x v="22"/>
    <x v="25"/>
    <x v="386"/>
    <s v="Yes"/>
    <x v="0"/>
    <x v="0"/>
    <n v="3"/>
    <x v="1"/>
    <x v="0"/>
    <x v="0"/>
    <x v="907"/>
    <x v="2"/>
    <s v="Tier - 3"/>
    <x v="0"/>
  </r>
  <r>
    <s v="Id909"/>
    <x v="195"/>
    <s v="29-Sep-1964"/>
    <x v="13"/>
    <x v="701"/>
    <x v="31"/>
    <s v="Yes"/>
    <x v="0"/>
    <x v="0"/>
    <n v="1"/>
    <x v="1"/>
    <x v="0"/>
    <x v="2"/>
    <x v="908"/>
    <x v="2"/>
    <s v="Tier - 2"/>
    <x v="0"/>
  </r>
  <r>
    <s v="Id910"/>
    <x v="504"/>
    <s v="1-Nov-1965"/>
    <x v="11"/>
    <x v="44"/>
    <x v="271"/>
    <s v="No"/>
    <x v="0"/>
    <x v="0"/>
    <n v="3"/>
    <x v="1"/>
    <x v="0"/>
    <x v="0"/>
    <x v="909"/>
    <x v="2"/>
    <s v="Tier - 2"/>
    <x v="1"/>
  </r>
  <r>
    <s v="Id911"/>
    <x v="505"/>
    <s v="25-Dec-1964"/>
    <x v="13"/>
    <x v="702"/>
    <x v="353"/>
    <s v="Yes"/>
    <x v="0"/>
    <x v="0"/>
    <n v="1"/>
    <x v="1"/>
    <x v="0"/>
    <x v="2"/>
    <x v="910"/>
    <x v="2"/>
    <s v="Tier - 2"/>
    <x v="4"/>
  </r>
  <r>
    <s v="Id912"/>
    <x v="159"/>
    <s v="19-Oct-1991"/>
    <x v="42"/>
    <x v="525"/>
    <x v="374"/>
    <s v="No"/>
    <x v="0"/>
    <x v="0"/>
    <n v="3"/>
    <x v="1"/>
    <x v="0"/>
    <x v="2"/>
    <x v="911"/>
    <x v="2"/>
    <s v="Tier - 1"/>
    <x v="8"/>
  </r>
  <r>
    <s v="Id913"/>
    <x v="73"/>
    <s v="2-Aug-1964"/>
    <x v="13"/>
    <x v="703"/>
    <x v="159"/>
    <s v="Yes"/>
    <x v="0"/>
    <x v="0"/>
    <n v="1"/>
    <x v="1"/>
    <x v="0"/>
    <x v="2"/>
    <x v="912"/>
    <x v="2"/>
    <s v="Tier - 3"/>
    <x v="9"/>
  </r>
  <r>
    <s v="Id914"/>
    <x v="506"/>
    <s v="20-Dec-1964"/>
    <x v="13"/>
    <x v="524"/>
    <x v="252"/>
    <s v="Yes"/>
    <x v="0"/>
    <x v="0"/>
    <n v="1"/>
    <x v="1"/>
    <x v="1"/>
    <x v="2"/>
    <x v="913"/>
    <x v="2"/>
    <s v="Tier - 1"/>
    <x v="9"/>
  </r>
  <r>
    <s v="Id915"/>
    <x v="169"/>
    <s v="19-Nov-1964"/>
    <x v="13"/>
    <x v="190"/>
    <x v="251"/>
    <s v="Yes"/>
    <x v="0"/>
    <x v="0"/>
    <n v="1"/>
    <x v="1"/>
    <x v="1"/>
    <x v="2"/>
    <x v="914"/>
    <x v="2"/>
    <s v="Tier - 1"/>
    <x v="14"/>
  </r>
  <r>
    <s v="Id916"/>
    <x v="323"/>
    <s v="2-Jun-2004"/>
    <x v="39"/>
    <x v="704"/>
    <x v="352"/>
    <s v="No"/>
    <x v="1"/>
    <x v="0"/>
    <n v="1"/>
    <x v="1"/>
    <x v="2"/>
    <x v="2"/>
    <x v="915"/>
    <x v="2"/>
    <s v="Tier - 3"/>
    <x v="0"/>
  </r>
  <r>
    <s v="Id917"/>
    <x v="35"/>
    <s v="29-Oct-1967"/>
    <x v="22"/>
    <x v="705"/>
    <x v="306"/>
    <s v="Yes"/>
    <x v="0"/>
    <x v="0"/>
    <n v="3"/>
    <x v="1"/>
    <x v="0"/>
    <x v="0"/>
    <x v="916"/>
    <x v="2"/>
    <s v="Tier - 1"/>
    <x v="0"/>
  </r>
  <r>
    <s v="Id918"/>
    <x v="288"/>
    <s v="14-Jul-1967"/>
    <x v="22"/>
    <x v="425"/>
    <x v="423"/>
    <s v="Yes"/>
    <x v="0"/>
    <x v="0"/>
    <n v="3"/>
    <x v="1"/>
    <x v="1"/>
    <x v="0"/>
    <x v="917"/>
    <x v="2"/>
    <s v="Tier - 2"/>
    <x v="3"/>
  </r>
  <r>
    <s v="Id919"/>
    <x v="43"/>
    <s v="24-Aug-1967"/>
    <x v="22"/>
    <x v="443"/>
    <x v="504"/>
    <s v="Yes"/>
    <x v="0"/>
    <x v="0"/>
    <n v="3"/>
    <x v="1"/>
    <x v="0"/>
    <x v="0"/>
    <x v="918"/>
    <x v="2"/>
    <s v="Tier - 3"/>
    <x v="2"/>
  </r>
  <r>
    <s v="Id920"/>
    <x v="507"/>
    <s v="7-Jul-1974"/>
    <x v="19"/>
    <x v="171"/>
    <x v="279"/>
    <s v="No"/>
    <x v="0"/>
    <x v="0"/>
    <n v="3"/>
    <x v="1"/>
    <x v="0"/>
    <x v="0"/>
    <x v="919"/>
    <x v="2"/>
    <s v="Tier - 3"/>
    <x v="3"/>
  </r>
  <r>
    <s v="Id921"/>
    <x v="345"/>
    <s v="29-Sep-1964"/>
    <x v="13"/>
    <x v="85"/>
    <x v="173"/>
    <s v="Yes"/>
    <x v="0"/>
    <x v="0"/>
    <n v="1"/>
    <x v="1"/>
    <x v="0"/>
    <x v="2"/>
    <x v="920"/>
    <x v="2"/>
    <s v="Tier - 2"/>
    <x v="0"/>
  </r>
  <r>
    <s v="Id922"/>
    <x v="508"/>
    <s v="27-Jun-1964"/>
    <x v="13"/>
    <x v="382"/>
    <x v="339"/>
    <s v="Yes"/>
    <x v="0"/>
    <x v="0"/>
    <n v="1"/>
    <x v="1"/>
    <x v="0"/>
    <x v="2"/>
    <x v="921"/>
    <x v="2"/>
    <s v="Tier - 2"/>
    <x v="3"/>
  </r>
  <r>
    <s v="Id923"/>
    <x v="503"/>
    <s v="10-Nov-1965"/>
    <x v="11"/>
    <x v="80"/>
    <x v="480"/>
    <s v="No"/>
    <x v="0"/>
    <x v="0"/>
    <n v="3"/>
    <x v="1"/>
    <x v="0"/>
    <x v="0"/>
    <x v="922"/>
    <x v="2"/>
    <s v="Tier - 3"/>
    <x v="1"/>
  </r>
  <r>
    <s v="Id924"/>
    <x v="509"/>
    <s v="11-Jul-1964"/>
    <x v="13"/>
    <x v="683"/>
    <x v="69"/>
    <s v="Yes"/>
    <x v="0"/>
    <x v="0"/>
    <n v="1"/>
    <x v="1"/>
    <x v="1"/>
    <x v="2"/>
    <x v="923"/>
    <x v="2"/>
    <s v="Tier - 2"/>
    <x v="3"/>
  </r>
  <r>
    <s v="Id925"/>
    <x v="510"/>
    <s v="25-Sep-1965"/>
    <x v="11"/>
    <x v="88"/>
    <x v="64"/>
    <s v="No"/>
    <x v="0"/>
    <x v="0"/>
    <n v="3"/>
    <x v="1"/>
    <x v="0"/>
    <x v="0"/>
    <x v="924"/>
    <x v="2"/>
    <s v="Tier - 2"/>
    <x v="1"/>
  </r>
  <r>
    <s v="Id926"/>
    <x v="511"/>
    <s v="11-Sep-1964"/>
    <x v="13"/>
    <x v="706"/>
    <x v="178"/>
    <s v="Yes"/>
    <x v="0"/>
    <x v="0"/>
    <n v="1"/>
    <x v="1"/>
    <x v="1"/>
    <x v="1"/>
    <x v="925"/>
    <x v="2"/>
    <s v="Tier - 3"/>
    <x v="3"/>
  </r>
  <r>
    <s v="Id927"/>
    <x v="76"/>
    <s v="27-Jun-1964"/>
    <x v="13"/>
    <x v="316"/>
    <x v="47"/>
    <s v="Yes"/>
    <x v="0"/>
    <x v="0"/>
    <n v="1"/>
    <x v="1"/>
    <x v="2"/>
    <x v="2"/>
    <x v="926"/>
    <x v="2"/>
    <s v="Tier - 3"/>
    <x v="0"/>
  </r>
  <r>
    <s v="Id928"/>
    <x v="365"/>
    <s v="3-Oct-1965"/>
    <x v="11"/>
    <x v="567"/>
    <x v="205"/>
    <s v="No"/>
    <x v="0"/>
    <x v="0"/>
    <n v="3"/>
    <x v="1"/>
    <x v="2"/>
    <x v="0"/>
    <x v="927"/>
    <x v="2"/>
    <s v="Tier - 1"/>
    <x v="1"/>
  </r>
  <r>
    <s v="Id929"/>
    <x v="329"/>
    <s v="20-Nov-1982"/>
    <x v="37"/>
    <x v="707"/>
    <x v="251"/>
    <s v="No"/>
    <x v="0"/>
    <x v="0"/>
    <n v="3"/>
    <x v="1"/>
    <x v="0"/>
    <x v="2"/>
    <x v="928"/>
    <x v="2"/>
    <s v="Tier - 3"/>
    <x v="12"/>
  </r>
  <r>
    <s v="Id930"/>
    <x v="512"/>
    <s v="25-Jul-1966"/>
    <x v="24"/>
    <x v="355"/>
    <x v="505"/>
    <s v="Yes"/>
    <x v="0"/>
    <x v="0"/>
    <n v="2"/>
    <x v="1"/>
    <x v="0"/>
    <x v="2"/>
    <x v="929"/>
    <x v="2"/>
    <s v="Tier - 3"/>
    <x v="4"/>
  </r>
  <r>
    <s v="Id931"/>
    <x v="417"/>
    <s v="6-Nov-1979"/>
    <x v="18"/>
    <x v="708"/>
    <x v="478"/>
    <s v="No"/>
    <x v="0"/>
    <x v="1"/>
    <n v="1"/>
    <x v="1"/>
    <x v="0"/>
    <x v="1"/>
    <x v="930"/>
    <x v="2"/>
    <s v="Tier - 1"/>
    <x v="12"/>
  </r>
  <r>
    <s v="Id932"/>
    <x v="144"/>
    <s v="2-Dec-1964"/>
    <x v="13"/>
    <x v="124"/>
    <x v="288"/>
    <s v="Yes"/>
    <x v="0"/>
    <x v="0"/>
    <n v="1"/>
    <x v="1"/>
    <x v="0"/>
    <x v="1"/>
    <x v="931"/>
    <x v="2"/>
    <s v="Tier - 1"/>
    <x v="1"/>
  </r>
  <r>
    <s v="Id933"/>
    <x v="513"/>
    <s v="9-Jun-1963"/>
    <x v="8"/>
    <x v="350"/>
    <x v="506"/>
    <s v="Yes"/>
    <x v="0"/>
    <x v="1"/>
    <n v="1"/>
    <x v="1"/>
    <x v="1"/>
    <x v="0"/>
    <x v="932"/>
    <x v="2"/>
    <s v="Tier - 3"/>
    <x v="0"/>
  </r>
  <r>
    <s v="Id934"/>
    <x v="184"/>
    <s v="12-Nov-1969"/>
    <x v="16"/>
    <x v="709"/>
    <x v="427"/>
    <s v="Yes"/>
    <x v="0"/>
    <x v="1"/>
    <n v="1"/>
    <x v="1"/>
    <x v="1"/>
    <x v="1"/>
    <x v="933"/>
    <x v="2"/>
    <s v="Tier - 1"/>
    <x v="3"/>
  </r>
  <r>
    <s v="Id935"/>
    <x v="37"/>
    <s v="5-Sep-1988"/>
    <x v="23"/>
    <x v="710"/>
    <x v="117"/>
    <s v="Yes"/>
    <x v="0"/>
    <x v="0"/>
    <n v="1"/>
    <x v="1"/>
    <x v="1"/>
    <x v="2"/>
    <x v="934"/>
    <x v="2"/>
    <s v="Tier - 1"/>
    <x v="3"/>
  </r>
  <r>
    <s v="Id936"/>
    <x v="54"/>
    <s v="9-Nov-1964"/>
    <x v="13"/>
    <x v="276"/>
    <x v="82"/>
    <s v="Yes"/>
    <x v="0"/>
    <x v="0"/>
    <n v="1"/>
    <x v="1"/>
    <x v="1"/>
    <x v="2"/>
    <x v="935"/>
    <x v="2"/>
    <s v="Tier - 1"/>
    <x v="1"/>
  </r>
  <r>
    <s v="Id937"/>
    <x v="514"/>
    <s v="26-Nov-1984"/>
    <x v="32"/>
    <x v="677"/>
    <x v="169"/>
    <s v="No"/>
    <x v="0"/>
    <x v="0"/>
    <n v="1"/>
    <x v="1"/>
    <x v="0"/>
    <x v="1"/>
    <x v="936"/>
    <x v="2"/>
    <s v="Tier - 3"/>
    <x v="12"/>
  </r>
  <r>
    <s v="Id938"/>
    <x v="515"/>
    <s v="12-Oct-1969"/>
    <x v="16"/>
    <x v="711"/>
    <x v="140"/>
    <s v="Yes"/>
    <x v="0"/>
    <x v="1"/>
    <n v="1"/>
    <x v="1"/>
    <x v="2"/>
    <x v="2"/>
    <x v="937"/>
    <x v="2"/>
    <s v="Tier - 1"/>
    <x v="2"/>
  </r>
  <r>
    <s v="Id939"/>
    <x v="256"/>
    <s v="21-Oct-1982"/>
    <x v="37"/>
    <x v="712"/>
    <x v="243"/>
    <s v="No"/>
    <x v="0"/>
    <x v="0"/>
    <n v="3"/>
    <x v="1"/>
    <x v="0"/>
    <x v="2"/>
    <x v="938"/>
    <x v="2"/>
    <s v="Tier - 2"/>
    <x v="14"/>
  </r>
  <r>
    <s v="Id940"/>
    <x v="186"/>
    <s v="1-Dec-1970"/>
    <x v="2"/>
    <x v="713"/>
    <x v="310"/>
    <s v="Yes"/>
    <x v="0"/>
    <x v="0"/>
    <n v="2"/>
    <x v="1"/>
    <x v="0"/>
    <x v="0"/>
    <x v="939"/>
    <x v="2"/>
    <s v="Tier - 1"/>
    <x v="14"/>
  </r>
  <r>
    <s v="Id941"/>
    <x v="516"/>
    <s v="9-Nov-1966"/>
    <x v="24"/>
    <x v="184"/>
    <x v="507"/>
    <s v="Yes"/>
    <x v="0"/>
    <x v="0"/>
    <n v="2"/>
    <x v="1"/>
    <x v="0"/>
    <x v="2"/>
    <x v="940"/>
    <x v="2"/>
    <s v="Tier - 1"/>
    <x v="3"/>
  </r>
  <r>
    <s v="Id942"/>
    <x v="517"/>
    <s v="23-Aug-1966"/>
    <x v="24"/>
    <x v="570"/>
    <x v="180"/>
    <s v="Yes"/>
    <x v="0"/>
    <x v="0"/>
    <n v="2"/>
    <x v="1"/>
    <x v="1"/>
    <x v="2"/>
    <x v="941"/>
    <x v="2"/>
    <s v="Tier - 3"/>
    <x v="2"/>
  </r>
  <r>
    <s v="Id943"/>
    <x v="518"/>
    <s v="6-Jul-1966"/>
    <x v="24"/>
    <x v="276"/>
    <x v="98"/>
    <s v="Yes"/>
    <x v="0"/>
    <x v="0"/>
    <n v="2"/>
    <x v="1"/>
    <x v="1"/>
    <x v="2"/>
    <x v="942"/>
    <x v="2"/>
    <s v="Tier - 1"/>
    <x v="2"/>
  </r>
  <r>
    <s v="Id944"/>
    <x v="81"/>
    <s v="20-Jul-1994"/>
    <x v="6"/>
    <x v="209"/>
    <x v="83"/>
    <s v="No"/>
    <x v="0"/>
    <x v="0"/>
    <n v="3"/>
    <x v="1"/>
    <x v="0"/>
    <x v="2"/>
    <x v="943"/>
    <x v="2"/>
    <s v="Tier - 2"/>
    <x v="8"/>
  </r>
  <r>
    <s v="Id945"/>
    <x v="76"/>
    <s v="4-Oct-1966"/>
    <x v="24"/>
    <x v="237"/>
    <x v="508"/>
    <s v="Yes"/>
    <x v="0"/>
    <x v="0"/>
    <n v="2"/>
    <x v="1"/>
    <x v="1"/>
    <x v="2"/>
    <x v="944"/>
    <x v="2"/>
    <s v="Tier - 2"/>
    <x v="2"/>
  </r>
  <r>
    <s v="Id946"/>
    <x v="19"/>
    <s v="17-Jul-1986"/>
    <x v="26"/>
    <x v="66"/>
    <x v="509"/>
    <s v="Yes"/>
    <x v="0"/>
    <x v="0"/>
    <n v="1"/>
    <x v="1"/>
    <x v="0"/>
    <x v="0"/>
    <x v="945"/>
    <x v="2"/>
    <s v="Tier - 3"/>
    <x v="13"/>
  </r>
  <r>
    <s v="Id947"/>
    <x v="519"/>
    <s v="20-Jun-1964"/>
    <x v="13"/>
    <x v="714"/>
    <x v="507"/>
    <s v="Yes"/>
    <x v="0"/>
    <x v="0"/>
    <n v="1"/>
    <x v="1"/>
    <x v="1"/>
    <x v="2"/>
    <x v="946"/>
    <x v="2"/>
    <s v="Tier - 1"/>
    <x v="16"/>
  </r>
  <r>
    <s v="Id948"/>
    <x v="23"/>
    <s v="6-Nov-1965"/>
    <x v="11"/>
    <x v="715"/>
    <x v="510"/>
    <s v="No"/>
    <x v="0"/>
    <x v="0"/>
    <n v="3"/>
    <x v="1"/>
    <x v="0"/>
    <x v="0"/>
    <x v="947"/>
    <x v="2"/>
    <s v="Tier - 3"/>
    <x v="3"/>
  </r>
  <r>
    <s v="Id949"/>
    <x v="173"/>
    <s v="25-Dec-1965"/>
    <x v="11"/>
    <x v="716"/>
    <x v="511"/>
    <s v="No"/>
    <x v="0"/>
    <x v="0"/>
    <n v="3"/>
    <x v="1"/>
    <x v="0"/>
    <x v="0"/>
    <x v="948"/>
    <x v="2"/>
    <s v="Tier - 3"/>
    <x v="4"/>
  </r>
  <r>
    <s v="Id950"/>
    <x v="1"/>
    <s v="27-Oct-1965"/>
    <x v="11"/>
    <x v="438"/>
    <x v="487"/>
    <s v="No"/>
    <x v="0"/>
    <x v="0"/>
    <n v="3"/>
    <x v="1"/>
    <x v="1"/>
    <x v="0"/>
    <x v="949"/>
    <x v="2"/>
    <s v="Tier - 1"/>
    <x v="0"/>
  </r>
  <r>
    <s v="Id951"/>
    <x v="520"/>
    <s v="23-Jul-1973"/>
    <x v="30"/>
    <x v="330"/>
    <x v="371"/>
    <s v="No"/>
    <x v="0"/>
    <x v="0"/>
    <n v="2"/>
    <x v="1"/>
    <x v="0"/>
    <x v="0"/>
    <x v="950"/>
    <x v="2"/>
    <s v="Tier - 2"/>
    <x v="3"/>
  </r>
  <r>
    <s v="Id952"/>
    <x v="446"/>
    <s v="1-Dec-1971"/>
    <x v="14"/>
    <x v="717"/>
    <x v="512"/>
    <s v="No"/>
    <x v="0"/>
    <x v="0"/>
    <n v="3"/>
    <x v="1"/>
    <x v="0"/>
    <x v="0"/>
    <x v="951"/>
    <x v="2"/>
    <s v="Tier - 1"/>
    <x v="1"/>
  </r>
  <r>
    <s v="Id953"/>
    <x v="192"/>
    <s v="14-Nov-1968"/>
    <x v="0"/>
    <x v="516"/>
    <x v="333"/>
    <s v="No"/>
    <x v="0"/>
    <x v="0"/>
    <n v="3"/>
    <x v="1"/>
    <x v="0"/>
    <x v="0"/>
    <x v="952"/>
    <x v="2"/>
    <s v="Tier - 1"/>
    <x v="3"/>
  </r>
  <r>
    <s v="Id954"/>
    <x v="521"/>
    <s v="3-Oct-1965"/>
    <x v="11"/>
    <x v="628"/>
    <x v="187"/>
    <s v="No"/>
    <x v="0"/>
    <x v="0"/>
    <n v="3"/>
    <x v="1"/>
    <x v="3"/>
    <x v="0"/>
    <x v="953"/>
    <x v="2"/>
    <s v="Tier - 1"/>
    <x v="6"/>
  </r>
  <r>
    <s v="Id955"/>
    <x v="1"/>
    <s v="23-Jul-1970"/>
    <x v="2"/>
    <x v="718"/>
    <x v="513"/>
    <s v="Yes"/>
    <x v="0"/>
    <x v="0"/>
    <n v="2"/>
    <x v="1"/>
    <x v="0"/>
    <x v="0"/>
    <x v="954"/>
    <x v="2"/>
    <s v="Tier - 1"/>
    <x v="1"/>
  </r>
  <r>
    <s v="Id956"/>
    <x v="522"/>
    <s v="12-Jun-1988"/>
    <x v="23"/>
    <x v="719"/>
    <x v="133"/>
    <s v="Yes"/>
    <x v="0"/>
    <x v="0"/>
    <n v="1"/>
    <x v="1"/>
    <x v="0"/>
    <x v="2"/>
    <x v="955"/>
    <x v="2"/>
    <s v="Tier - 1"/>
    <x v="12"/>
  </r>
  <r>
    <s v="Id957"/>
    <x v="23"/>
    <s v="19-Dec-1971"/>
    <x v="14"/>
    <x v="720"/>
    <x v="323"/>
    <s v="No"/>
    <x v="0"/>
    <x v="0"/>
    <n v="3"/>
    <x v="1"/>
    <x v="2"/>
    <x v="0"/>
    <x v="956"/>
    <x v="2"/>
    <s v="Tier - 1"/>
    <x v="1"/>
  </r>
  <r>
    <s v="Id958"/>
    <x v="329"/>
    <s v="24-Jun-1968"/>
    <x v="0"/>
    <x v="67"/>
    <x v="514"/>
    <s v="No"/>
    <x v="0"/>
    <x v="0"/>
    <n v="3"/>
    <x v="1"/>
    <x v="0"/>
    <x v="0"/>
    <x v="957"/>
    <x v="2"/>
    <s v="Tier - 1"/>
    <x v="2"/>
  </r>
  <r>
    <s v="Id959"/>
    <x v="523"/>
    <s v="6-Oct-1989"/>
    <x v="4"/>
    <x v="721"/>
    <x v="39"/>
    <s v="No"/>
    <x v="0"/>
    <x v="0"/>
    <n v="3"/>
    <x v="1"/>
    <x v="0"/>
    <x v="2"/>
    <x v="958"/>
    <x v="2"/>
    <s v="Tier - 3"/>
    <x v="12"/>
  </r>
  <r>
    <s v="Id960"/>
    <x v="178"/>
    <s v="11-Aug-1969"/>
    <x v="16"/>
    <x v="391"/>
    <x v="515"/>
    <s v="Yes"/>
    <x v="0"/>
    <x v="1"/>
    <n v="1"/>
    <x v="1"/>
    <x v="0"/>
    <x v="2"/>
    <x v="959"/>
    <x v="2"/>
    <s v="Tier - 1"/>
    <x v="1"/>
  </r>
  <r>
    <s v="Id961"/>
    <x v="151"/>
    <s v="7-Jun-1983"/>
    <x v="37"/>
    <x v="722"/>
    <x v="49"/>
    <s v="Yes"/>
    <x v="0"/>
    <x v="1"/>
    <n v="1"/>
    <x v="1"/>
    <x v="0"/>
    <x v="2"/>
    <x v="960"/>
    <x v="2"/>
    <s v="Tier - 3"/>
    <x v="12"/>
  </r>
  <r>
    <s v="Id962"/>
    <x v="74"/>
    <s v="13-Oct-1970"/>
    <x v="2"/>
    <x v="723"/>
    <x v="354"/>
    <s v="Yes"/>
    <x v="0"/>
    <x v="0"/>
    <n v="2"/>
    <x v="1"/>
    <x v="0"/>
    <x v="0"/>
    <x v="961"/>
    <x v="2"/>
    <s v="Tier - 1"/>
    <x v="7"/>
  </r>
  <r>
    <s v="Id963"/>
    <x v="524"/>
    <s v="10-Sep-2004"/>
    <x v="41"/>
    <x v="25"/>
    <x v="82"/>
    <s v="No"/>
    <x v="1"/>
    <x v="0"/>
    <n v="1"/>
    <x v="1"/>
    <x v="0"/>
    <x v="2"/>
    <x v="962"/>
    <x v="2"/>
    <s v="Tier - 2"/>
    <x v="0"/>
  </r>
  <r>
    <s v="Id964"/>
    <x v="345"/>
    <s v="7-Sep-1966"/>
    <x v="24"/>
    <x v="724"/>
    <x v="67"/>
    <s v="Yes"/>
    <x v="0"/>
    <x v="0"/>
    <n v="2"/>
    <x v="1"/>
    <x v="1"/>
    <x v="2"/>
    <x v="963"/>
    <x v="2"/>
    <s v="Tier - 2"/>
    <x v="15"/>
  </r>
  <r>
    <s v="Id965"/>
    <x v="58"/>
    <s v="23-Jun-1965"/>
    <x v="11"/>
    <x v="625"/>
    <x v="516"/>
    <s v="No"/>
    <x v="0"/>
    <x v="0"/>
    <n v="3"/>
    <x v="1"/>
    <x v="1"/>
    <x v="0"/>
    <x v="964"/>
    <x v="2"/>
    <s v="Tier - 2"/>
    <x v="3"/>
  </r>
  <r>
    <s v="Id966"/>
    <x v="429"/>
    <s v="14-Jun-1966"/>
    <x v="24"/>
    <x v="725"/>
    <x v="458"/>
    <s v="Yes"/>
    <x v="0"/>
    <x v="0"/>
    <n v="2"/>
    <x v="1"/>
    <x v="1"/>
    <x v="2"/>
    <x v="965"/>
    <x v="2"/>
    <s v="Tier - 1"/>
    <x v="1"/>
  </r>
  <r>
    <s v="Id967"/>
    <x v="525"/>
    <s v="12-Sep-1971"/>
    <x v="14"/>
    <x v="14"/>
    <x v="517"/>
    <s v="No"/>
    <x v="0"/>
    <x v="0"/>
    <n v="3"/>
    <x v="1"/>
    <x v="0"/>
    <x v="0"/>
    <x v="966"/>
    <x v="2"/>
    <s v="Tier - 3"/>
    <x v="1"/>
  </r>
  <r>
    <s v="Id968"/>
    <x v="56"/>
    <s v="17-Jul-1980"/>
    <x v="25"/>
    <x v="726"/>
    <x v="120"/>
    <s v="No"/>
    <x v="0"/>
    <x v="0"/>
    <n v="3"/>
    <x v="1"/>
    <x v="0"/>
    <x v="2"/>
    <x v="967"/>
    <x v="2"/>
    <s v="Tier - 3"/>
    <x v="14"/>
  </r>
  <r>
    <s v="Id969"/>
    <x v="83"/>
    <s v="9-Jun-1985"/>
    <x v="17"/>
    <x v="727"/>
    <x v="144"/>
    <s v="Yes"/>
    <x v="0"/>
    <x v="0"/>
    <n v="3"/>
    <x v="1"/>
    <x v="0"/>
    <x v="2"/>
    <x v="968"/>
    <x v="2"/>
    <s v="Tier - 1"/>
    <x v="1"/>
  </r>
  <r>
    <s v="Id970"/>
    <x v="526"/>
    <s v="23-Oct-1983"/>
    <x v="33"/>
    <x v="728"/>
    <x v="435"/>
    <s v="Yes"/>
    <x v="0"/>
    <x v="1"/>
    <n v="1"/>
    <x v="1"/>
    <x v="0"/>
    <x v="2"/>
    <x v="969"/>
    <x v="2"/>
    <s v="Tier - 1"/>
    <x v="14"/>
  </r>
  <r>
    <s v="Id971"/>
    <x v="43"/>
    <s v="7-Oct-1970"/>
    <x v="2"/>
    <x v="729"/>
    <x v="518"/>
    <s v="Yes"/>
    <x v="0"/>
    <x v="0"/>
    <n v="2"/>
    <x v="1"/>
    <x v="0"/>
    <x v="0"/>
    <x v="970"/>
    <x v="2"/>
    <s v="Tier - 2"/>
    <x v="3"/>
  </r>
  <r>
    <s v="Id972"/>
    <x v="68"/>
    <s v="2-Oct-1970"/>
    <x v="2"/>
    <x v="644"/>
    <x v="519"/>
    <s v="Yes"/>
    <x v="0"/>
    <x v="0"/>
    <n v="2"/>
    <x v="1"/>
    <x v="0"/>
    <x v="0"/>
    <x v="971"/>
    <x v="2"/>
    <s v="Tier - 3"/>
    <x v="2"/>
  </r>
  <r>
    <s v="Id973"/>
    <x v="1"/>
    <s v="19-Dec-1967"/>
    <x v="22"/>
    <x v="678"/>
    <x v="520"/>
    <s v="Yes"/>
    <x v="0"/>
    <x v="0"/>
    <n v="3"/>
    <x v="1"/>
    <x v="0"/>
    <x v="0"/>
    <x v="972"/>
    <x v="2"/>
    <s v="Tier - 1"/>
    <x v="11"/>
  </r>
  <r>
    <s v="Id974"/>
    <x v="527"/>
    <s v="28-Jul-1997"/>
    <x v="31"/>
    <x v="730"/>
    <x v="199"/>
    <s v="Yes"/>
    <x v="0"/>
    <x v="1"/>
    <n v="1"/>
    <x v="1"/>
    <x v="0"/>
    <x v="2"/>
    <x v="973"/>
    <x v="2"/>
    <s v="Tier - 2"/>
    <x v="12"/>
  </r>
  <r>
    <s v="Id975"/>
    <x v="418"/>
    <s v="13-Jun-1964"/>
    <x v="13"/>
    <x v="731"/>
    <x v="508"/>
    <s v="Yes"/>
    <x v="0"/>
    <x v="0"/>
    <n v="1"/>
    <x v="1"/>
    <x v="0"/>
    <x v="2"/>
    <x v="974"/>
    <x v="2"/>
    <s v="Tier - 2"/>
    <x v="0"/>
  </r>
  <r>
    <s v="Id976"/>
    <x v="528"/>
    <s v="6-Dec-1972"/>
    <x v="28"/>
    <x v="732"/>
    <x v="99"/>
    <s v="No"/>
    <x v="0"/>
    <x v="0"/>
    <n v="2"/>
    <x v="1"/>
    <x v="0"/>
    <x v="1"/>
    <x v="975"/>
    <x v="2"/>
    <s v="Tier - 2"/>
    <x v="15"/>
  </r>
  <r>
    <s v="Id977"/>
    <x v="155"/>
    <s v="7-Jun-1979"/>
    <x v="9"/>
    <x v="733"/>
    <x v="3"/>
    <s v="No"/>
    <x v="0"/>
    <x v="1"/>
    <n v="1"/>
    <x v="1"/>
    <x v="0"/>
    <x v="1"/>
    <x v="976"/>
    <x v="2"/>
    <s v="Tier - 1"/>
    <x v="12"/>
  </r>
  <r>
    <s v="Id978"/>
    <x v="219"/>
    <s v="13-Dec-1964"/>
    <x v="13"/>
    <x v="659"/>
    <x v="245"/>
    <s v="Yes"/>
    <x v="0"/>
    <x v="0"/>
    <n v="1"/>
    <x v="1"/>
    <x v="0"/>
    <x v="1"/>
    <x v="977"/>
    <x v="2"/>
    <s v="Tier - 2"/>
    <x v="3"/>
  </r>
  <r>
    <s v="Id979"/>
    <x v="42"/>
    <s v="3-Jul-1964"/>
    <x v="13"/>
    <x v="61"/>
    <x v="208"/>
    <s v="Yes"/>
    <x v="0"/>
    <x v="0"/>
    <n v="1"/>
    <x v="1"/>
    <x v="0"/>
    <x v="1"/>
    <x v="978"/>
    <x v="2"/>
    <s v="Tier - 1"/>
    <x v="0"/>
  </r>
  <r>
    <s v="Id980"/>
    <x v="175"/>
    <s v="4-Jul-1964"/>
    <x v="13"/>
    <x v="697"/>
    <x v="324"/>
    <s v="Yes"/>
    <x v="0"/>
    <x v="0"/>
    <n v="1"/>
    <x v="1"/>
    <x v="0"/>
    <x v="2"/>
    <x v="979"/>
    <x v="2"/>
    <s v="Tier - 1"/>
    <x v="3"/>
  </r>
  <r>
    <s v="Id981"/>
    <x v="529"/>
    <s v="26-Sep-1965"/>
    <x v="11"/>
    <x v="734"/>
    <x v="521"/>
    <s v="No"/>
    <x v="0"/>
    <x v="0"/>
    <n v="3"/>
    <x v="1"/>
    <x v="0"/>
    <x v="0"/>
    <x v="980"/>
    <x v="2"/>
    <s v="Tier - 3"/>
    <x v="1"/>
  </r>
  <r>
    <s v="Id982"/>
    <x v="530"/>
    <s v="29-Nov-1965"/>
    <x v="11"/>
    <x v="735"/>
    <x v="379"/>
    <s v="No"/>
    <x v="0"/>
    <x v="0"/>
    <n v="3"/>
    <x v="1"/>
    <x v="0"/>
    <x v="0"/>
    <x v="981"/>
    <x v="2"/>
    <s v="Tier - 1"/>
    <x v="1"/>
  </r>
  <r>
    <s v="Id983"/>
    <x v="47"/>
    <s v="12-Jul-1964"/>
    <x v="13"/>
    <x v="736"/>
    <x v="332"/>
    <s v="Yes"/>
    <x v="0"/>
    <x v="0"/>
    <n v="1"/>
    <x v="1"/>
    <x v="2"/>
    <x v="2"/>
    <x v="982"/>
    <x v="2"/>
    <s v="Tier - 3"/>
    <x v="3"/>
  </r>
  <r>
    <s v="Id984"/>
    <x v="531"/>
    <s v="2-Nov-1968"/>
    <x v="0"/>
    <x v="737"/>
    <x v="502"/>
    <s v="No"/>
    <x v="0"/>
    <x v="0"/>
    <n v="3"/>
    <x v="1"/>
    <x v="1"/>
    <x v="0"/>
    <x v="983"/>
    <x v="2"/>
    <s v="Tier - 2"/>
    <x v="15"/>
  </r>
  <r>
    <s v="Id985"/>
    <x v="59"/>
    <s v="19-Aug-1989"/>
    <x v="4"/>
    <x v="738"/>
    <x v="92"/>
    <s v="No"/>
    <x v="0"/>
    <x v="0"/>
    <n v="3"/>
    <x v="1"/>
    <x v="0"/>
    <x v="2"/>
    <x v="984"/>
    <x v="2"/>
    <s v="Tier - 3"/>
    <x v="0"/>
  </r>
  <r>
    <s v="Id986"/>
    <x v="532"/>
    <s v="20-Sep-2002"/>
    <x v="43"/>
    <x v="414"/>
    <x v="488"/>
    <s v="No"/>
    <x v="0"/>
    <x v="0"/>
    <n v="3"/>
    <x v="1"/>
    <x v="0"/>
    <x v="0"/>
    <x v="985"/>
    <x v="2"/>
    <s v="Tier - 3"/>
    <x v="1"/>
  </r>
  <r>
    <s v="Id987"/>
    <x v="192"/>
    <s v="11-Jul-1963"/>
    <x v="8"/>
    <x v="739"/>
    <x v="522"/>
    <s v="Yes"/>
    <x v="0"/>
    <x v="1"/>
    <n v="1"/>
    <x v="1"/>
    <x v="2"/>
    <x v="0"/>
    <x v="986"/>
    <x v="2"/>
    <s v="Tier - 1"/>
    <x v="1"/>
  </r>
  <r>
    <s v="Id988"/>
    <x v="494"/>
    <s v="10-Dec-1995"/>
    <x v="40"/>
    <x v="740"/>
    <x v="523"/>
    <s v="Yes"/>
    <x v="0"/>
    <x v="0"/>
    <n v="1"/>
    <x v="1"/>
    <x v="0"/>
    <x v="2"/>
    <x v="987"/>
    <x v="2"/>
    <s v="Tier - 2"/>
    <x v="12"/>
  </r>
  <r>
    <s v="Id989"/>
    <x v="533"/>
    <s v="22-Nov-1963"/>
    <x v="8"/>
    <x v="741"/>
    <x v="524"/>
    <s v="Yes"/>
    <x v="0"/>
    <x v="1"/>
    <n v="1"/>
    <x v="1"/>
    <x v="2"/>
    <x v="0"/>
    <x v="988"/>
    <x v="2"/>
    <s v="Tier - 3"/>
    <x v="1"/>
  </r>
  <r>
    <s v="Id990"/>
    <x v="16"/>
    <s v="6-Oct-1968"/>
    <x v="0"/>
    <x v="308"/>
    <x v="525"/>
    <s v="No"/>
    <x v="0"/>
    <x v="0"/>
    <n v="3"/>
    <x v="1"/>
    <x v="1"/>
    <x v="0"/>
    <x v="989"/>
    <x v="2"/>
    <s v="Tier - 1"/>
    <x v="1"/>
  </r>
  <r>
    <s v="Id991"/>
    <x v="534"/>
    <s v="25-Sep-1972"/>
    <x v="28"/>
    <x v="742"/>
    <x v="138"/>
    <s v="No"/>
    <x v="0"/>
    <x v="0"/>
    <n v="2"/>
    <x v="1"/>
    <x v="0"/>
    <x v="2"/>
    <x v="990"/>
    <x v="2"/>
    <s v="Tier - 2"/>
    <x v="3"/>
  </r>
  <r>
    <s v="Id992"/>
    <x v="535"/>
    <s v="14-Nov-1988"/>
    <x v="23"/>
    <x v="743"/>
    <x v="409"/>
    <s v="Yes"/>
    <x v="0"/>
    <x v="0"/>
    <n v="1"/>
    <x v="1"/>
    <x v="0"/>
    <x v="2"/>
    <x v="991"/>
    <x v="2"/>
    <s v="Tier - 1"/>
    <x v="13"/>
  </r>
  <r>
    <s v="Id993"/>
    <x v="536"/>
    <s v="22-Jun-1970"/>
    <x v="2"/>
    <x v="101"/>
    <x v="526"/>
    <s v="Yes"/>
    <x v="0"/>
    <x v="0"/>
    <n v="2"/>
    <x v="1"/>
    <x v="0"/>
    <x v="0"/>
    <x v="992"/>
    <x v="2"/>
    <s v="Tier - 1"/>
    <x v="1"/>
  </r>
  <r>
    <s v="Id994"/>
    <x v="537"/>
    <s v="14-Jun-1967"/>
    <x v="22"/>
    <x v="277"/>
    <x v="527"/>
    <s v="Yes"/>
    <x v="0"/>
    <x v="0"/>
    <n v="3"/>
    <x v="1"/>
    <x v="1"/>
    <x v="0"/>
    <x v="993"/>
    <x v="2"/>
    <s v="Tier - 3"/>
    <x v="2"/>
  </r>
  <r>
    <s v="Id995"/>
    <x v="59"/>
    <s v="4-Oct-2004"/>
    <x v="41"/>
    <x v="237"/>
    <x v="188"/>
    <s v="No"/>
    <x v="1"/>
    <x v="0"/>
    <n v="1"/>
    <x v="1"/>
    <x v="1"/>
    <x v="2"/>
    <x v="994"/>
    <x v="2"/>
    <s v="Tier - 2"/>
    <x v="9"/>
  </r>
  <r>
    <s v="Id996"/>
    <x v="31"/>
    <s v="26-Dec-1971"/>
    <x v="14"/>
    <x v="744"/>
    <x v="211"/>
    <s v="No"/>
    <x v="0"/>
    <x v="0"/>
    <n v="3"/>
    <x v="1"/>
    <x v="1"/>
    <x v="0"/>
    <x v="995"/>
    <x v="2"/>
    <s v="Tier - 1"/>
    <x v="15"/>
  </r>
  <r>
    <s v="Id997"/>
    <x v="538"/>
    <s v="11-Oct-1969"/>
    <x v="16"/>
    <x v="745"/>
    <x v="112"/>
    <s v="Yes"/>
    <x v="0"/>
    <x v="1"/>
    <n v="1"/>
    <x v="1"/>
    <x v="0"/>
    <x v="2"/>
    <x v="996"/>
    <x v="2"/>
    <s v="Tier - 2"/>
    <x v="3"/>
  </r>
  <r>
    <s v="Id998"/>
    <x v="304"/>
    <s v="2-Oct-1981"/>
    <x v="36"/>
    <x v="746"/>
    <x v="528"/>
    <s v="Yes"/>
    <x v="0"/>
    <x v="0"/>
    <n v="3"/>
    <x v="1"/>
    <x v="0"/>
    <x v="0"/>
    <x v="997"/>
    <x v="2"/>
    <s v="Tier - 1"/>
    <x v="12"/>
  </r>
  <r>
    <s v="Id999"/>
    <x v="296"/>
    <s v="20-Aug-1969"/>
    <x v="16"/>
    <x v="747"/>
    <x v="209"/>
    <s v="Yes"/>
    <x v="0"/>
    <x v="1"/>
    <n v="1"/>
    <x v="1"/>
    <x v="1"/>
    <x v="2"/>
    <x v="998"/>
    <x v="2"/>
    <s v="Tier - 1"/>
    <x v="3"/>
  </r>
  <r>
    <s v="Id1000"/>
    <x v="27"/>
    <s v="17-Dec-1989"/>
    <x v="4"/>
    <x v="748"/>
    <x v="325"/>
    <s v="No"/>
    <x v="0"/>
    <x v="0"/>
    <n v="3"/>
    <x v="1"/>
    <x v="0"/>
    <x v="2"/>
    <x v="999"/>
    <x v="2"/>
    <s v="Tier - 2"/>
    <x v="12"/>
  </r>
  <r>
    <s v="Id1001"/>
    <x v="8"/>
    <s v="30-Dec-1969"/>
    <x v="16"/>
    <x v="421"/>
    <x v="74"/>
    <s v="Yes"/>
    <x v="0"/>
    <x v="1"/>
    <n v="1"/>
    <x v="1"/>
    <x v="1"/>
    <x v="1"/>
    <x v="1000"/>
    <x v="2"/>
    <s v="Tier - 1"/>
    <x v="4"/>
  </r>
  <r>
    <s v="Id1002"/>
    <x v="539"/>
    <s v="28-Jun-1976"/>
    <x v="1"/>
    <x v="749"/>
    <x v="330"/>
    <s v="Yes"/>
    <x v="0"/>
    <x v="0"/>
    <n v="3"/>
    <x v="1"/>
    <x v="0"/>
    <x v="1"/>
    <x v="1001"/>
    <x v="2"/>
    <s v="Tier - 2"/>
    <x v="15"/>
  </r>
  <r>
    <s v="Id1003"/>
    <x v="540"/>
    <s v="14-Jun-1970"/>
    <x v="2"/>
    <x v="170"/>
    <x v="179"/>
    <s v="Yes"/>
    <x v="0"/>
    <x v="0"/>
    <n v="2"/>
    <x v="1"/>
    <x v="0"/>
    <x v="0"/>
    <x v="1002"/>
    <x v="2"/>
    <s v="Tier - 2"/>
    <x v="1"/>
  </r>
  <r>
    <s v="Id1004"/>
    <x v="34"/>
    <s v="3-Sep-1972"/>
    <x v="28"/>
    <x v="750"/>
    <x v="361"/>
    <s v="No"/>
    <x v="0"/>
    <x v="0"/>
    <n v="2"/>
    <x v="1"/>
    <x v="0"/>
    <x v="2"/>
    <x v="1003"/>
    <x v="2"/>
    <s v="Tier - 2"/>
    <x v="14"/>
  </r>
  <r>
    <s v="Id1005"/>
    <x v="42"/>
    <s v="6-Aug-1966"/>
    <x v="24"/>
    <x v="751"/>
    <x v="10"/>
    <s v="Yes"/>
    <x v="0"/>
    <x v="0"/>
    <n v="2"/>
    <x v="1"/>
    <x v="1"/>
    <x v="1"/>
    <x v="1004"/>
    <x v="2"/>
    <s v="Tier - 1"/>
    <x v="4"/>
  </r>
  <r>
    <s v="Id1006"/>
    <x v="92"/>
    <s v="25-Jun-1969"/>
    <x v="16"/>
    <x v="752"/>
    <x v="239"/>
    <s v="Yes"/>
    <x v="0"/>
    <x v="1"/>
    <n v="1"/>
    <x v="1"/>
    <x v="0"/>
    <x v="2"/>
    <x v="1005"/>
    <x v="2"/>
    <s v="Tier - 2"/>
    <x v="3"/>
  </r>
  <r>
    <s v="Id1007"/>
    <x v="541"/>
    <s v="30-Nov-1969"/>
    <x v="16"/>
    <x v="385"/>
    <x v="111"/>
    <s v="Yes"/>
    <x v="0"/>
    <x v="1"/>
    <n v="1"/>
    <x v="1"/>
    <x v="1"/>
    <x v="2"/>
    <x v="1006"/>
    <x v="2"/>
    <s v="Tier - 2"/>
    <x v="3"/>
  </r>
  <r>
    <s v="Id1008"/>
    <x v="542"/>
    <s v="20-Aug-1980"/>
    <x v="25"/>
    <x v="753"/>
    <x v="529"/>
    <s v="No"/>
    <x v="0"/>
    <x v="0"/>
    <n v="3"/>
    <x v="1"/>
    <x v="0"/>
    <x v="2"/>
    <x v="1007"/>
    <x v="2"/>
    <s v="Tier - 1"/>
    <x v="14"/>
  </r>
  <r>
    <s v="Id1009"/>
    <x v="150"/>
    <s v="5-Jul-1966"/>
    <x v="24"/>
    <x v="372"/>
    <x v="329"/>
    <s v="Yes"/>
    <x v="0"/>
    <x v="0"/>
    <n v="2"/>
    <x v="1"/>
    <x v="0"/>
    <x v="2"/>
    <x v="1008"/>
    <x v="2"/>
    <s v="Tier - 1"/>
    <x v="0"/>
  </r>
  <r>
    <s v="Id1010"/>
    <x v="543"/>
    <s v="9-Sep-1966"/>
    <x v="24"/>
    <x v="754"/>
    <x v="3"/>
    <s v="Yes"/>
    <x v="0"/>
    <x v="0"/>
    <n v="2"/>
    <x v="1"/>
    <x v="0"/>
    <x v="1"/>
    <x v="1009"/>
    <x v="2"/>
    <s v="Tier - 1"/>
    <x v="0"/>
  </r>
  <r>
    <s v="Id1011"/>
    <x v="190"/>
    <s v="7-Oct-1972"/>
    <x v="28"/>
    <x v="389"/>
    <x v="145"/>
    <s v="No"/>
    <x v="0"/>
    <x v="0"/>
    <n v="2"/>
    <x v="1"/>
    <x v="1"/>
    <x v="2"/>
    <x v="1010"/>
    <x v="2"/>
    <s v="Tier - 2"/>
    <x v="1"/>
  </r>
  <r>
    <s v="Id1012"/>
    <x v="35"/>
    <s v="4-Sep-1967"/>
    <x v="22"/>
    <x v="303"/>
    <x v="241"/>
    <s v="Yes"/>
    <x v="0"/>
    <x v="0"/>
    <n v="3"/>
    <x v="1"/>
    <x v="1"/>
    <x v="0"/>
    <x v="1011"/>
    <x v="2"/>
    <s v="Tier - 2"/>
    <x v="1"/>
  </r>
  <r>
    <s v="Id1013"/>
    <x v="544"/>
    <s v="20-Nov-1966"/>
    <x v="24"/>
    <x v="755"/>
    <x v="87"/>
    <s v="Yes"/>
    <x v="0"/>
    <x v="0"/>
    <n v="2"/>
    <x v="1"/>
    <x v="1"/>
    <x v="1"/>
    <x v="1012"/>
    <x v="2"/>
    <s v="Tier - 3"/>
    <x v="3"/>
  </r>
  <r>
    <s v="Id1014"/>
    <x v="190"/>
    <s v="7-Nov-1966"/>
    <x v="24"/>
    <x v="367"/>
    <x v="27"/>
    <s v="Yes"/>
    <x v="0"/>
    <x v="0"/>
    <n v="2"/>
    <x v="1"/>
    <x v="1"/>
    <x v="2"/>
    <x v="1013"/>
    <x v="2"/>
    <s v="Tier - 3"/>
    <x v="3"/>
  </r>
  <r>
    <s v="Id1015"/>
    <x v="130"/>
    <s v="9-Nov-1971"/>
    <x v="14"/>
    <x v="215"/>
    <x v="307"/>
    <s v="No"/>
    <x v="0"/>
    <x v="0"/>
    <n v="3"/>
    <x v="1"/>
    <x v="0"/>
    <x v="0"/>
    <x v="1014"/>
    <x v="2"/>
    <s v="Tier - 2"/>
    <x v="1"/>
  </r>
  <r>
    <s v="Id1016"/>
    <x v="545"/>
    <s v="18-Sep-2000"/>
    <x v="21"/>
    <x v="756"/>
    <x v="82"/>
    <s v="Yes"/>
    <x v="1"/>
    <x v="0"/>
    <n v="2"/>
    <x v="1"/>
    <x v="0"/>
    <x v="2"/>
    <x v="1015"/>
    <x v="2"/>
    <s v="Tier - 1"/>
    <x v="3"/>
  </r>
  <r>
    <s v="Id1017"/>
    <x v="546"/>
    <s v="17-Dec-2001"/>
    <x v="47"/>
    <x v="508"/>
    <x v="134"/>
    <s v="Yes"/>
    <x v="0"/>
    <x v="0"/>
    <n v="3"/>
    <x v="1"/>
    <x v="0"/>
    <x v="2"/>
    <x v="1016"/>
    <x v="2"/>
    <s v="Tier - 1"/>
    <x v="12"/>
  </r>
  <r>
    <s v="Id1018"/>
    <x v="547"/>
    <s v="30-Aug-1974"/>
    <x v="19"/>
    <x v="757"/>
    <x v="530"/>
    <s v="No"/>
    <x v="0"/>
    <x v="0"/>
    <n v="3"/>
    <x v="1"/>
    <x v="0"/>
    <x v="0"/>
    <x v="1017"/>
    <x v="2"/>
    <s v="Tier - 2"/>
    <x v="15"/>
  </r>
  <r>
    <s v="Id1019"/>
    <x v="7"/>
    <s v="25-Oct-1989"/>
    <x v="4"/>
    <x v="758"/>
    <x v="122"/>
    <s v="No"/>
    <x v="0"/>
    <x v="0"/>
    <n v="3"/>
    <x v="1"/>
    <x v="0"/>
    <x v="2"/>
    <x v="1018"/>
    <x v="2"/>
    <s v="Tier - 1"/>
    <x v="1"/>
  </r>
  <r>
    <s v="Id1020"/>
    <x v="548"/>
    <s v="10-Dec-1974"/>
    <x v="19"/>
    <x v="759"/>
    <x v="457"/>
    <s v="No"/>
    <x v="0"/>
    <x v="0"/>
    <n v="3"/>
    <x v="1"/>
    <x v="0"/>
    <x v="0"/>
    <x v="1019"/>
    <x v="2"/>
    <s v="Tier - 3"/>
    <x v="1"/>
  </r>
  <r>
    <s v="Id1021"/>
    <x v="162"/>
    <s v="21-Jul-1996"/>
    <x v="45"/>
    <x v="760"/>
    <x v="267"/>
    <s v="Yes"/>
    <x v="0"/>
    <x v="0"/>
    <n v="3"/>
    <x v="1"/>
    <x v="0"/>
    <x v="2"/>
    <x v="1020"/>
    <x v="2"/>
    <s v="Tier - 3"/>
    <x v="1"/>
  </r>
  <r>
    <s v="Id1022"/>
    <x v="549"/>
    <s v="26-Jun-1991"/>
    <x v="42"/>
    <x v="761"/>
    <x v="450"/>
    <s v="No"/>
    <x v="0"/>
    <x v="0"/>
    <n v="3"/>
    <x v="1"/>
    <x v="0"/>
    <x v="2"/>
    <x v="1021"/>
    <x v="2"/>
    <s v="Tier - 2"/>
    <x v="1"/>
  </r>
  <r>
    <s v="Id1023"/>
    <x v="83"/>
    <s v="15-Dec-1974"/>
    <x v="19"/>
    <x v="445"/>
    <x v="531"/>
    <s v="No"/>
    <x v="0"/>
    <x v="0"/>
    <n v="3"/>
    <x v="1"/>
    <x v="1"/>
    <x v="0"/>
    <x v="1022"/>
    <x v="2"/>
    <s v="Tier - 1"/>
    <x v="1"/>
  </r>
  <r>
    <s v="Id1024"/>
    <x v="550"/>
    <s v="24-Oct-1968"/>
    <x v="0"/>
    <x v="762"/>
    <x v="36"/>
    <s v="No"/>
    <x v="0"/>
    <x v="0"/>
    <n v="3"/>
    <x v="1"/>
    <x v="2"/>
    <x v="0"/>
    <x v="1023"/>
    <x v="2"/>
    <s v="Tier - 1"/>
    <x v="0"/>
  </r>
  <r>
    <s v="Id1025"/>
    <x v="11"/>
    <s v="17-Sep-2000"/>
    <x v="21"/>
    <x v="763"/>
    <x v="388"/>
    <s v="Yes"/>
    <x v="1"/>
    <x v="0"/>
    <n v="2"/>
    <x v="1"/>
    <x v="0"/>
    <x v="2"/>
    <x v="1024"/>
    <x v="2"/>
    <s v="Tier - 3"/>
    <x v="1"/>
  </r>
  <r>
    <s v="Id1026"/>
    <x v="551"/>
    <s v="18-Dec-1965"/>
    <x v="11"/>
    <x v="45"/>
    <x v="465"/>
    <s v="No"/>
    <x v="0"/>
    <x v="0"/>
    <n v="3"/>
    <x v="1"/>
    <x v="0"/>
    <x v="0"/>
    <x v="1025"/>
    <x v="2"/>
    <s v="Tier - 3"/>
    <x v="0"/>
  </r>
  <r>
    <s v="Id1027"/>
    <x v="236"/>
    <s v="21-Oct-1973"/>
    <x v="30"/>
    <x v="617"/>
    <x v="532"/>
    <s v="No"/>
    <x v="0"/>
    <x v="0"/>
    <n v="2"/>
    <x v="1"/>
    <x v="0"/>
    <x v="0"/>
    <x v="1026"/>
    <x v="2"/>
    <s v="Tier - 1"/>
    <x v="0"/>
  </r>
  <r>
    <s v="Id1028"/>
    <x v="551"/>
    <s v="9-Jul-1966"/>
    <x v="24"/>
    <x v="764"/>
    <x v="49"/>
    <s v="Yes"/>
    <x v="0"/>
    <x v="0"/>
    <n v="2"/>
    <x v="1"/>
    <x v="0"/>
    <x v="2"/>
    <x v="1027"/>
    <x v="2"/>
    <s v="Tier - 2"/>
    <x v="1"/>
  </r>
  <r>
    <s v="Id1029"/>
    <x v="8"/>
    <s v="19-Jun-1965"/>
    <x v="11"/>
    <x v="709"/>
    <x v="533"/>
    <s v="No"/>
    <x v="0"/>
    <x v="0"/>
    <n v="3"/>
    <x v="1"/>
    <x v="1"/>
    <x v="0"/>
    <x v="1028"/>
    <x v="2"/>
    <s v="Tier - 2"/>
    <x v="3"/>
  </r>
  <r>
    <s v="Id1030"/>
    <x v="552"/>
    <s v="14-Aug-1969"/>
    <x v="16"/>
    <x v="661"/>
    <x v="261"/>
    <s v="Yes"/>
    <x v="0"/>
    <x v="1"/>
    <n v="1"/>
    <x v="1"/>
    <x v="0"/>
    <x v="2"/>
    <x v="1029"/>
    <x v="2"/>
    <s v="Tier - 3"/>
    <x v="1"/>
  </r>
  <r>
    <s v="Id1031"/>
    <x v="402"/>
    <s v="4-Dec-1965"/>
    <x v="11"/>
    <x v="765"/>
    <x v="446"/>
    <s v="No"/>
    <x v="0"/>
    <x v="0"/>
    <n v="3"/>
    <x v="1"/>
    <x v="2"/>
    <x v="0"/>
    <x v="1030"/>
    <x v="2"/>
    <s v="Tier - 3"/>
    <x v="3"/>
  </r>
  <r>
    <s v="Id1032"/>
    <x v="553"/>
    <s v="10-Nov-1969"/>
    <x v="16"/>
    <x v="376"/>
    <x v="212"/>
    <s v="Yes"/>
    <x v="0"/>
    <x v="1"/>
    <n v="1"/>
    <x v="1"/>
    <x v="2"/>
    <x v="2"/>
    <x v="1031"/>
    <x v="2"/>
    <s v="Tier - 3"/>
    <x v="1"/>
  </r>
  <r>
    <s v="Id1033"/>
    <x v="147"/>
    <s v="12-Nov-1968"/>
    <x v="0"/>
    <x v="330"/>
    <x v="43"/>
    <s v="No"/>
    <x v="0"/>
    <x v="0"/>
    <n v="3"/>
    <x v="1"/>
    <x v="0"/>
    <x v="0"/>
    <x v="1032"/>
    <x v="2"/>
    <s v="Tier - 3"/>
    <x v="0"/>
  </r>
  <r>
    <s v="Id1034"/>
    <x v="270"/>
    <s v="13-Nov-1968"/>
    <x v="0"/>
    <x v="349"/>
    <x v="534"/>
    <s v="No"/>
    <x v="0"/>
    <x v="0"/>
    <n v="3"/>
    <x v="1"/>
    <x v="0"/>
    <x v="0"/>
    <x v="1033"/>
    <x v="2"/>
    <s v="Tier - 1"/>
    <x v="2"/>
  </r>
  <r>
    <s v="Id1035"/>
    <x v="554"/>
    <s v="6-Sep-1994"/>
    <x v="6"/>
    <x v="482"/>
    <x v="283"/>
    <s v="No"/>
    <x v="0"/>
    <x v="0"/>
    <n v="3"/>
    <x v="1"/>
    <x v="0"/>
    <x v="2"/>
    <x v="1034"/>
    <x v="2"/>
    <s v="Tier - 3"/>
    <x v="1"/>
  </r>
  <r>
    <s v="Id1036"/>
    <x v="326"/>
    <s v="20-Dec-1971"/>
    <x v="14"/>
    <x v="106"/>
    <x v="535"/>
    <s v="No"/>
    <x v="0"/>
    <x v="0"/>
    <n v="3"/>
    <x v="1"/>
    <x v="0"/>
    <x v="0"/>
    <x v="1035"/>
    <x v="2"/>
    <s v="Tier - 3"/>
    <x v="1"/>
  </r>
  <r>
    <s v="Id1037"/>
    <x v="59"/>
    <s v="28-Jul-1968"/>
    <x v="0"/>
    <x v="44"/>
    <x v="291"/>
    <s v="No"/>
    <x v="0"/>
    <x v="0"/>
    <n v="3"/>
    <x v="1"/>
    <x v="0"/>
    <x v="0"/>
    <x v="1036"/>
    <x v="2"/>
    <s v="Tier - 3"/>
    <x v="1"/>
  </r>
  <r>
    <s v="Id1038"/>
    <x v="70"/>
    <s v="2-Oct-1967"/>
    <x v="22"/>
    <x v="235"/>
    <x v="536"/>
    <s v="Yes"/>
    <x v="0"/>
    <x v="0"/>
    <n v="3"/>
    <x v="1"/>
    <x v="0"/>
    <x v="0"/>
    <x v="1037"/>
    <x v="2"/>
    <s v="Tier - 2"/>
    <x v="0"/>
  </r>
  <r>
    <s v="Id1039"/>
    <x v="201"/>
    <s v="18-Dec-1970"/>
    <x v="2"/>
    <x v="766"/>
    <x v="296"/>
    <s v="Yes"/>
    <x v="0"/>
    <x v="0"/>
    <n v="2"/>
    <x v="1"/>
    <x v="0"/>
    <x v="0"/>
    <x v="1038"/>
    <x v="2"/>
    <s v="Tier - 2"/>
    <x v="3"/>
  </r>
  <r>
    <s v="Id1040"/>
    <x v="555"/>
    <s v="28-Oct-1970"/>
    <x v="2"/>
    <x v="111"/>
    <x v="537"/>
    <s v="Yes"/>
    <x v="0"/>
    <x v="0"/>
    <n v="2"/>
    <x v="1"/>
    <x v="0"/>
    <x v="0"/>
    <x v="1039"/>
    <x v="2"/>
    <s v="Tier - 2"/>
    <x v="8"/>
  </r>
  <r>
    <s v="Id1041"/>
    <x v="132"/>
    <s v="23-Oct-1967"/>
    <x v="22"/>
    <x v="331"/>
    <x v="469"/>
    <s v="Yes"/>
    <x v="0"/>
    <x v="0"/>
    <n v="3"/>
    <x v="1"/>
    <x v="1"/>
    <x v="0"/>
    <x v="1040"/>
    <x v="2"/>
    <s v="Tier - 1"/>
    <x v="9"/>
  </r>
  <r>
    <s v="Id1042"/>
    <x v="556"/>
    <s v="24-Dec-1999"/>
    <x v="35"/>
    <x v="127"/>
    <x v="95"/>
    <s v="No"/>
    <x v="0"/>
    <x v="0"/>
    <n v="3"/>
    <x v="1"/>
    <x v="0"/>
    <x v="2"/>
    <x v="1041"/>
    <x v="2"/>
    <s v="Tier - 1"/>
    <x v="3"/>
  </r>
  <r>
    <s v="Id1043"/>
    <x v="342"/>
    <s v="11-Nov-1967"/>
    <x v="22"/>
    <x v="767"/>
    <x v="68"/>
    <s v="Yes"/>
    <x v="0"/>
    <x v="0"/>
    <n v="3"/>
    <x v="1"/>
    <x v="2"/>
    <x v="0"/>
    <x v="1042"/>
    <x v="2"/>
    <s v="Tier - 2"/>
    <x v="3"/>
  </r>
  <r>
    <s v="Id1044"/>
    <x v="7"/>
    <s v="25-Nov-1989"/>
    <x v="4"/>
    <x v="641"/>
    <x v="85"/>
    <s v="No"/>
    <x v="0"/>
    <x v="0"/>
    <n v="3"/>
    <x v="1"/>
    <x v="0"/>
    <x v="1"/>
    <x v="1043"/>
    <x v="2"/>
    <s v="Tier - 2"/>
    <x v="13"/>
  </r>
  <r>
    <s v="Id1045"/>
    <x v="557"/>
    <s v="29-Aug-1986"/>
    <x v="26"/>
    <x v="768"/>
    <x v="234"/>
    <s v="Yes"/>
    <x v="0"/>
    <x v="0"/>
    <n v="1"/>
    <x v="1"/>
    <x v="0"/>
    <x v="0"/>
    <x v="1044"/>
    <x v="2"/>
    <s v="Tier - 1"/>
    <x v="12"/>
  </r>
  <r>
    <s v="Id1046"/>
    <x v="558"/>
    <s v="9-Dec-1974"/>
    <x v="19"/>
    <x v="144"/>
    <x v="9"/>
    <s v="No"/>
    <x v="0"/>
    <x v="0"/>
    <n v="3"/>
    <x v="1"/>
    <x v="0"/>
    <x v="0"/>
    <x v="1045"/>
    <x v="2"/>
    <s v="Tier - 1"/>
    <x v="4"/>
  </r>
  <r>
    <s v="Id1047"/>
    <x v="551"/>
    <s v="25-Jun-1992"/>
    <x v="34"/>
    <x v="769"/>
    <x v="538"/>
    <s v="No"/>
    <x v="0"/>
    <x v="0"/>
    <n v="1"/>
    <x v="1"/>
    <x v="0"/>
    <x v="2"/>
    <x v="1046"/>
    <x v="2"/>
    <s v="Tier - 1"/>
    <x v="1"/>
  </r>
  <r>
    <s v="Id1048"/>
    <x v="99"/>
    <s v="5-Oct-1967"/>
    <x v="22"/>
    <x v="680"/>
    <x v="463"/>
    <s v="Yes"/>
    <x v="0"/>
    <x v="0"/>
    <n v="3"/>
    <x v="1"/>
    <x v="0"/>
    <x v="0"/>
    <x v="1047"/>
    <x v="2"/>
    <s v="Tier - 3"/>
    <x v="3"/>
  </r>
  <r>
    <s v="Id1049"/>
    <x v="559"/>
    <s v="30-Jul-1967"/>
    <x v="22"/>
    <x v="662"/>
    <x v="539"/>
    <s v="Yes"/>
    <x v="0"/>
    <x v="0"/>
    <n v="3"/>
    <x v="1"/>
    <x v="0"/>
    <x v="0"/>
    <x v="1048"/>
    <x v="2"/>
    <s v="Tier - 2"/>
    <x v="3"/>
  </r>
  <r>
    <s v="Id1050"/>
    <x v="417"/>
    <s v="24-Oct-1972"/>
    <x v="28"/>
    <x v="225"/>
    <x v="209"/>
    <s v="No"/>
    <x v="0"/>
    <x v="0"/>
    <n v="2"/>
    <x v="1"/>
    <x v="1"/>
    <x v="2"/>
    <x v="1049"/>
    <x v="2"/>
    <s v="Tier - 3"/>
    <x v="0"/>
  </r>
  <r>
    <s v="Id1051"/>
    <x v="76"/>
    <s v="30-Sep-1976"/>
    <x v="1"/>
    <x v="770"/>
    <x v="409"/>
    <s v="Yes"/>
    <x v="0"/>
    <x v="0"/>
    <n v="3"/>
    <x v="1"/>
    <x v="1"/>
    <x v="2"/>
    <x v="1050"/>
    <x v="2"/>
    <s v="Tier - 1"/>
    <x v="15"/>
  </r>
  <r>
    <s v="Id1052"/>
    <x v="259"/>
    <s v="2-Aug-1977"/>
    <x v="29"/>
    <x v="771"/>
    <x v="347"/>
    <s v="No"/>
    <x v="0"/>
    <x v="0"/>
    <n v="3"/>
    <x v="1"/>
    <x v="0"/>
    <x v="2"/>
    <x v="1051"/>
    <x v="2"/>
    <s v="Tier - 2"/>
    <x v="14"/>
  </r>
  <r>
    <s v="Id1053"/>
    <x v="99"/>
    <s v="7-Sep-1962"/>
    <x v="5"/>
    <x v="772"/>
    <x v="290"/>
    <s v="No"/>
    <x v="0"/>
    <x v="0"/>
    <n v="3"/>
    <x v="1"/>
    <x v="2"/>
    <x v="0"/>
    <x v="1052"/>
    <x v="2"/>
    <s v="Tier - 3"/>
    <x v="0"/>
  </r>
  <r>
    <s v="Id1054"/>
    <x v="1"/>
    <s v="22-Nov-1976"/>
    <x v="1"/>
    <x v="773"/>
    <x v="193"/>
    <s v="Yes"/>
    <x v="0"/>
    <x v="0"/>
    <n v="3"/>
    <x v="1"/>
    <x v="1"/>
    <x v="2"/>
    <x v="1053"/>
    <x v="2"/>
    <s v="Tier - 2"/>
    <x v="14"/>
  </r>
  <r>
    <s v="Id1055"/>
    <x v="91"/>
    <s v="8-Aug-1964"/>
    <x v="13"/>
    <x v="774"/>
    <x v="473"/>
    <s v="Yes"/>
    <x v="0"/>
    <x v="0"/>
    <n v="1"/>
    <x v="1"/>
    <x v="1"/>
    <x v="2"/>
    <x v="1054"/>
    <x v="2"/>
    <s v="Tier - 3"/>
    <x v="0"/>
  </r>
  <r>
    <s v="Id1056"/>
    <x v="560"/>
    <s v="6-Jul-1990"/>
    <x v="3"/>
    <x v="775"/>
    <x v="231"/>
    <s v="No"/>
    <x v="0"/>
    <x v="0"/>
    <n v="3"/>
    <x v="1"/>
    <x v="0"/>
    <x v="1"/>
    <x v="1055"/>
    <x v="2"/>
    <s v="Tier - 3"/>
    <x v="1"/>
  </r>
  <r>
    <s v="Id1057"/>
    <x v="561"/>
    <s v="23-Jul-1992"/>
    <x v="34"/>
    <x v="776"/>
    <x v="268"/>
    <s v="No"/>
    <x v="0"/>
    <x v="0"/>
    <n v="1"/>
    <x v="1"/>
    <x v="0"/>
    <x v="1"/>
    <x v="1056"/>
    <x v="2"/>
    <s v="Tier - 3"/>
    <x v="12"/>
  </r>
  <r>
    <s v="Id1058"/>
    <x v="329"/>
    <s v="27-Jun-1965"/>
    <x v="11"/>
    <x v="777"/>
    <x v="232"/>
    <s v="No"/>
    <x v="0"/>
    <x v="0"/>
    <n v="3"/>
    <x v="1"/>
    <x v="2"/>
    <x v="0"/>
    <x v="1057"/>
    <x v="2"/>
    <s v="Tier - 3"/>
    <x v="1"/>
  </r>
  <r>
    <s v="Id1059"/>
    <x v="164"/>
    <s v="2-Jul-1966"/>
    <x v="24"/>
    <x v="778"/>
    <x v="352"/>
    <s v="Yes"/>
    <x v="0"/>
    <x v="0"/>
    <n v="2"/>
    <x v="1"/>
    <x v="0"/>
    <x v="2"/>
    <x v="1058"/>
    <x v="2"/>
    <s v="Tier - 3"/>
    <x v="3"/>
  </r>
  <r>
    <s v="Id1060"/>
    <x v="42"/>
    <s v="23-Jun-1967"/>
    <x v="22"/>
    <x v="101"/>
    <x v="439"/>
    <s v="Yes"/>
    <x v="0"/>
    <x v="0"/>
    <n v="3"/>
    <x v="1"/>
    <x v="0"/>
    <x v="0"/>
    <x v="1059"/>
    <x v="2"/>
    <s v="Tier - 2"/>
    <x v="1"/>
  </r>
  <r>
    <s v="Id1061"/>
    <x v="73"/>
    <s v="20-Jul-1966"/>
    <x v="24"/>
    <x v="529"/>
    <x v="78"/>
    <s v="Yes"/>
    <x v="0"/>
    <x v="0"/>
    <n v="2"/>
    <x v="1"/>
    <x v="0"/>
    <x v="2"/>
    <x v="1060"/>
    <x v="2"/>
    <s v="Tier - 2"/>
    <x v="3"/>
  </r>
  <r>
    <s v="Id1062"/>
    <x v="117"/>
    <s v="14-Dec-1972"/>
    <x v="28"/>
    <x v="779"/>
    <x v="540"/>
    <s v="No"/>
    <x v="0"/>
    <x v="0"/>
    <n v="2"/>
    <x v="1"/>
    <x v="0"/>
    <x v="2"/>
    <x v="1061"/>
    <x v="2"/>
    <s v="Tier - 1"/>
    <x v="1"/>
  </r>
  <r>
    <s v="Id1063"/>
    <x v="562"/>
    <s v="29-Nov-1967"/>
    <x v="22"/>
    <x v="308"/>
    <x v="541"/>
    <s v="Yes"/>
    <x v="0"/>
    <x v="0"/>
    <n v="3"/>
    <x v="1"/>
    <x v="1"/>
    <x v="0"/>
    <x v="1062"/>
    <x v="2"/>
    <s v="Tier - 1"/>
    <x v="1"/>
  </r>
  <r>
    <s v="Id1064"/>
    <x v="563"/>
    <s v="3-Nov-1966"/>
    <x v="24"/>
    <x v="139"/>
    <x v="10"/>
    <s v="Yes"/>
    <x v="0"/>
    <x v="0"/>
    <n v="2"/>
    <x v="1"/>
    <x v="0"/>
    <x v="1"/>
    <x v="1063"/>
    <x v="2"/>
    <s v="Tier - 3"/>
    <x v="0"/>
  </r>
  <r>
    <s v="Id1065"/>
    <x v="564"/>
    <s v="25-Dec-1969"/>
    <x v="16"/>
    <x v="529"/>
    <x v="321"/>
    <s v="Yes"/>
    <x v="0"/>
    <x v="1"/>
    <n v="1"/>
    <x v="1"/>
    <x v="0"/>
    <x v="2"/>
    <x v="1064"/>
    <x v="2"/>
    <s v="Tier - 3"/>
    <x v="0"/>
  </r>
  <r>
    <s v="Id1066"/>
    <x v="565"/>
    <s v="11-Dec-1966"/>
    <x v="24"/>
    <x v="780"/>
    <x v="347"/>
    <s v="Yes"/>
    <x v="0"/>
    <x v="0"/>
    <n v="2"/>
    <x v="1"/>
    <x v="2"/>
    <x v="2"/>
    <x v="1065"/>
    <x v="2"/>
    <s v="Tier - 3"/>
    <x v="3"/>
  </r>
  <r>
    <s v="Id1067"/>
    <x v="332"/>
    <s v="17-Jul-1969"/>
    <x v="16"/>
    <x v="781"/>
    <x v="409"/>
    <s v="Yes"/>
    <x v="0"/>
    <x v="1"/>
    <n v="1"/>
    <x v="1"/>
    <x v="0"/>
    <x v="2"/>
    <x v="1066"/>
    <x v="2"/>
    <s v="Tier - 1"/>
    <x v="2"/>
  </r>
  <r>
    <s v="Id1068"/>
    <x v="6"/>
    <s v="29-Jun-1971"/>
    <x v="14"/>
    <x v="161"/>
    <x v="542"/>
    <s v="No"/>
    <x v="0"/>
    <x v="0"/>
    <n v="3"/>
    <x v="1"/>
    <x v="0"/>
    <x v="0"/>
    <x v="1067"/>
    <x v="2"/>
    <s v="Tier - 2"/>
    <x v="0"/>
  </r>
  <r>
    <s v="Id1069"/>
    <x v="566"/>
    <s v="26-Sep-1971"/>
    <x v="14"/>
    <x v="662"/>
    <x v="9"/>
    <s v="No"/>
    <x v="0"/>
    <x v="0"/>
    <n v="3"/>
    <x v="1"/>
    <x v="0"/>
    <x v="0"/>
    <x v="1068"/>
    <x v="2"/>
    <s v="Tier - 3"/>
    <x v="3"/>
  </r>
  <r>
    <s v="Id1070"/>
    <x v="567"/>
    <s v="25-Oct-1977"/>
    <x v="29"/>
    <x v="782"/>
    <x v="180"/>
    <s v="No"/>
    <x v="0"/>
    <x v="0"/>
    <n v="3"/>
    <x v="1"/>
    <x v="0"/>
    <x v="2"/>
    <x v="1069"/>
    <x v="2"/>
    <s v="Tier - 1"/>
    <x v="1"/>
  </r>
  <r>
    <s v="Id1071"/>
    <x v="244"/>
    <s v="19-Oct-1972"/>
    <x v="28"/>
    <x v="577"/>
    <x v="334"/>
    <s v="No"/>
    <x v="0"/>
    <x v="0"/>
    <n v="2"/>
    <x v="1"/>
    <x v="1"/>
    <x v="1"/>
    <x v="1070"/>
    <x v="2"/>
    <s v="Tier - 1"/>
    <x v="1"/>
  </r>
  <r>
    <s v="Id1072"/>
    <x v="568"/>
    <s v="21-Aug-1978"/>
    <x v="9"/>
    <x v="783"/>
    <x v="543"/>
    <s v="No"/>
    <x v="0"/>
    <x v="0"/>
    <n v="3"/>
    <x v="1"/>
    <x v="1"/>
    <x v="0"/>
    <x v="1071"/>
    <x v="2"/>
    <s v="Tier - 3"/>
    <x v="15"/>
  </r>
  <r>
    <s v="Id1073"/>
    <x v="16"/>
    <s v="28-Jun-1987"/>
    <x v="38"/>
    <x v="784"/>
    <x v="213"/>
    <s v="No"/>
    <x v="0"/>
    <x v="0"/>
    <n v="1"/>
    <x v="1"/>
    <x v="0"/>
    <x v="1"/>
    <x v="1072"/>
    <x v="2"/>
    <s v="Tier - 1"/>
    <x v="1"/>
  </r>
  <r>
    <s v="Id1074"/>
    <x v="23"/>
    <s v="22-Sep-1969"/>
    <x v="16"/>
    <x v="49"/>
    <x v="228"/>
    <s v="Yes"/>
    <x v="0"/>
    <x v="1"/>
    <n v="1"/>
    <x v="1"/>
    <x v="0"/>
    <x v="2"/>
    <x v="1073"/>
    <x v="2"/>
    <s v="Tier - 1"/>
    <x v="1"/>
  </r>
  <r>
    <s v="Id1075"/>
    <x v="225"/>
    <s v="27-Jul-1964"/>
    <x v="13"/>
    <x v="785"/>
    <x v="98"/>
    <s v="Yes"/>
    <x v="0"/>
    <x v="0"/>
    <n v="1"/>
    <x v="1"/>
    <x v="1"/>
    <x v="2"/>
    <x v="1074"/>
    <x v="2"/>
    <s v="Tier - 1"/>
    <x v="0"/>
  </r>
  <r>
    <s v="Id1076"/>
    <x v="246"/>
    <s v="3-Aug-1976"/>
    <x v="1"/>
    <x v="786"/>
    <x v="544"/>
    <s v="Yes"/>
    <x v="0"/>
    <x v="0"/>
    <n v="3"/>
    <x v="1"/>
    <x v="1"/>
    <x v="2"/>
    <x v="1075"/>
    <x v="2"/>
    <s v="Tier - 2"/>
    <x v="14"/>
  </r>
  <r>
    <s v="Id1077"/>
    <x v="569"/>
    <s v="14-Oct-1964"/>
    <x v="13"/>
    <x v="787"/>
    <x v="325"/>
    <s v="Yes"/>
    <x v="0"/>
    <x v="0"/>
    <n v="1"/>
    <x v="1"/>
    <x v="2"/>
    <x v="2"/>
    <x v="1076"/>
    <x v="2"/>
    <s v="Tier - 1"/>
    <x v="1"/>
  </r>
  <r>
    <s v="Id1078"/>
    <x v="175"/>
    <s v="8-Nov-1968"/>
    <x v="0"/>
    <x v="529"/>
    <x v="545"/>
    <s v="No"/>
    <x v="0"/>
    <x v="0"/>
    <n v="3"/>
    <x v="1"/>
    <x v="0"/>
    <x v="0"/>
    <x v="1077"/>
    <x v="2"/>
    <s v="Tier - 1"/>
    <x v="3"/>
  </r>
  <r>
    <s v="Id1079"/>
    <x v="570"/>
    <s v="29-Aug-1968"/>
    <x v="0"/>
    <x v="788"/>
    <x v="546"/>
    <s v="No"/>
    <x v="0"/>
    <x v="0"/>
    <n v="3"/>
    <x v="1"/>
    <x v="1"/>
    <x v="0"/>
    <x v="1078"/>
    <x v="2"/>
    <s v="Tier - 3"/>
    <x v="3"/>
  </r>
  <r>
    <s v="Id1080"/>
    <x v="19"/>
    <s v="23-Aug-1968"/>
    <x v="0"/>
    <x v="101"/>
    <x v="547"/>
    <s v="No"/>
    <x v="0"/>
    <x v="0"/>
    <n v="3"/>
    <x v="1"/>
    <x v="0"/>
    <x v="0"/>
    <x v="1079"/>
    <x v="2"/>
    <s v="Tier - 1"/>
    <x v="4"/>
  </r>
  <r>
    <s v="Id1081"/>
    <x v="59"/>
    <s v="27-Dec-1968"/>
    <x v="0"/>
    <x v="636"/>
    <x v="519"/>
    <s v="No"/>
    <x v="0"/>
    <x v="0"/>
    <n v="3"/>
    <x v="1"/>
    <x v="2"/>
    <x v="0"/>
    <x v="1080"/>
    <x v="2"/>
    <s v="Tier - 1"/>
    <x v="6"/>
  </r>
  <r>
    <s v="Id1082"/>
    <x v="329"/>
    <s v="25-Nov-1979"/>
    <x v="18"/>
    <x v="789"/>
    <x v="256"/>
    <s v="No"/>
    <x v="0"/>
    <x v="1"/>
    <n v="1"/>
    <x v="1"/>
    <x v="0"/>
    <x v="1"/>
    <x v="1081"/>
    <x v="2"/>
    <s v="Tier - 2"/>
    <x v="15"/>
  </r>
  <r>
    <s v="Id1083"/>
    <x v="115"/>
    <s v="11-Oct-1973"/>
    <x v="30"/>
    <x v="646"/>
    <x v="548"/>
    <s v="No"/>
    <x v="0"/>
    <x v="0"/>
    <n v="2"/>
    <x v="1"/>
    <x v="1"/>
    <x v="0"/>
    <x v="1082"/>
    <x v="2"/>
    <s v="Tier - 2"/>
    <x v="15"/>
  </r>
  <r>
    <s v="Id1084"/>
    <x v="127"/>
    <s v="24-Oct-1980"/>
    <x v="25"/>
    <x v="790"/>
    <x v="92"/>
    <s v="No"/>
    <x v="0"/>
    <x v="0"/>
    <n v="3"/>
    <x v="1"/>
    <x v="0"/>
    <x v="2"/>
    <x v="1083"/>
    <x v="2"/>
    <s v="Tier - 1"/>
    <x v="14"/>
  </r>
  <r>
    <s v="Id1085"/>
    <x v="225"/>
    <s v="5-Jun-1975"/>
    <x v="19"/>
    <x v="360"/>
    <x v="549"/>
    <s v="Yes"/>
    <x v="0"/>
    <x v="0"/>
    <n v="1"/>
    <x v="1"/>
    <x v="1"/>
    <x v="0"/>
    <x v="1084"/>
    <x v="2"/>
    <s v="Tier - 1"/>
    <x v="5"/>
  </r>
  <r>
    <s v="Id1086"/>
    <x v="175"/>
    <s v="7-Jul-1969"/>
    <x v="16"/>
    <x v="791"/>
    <x v="550"/>
    <s v="Yes"/>
    <x v="0"/>
    <x v="1"/>
    <n v="1"/>
    <x v="1"/>
    <x v="1"/>
    <x v="2"/>
    <x v="1085"/>
    <x v="2"/>
    <s v="Tier - 2"/>
    <x v="16"/>
  </r>
  <r>
    <s v="Id1087"/>
    <x v="571"/>
    <s v="19-Sep-1973"/>
    <x v="30"/>
    <x v="53"/>
    <x v="551"/>
    <s v="No"/>
    <x v="0"/>
    <x v="0"/>
    <n v="2"/>
    <x v="1"/>
    <x v="0"/>
    <x v="0"/>
    <x v="1086"/>
    <x v="2"/>
    <s v="Tier - 3"/>
    <x v="0"/>
  </r>
  <r>
    <s v="Id1088"/>
    <x v="572"/>
    <s v="29-Sep-1973"/>
    <x v="30"/>
    <x v="408"/>
    <x v="524"/>
    <s v="No"/>
    <x v="0"/>
    <x v="0"/>
    <n v="2"/>
    <x v="1"/>
    <x v="0"/>
    <x v="0"/>
    <x v="1087"/>
    <x v="2"/>
    <s v="Tier - 3"/>
    <x v="2"/>
  </r>
  <r>
    <s v="Id1089"/>
    <x v="573"/>
    <s v="6-Sep-1971"/>
    <x v="14"/>
    <x v="792"/>
    <x v="381"/>
    <s v="No"/>
    <x v="0"/>
    <x v="0"/>
    <n v="3"/>
    <x v="1"/>
    <x v="1"/>
    <x v="0"/>
    <x v="1088"/>
    <x v="2"/>
    <s v="Tier - 1"/>
    <x v="15"/>
  </r>
  <r>
    <s v="Id1090"/>
    <x v="345"/>
    <s v="17-Jun-1969"/>
    <x v="16"/>
    <x v="401"/>
    <x v="173"/>
    <s v="Yes"/>
    <x v="0"/>
    <x v="1"/>
    <n v="1"/>
    <x v="1"/>
    <x v="1"/>
    <x v="2"/>
    <x v="1089"/>
    <x v="2"/>
    <s v="Tier - 1"/>
    <x v="1"/>
  </r>
  <r>
    <s v="Id1091"/>
    <x v="574"/>
    <s v="29-Sep-1974"/>
    <x v="19"/>
    <x v="793"/>
    <x v="55"/>
    <s v="No"/>
    <x v="0"/>
    <x v="0"/>
    <n v="3"/>
    <x v="1"/>
    <x v="0"/>
    <x v="0"/>
    <x v="1090"/>
    <x v="2"/>
    <s v="Tier - 1"/>
    <x v="1"/>
  </r>
  <r>
    <s v="Id1092"/>
    <x v="117"/>
    <s v="8-Aug-1973"/>
    <x v="30"/>
    <x v="794"/>
    <x v="64"/>
    <s v="No"/>
    <x v="0"/>
    <x v="0"/>
    <n v="2"/>
    <x v="1"/>
    <x v="1"/>
    <x v="0"/>
    <x v="1091"/>
    <x v="2"/>
    <s v="Tier - 2"/>
    <x v="14"/>
  </r>
  <r>
    <s v="Id1093"/>
    <x v="575"/>
    <s v="19-Jul-1968"/>
    <x v="0"/>
    <x v="718"/>
    <x v="552"/>
    <s v="No"/>
    <x v="0"/>
    <x v="0"/>
    <n v="3"/>
    <x v="1"/>
    <x v="0"/>
    <x v="0"/>
    <x v="1092"/>
    <x v="2"/>
    <s v="Tier - 1"/>
    <x v="0"/>
  </r>
  <r>
    <s v="Id1094"/>
    <x v="1"/>
    <s v="21-Jul-1982"/>
    <x v="37"/>
    <x v="735"/>
    <x v="321"/>
    <s v="No"/>
    <x v="0"/>
    <x v="0"/>
    <n v="3"/>
    <x v="1"/>
    <x v="0"/>
    <x v="2"/>
    <x v="1093"/>
    <x v="2"/>
    <s v="Tier - 1"/>
    <x v="14"/>
  </r>
  <r>
    <s v="Id1095"/>
    <x v="1"/>
    <s v="1-Dec-1970"/>
    <x v="2"/>
    <x v="795"/>
    <x v="463"/>
    <s v="Yes"/>
    <x v="0"/>
    <x v="0"/>
    <n v="2"/>
    <x v="1"/>
    <x v="0"/>
    <x v="0"/>
    <x v="1094"/>
    <x v="2"/>
    <s v="Tier - 3"/>
    <x v="3"/>
  </r>
  <r>
    <s v="Id1096"/>
    <x v="365"/>
    <s v="21-Aug-1991"/>
    <x v="42"/>
    <x v="796"/>
    <x v="87"/>
    <s v="No"/>
    <x v="0"/>
    <x v="0"/>
    <n v="3"/>
    <x v="1"/>
    <x v="0"/>
    <x v="1"/>
    <x v="1095"/>
    <x v="2"/>
    <s v="Tier - 1"/>
    <x v="12"/>
  </r>
  <r>
    <s v="Id1097"/>
    <x v="27"/>
    <s v="17-Nov-1991"/>
    <x v="42"/>
    <x v="797"/>
    <x v="89"/>
    <s v="No"/>
    <x v="0"/>
    <x v="0"/>
    <n v="3"/>
    <x v="1"/>
    <x v="0"/>
    <x v="2"/>
    <x v="1096"/>
    <x v="2"/>
    <s v="Tier - 2"/>
    <x v="1"/>
  </r>
  <r>
    <s v="Id1098"/>
    <x v="417"/>
    <s v="12-Jul-1962"/>
    <x v="5"/>
    <x v="359"/>
    <x v="553"/>
    <s v="No"/>
    <x v="0"/>
    <x v="0"/>
    <n v="3"/>
    <x v="1"/>
    <x v="2"/>
    <x v="0"/>
    <x v="1097"/>
    <x v="2"/>
    <s v="Tier - 3"/>
    <x v="1"/>
  </r>
  <r>
    <s v="Id1099"/>
    <x v="110"/>
    <s v="24-Sep-1963"/>
    <x v="8"/>
    <x v="798"/>
    <x v="8"/>
    <s v="Yes"/>
    <x v="0"/>
    <x v="1"/>
    <n v="1"/>
    <x v="1"/>
    <x v="2"/>
    <x v="0"/>
    <x v="1098"/>
    <x v="2"/>
    <s v="Tier - 1"/>
    <x v="0"/>
  </r>
  <r>
    <s v="Id1100"/>
    <x v="6"/>
    <s v="14-Sep-1988"/>
    <x v="23"/>
    <x v="746"/>
    <x v="554"/>
    <s v="Yes"/>
    <x v="0"/>
    <x v="0"/>
    <n v="1"/>
    <x v="1"/>
    <x v="0"/>
    <x v="1"/>
    <x v="1099"/>
    <x v="2"/>
    <s v="Tier - 1"/>
    <x v="14"/>
  </r>
  <r>
    <s v="Id1101"/>
    <x v="304"/>
    <s v="21-Jun-1970"/>
    <x v="2"/>
    <x v="799"/>
    <x v="555"/>
    <s v="Yes"/>
    <x v="0"/>
    <x v="0"/>
    <n v="2"/>
    <x v="1"/>
    <x v="1"/>
    <x v="0"/>
    <x v="1100"/>
    <x v="2"/>
    <s v="Tier - 1"/>
    <x v="2"/>
  </r>
  <r>
    <s v="Id1102"/>
    <x v="6"/>
    <s v="27-Nov-1973"/>
    <x v="30"/>
    <x v="67"/>
    <x v="556"/>
    <s v="No"/>
    <x v="0"/>
    <x v="0"/>
    <n v="2"/>
    <x v="1"/>
    <x v="0"/>
    <x v="0"/>
    <x v="1101"/>
    <x v="2"/>
    <s v="Tier - 3"/>
    <x v="1"/>
  </r>
  <r>
    <s v="Id1103"/>
    <x v="85"/>
    <s v="5-Sep-1973"/>
    <x v="30"/>
    <x v="411"/>
    <x v="557"/>
    <s v="No"/>
    <x v="0"/>
    <x v="0"/>
    <n v="2"/>
    <x v="1"/>
    <x v="1"/>
    <x v="0"/>
    <x v="1102"/>
    <x v="2"/>
    <s v="Tier - 2"/>
    <x v="1"/>
  </r>
  <r>
    <s v="Id1104"/>
    <x v="576"/>
    <s v="15-Aug-1975"/>
    <x v="27"/>
    <x v="800"/>
    <x v="457"/>
    <s v="Yes"/>
    <x v="0"/>
    <x v="0"/>
    <n v="1"/>
    <x v="1"/>
    <x v="0"/>
    <x v="0"/>
    <x v="1103"/>
    <x v="2"/>
    <s v="Tier - 2"/>
    <x v="3"/>
  </r>
  <r>
    <s v="Id1105"/>
    <x v="577"/>
    <s v="23-Sep-1968"/>
    <x v="0"/>
    <x v="43"/>
    <x v="558"/>
    <s v="No"/>
    <x v="0"/>
    <x v="0"/>
    <n v="3"/>
    <x v="1"/>
    <x v="0"/>
    <x v="0"/>
    <x v="1104"/>
    <x v="2"/>
    <s v="Tier - 1"/>
    <x v="1"/>
  </r>
  <r>
    <s v="Id1106"/>
    <x v="100"/>
    <s v="28-Jun-1967"/>
    <x v="22"/>
    <x v="166"/>
    <x v="559"/>
    <s v="Yes"/>
    <x v="0"/>
    <x v="0"/>
    <n v="3"/>
    <x v="1"/>
    <x v="0"/>
    <x v="0"/>
    <x v="1105"/>
    <x v="2"/>
    <s v="Tier - 3"/>
    <x v="0"/>
  </r>
  <r>
    <s v="Id1107"/>
    <x v="376"/>
    <s v="26-Sep-1967"/>
    <x v="22"/>
    <x v="801"/>
    <x v="254"/>
    <s v="Yes"/>
    <x v="0"/>
    <x v="0"/>
    <n v="3"/>
    <x v="1"/>
    <x v="1"/>
    <x v="0"/>
    <x v="1106"/>
    <x v="2"/>
    <s v="Tier - 2"/>
    <x v="3"/>
  </r>
  <r>
    <s v="Id1108"/>
    <x v="471"/>
    <s v="24-Dec-1970"/>
    <x v="2"/>
    <x v="567"/>
    <x v="560"/>
    <s v="Yes"/>
    <x v="0"/>
    <x v="0"/>
    <n v="2"/>
    <x v="1"/>
    <x v="2"/>
    <x v="0"/>
    <x v="1107"/>
    <x v="2"/>
    <s v="Tier - 1"/>
    <x v="2"/>
  </r>
  <r>
    <s v="Id1109"/>
    <x v="578"/>
    <s v="16-Oct-1985"/>
    <x v="17"/>
    <x v="802"/>
    <x v="103"/>
    <s v="Yes"/>
    <x v="0"/>
    <x v="0"/>
    <n v="3"/>
    <x v="1"/>
    <x v="0"/>
    <x v="2"/>
    <x v="1108"/>
    <x v="2"/>
    <s v="Tier - 2"/>
    <x v="12"/>
  </r>
  <r>
    <s v="Id1110"/>
    <x v="151"/>
    <s v="10-Jul-1972"/>
    <x v="28"/>
    <x v="803"/>
    <x v="561"/>
    <s v="No"/>
    <x v="0"/>
    <x v="0"/>
    <n v="2"/>
    <x v="1"/>
    <x v="1"/>
    <x v="1"/>
    <x v="1109"/>
    <x v="2"/>
    <s v="Tier - 3"/>
    <x v="15"/>
  </r>
  <r>
    <s v="Id1111"/>
    <x v="16"/>
    <s v="13-Oct-1973"/>
    <x v="30"/>
    <x v="567"/>
    <x v="525"/>
    <s v="No"/>
    <x v="0"/>
    <x v="0"/>
    <n v="2"/>
    <x v="1"/>
    <x v="2"/>
    <x v="0"/>
    <x v="1110"/>
    <x v="2"/>
    <s v="Tier - 2"/>
    <x v="1"/>
  </r>
  <r>
    <s v="Id1112"/>
    <x v="345"/>
    <s v="12-Jun-1981"/>
    <x v="36"/>
    <x v="804"/>
    <x v="282"/>
    <s v="Yes"/>
    <x v="0"/>
    <x v="0"/>
    <n v="3"/>
    <x v="1"/>
    <x v="0"/>
    <x v="0"/>
    <x v="1111"/>
    <x v="2"/>
    <s v="Tier - 1"/>
    <x v="15"/>
  </r>
  <r>
    <s v="Id1113"/>
    <x v="42"/>
    <s v="30-Dec-1974"/>
    <x v="19"/>
    <x v="111"/>
    <x v="447"/>
    <s v="No"/>
    <x v="0"/>
    <x v="0"/>
    <n v="3"/>
    <x v="1"/>
    <x v="0"/>
    <x v="0"/>
    <x v="1112"/>
    <x v="2"/>
    <s v="Tier - 1"/>
    <x v="4"/>
  </r>
  <r>
    <s v="Id1114"/>
    <x v="579"/>
    <s v="5-Sep-1997"/>
    <x v="31"/>
    <x v="805"/>
    <x v="109"/>
    <s v="Yes"/>
    <x v="0"/>
    <x v="1"/>
    <n v="1"/>
    <x v="1"/>
    <x v="0"/>
    <x v="1"/>
    <x v="1113"/>
    <x v="2"/>
    <s v="Tier - 2"/>
    <x v="1"/>
  </r>
  <r>
    <s v="Id1115"/>
    <x v="580"/>
    <s v="16-Nov-1972"/>
    <x v="28"/>
    <x v="806"/>
    <x v="56"/>
    <s v="No"/>
    <x v="0"/>
    <x v="0"/>
    <n v="2"/>
    <x v="1"/>
    <x v="0"/>
    <x v="1"/>
    <x v="1114"/>
    <x v="2"/>
    <s v="Tier - 3"/>
    <x v="3"/>
  </r>
  <r>
    <s v="Id1116"/>
    <x v="43"/>
    <s v="2-Jul-1975"/>
    <x v="27"/>
    <x v="629"/>
    <x v="485"/>
    <s v="Yes"/>
    <x v="0"/>
    <x v="0"/>
    <n v="1"/>
    <x v="1"/>
    <x v="0"/>
    <x v="0"/>
    <x v="1115"/>
    <x v="2"/>
    <s v="Tier - 3"/>
    <x v="1"/>
  </r>
  <r>
    <s v="Id1117"/>
    <x v="581"/>
    <s v="8-Aug-1972"/>
    <x v="28"/>
    <x v="807"/>
    <x v="199"/>
    <s v="No"/>
    <x v="0"/>
    <x v="0"/>
    <n v="2"/>
    <x v="1"/>
    <x v="2"/>
    <x v="2"/>
    <x v="1116"/>
    <x v="2"/>
    <s v="Tier - 1"/>
    <x v="0"/>
  </r>
  <r>
    <s v="Id1118"/>
    <x v="105"/>
    <s v="19-Oct-1972"/>
    <x v="28"/>
    <x v="808"/>
    <x v="500"/>
    <s v="No"/>
    <x v="0"/>
    <x v="0"/>
    <n v="2"/>
    <x v="1"/>
    <x v="1"/>
    <x v="2"/>
    <x v="1117"/>
    <x v="2"/>
    <s v="Tier - 1"/>
    <x v="2"/>
  </r>
  <r>
    <s v="Id1119"/>
    <x v="261"/>
    <s v="19-Dec-1976"/>
    <x v="1"/>
    <x v="809"/>
    <x v="315"/>
    <s v="Yes"/>
    <x v="0"/>
    <x v="0"/>
    <n v="3"/>
    <x v="1"/>
    <x v="1"/>
    <x v="2"/>
    <x v="1118"/>
    <x v="2"/>
    <s v="Tier - 2"/>
    <x v="3"/>
  </r>
  <r>
    <s v="Id1120"/>
    <x v="37"/>
    <s v="3-Jul-1969"/>
    <x v="16"/>
    <x v="315"/>
    <x v="473"/>
    <s v="Yes"/>
    <x v="0"/>
    <x v="1"/>
    <n v="1"/>
    <x v="1"/>
    <x v="0"/>
    <x v="2"/>
    <x v="1119"/>
    <x v="2"/>
    <s v="Tier - 3"/>
    <x v="3"/>
  </r>
  <r>
    <s v="Id1121"/>
    <x v="42"/>
    <s v="27-Oct-1969"/>
    <x v="16"/>
    <x v="88"/>
    <x v="300"/>
    <s v="Yes"/>
    <x v="0"/>
    <x v="1"/>
    <n v="1"/>
    <x v="1"/>
    <x v="0"/>
    <x v="1"/>
    <x v="1120"/>
    <x v="2"/>
    <s v="Tier - 1"/>
    <x v="6"/>
  </r>
  <r>
    <s v="Id1122"/>
    <x v="1"/>
    <s v="22-Aug-1969"/>
    <x v="16"/>
    <x v="643"/>
    <x v="562"/>
    <s v="Yes"/>
    <x v="0"/>
    <x v="1"/>
    <n v="1"/>
    <x v="1"/>
    <x v="2"/>
    <x v="1"/>
    <x v="1121"/>
    <x v="2"/>
    <s v="Tier - 2"/>
    <x v="3"/>
  </r>
  <r>
    <s v="Id1123"/>
    <x v="582"/>
    <s v="30-Aug-1974"/>
    <x v="19"/>
    <x v="67"/>
    <x v="172"/>
    <s v="No"/>
    <x v="0"/>
    <x v="0"/>
    <n v="3"/>
    <x v="1"/>
    <x v="0"/>
    <x v="0"/>
    <x v="1122"/>
    <x v="2"/>
    <s v="Tier - 2"/>
    <x v="2"/>
  </r>
  <r>
    <s v="Id1124"/>
    <x v="159"/>
    <s v="28-Dec-1979"/>
    <x v="18"/>
    <x v="175"/>
    <x v="561"/>
    <s v="No"/>
    <x v="0"/>
    <x v="1"/>
    <n v="1"/>
    <x v="1"/>
    <x v="1"/>
    <x v="1"/>
    <x v="1123"/>
    <x v="2"/>
    <s v="Tier - 1"/>
    <x v="14"/>
  </r>
  <r>
    <s v="Id1125"/>
    <x v="99"/>
    <s v="3-Jul-1988"/>
    <x v="23"/>
    <x v="810"/>
    <x v="563"/>
    <s v="Yes"/>
    <x v="0"/>
    <x v="0"/>
    <n v="1"/>
    <x v="1"/>
    <x v="0"/>
    <x v="1"/>
    <x v="1124"/>
    <x v="2"/>
    <s v="Tier - 3"/>
    <x v="12"/>
  </r>
  <r>
    <s v="Id1126"/>
    <x v="583"/>
    <s v="11-Aug-1970"/>
    <x v="2"/>
    <x v="628"/>
    <x v="564"/>
    <s v="Yes"/>
    <x v="0"/>
    <x v="0"/>
    <n v="2"/>
    <x v="1"/>
    <x v="3"/>
    <x v="0"/>
    <x v="1125"/>
    <x v="1"/>
    <s v="Tier - 3"/>
    <x v="1"/>
  </r>
  <r>
    <s v="Id1127"/>
    <x v="159"/>
    <s v="6-Oct-1971"/>
    <x v="14"/>
    <x v="67"/>
    <x v="399"/>
    <s v="No"/>
    <x v="0"/>
    <x v="0"/>
    <n v="3"/>
    <x v="1"/>
    <x v="0"/>
    <x v="0"/>
    <x v="1126"/>
    <x v="1"/>
    <s v="Tier - 2"/>
    <x v="9"/>
  </r>
  <r>
    <s v="Id1128"/>
    <x v="34"/>
    <s v="26-Dec-1971"/>
    <x v="14"/>
    <x v="292"/>
    <x v="410"/>
    <s v="No"/>
    <x v="0"/>
    <x v="0"/>
    <n v="3"/>
    <x v="1"/>
    <x v="1"/>
    <x v="0"/>
    <x v="1127"/>
    <x v="1"/>
    <s v="Tier - 3"/>
    <x v="11"/>
  </r>
  <r>
    <s v="Id1129"/>
    <x v="42"/>
    <s v="11-Sep-1964"/>
    <x v="13"/>
    <x v="811"/>
    <x v="138"/>
    <s v="Yes"/>
    <x v="0"/>
    <x v="0"/>
    <n v="1"/>
    <x v="1"/>
    <x v="2"/>
    <x v="2"/>
    <x v="1128"/>
    <x v="2"/>
    <s v="Tier - 3"/>
    <x v="0"/>
  </r>
  <r>
    <s v="Id1130"/>
    <x v="55"/>
    <s v="3-Dec-1983"/>
    <x v="33"/>
    <x v="607"/>
    <x v="180"/>
    <s v="Yes"/>
    <x v="0"/>
    <x v="1"/>
    <n v="1"/>
    <x v="1"/>
    <x v="0"/>
    <x v="2"/>
    <x v="1129"/>
    <x v="1"/>
    <s v="Tier - 2"/>
    <x v="1"/>
  </r>
  <r>
    <s v="Id1131"/>
    <x v="525"/>
    <s v="19-Aug-1985"/>
    <x v="17"/>
    <x v="812"/>
    <x v="332"/>
    <s v="Yes"/>
    <x v="0"/>
    <x v="0"/>
    <n v="3"/>
    <x v="1"/>
    <x v="0"/>
    <x v="2"/>
    <x v="1130"/>
    <x v="1"/>
    <s v="Tier - 3"/>
    <x v="15"/>
  </r>
  <r>
    <s v="Id1132"/>
    <x v="458"/>
    <s v="14-Sep-1972"/>
    <x v="28"/>
    <x v="402"/>
    <x v="115"/>
    <s v="No"/>
    <x v="0"/>
    <x v="0"/>
    <n v="2"/>
    <x v="1"/>
    <x v="0"/>
    <x v="2"/>
    <x v="1131"/>
    <x v="1"/>
    <s v="Tier - 3"/>
    <x v="1"/>
  </r>
  <r>
    <s v="Id1133"/>
    <x v="277"/>
    <s v="17-Aug-1962"/>
    <x v="5"/>
    <x v="813"/>
    <x v="64"/>
    <s v="No"/>
    <x v="0"/>
    <x v="0"/>
    <n v="3"/>
    <x v="1"/>
    <x v="2"/>
    <x v="0"/>
    <x v="1132"/>
    <x v="2"/>
    <s v="Tier - 2"/>
    <x v="0"/>
  </r>
  <r>
    <s v="Id1134"/>
    <x v="152"/>
    <s v="8-Jul-1996"/>
    <x v="45"/>
    <x v="814"/>
    <x v="80"/>
    <s v="Yes"/>
    <x v="0"/>
    <x v="0"/>
    <n v="3"/>
    <x v="1"/>
    <x v="0"/>
    <x v="2"/>
    <x v="1133"/>
    <x v="1"/>
    <s v="Tier - 3"/>
    <x v="1"/>
  </r>
  <r>
    <s v="Id1135"/>
    <x v="58"/>
    <s v="5-Nov-1966"/>
    <x v="24"/>
    <x v="613"/>
    <x v="134"/>
    <s v="Yes"/>
    <x v="0"/>
    <x v="0"/>
    <n v="2"/>
    <x v="1"/>
    <x v="1"/>
    <x v="2"/>
    <x v="1134"/>
    <x v="2"/>
    <s v="Tier - 3"/>
    <x v="0"/>
  </r>
  <r>
    <s v="Id1136"/>
    <x v="110"/>
    <s v="8-Nov-1971"/>
    <x v="14"/>
    <x v="815"/>
    <x v="485"/>
    <s v="No"/>
    <x v="0"/>
    <x v="0"/>
    <n v="3"/>
    <x v="1"/>
    <x v="0"/>
    <x v="0"/>
    <x v="1135"/>
    <x v="1"/>
    <s v="Tier - 3"/>
    <x v="3"/>
  </r>
  <r>
    <s v="Id1137"/>
    <x v="584"/>
    <s v="3-Oct-1971"/>
    <x v="14"/>
    <x v="816"/>
    <x v="565"/>
    <s v="No"/>
    <x v="0"/>
    <x v="0"/>
    <n v="3"/>
    <x v="1"/>
    <x v="0"/>
    <x v="0"/>
    <x v="1136"/>
    <x v="1"/>
    <s v="Tier - 1"/>
    <x v="0"/>
  </r>
  <r>
    <s v="Id1138"/>
    <x v="105"/>
    <s v="3-Jul-1971"/>
    <x v="14"/>
    <x v="817"/>
    <x v="220"/>
    <s v="No"/>
    <x v="0"/>
    <x v="0"/>
    <n v="3"/>
    <x v="1"/>
    <x v="0"/>
    <x v="0"/>
    <x v="1137"/>
    <x v="1"/>
    <s v="Tier - 3"/>
    <x v="2"/>
  </r>
  <r>
    <s v="Id1139"/>
    <x v="585"/>
    <s v="22-Dec-1971"/>
    <x v="14"/>
    <x v="54"/>
    <x v="566"/>
    <s v="No"/>
    <x v="0"/>
    <x v="0"/>
    <n v="3"/>
    <x v="1"/>
    <x v="0"/>
    <x v="0"/>
    <x v="1138"/>
    <x v="1"/>
    <s v="Tier - 2"/>
    <x v="3"/>
  </r>
  <r>
    <s v="Id1140"/>
    <x v="34"/>
    <s v="6-Jul-1998"/>
    <x v="44"/>
    <x v="547"/>
    <x v="85"/>
    <s v="No"/>
    <x v="0"/>
    <x v="0"/>
    <n v="1"/>
    <x v="1"/>
    <x v="0"/>
    <x v="1"/>
    <x v="1139"/>
    <x v="1"/>
    <s v="Tier - 2"/>
    <x v="8"/>
  </r>
  <r>
    <s v="Id1141"/>
    <x v="59"/>
    <s v="13-Aug-1969"/>
    <x v="16"/>
    <x v="467"/>
    <x v="320"/>
    <s v="Yes"/>
    <x v="0"/>
    <x v="1"/>
    <n v="1"/>
    <x v="1"/>
    <x v="1"/>
    <x v="2"/>
    <x v="1140"/>
    <x v="2"/>
    <s v="Tier - 3"/>
    <x v="1"/>
  </r>
  <r>
    <s v="Id1142"/>
    <x v="151"/>
    <s v="9-Nov-1971"/>
    <x v="14"/>
    <x v="629"/>
    <x v="453"/>
    <s v="No"/>
    <x v="0"/>
    <x v="0"/>
    <n v="3"/>
    <x v="1"/>
    <x v="0"/>
    <x v="0"/>
    <x v="1141"/>
    <x v="1"/>
    <s v="Tier - 3"/>
    <x v="2"/>
  </r>
  <r>
    <s v="Id1143"/>
    <x v="1"/>
    <s v="20-Oct-1969"/>
    <x v="16"/>
    <x v="362"/>
    <x v="259"/>
    <s v="Yes"/>
    <x v="0"/>
    <x v="1"/>
    <n v="1"/>
    <x v="1"/>
    <x v="2"/>
    <x v="1"/>
    <x v="1142"/>
    <x v="2"/>
    <s v="Tier - 3"/>
    <x v="1"/>
  </r>
  <r>
    <s v="Id1144"/>
    <x v="586"/>
    <s v="17-Jul-1971"/>
    <x v="14"/>
    <x v="809"/>
    <x v="567"/>
    <s v="No"/>
    <x v="0"/>
    <x v="0"/>
    <n v="3"/>
    <x v="1"/>
    <x v="1"/>
    <x v="0"/>
    <x v="1143"/>
    <x v="1"/>
    <s v="Tier - 2"/>
    <x v="3"/>
  </r>
  <r>
    <s v="Id1145"/>
    <x v="22"/>
    <s v="23-Oct-1971"/>
    <x v="14"/>
    <x v="818"/>
    <x v="525"/>
    <s v="No"/>
    <x v="0"/>
    <x v="0"/>
    <n v="3"/>
    <x v="1"/>
    <x v="2"/>
    <x v="0"/>
    <x v="1144"/>
    <x v="1"/>
    <s v="Tier - 3"/>
    <x v="0"/>
  </r>
  <r>
    <s v="Id1146"/>
    <x v="587"/>
    <s v="4-Nov-1968"/>
    <x v="0"/>
    <x v="806"/>
    <x v="423"/>
    <s v="No"/>
    <x v="0"/>
    <x v="0"/>
    <n v="3"/>
    <x v="1"/>
    <x v="0"/>
    <x v="0"/>
    <x v="1145"/>
    <x v="2"/>
    <s v="Tier - 3"/>
    <x v="3"/>
  </r>
  <r>
    <s v="Id1147"/>
    <x v="465"/>
    <s v="13-Aug-1992"/>
    <x v="34"/>
    <x v="819"/>
    <x v="375"/>
    <s v="No"/>
    <x v="0"/>
    <x v="0"/>
    <n v="1"/>
    <x v="1"/>
    <x v="0"/>
    <x v="2"/>
    <x v="1146"/>
    <x v="1"/>
    <s v="Tier - 1"/>
    <x v="1"/>
  </r>
  <r>
    <s v="Id1148"/>
    <x v="85"/>
    <s v="26-Sep-1972"/>
    <x v="28"/>
    <x v="820"/>
    <x v="56"/>
    <s v="No"/>
    <x v="0"/>
    <x v="0"/>
    <n v="2"/>
    <x v="1"/>
    <x v="1"/>
    <x v="1"/>
    <x v="1147"/>
    <x v="1"/>
    <s v="Tier - 3"/>
    <x v="14"/>
  </r>
  <r>
    <s v="Id1149"/>
    <x v="1"/>
    <s v="28-Jun-1972"/>
    <x v="28"/>
    <x v="821"/>
    <x v="336"/>
    <s v="No"/>
    <x v="0"/>
    <x v="0"/>
    <n v="2"/>
    <x v="1"/>
    <x v="1"/>
    <x v="1"/>
    <x v="1148"/>
    <x v="1"/>
    <s v="Tier - 2"/>
    <x v="14"/>
  </r>
  <r>
    <s v="Id1150"/>
    <x v="588"/>
    <s v="17-Sep-1973"/>
    <x v="30"/>
    <x v="822"/>
    <x v="568"/>
    <s v="No"/>
    <x v="0"/>
    <x v="0"/>
    <n v="2"/>
    <x v="1"/>
    <x v="0"/>
    <x v="0"/>
    <x v="1149"/>
    <x v="1"/>
    <s v="Tier - 1"/>
    <x v="0"/>
  </r>
  <r>
    <s v="Id1151"/>
    <x v="159"/>
    <s v="7-Jun-1977"/>
    <x v="1"/>
    <x v="823"/>
    <x v="240"/>
    <s v="No"/>
    <x v="0"/>
    <x v="0"/>
    <n v="3"/>
    <x v="1"/>
    <x v="2"/>
    <x v="1"/>
    <x v="1150"/>
    <x v="2"/>
    <s v="Tier - 2"/>
    <x v="0"/>
  </r>
  <r>
    <s v="Id1152"/>
    <x v="589"/>
    <s v="8-Aug-1996"/>
    <x v="45"/>
    <x v="824"/>
    <x v="111"/>
    <s v="Yes"/>
    <x v="0"/>
    <x v="0"/>
    <n v="3"/>
    <x v="1"/>
    <x v="0"/>
    <x v="2"/>
    <x v="1151"/>
    <x v="1"/>
    <s v="Tier - 3"/>
    <x v="8"/>
  </r>
  <r>
    <s v="Id1153"/>
    <x v="337"/>
    <s v="7-Jul-1973"/>
    <x v="30"/>
    <x v="111"/>
    <x v="569"/>
    <s v="No"/>
    <x v="0"/>
    <x v="0"/>
    <n v="2"/>
    <x v="1"/>
    <x v="0"/>
    <x v="0"/>
    <x v="1152"/>
    <x v="1"/>
    <s v="Tier - 2"/>
    <x v="2"/>
  </r>
  <r>
    <s v="Id1154"/>
    <x v="590"/>
    <s v="5-Sep-1965"/>
    <x v="11"/>
    <x v="825"/>
    <x v="400"/>
    <s v="No"/>
    <x v="0"/>
    <x v="0"/>
    <n v="3"/>
    <x v="1"/>
    <x v="2"/>
    <x v="0"/>
    <x v="1153"/>
    <x v="2"/>
    <s v="Tier - 1"/>
    <x v="1"/>
  </r>
  <r>
    <s v="Id1155"/>
    <x v="91"/>
    <s v="14-Jul-2001"/>
    <x v="47"/>
    <x v="469"/>
    <x v="562"/>
    <s v="Yes"/>
    <x v="0"/>
    <x v="0"/>
    <n v="3"/>
    <x v="1"/>
    <x v="0"/>
    <x v="1"/>
    <x v="1154"/>
    <x v="1"/>
    <s v="Tier - 2"/>
    <x v="1"/>
  </r>
  <r>
    <s v="Id1156"/>
    <x v="437"/>
    <s v="4-Jul-1970"/>
    <x v="2"/>
    <x v="826"/>
    <x v="424"/>
    <s v="Yes"/>
    <x v="0"/>
    <x v="0"/>
    <n v="2"/>
    <x v="1"/>
    <x v="0"/>
    <x v="0"/>
    <x v="1155"/>
    <x v="1"/>
    <s v="Tier - 1"/>
    <x v="0"/>
  </r>
  <r>
    <s v="Id1157"/>
    <x v="60"/>
    <s v="18-Aug-1970"/>
    <x v="2"/>
    <x v="117"/>
    <x v="502"/>
    <s v="Yes"/>
    <x v="0"/>
    <x v="0"/>
    <n v="2"/>
    <x v="1"/>
    <x v="0"/>
    <x v="0"/>
    <x v="1156"/>
    <x v="2"/>
    <s v="Tier - 1"/>
    <x v="3"/>
  </r>
  <r>
    <s v="Id1158"/>
    <x v="538"/>
    <s v="12-Sep-1970"/>
    <x v="2"/>
    <x v="781"/>
    <x v="513"/>
    <s v="Yes"/>
    <x v="0"/>
    <x v="0"/>
    <n v="2"/>
    <x v="1"/>
    <x v="0"/>
    <x v="0"/>
    <x v="1157"/>
    <x v="2"/>
    <s v="Tier - 1"/>
    <x v="4"/>
  </r>
  <r>
    <s v="Id1159"/>
    <x v="591"/>
    <s v="27-Jun-1975"/>
    <x v="27"/>
    <x v="401"/>
    <x v="113"/>
    <s v="Yes"/>
    <x v="0"/>
    <x v="0"/>
    <n v="1"/>
    <x v="1"/>
    <x v="1"/>
    <x v="0"/>
    <x v="1158"/>
    <x v="1"/>
    <s v="Tier - 1"/>
    <x v="2"/>
  </r>
  <r>
    <s v="Id1160"/>
    <x v="188"/>
    <s v="10-Jul-1972"/>
    <x v="28"/>
    <x v="827"/>
    <x v="200"/>
    <s v="No"/>
    <x v="0"/>
    <x v="0"/>
    <n v="2"/>
    <x v="1"/>
    <x v="1"/>
    <x v="1"/>
    <x v="1159"/>
    <x v="1"/>
    <s v="Tier - 1"/>
    <x v="14"/>
  </r>
  <r>
    <s v="Id1161"/>
    <x v="592"/>
    <s v="19-Sep-1977"/>
    <x v="29"/>
    <x v="828"/>
    <x v="347"/>
    <s v="No"/>
    <x v="0"/>
    <x v="0"/>
    <n v="3"/>
    <x v="1"/>
    <x v="0"/>
    <x v="2"/>
    <x v="1160"/>
    <x v="1"/>
    <s v="Tier - 3"/>
    <x v="2"/>
  </r>
  <r>
    <s v="Id1162"/>
    <x v="238"/>
    <s v="7-Nov-1964"/>
    <x v="13"/>
    <x v="829"/>
    <x v="231"/>
    <s v="Yes"/>
    <x v="0"/>
    <x v="0"/>
    <n v="1"/>
    <x v="1"/>
    <x v="2"/>
    <x v="1"/>
    <x v="1161"/>
    <x v="2"/>
    <s v="Tier - 3"/>
    <x v="0"/>
  </r>
  <r>
    <s v="Id1163"/>
    <x v="593"/>
    <s v="16-Sep-1966"/>
    <x v="24"/>
    <x v="830"/>
    <x v="180"/>
    <s v="Yes"/>
    <x v="0"/>
    <x v="0"/>
    <n v="2"/>
    <x v="1"/>
    <x v="2"/>
    <x v="2"/>
    <x v="1162"/>
    <x v="2"/>
    <s v="Tier - 2"/>
    <x v="0"/>
  </r>
  <r>
    <s v="Id1164"/>
    <x v="594"/>
    <s v="8-Aug-1981"/>
    <x v="36"/>
    <x v="831"/>
    <x v="570"/>
    <s v="Yes"/>
    <x v="0"/>
    <x v="0"/>
    <n v="3"/>
    <x v="1"/>
    <x v="0"/>
    <x v="0"/>
    <x v="1163"/>
    <x v="1"/>
    <s v="Tier - 3"/>
    <x v="3"/>
  </r>
  <r>
    <s v="Id1165"/>
    <x v="595"/>
    <s v="8-Jul-1974"/>
    <x v="19"/>
    <x v="705"/>
    <x v="571"/>
    <s v="No"/>
    <x v="0"/>
    <x v="0"/>
    <n v="3"/>
    <x v="1"/>
    <x v="0"/>
    <x v="0"/>
    <x v="1164"/>
    <x v="1"/>
    <s v="Tier - 2"/>
    <x v="3"/>
  </r>
  <r>
    <s v="Id1166"/>
    <x v="165"/>
    <s v="19-Jul-1971"/>
    <x v="14"/>
    <x v="832"/>
    <x v="457"/>
    <s v="No"/>
    <x v="0"/>
    <x v="0"/>
    <n v="3"/>
    <x v="1"/>
    <x v="3"/>
    <x v="0"/>
    <x v="1165"/>
    <x v="1"/>
    <s v="Tier - 1"/>
    <x v="1"/>
  </r>
  <r>
    <s v="Id1167"/>
    <x v="36"/>
    <s v="30-Sep-1970"/>
    <x v="2"/>
    <x v="396"/>
    <x v="521"/>
    <s v="Yes"/>
    <x v="0"/>
    <x v="0"/>
    <n v="2"/>
    <x v="1"/>
    <x v="0"/>
    <x v="0"/>
    <x v="1166"/>
    <x v="1"/>
    <s v="Tier - 2"/>
    <x v="3"/>
  </r>
  <r>
    <s v="Id1168"/>
    <x v="22"/>
    <s v="22-Jun-1968"/>
    <x v="0"/>
    <x v="833"/>
    <x v="572"/>
    <s v="No"/>
    <x v="0"/>
    <x v="0"/>
    <n v="3"/>
    <x v="1"/>
    <x v="1"/>
    <x v="0"/>
    <x v="1167"/>
    <x v="2"/>
    <s v="Tier - 2"/>
    <x v="0"/>
  </r>
  <r>
    <s v="Id1169"/>
    <x v="11"/>
    <s v="23-Oct-1972"/>
    <x v="28"/>
    <x v="67"/>
    <x v="161"/>
    <s v="No"/>
    <x v="0"/>
    <x v="0"/>
    <n v="2"/>
    <x v="1"/>
    <x v="0"/>
    <x v="2"/>
    <x v="1168"/>
    <x v="1"/>
    <s v="Tier - 2"/>
    <x v="3"/>
  </r>
  <r>
    <s v="Id1170"/>
    <x v="596"/>
    <s v="19-Dec-1979"/>
    <x v="18"/>
    <x v="834"/>
    <x v="136"/>
    <s v="No"/>
    <x v="0"/>
    <x v="1"/>
    <n v="1"/>
    <x v="1"/>
    <x v="1"/>
    <x v="1"/>
    <x v="1169"/>
    <x v="1"/>
    <s v="Tier - 2"/>
    <x v="14"/>
  </r>
  <r>
    <s v="Id1171"/>
    <x v="597"/>
    <s v="23-Jun-1998"/>
    <x v="44"/>
    <x v="78"/>
    <x v="98"/>
    <s v="No"/>
    <x v="0"/>
    <x v="0"/>
    <n v="1"/>
    <x v="1"/>
    <x v="0"/>
    <x v="2"/>
    <x v="1170"/>
    <x v="1"/>
    <s v="Tier - 2"/>
    <x v="12"/>
  </r>
  <r>
    <s v="Id1172"/>
    <x v="17"/>
    <s v="16-Dec-1970"/>
    <x v="2"/>
    <x v="835"/>
    <x v="573"/>
    <s v="Yes"/>
    <x v="0"/>
    <x v="0"/>
    <n v="2"/>
    <x v="1"/>
    <x v="0"/>
    <x v="0"/>
    <x v="1171"/>
    <x v="1"/>
    <s v="Tier - 3"/>
    <x v="3"/>
  </r>
  <r>
    <s v="Id1173"/>
    <x v="598"/>
    <s v="29-Oct-1975"/>
    <x v="27"/>
    <x v="277"/>
    <x v="570"/>
    <s v="Yes"/>
    <x v="0"/>
    <x v="0"/>
    <n v="1"/>
    <x v="1"/>
    <x v="1"/>
    <x v="0"/>
    <x v="1172"/>
    <x v="2"/>
    <s v="Tier - 3"/>
    <x v="1"/>
  </r>
  <r>
    <s v="Id1174"/>
    <x v="359"/>
    <s v="29-Aug-1982"/>
    <x v="37"/>
    <x v="183"/>
    <x v="188"/>
    <s v="No"/>
    <x v="0"/>
    <x v="0"/>
    <n v="3"/>
    <x v="1"/>
    <x v="1"/>
    <x v="2"/>
    <x v="1173"/>
    <x v="1"/>
    <s v="Tier - 1"/>
    <x v="15"/>
  </r>
  <r>
    <s v="Id1175"/>
    <x v="599"/>
    <s v="27-Dec-1972"/>
    <x v="28"/>
    <x v="836"/>
    <x v="297"/>
    <s v="No"/>
    <x v="0"/>
    <x v="0"/>
    <n v="2"/>
    <x v="1"/>
    <x v="1"/>
    <x v="1"/>
    <x v="1174"/>
    <x v="2"/>
    <s v="Tier - 3"/>
    <x v="4"/>
  </r>
  <r>
    <s v="Id1176"/>
    <x v="47"/>
    <s v="15-Dec-1964"/>
    <x v="13"/>
    <x v="837"/>
    <x v="60"/>
    <s v="Yes"/>
    <x v="0"/>
    <x v="0"/>
    <n v="1"/>
    <x v="1"/>
    <x v="2"/>
    <x v="1"/>
    <x v="1175"/>
    <x v="2"/>
    <s v="Tier - 3"/>
    <x v="0"/>
  </r>
  <r>
    <s v="Id1177"/>
    <x v="89"/>
    <s v="18-Oct-1981"/>
    <x v="36"/>
    <x v="757"/>
    <x v="574"/>
    <s v="Yes"/>
    <x v="0"/>
    <x v="0"/>
    <n v="3"/>
    <x v="1"/>
    <x v="0"/>
    <x v="0"/>
    <x v="1176"/>
    <x v="1"/>
    <s v="Tier - 1"/>
    <x v="14"/>
  </r>
  <r>
    <s v="Id1178"/>
    <x v="600"/>
    <s v="28-Nov-1973"/>
    <x v="30"/>
    <x v="838"/>
    <x v="116"/>
    <s v="No"/>
    <x v="0"/>
    <x v="0"/>
    <n v="2"/>
    <x v="1"/>
    <x v="0"/>
    <x v="0"/>
    <x v="1177"/>
    <x v="1"/>
    <s v="Tier - 3"/>
    <x v="1"/>
  </r>
  <r>
    <s v="Id1179"/>
    <x v="63"/>
    <s v="4-Dec-1966"/>
    <x v="24"/>
    <x v="839"/>
    <x v="161"/>
    <s v="Yes"/>
    <x v="0"/>
    <x v="0"/>
    <n v="2"/>
    <x v="1"/>
    <x v="2"/>
    <x v="2"/>
    <x v="1178"/>
    <x v="2"/>
    <s v="Tier - 2"/>
    <x v="0"/>
  </r>
  <r>
    <s v="Id1180"/>
    <x v="150"/>
    <s v="1-Dec-1973"/>
    <x v="30"/>
    <x v="361"/>
    <x v="575"/>
    <s v="No"/>
    <x v="0"/>
    <x v="0"/>
    <n v="2"/>
    <x v="1"/>
    <x v="2"/>
    <x v="0"/>
    <x v="1179"/>
    <x v="1"/>
    <s v="Tier - 1"/>
    <x v="1"/>
  </r>
  <r>
    <s v="Id1181"/>
    <x v="25"/>
    <s v="14-Aug-1974"/>
    <x v="19"/>
    <x v="606"/>
    <x v="410"/>
    <s v="No"/>
    <x v="0"/>
    <x v="0"/>
    <n v="3"/>
    <x v="1"/>
    <x v="0"/>
    <x v="0"/>
    <x v="1180"/>
    <x v="2"/>
    <s v="Tier - 1"/>
    <x v="3"/>
  </r>
  <r>
    <s v="Id1182"/>
    <x v="327"/>
    <s v="22-Sep-1972"/>
    <x v="28"/>
    <x v="840"/>
    <x v="576"/>
    <s v="No"/>
    <x v="0"/>
    <x v="0"/>
    <n v="2"/>
    <x v="1"/>
    <x v="0"/>
    <x v="2"/>
    <x v="1181"/>
    <x v="1"/>
    <s v="Tier - 1"/>
    <x v="0"/>
  </r>
  <r>
    <s v="Id1183"/>
    <x v="601"/>
    <s v="22-Sep-1972"/>
    <x v="28"/>
    <x v="841"/>
    <x v="27"/>
    <s v="No"/>
    <x v="0"/>
    <x v="0"/>
    <n v="2"/>
    <x v="1"/>
    <x v="0"/>
    <x v="2"/>
    <x v="1182"/>
    <x v="1"/>
    <s v="Tier - 1"/>
    <x v="2"/>
  </r>
  <r>
    <s v="Id1184"/>
    <x v="99"/>
    <s v="28-Jul-1975"/>
    <x v="27"/>
    <x v="842"/>
    <x v="242"/>
    <s v="Yes"/>
    <x v="0"/>
    <x v="0"/>
    <n v="1"/>
    <x v="1"/>
    <x v="1"/>
    <x v="0"/>
    <x v="1183"/>
    <x v="1"/>
    <s v="Tier - 2"/>
    <x v="2"/>
  </r>
  <r>
    <s v="Id1185"/>
    <x v="149"/>
    <s v="21-Dec-1973"/>
    <x v="30"/>
    <x v="401"/>
    <x v="354"/>
    <s v="No"/>
    <x v="0"/>
    <x v="0"/>
    <n v="2"/>
    <x v="1"/>
    <x v="1"/>
    <x v="0"/>
    <x v="1184"/>
    <x v="1"/>
    <s v="Tier - 3"/>
    <x v="14"/>
  </r>
  <r>
    <s v="Id1186"/>
    <x v="22"/>
    <s v="29-Nov-1971"/>
    <x v="14"/>
    <x v="419"/>
    <x v="483"/>
    <s v="No"/>
    <x v="0"/>
    <x v="0"/>
    <n v="3"/>
    <x v="1"/>
    <x v="1"/>
    <x v="0"/>
    <x v="1185"/>
    <x v="1"/>
    <s v="Tier - 2"/>
    <x v="3"/>
  </r>
  <r>
    <s v="Id1187"/>
    <x v="602"/>
    <s v="22-Aug-1992"/>
    <x v="34"/>
    <x v="843"/>
    <x v="152"/>
    <s v="No"/>
    <x v="0"/>
    <x v="0"/>
    <n v="1"/>
    <x v="1"/>
    <x v="0"/>
    <x v="2"/>
    <x v="1186"/>
    <x v="1"/>
    <s v="Tier - 1"/>
    <x v="1"/>
  </r>
  <r>
    <s v="Id1188"/>
    <x v="603"/>
    <s v="24-Aug-1969"/>
    <x v="16"/>
    <x v="617"/>
    <x v="577"/>
    <s v="Yes"/>
    <x v="0"/>
    <x v="1"/>
    <n v="1"/>
    <x v="1"/>
    <x v="0"/>
    <x v="2"/>
    <x v="1187"/>
    <x v="2"/>
    <s v="Tier - 2"/>
    <x v="0"/>
  </r>
  <r>
    <s v="Id1189"/>
    <x v="59"/>
    <s v="28-Nov-1976"/>
    <x v="1"/>
    <x v="376"/>
    <x v="3"/>
    <s v="Yes"/>
    <x v="0"/>
    <x v="0"/>
    <n v="3"/>
    <x v="1"/>
    <x v="2"/>
    <x v="1"/>
    <x v="1188"/>
    <x v="1"/>
    <s v="Tier - 3"/>
    <x v="6"/>
  </r>
  <r>
    <s v="Id1190"/>
    <x v="505"/>
    <s v="4-Jun-1969"/>
    <x v="0"/>
    <x v="844"/>
    <x v="507"/>
    <s v="Yes"/>
    <x v="0"/>
    <x v="1"/>
    <n v="1"/>
    <x v="1"/>
    <x v="1"/>
    <x v="2"/>
    <x v="1189"/>
    <x v="1"/>
    <s v="Tier - 2"/>
    <x v="0"/>
  </r>
  <r>
    <s v="Id1191"/>
    <x v="89"/>
    <s v="17-Jul-1979"/>
    <x v="18"/>
    <x v="845"/>
    <x v="87"/>
    <s v="No"/>
    <x v="0"/>
    <x v="1"/>
    <n v="1"/>
    <x v="1"/>
    <x v="1"/>
    <x v="1"/>
    <x v="1190"/>
    <x v="1"/>
    <s v="Tier - 2"/>
    <x v="14"/>
  </r>
  <r>
    <s v="Id1192"/>
    <x v="188"/>
    <s v="14-Nov-1987"/>
    <x v="38"/>
    <x v="558"/>
    <x v="27"/>
    <s v="No"/>
    <x v="0"/>
    <x v="0"/>
    <n v="1"/>
    <x v="1"/>
    <x v="0"/>
    <x v="2"/>
    <x v="1191"/>
    <x v="1"/>
    <s v="Tier - 3"/>
    <x v="14"/>
  </r>
  <r>
    <s v="Id1193"/>
    <x v="243"/>
    <s v="8-Jun-1974"/>
    <x v="30"/>
    <x v="352"/>
    <x v="254"/>
    <s v="No"/>
    <x v="0"/>
    <x v="0"/>
    <n v="3"/>
    <x v="1"/>
    <x v="1"/>
    <x v="0"/>
    <x v="1192"/>
    <x v="1"/>
    <s v="Tier - 3"/>
    <x v="2"/>
  </r>
  <r>
    <s v="Id1194"/>
    <x v="92"/>
    <s v="27-Nov-1974"/>
    <x v="19"/>
    <x v="384"/>
    <x v="271"/>
    <s v="No"/>
    <x v="0"/>
    <x v="0"/>
    <n v="3"/>
    <x v="1"/>
    <x v="1"/>
    <x v="0"/>
    <x v="1193"/>
    <x v="1"/>
    <s v="Tier - 1"/>
    <x v="2"/>
  </r>
  <r>
    <s v="Id1195"/>
    <x v="48"/>
    <s v="3-Nov-1976"/>
    <x v="1"/>
    <x v="846"/>
    <x v="81"/>
    <s v="Yes"/>
    <x v="0"/>
    <x v="0"/>
    <n v="3"/>
    <x v="1"/>
    <x v="0"/>
    <x v="2"/>
    <x v="1194"/>
    <x v="1"/>
    <s v="Tier - 1"/>
    <x v="2"/>
  </r>
  <r>
    <s v="Id1196"/>
    <x v="525"/>
    <s v="30-Oct-1976"/>
    <x v="1"/>
    <x v="65"/>
    <x v="182"/>
    <s v="Yes"/>
    <x v="0"/>
    <x v="0"/>
    <n v="3"/>
    <x v="1"/>
    <x v="0"/>
    <x v="2"/>
    <x v="1195"/>
    <x v="1"/>
    <s v="Tier - 2"/>
    <x v="3"/>
  </r>
  <r>
    <s v="Id1197"/>
    <x v="556"/>
    <s v="17-Oct-1976"/>
    <x v="1"/>
    <x v="67"/>
    <x v="203"/>
    <s v="Yes"/>
    <x v="0"/>
    <x v="0"/>
    <n v="3"/>
    <x v="1"/>
    <x v="0"/>
    <x v="2"/>
    <x v="1196"/>
    <x v="1"/>
    <s v="Tier - 3"/>
    <x v="2"/>
  </r>
  <r>
    <s v="Id1198"/>
    <x v="551"/>
    <s v="20-Oct-1971"/>
    <x v="14"/>
    <x v="573"/>
    <x v="578"/>
    <s v="No"/>
    <x v="0"/>
    <x v="0"/>
    <n v="3"/>
    <x v="1"/>
    <x v="0"/>
    <x v="0"/>
    <x v="1197"/>
    <x v="2"/>
    <s v="Tier - 3"/>
    <x v="3"/>
  </r>
  <r>
    <s v="Id1199"/>
    <x v="604"/>
    <s v="29-Dec-1971"/>
    <x v="14"/>
    <x v="63"/>
    <x v="480"/>
    <s v="No"/>
    <x v="0"/>
    <x v="0"/>
    <n v="3"/>
    <x v="1"/>
    <x v="0"/>
    <x v="0"/>
    <x v="1198"/>
    <x v="2"/>
    <s v="Tier - 2"/>
    <x v="0"/>
  </r>
  <r>
    <s v="Id1200"/>
    <x v="329"/>
    <s v="2-Dec-1975"/>
    <x v="27"/>
    <x v="847"/>
    <x v="407"/>
    <s v="Yes"/>
    <x v="0"/>
    <x v="0"/>
    <n v="1"/>
    <x v="1"/>
    <x v="1"/>
    <x v="0"/>
    <x v="1199"/>
    <x v="1"/>
    <s v="Tier - 2"/>
    <x v="2"/>
  </r>
  <r>
    <s v="Id1201"/>
    <x v="34"/>
    <s v="26-Nov-1971"/>
    <x v="14"/>
    <x v="848"/>
    <x v="73"/>
    <s v="No"/>
    <x v="0"/>
    <x v="0"/>
    <n v="3"/>
    <x v="1"/>
    <x v="0"/>
    <x v="0"/>
    <x v="1200"/>
    <x v="1"/>
    <s v="Tier - 1"/>
    <x v="0"/>
  </r>
  <r>
    <s v="Id1202"/>
    <x v="576"/>
    <s v="24-Nov-1969"/>
    <x v="16"/>
    <x v="849"/>
    <x v="216"/>
    <s v="Yes"/>
    <x v="0"/>
    <x v="1"/>
    <n v="1"/>
    <x v="1"/>
    <x v="1"/>
    <x v="1"/>
    <x v="1201"/>
    <x v="1"/>
    <s v="Tier - 3"/>
    <x v="0"/>
  </r>
  <r>
    <s v="Id1203"/>
    <x v="117"/>
    <s v="8-Oct-1971"/>
    <x v="14"/>
    <x v="329"/>
    <x v="71"/>
    <s v="No"/>
    <x v="0"/>
    <x v="0"/>
    <n v="3"/>
    <x v="1"/>
    <x v="2"/>
    <x v="0"/>
    <x v="1202"/>
    <x v="2"/>
    <s v="Tier - 1"/>
    <x v="4"/>
  </r>
  <r>
    <s v="Id1204"/>
    <x v="242"/>
    <s v="1-Jul-1988"/>
    <x v="23"/>
    <x v="314"/>
    <x v="214"/>
    <s v="Yes"/>
    <x v="0"/>
    <x v="0"/>
    <n v="1"/>
    <x v="1"/>
    <x v="0"/>
    <x v="1"/>
    <x v="1203"/>
    <x v="1"/>
    <s v="Tier - 1"/>
    <x v="14"/>
  </r>
  <r>
    <s v="Id1205"/>
    <x v="605"/>
    <s v="12-Oct-1996"/>
    <x v="45"/>
    <x v="850"/>
    <x v="229"/>
    <s v="Yes"/>
    <x v="0"/>
    <x v="0"/>
    <n v="3"/>
    <x v="1"/>
    <x v="0"/>
    <x v="1"/>
    <x v="1204"/>
    <x v="1"/>
    <s v="Tier - 1"/>
    <x v="12"/>
  </r>
  <r>
    <s v="Id1206"/>
    <x v="606"/>
    <s v="9-Jul-1988"/>
    <x v="23"/>
    <x v="851"/>
    <x v="326"/>
    <s v="Yes"/>
    <x v="0"/>
    <x v="0"/>
    <n v="1"/>
    <x v="1"/>
    <x v="0"/>
    <x v="2"/>
    <x v="1205"/>
    <x v="1"/>
    <s v="Tier - 1"/>
    <x v="1"/>
  </r>
  <r>
    <s v="Id1207"/>
    <x v="607"/>
    <s v="12-Oct-1977"/>
    <x v="29"/>
    <x v="852"/>
    <x v="178"/>
    <s v="No"/>
    <x v="0"/>
    <x v="0"/>
    <n v="3"/>
    <x v="1"/>
    <x v="1"/>
    <x v="1"/>
    <x v="1206"/>
    <x v="1"/>
    <s v="Tier - 1"/>
    <x v="2"/>
  </r>
  <r>
    <s v="Id1208"/>
    <x v="608"/>
    <s v="8-Jun-1963"/>
    <x v="5"/>
    <x v="853"/>
    <x v="385"/>
    <s v="Yes"/>
    <x v="0"/>
    <x v="1"/>
    <n v="1"/>
    <x v="1"/>
    <x v="2"/>
    <x v="0"/>
    <x v="1207"/>
    <x v="2"/>
    <s v="Tier - 1"/>
    <x v="0"/>
  </r>
  <r>
    <s v="Id1209"/>
    <x v="609"/>
    <s v="16-Oct-1973"/>
    <x v="30"/>
    <x v="684"/>
    <x v="579"/>
    <s v="No"/>
    <x v="0"/>
    <x v="0"/>
    <n v="2"/>
    <x v="1"/>
    <x v="0"/>
    <x v="0"/>
    <x v="1208"/>
    <x v="2"/>
    <s v="Tier - 3"/>
    <x v="0"/>
  </r>
  <r>
    <s v="Id1210"/>
    <x v="1"/>
    <s v="3-Nov-1976"/>
    <x v="1"/>
    <x v="854"/>
    <x v="184"/>
    <s v="Yes"/>
    <x v="0"/>
    <x v="0"/>
    <n v="3"/>
    <x v="1"/>
    <x v="1"/>
    <x v="1"/>
    <x v="1209"/>
    <x v="1"/>
    <s v="Tier - 1"/>
    <x v="1"/>
  </r>
  <r>
    <s v="Id1211"/>
    <x v="610"/>
    <s v="18-Sep-1973"/>
    <x v="30"/>
    <x v="32"/>
    <x v="517"/>
    <s v="No"/>
    <x v="0"/>
    <x v="0"/>
    <n v="2"/>
    <x v="1"/>
    <x v="0"/>
    <x v="0"/>
    <x v="1210"/>
    <x v="2"/>
    <s v="Tier - 3"/>
    <x v="4"/>
  </r>
  <r>
    <s v="Id1212"/>
    <x v="128"/>
    <s v="16-Oct-1973"/>
    <x v="30"/>
    <x v="277"/>
    <x v="64"/>
    <s v="No"/>
    <x v="0"/>
    <x v="0"/>
    <n v="2"/>
    <x v="1"/>
    <x v="1"/>
    <x v="0"/>
    <x v="1211"/>
    <x v="1"/>
    <s v="Tier - 3"/>
    <x v="11"/>
  </r>
  <r>
    <s v="Id1213"/>
    <x v="91"/>
    <s v="26-Nov-1969"/>
    <x v="16"/>
    <x v="855"/>
    <x v="251"/>
    <s v="Yes"/>
    <x v="0"/>
    <x v="1"/>
    <n v="1"/>
    <x v="1"/>
    <x v="1"/>
    <x v="2"/>
    <x v="1212"/>
    <x v="1"/>
    <s v="Tier - 3"/>
    <x v="0"/>
  </r>
  <r>
    <s v="Id1214"/>
    <x v="417"/>
    <s v="2-Jul-1971"/>
    <x v="14"/>
    <x v="97"/>
    <x v="113"/>
    <s v="No"/>
    <x v="0"/>
    <x v="0"/>
    <n v="3"/>
    <x v="1"/>
    <x v="0"/>
    <x v="0"/>
    <x v="1213"/>
    <x v="1"/>
    <s v="Tier - 3"/>
    <x v="0"/>
  </r>
  <r>
    <s v="Id1215"/>
    <x v="46"/>
    <s v="27-Oct-1973"/>
    <x v="30"/>
    <x v="304"/>
    <x v="349"/>
    <s v="No"/>
    <x v="0"/>
    <x v="0"/>
    <n v="2"/>
    <x v="1"/>
    <x v="1"/>
    <x v="0"/>
    <x v="1214"/>
    <x v="2"/>
    <s v="Tier - 2"/>
    <x v="4"/>
  </r>
  <r>
    <s v="Id1216"/>
    <x v="611"/>
    <s v="6-Aug-1971"/>
    <x v="14"/>
    <x v="856"/>
    <x v="580"/>
    <s v="No"/>
    <x v="0"/>
    <x v="0"/>
    <n v="3"/>
    <x v="1"/>
    <x v="2"/>
    <x v="0"/>
    <x v="1215"/>
    <x v="1"/>
    <s v="Tier - 1"/>
    <x v="3"/>
  </r>
  <r>
    <s v="Id1217"/>
    <x v="178"/>
    <s v="21-Aug-1974"/>
    <x v="19"/>
    <x v="467"/>
    <x v="581"/>
    <s v="No"/>
    <x v="0"/>
    <x v="0"/>
    <n v="3"/>
    <x v="1"/>
    <x v="1"/>
    <x v="0"/>
    <x v="1216"/>
    <x v="1"/>
    <s v="Tier - 1"/>
    <x v="1"/>
  </r>
  <r>
    <s v="Id1218"/>
    <x v="612"/>
    <s v="5-Oct-1980"/>
    <x v="25"/>
    <x v="857"/>
    <x v="332"/>
    <s v="No"/>
    <x v="0"/>
    <x v="0"/>
    <n v="3"/>
    <x v="1"/>
    <x v="1"/>
    <x v="2"/>
    <x v="1217"/>
    <x v="1"/>
    <s v="Tier - 1"/>
    <x v="14"/>
  </r>
  <r>
    <s v="Id1219"/>
    <x v="7"/>
    <s v="6-Dec-1975"/>
    <x v="27"/>
    <x v="247"/>
    <x v="384"/>
    <s v="Yes"/>
    <x v="0"/>
    <x v="0"/>
    <n v="1"/>
    <x v="1"/>
    <x v="1"/>
    <x v="0"/>
    <x v="1218"/>
    <x v="2"/>
    <s v="Tier - 3"/>
    <x v="5"/>
  </r>
  <r>
    <s v="Id1220"/>
    <x v="613"/>
    <s v="5-Dec-1981"/>
    <x v="36"/>
    <x v="366"/>
    <x v="137"/>
    <s v="Yes"/>
    <x v="0"/>
    <x v="0"/>
    <n v="3"/>
    <x v="1"/>
    <x v="1"/>
    <x v="0"/>
    <x v="1219"/>
    <x v="1"/>
    <s v="Tier - 3"/>
    <x v="9"/>
  </r>
  <r>
    <s v="Id1221"/>
    <x v="614"/>
    <s v="25-Dec-1986"/>
    <x v="26"/>
    <x v="858"/>
    <x v="582"/>
    <s v="Yes"/>
    <x v="0"/>
    <x v="0"/>
    <n v="1"/>
    <x v="1"/>
    <x v="0"/>
    <x v="0"/>
    <x v="1220"/>
    <x v="1"/>
    <s v="Tier - 3"/>
    <x v="14"/>
  </r>
  <r>
    <s v="Id1222"/>
    <x v="58"/>
    <s v="10-Sep-1976"/>
    <x v="1"/>
    <x v="387"/>
    <x v="149"/>
    <s v="Yes"/>
    <x v="0"/>
    <x v="0"/>
    <n v="3"/>
    <x v="1"/>
    <x v="2"/>
    <x v="1"/>
    <x v="1221"/>
    <x v="1"/>
    <s v="Tier - 1"/>
    <x v="1"/>
  </r>
  <r>
    <s v="Id1223"/>
    <x v="329"/>
    <s v="25-Dec-1973"/>
    <x v="30"/>
    <x v="859"/>
    <x v="583"/>
    <s v="No"/>
    <x v="0"/>
    <x v="0"/>
    <n v="2"/>
    <x v="1"/>
    <x v="2"/>
    <x v="0"/>
    <x v="1222"/>
    <x v="1"/>
    <s v="Tier - 3"/>
    <x v="3"/>
  </r>
  <r>
    <s v="Id1224"/>
    <x v="615"/>
    <s v="29-Dec-1971"/>
    <x v="14"/>
    <x v="860"/>
    <x v="498"/>
    <s v="No"/>
    <x v="0"/>
    <x v="0"/>
    <n v="3"/>
    <x v="1"/>
    <x v="0"/>
    <x v="0"/>
    <x v="1223"/>
    <x v="2"/>
    <s v="Tier - 1"/>
    <x v="1"/>
  </r>
  <r>
    <s v="Id1225"/>
    <x v="616"/>
    <s v="24-Oct-1970"/>
    <x v="2"/>
    <x v="861"/>
    <x v="16"/>
    <s v="Yes"/>
    <x v="0"/>
    <x v="0"/>
    <n v="2"/>
    <x v="1"/>
    <x v="2"/>
    <x v="0"/>
    <x v="1224"/>
    <x v="1"/>
    <s v="Tier - 2"/>
    <x v="1"/>
  </r>
  <r>
    <s v="Id1226"/>
    <x v="617"/>
    <s v="23-Aug-1990"/>
    <x v="3"/>
    <x v="851"/>
    <x v="259"/>
    <s v="No"/>
    <x v="0"/>
    <x v="0"/>
    <n v="3"/>
    <x v="1"/>
    <x v="0"/>
    <x v="1"/>
    <x v="1225"/>
    <x v="1"/>
    <s v="Tier - 2"/>
    <x v="14"/>
  </r>
  <r>
    <s v="Id1227"/>
    <x v="3"/>
    <s v="8-Dec-1982"/>
    <x v="37"/>
    <x v="256"/>
    <x v="268"/>
    <s v="No"/>
    <x v="0"/>
    <x v="0"/>
    <n v="3"/>
    <x v="1"/>
    <x v="1"/>
    <x v="1"/>
    <x v="1226"/>
    <x v="1"/>
    <s v="Tier - 1"/>
    <x v="1"/>
  </r>
  <r>
    <s v="Id1228"/>
    <x v="7"/>
    <s v="18-Oct-1970"/>
    <x v="2"/>
    <x v="862"/>
    <x v="234"/>
    <s v="Yes"/>
    <x v="0"/>
    <x v="0"/>
    <n v="2"/>
    <x v="1"/>
    <x v="0"/>
    <x v="0"/>
    <x v="1227"/>
    <x v="2"/>
    <s v="Tier - 2"/>
    <x v="3"/>
  </r>
  <r>
    <s v="Id1229"/>
    <x v="188"/>
    <s v="12-Aug-1970"/>
    <x v="2"/>
    <x v="97"/>
    <x v="275"/>
    <s v="Yes"/>
    <x v="0"/>
    <x v="0"/>
    <n v="2"/>
    <x v="1"/>
    <x v="0"/>
    <x v="0"/>
    <x v="1228"/>
    <x v="2"/>
    <s v="Tier - 3"/>
    <x v="0"/>
  </r>
  <r>
    <s v="Id1230"/>
    <x v="55"/>
    <s v="2-Dec-1977"/>
    <x v="29"/>
    <x v="460"/>
    <x v="515"/>
    <s v="No"/>
    <x v="0"/>
    <x v="0"/>
    <n v="3"/>
    <x v="1"/>
    <x v="1"/>
    <x v="2"/>
    <x v="1229"/>
    <x v="1"/>
    <s v="Tier - 1"/>
    <x v="3"/>
  </r>
  <r>
    <s v="Id1231"/>
    <x v="43"/>
    <s v="9-Nov-1965"/>
    <x v="11"/>
    <x v="863"/>
    <x v="584"/>
    <s v="No"/>
    <x v="0"/>
    <x v="0"/>
    <n v="3"/>
    <x v="1"/>
    <x v="2"/>
    <x v="0"/>
    <x v="1230"/>
    <x v="2"/>
    <s v="Tier - 1"/>
    <x v="3"/>
  </r>
  <r>
    <s v="Id1232"/>
    <x v="337"/>
    <s v="4-Nov-1977"/>
    <x v="29"/>
    <x v="524"/>
    <x v="435"/>
    <s v="No"/>
    <x v="0"/>
    <x v="0"/>
    <n v="3"/>
    <x v="1"/>
    <x v="1"/>
    <x v="2"/>
    <x v="1231"/>
    <x v="1"/>
    <s v="Tier - 2"/>
    <x v="2"/>
  </r>
  <r>
    <s v="Id1233"/>
    <x v="618"/>
    <s v="2-Dec-1972"/>
    <x v="28"/>
    <x v="864"/>
    <x v="81"/>
    <s v="No"/>
    <x v="0"/>
    <x v="0"/>
    <n v="2"/>
    <x v="1"/>
    <x v="0"/>
    <x v="2"/>
    <x v="1232"/>
    <x v="2"/>
    <s v="Tier - 2"/>
    <x v="0"/>
  </r>
  <r>
    <s v="Id1234"/>
    <x v="19"/>
    <s v="7-Dec-1972"/>
    <x v="28"/>
    <x v="103"/>
    <x v="363"/>
    <s v="No"/>
    <x v="0"/>
    <x v="0"/>
    <n v="2"/>
    <x v="1"/>
    <x v="0"/>
    <x v="2"/>
    <x v="1233"/>
    <x v="1"/>
    <s v="Tier - 2"/>
    <x v="0"/>
  </r>
  <r>
    <s v="Id1235"/>
    <x v="151"/>
    <s v="1-Dec-1993"/>
    <x v="20"/>
    <x v="142"/>
    <x v="585"/>
    <s v="No"/>
    <x v="0"/>
    <x v="1"/>
    <n v="1"/>
    <x v="1"/>
    <x v="0"/>
    <x v="2"/>
    <x v="1234"/>
    <x v="1"/>
    <s v="Tier - 3"/>
    <x v="12"/>
  </r>
  <r>
    <s v="Id1236"/>
    <x v="327"/>
    <s v="16-Dec-1979"/>
    <x v="18"/>
    <x v="865"/>
    <x v="538"/>
    <s v="No"/>
    <x v="0"/>
    <x v="1"/>
    <n v="1"/>
    <x v="1"/>
    <x v="1"/>
    <x v="2"/>
    <x v="1235"/>
    <x v="1"/>
    <s v="Tier - 1"/>
    <x v="15"/>
  </r>
  <r>
    <s v="Id1237"/>
    <x v="56"/>
    <s v="11-Oct-1973"/>
    <x v="30"/>
    <x v="386"/>
    <x v="586"/>
    <s v="No"/>
    <x v="0"/>
    <x v="0"/>
    <n v="2"/>
    <x v="1"/>
    <x v="1"/>
    <x v="0"/>
    <x v="1236"/>
    <x v="1"/>
    <s v="Tier - 1"/>
    <x v="1"/>
  </r>
  <r>
    <s v="Id1238"/>
    <x v="128"/>
    <s v="21-Jul-1974"/>
    <x v="19"/>
    <x v="866"/>
    <x v="284"/>
    <s v="No"/>
    <x v="0"/>
    <x v="0"/>
    <n v="3"/>
    <x v="1"/>
    <x v="0"/>
    <x v="0"/>
    <x v="1237"/>
    <x v="1"/>
    <s v="Tier - 2"/>
    <x v="0"/>
  </r>
  <r>
    <s v="Id1239"/>
    <x v="619"/>
    <s v="8-Sep-1974"/>
    <x v="19"/>
    <x v="117"/>
    <x v="499"/>
    <s v="No"/>
    <x v="0"/>
    <x v="0"/>
    <n v="3"/>
    <x v="1"/>
    <x v="0"/>
    <x v="0"/>
    <x v="1238"/>
    <x v="2"/>
    <s v="Tier - 2"/>
    <x v="3"/>
  </r>
  <r>
    <s v="Id1240"/>
    <x v="620"/>
    <s v="15-Jul-1983"/>
    <x v="33"/>
    <x v="388"/>
    <x v="69"/>
    <s v="Yes"/>
    <x v="0"/>
    <x v="1"/>
    <n v="1"/>
    <x v="1"/>
    <x v="2"/>
    <x v="2"/>
    <x v="1239"/>
    <x v="1"/>
    <s v="Tier - 3"/>
    <x v="1"/>
  </r>
  <r>
    <s v="Id1241"/>
    <x v="128"/>
    <s v="17-Aug-1974"/>
    <x v="19"/>
    <x v="588"/>
    <x v="509"/>
    <s v="No"/>
    <x v="0"/>
    <x v="0"/>
    <n v="3"/>
    <x v="1"/>
    <x v="0"/>
    <x v="0"/>
    <x v="1240"/>
    <x v="2"/>
    <s v="Tier - 2"/>
    <x v="4"/>
  </r>
  <r>
    <s v="Id1242"/>
    <x v="621"/>
    <s v="27-Sep-1992"/>
    <x v="34"/>
    <x v="867"/>
    <x v="144"/>
    <s v="No"/>
    <x v="0"/>
    <x v="0"/>
    <n v="1"/>
    <x v="1"/>
    <x v="0"/>
    <x v="2"/>
    <x v="1241"/>
    <x v="1"/>
    <s v="Tier - 3"/>
    <x v="12"/>
  </r>
  <r>
    <s v="Id1243"/>
    <x v="622"/>
    <s v="25-Dec-1976"/>
    <x v="1"/>
    <x v="30"/>
    <x v="147"/>
    <s v="Yes"/>
    <x v="0"/>
    <x v="0"/>
    <n v="3"/>
    <x v="1"/>
    <x v="0"/>
    <x v="1"/>
    <x v="1242"/>
    <x v="2"/>
    <s v="Tier - 2"/>
    <x v="0"/>
  </r>
  <r>
    <s v="Id1244"/>
    <x v="566"/>
    <s v="6-Jun-1972"/>
    <x v="14"/>
    <x v="380"/>
    <x v="120"/>
    <s v="No"/>
    <x v="0"/>
    <x v="0"/>
    <n v="2"/>
    <x v="1"/>
    <x v="1"/>
    <x v="2"/>
    <x v="1243"/>
    <x v="1"/>
    <s v="Tier - 1"/>
    <x v="3"/>
  </r>
  <r>
    <s v="Id1245"/>
    <x v="623"/>
    <s v="7-Jul-1975"/>
    <x v="27"/>
    <x v="868"/>
    <x v="12"/>
    <s v="Yes"/>
    <x v="0"/>
    <x v="0"/>
    <n v="1"/>
    <x v="1"/>
    <x v="1"/>
    <x v="0"/>
    <x v="1244"/>
    <x v="1"/>
    <s v="Tier - 2"/>
    <x v="1"/>
  </r>
  <r>
    <s v="Id1246"/>
    <x v="624"/>
    <s v="6-Sep-1967"/>
    <x v="22"/>
    <x v="869"/>
    <x v="499"/>
    <s v="Yes"/>
    <x v="0"/>
    <x v="0"/>
    <n v="3"/>
    <x v="1"/>
    <x v="2"/>
    <x v="0"/>
    <x v="1245"/>
    <x v="2"/>
    <s v="Tier - 2"/>
    <x v="0"/>
  </r>
  <r>
    <s v="Id1247"/>
    <x v="625"/>
    <s v="28-Nov-1997"/>
    <x v="31"/>
    <x v="870"/>
    <x v="587"/>
    <s v="Yes"/>
    <x v="0"/>
    <x v="1"/>
    <n v="1"/>
    <x v="1"/>
    <x v="0"/>
    <x v="2"/>
    <x v="1246"/>
    <x v="1"/>
    <s v="Tier - 2"/>
    <x v="1"/>
  </r>
  <r>
    <s v="Id1248"/>
    <x v="277"/>
    <s v="16-Dec-1978"/>
    <x v="9"/>
    <x v="507"/>
    <x v="548"/>
    <s v="No"/>
    <x v="0"/>
    <x v="0"/>
    <n v="3"/>
    <x v="1"/>
    <x v="2"/>
    <x v="0"/>
    <x v="1247"/>
    <x v="1"/>
    <s v="Tier - 3"/>
    <x v="6"/>
  </r>
  <r>
    <s v="Id1249"/>
    <x v="23"/>
    <s v="9-Sep-1973"/>
    <x v="30"/>
    <x v="871"/>
    <x v="588"/>
    <s v="No"/>
    <x v="0"/>
    <x v="0"/>
    <n v="2"/>
    <x v="1"/>
    <x v="1"/>
    <x v="0"/>
    <x v="1248"/>
    <x v="1"/>
    <s v="Tier - 3"/>
    <x v="1"/>
  </r>
  <r>
    <s v="Id1250"/>
    <x v="315"/>
    <s v="18-Jun-1974"/>
    <x v="19"/>
    <x v="456"/>
    <x v="350"/>
    <s v="No"/>
    <x v="0"/>
    <x v="0"/>
    <n v="3"/>
    <x v="1"/>
    <x v="0"/>
    <x v="0"/>
    <x v="1249"/>
    <x v="1"/>
    <s v="Tier - 3"/>
    <x v="0"/>
  </r>
  <r>
    <s v="Id1251"/>
    <x v="626"/>
    <s v="22-Nov-1972"/>
    <x v="28"/>
    <x v="723"/>
    <x v="105"/>
    <s v="No"/>
    <x v="0"/>
    <x v="0"/>
    <n v="2"/>
    <x v="1"/>
    <x v="0"/>
    <x v="1"/>
    <x v="1250"/>
    <x v="2"/>
    <s v="Tier - 2"/>
    <x v="1"/>
  </r>
  <r>
    <s v="Id1252"/>
    <x v="386"/>
    <s v="14-Nov-1972"/>
    <x v="28"/>
    <x v="421"/>
    <x v="337"/>
    <s v="No"/>
    <x v="0"/>
    <x v="0"/>
    <n v="2"/>
    <x v="1"/>
    <x v="1"/>
    <x v="2"/>
    <x v="1251"/>
    <x v="2"/>
    <s v="Tier - 1"/>
    <x v="1"/>
  </r>
  <r>
    <s v="Id1253"/>
    <x v="566"/>
    <s v="14-Jul-1976"/>
    <x v="1"/>
    <x v="117"/>
    <x v="178"/>
    <s v="Yes"/>
    <x v="0"/>
    <x v="0"/>
    <n v="3"/>
    <x v="1"/>
    <x v="0"/>
    <x v="1"/>
    <x v="1252"/>
    <x v="1"/>
    <s v="Tier - 3"/>
    <x v="3"/>
  </r>
  <r>
    <s v="Id1254"/>
    <x v="16"/>
    <s v="22-Aug-1988"/>
    <x v="23"/>
    <x v="872"/>
    <x v="425"/>
    <s v="Yes"/>
    <x v="0"/>
    <x v="0"/>
    <n v="1"/>
    <x v="1"/>
    <x v="0"/>
    <x v="1"/>
    <x v="1253"/>
    <x v="1"/>
    <s v="Tier - 1"/>
    <x v="15"/>
  </r>
  <r>
    <s v="Id1255"/>
    <x v="365"/>
    <s v="19-Oct-1976"/>
    <x v="1"/>
    <x v="764"/>
    <x v="589"/>
    <s v="Yes"/>
    <x v="0"/>
    <x v="0"/>
    <n v="3"/>
    <x v="1"/>
    <x v="0"/>
    <x v="1"/>
    <x v="1254"/>
    <x v="1"/>
    <s v="Tier - 3"/>
    <x v="2"/>
  </r>
  <r>
    <s v="Id1256"/>
    <x v="300"/>
    <s v="14-Jun-1976"/>
    <x v="1"/>
    <x v="692"/>
    <x v="300"/>
    <s v="Yes"/>
    <x v="0"/>
    <x v="0"/>
    <n v="3"/>
    <x v="1"/>
    <x v="1"/>
    <x v="1"/>
    <x v="1255"/>
    <x v="1"/>
    <s v="Tier - 1"/>
    <x v="3"/>
  </r>
  <r>
    <s v="Id1257"/>
    <x v="123"/>
    <s v="7-Nov-2001"/>
    <x v="47"/>
    <x v="873"/>
    <x v="46"/>
    <s v="Yes"/>
    <x v="0"/>
    <x v="0"/>
    <n v="3"/>
    <x v="1"/>
    <x v="0"/>
    <x v="2"/>
    <x v="1256"/>
    <x v="1"/>
    <s v="Tier - 3"/>
    <x v="8"/>
  </r>
  <r>
    <s v="Id1258"/>
    <x v="627"/>
    <s v="29-Aug-1965"/>
    <x v="11"/>
    <x v="874"/>
    <x v="364"/>
    <s v="No"/>
    <x v="0"/>
    <x v="0"/>
    <n v="3"/>
    <x v="1"/>
    <x v="2"/>
    <x v="0"/>
    <x v="1257"/>
    <x v="2"/>
    <s v="Tier - 2"/>
    <x v="0"/>
  </r>
  <r>
    <s v="Id1259"/>
    <x v="628"/>
    <s v="18-Jun-1971"/>
    <x v="14"/>
    <x v="875"/>
    <x v="356"/>
    <s v="No"/>
    <x v="0"/>
    <x v="0"/>
    <n v="3"/>
    <x v="1"/>
    <x v="0"/>
    <x v="0"/>
    <x v="1258"/>
    <x v="1"/>
    <s v="Tier - 1"/>
    <x v="3"/>
  </r>
  <r>
    <s v="Id1260"/>
    <x v="629"/>
    <s v="23-Aug-1971"/>
    <x v="14"/>
    <x v="876"/>
    <x v="499"/>
    <s v="No"/>
    <x v="0"/>
    <x v="0"/>
    <n v="3"/>
    <x v="1"/>
    <x v="1"/>
    <x v="0"/>
    <x v="1259"/>
    <x v="1"/>
    <s v="Tier - 3"/>
    <x v="3"/>
  </r>
  <r>
    <s v="Id1261"/>
    <x v="186"/>
    <s v="6-Sep-1974"/>
    <x v="19"/>
    <x v="67"/>
    <x v="116"/>
    <s v="No"/>
    <x v="0"/>
    <x v="0"/>
    <n v="3"/>
    <x v="1"/>
    <x v="0"/>
    <x v="0"/>
    <x v="1260"/>
    <x v="1"/>
    <s v="Tier - 3"/>
    <x v="1"/>
  </r>
  <r>
    <s v="Id1262"/>
    <x v="630"/>
    <s v="9-Sep-1969"/>
    <x v="16"/>
    <x v="305"/>
    <x v="117"/>
    <s v="Yes"/>
    <x v="0"/>
    <x v="1"/>
    <n v="1"/>
    <x v="1"/>
    <x v="2"/>
    <x v="2"/>
    <x v="1261"/>
    <x v="1"/>
    <s v="Tier - 1"/>
    <x v="0"/>
  </r>
  <r>
    <s v="Id1263"/>
    <x v="151"/>
    <s v="23-Aug-1999"/>
    <x v="35"/>
    <x v="441"/>
    <x v="268"/>
    <s v="No"/>
    <x v="0"/>
    <x v="0"/>
    <n v="3"/>
    <x v="1"/>
    <x v="0"/>
    <x v="1"/>
    <x v="1262"/>
    <x v="1"/>
    <s v="Tier - 3"/>
    <x v="3"/>
  </r>
  <r>
    <s v="Id1264"/>
    <x v="631"/>
    <s v="17-Jun-1976"/>
    <x v="1"/>
    <x v="877"/>
    <x v="178"/>
    <s v="Yes"/>
    <x v="0"/>
    <x v="0"/>
    <n v="3"/>
    <x v="1"/>
    <x v="0"/>
    <x v="1"/>
    <x v="1263"/>
    <x v="1"/>
    <s v="Tier - 3"/>
    <x v="1"/>
  </r>
  <r>
    <s v="Id1265"/>
    <x v="632"/>
    <s v="25-Jun-1973"/>
    <x v="30"/>
    <x v="625"/>
    <x v="302"/>
    <s v="No"/>
    <x v="0"/>
    <x v="0"/>
    <n v="2"/>
    <x v="1"/>
    <x v="1"/>
    <x v="0"/>
    <x v="1264"/>
    <x v="2"/>
    <s v="Tier - 3"/>
    <x v="3"/>
  </r>
  <r>
    <s v="Id1266"/>
    <x v="164"/>
    <s v="28-Oct-1980"/>
    <x v="25"/>
    <x v="724"/>
    <x v="155"/>
    <s v="No"/>
    <x v="0"/>
    <x v="0"/>
    <n v="3"/>
    <x v="1"/>
    <x v="1"/>
    <x v="1"/>
    <x v="1265"/>
    <x v="1"/>
    <s v="Tier - 3"/>
    <x v="14"/>
  </r>
  <r>
    <s v="Id1267"/>
    <x v="42"/>
    <s v="11-Oct-1973"/>
    <x v="30"/>
    <x v="878"/>
    <x v="590"/>
    <s v="No"/>
    <x v="0"/>
    <x v="0"/>
    <n v="2"/>
    <x v="1"/>
    <x v="2"/>
    <x v="0"/>
    <x v="1266"/>
    <x v="1"/>
    <s v="Tier - 1"/>
    <x v="6"/>
  </r>
  <r>
    <s v="Id1268"/>
    <x v="633"/>
    <s v="16-Aug-1974"/>
    <x v="19"/>
    <x v="879"/>
    <x v="455"/>
    <s v="No"/>
    <x v="0"/>
    <x v="0"/>
    <n v="3"/>
    <x v="1"/>
    <x v="0"/>
    <x v="0"/>
    <x v="1267"/>
    <x v="1"/>
    <s v="Tier - 1"/>
    <x v="1"/>
  </r>
  <r>
    <s v="Id1269"/>
    <x v="630"/>
    <s v="10-Aug-1969"/>
    <x v="16"/>
    <x v="880"/>
    <x v="78"/>
    <s v="Yes"/>
    <x v="0"/>
    <x v="1"/>
    <n v="1"/>
    <x v="1"/>
    <x v="2"/>
    <x v="2"/>
    <x v="1268"/>
    <x v="1"/>
    <s v="Tier - 3"/>
    <x v="0"/>
  </r>
  <r>
    <s v="Id1270"/>
    <x v="16"/>
    <s v="21-Oct-1965"/>
    <x v="11"/>
    <x v="881"/>
    <x v="591"/>
    <s v="No"/>
    <x v="0"/>
    <x v="0"/>
    <n v="3"/>
    <x v="1"/>
    <x v="2"/>
    <x v="0"/>
    <x v="1269"/>
    <x v="2"/>
    <s v="Tier - 2"/>
    <x v="1"/>
  </r>
  <r>
    <s v="Id1271"/>
    <x v="123"/>
    <s v="3-Aug-1975"/>
    <x v="27"/>
    <x v="882"/>
    <x v="367"/>
    <s v="Yes"/>
    <x v="0"/>
    <x v="0"/>
    <n v="1"/>
    <x v="1"/>
    <x v="2"/>
    <x v="0"/>
    <x v="1270"/>
    <x v="1"/>
    <s v="Tier - 2"/>
    <x v="6"/>
  </r>
  <r>
    <s v="Id1272"/>
    <x v="634"/>
    <s v="2-Sep-1977"/>
    <x v="29"/>
    <x v="419"/>
    <x v="100"/>
    <s v="No"/>
    <x v="0"/>
    <x v="0"/>
    <n v="3"/>
    <x v="1"/>
    <x v="1"/>
    <x v="1"/>
    <x v="1271"/>
    <x v="1"/>
    <s v="Tier - 3"/>
    <x v="3"/>
  </r>
  <r>
    <s v="Id1273"/>
    <x v="433"/>
    <s v="17-Jul-1979"/>
    <x v="18"/>
    <x v="352"/>
    <x v="10"/>
    <s v="No"/>
    <x v="0"/>
    <x v="1"/>
    <n v="1"/>
    <x v="1"/>
    <x v="1"/>
    <x v="1"/>
    <x v="1272"/>
    <x v="0"/>
    <s v="Tier - 2"/>
    <x v="7"/>
  </r>
  <r>
    <s v="Id1274"/>
    <x v="89"/>
    <s v="15-Oct-1977"/>
    <x v="29"/>
    <x v="883"/>
    <x v="243"/>
    <s v="No"/>
    <x v="0"/>
    <x v="0"/>
    <n v="3"/>
    <x v="1"/>
    <x v="2"/>
    <x v="2"/>
    <x v="1273"/>
    <x v="1"/>
    <s v="Tier - 2"/>
    <x v="0"/>
  </r>
  <r>
    <s v="Id1275"/>
    <x v="25"/>
    <s v="12-Nov-1977"/>
    <x v="29"/>
    <x v="636"/>
    <x v="184"/>
    <s v="No"/>
    <x v="0"/>
    <x v="0"/>
    <n v="3"/>
    <x v="1"/>
    <x v="2"/>
    <x v="1"/>
    <x v="1274"/>
    <x v="2"/>
    <s v="Tier - 2"/>
    <x v="4"/>
  </r>
  <r>
    <s v="Id1276"/>
    <x v="382"/>
    <s v="24-Sep-1977"/>
    <x v="29"/>
    <x v="288"/>
    <x v="412"/>
    <s v="No"/>
    <x v="0"/>
    <x v="0"/>
    <n v="3"/>
    <x v="1"/>
    <x v="2"/>
    <x v="1"/>
    <x v="1275"/>
    <x v="1"/>
    <s v="Tier - 1"/>
    <x v="9"/>
  </r>
  <r>
    <s v="Id1277"/>
    <x v="635"/>
    <s v="11-Jul-1973"/>
    <x v="30"/>
    <x v="688"/>
    <x v="592"/>
    <s v="No"/>
    <x v="0"/>
    <x v="0"/>
    <n v="2"/>
    <x v="1"/>
    <x v="1"/>
    <x v="0"/>
    <x v="1276"/>
    <x v="1"/>
    <s v="Tier - 1"/>
    <x v="0"/>
  </r>
  <r>
    <s v="Id1278"/>
    <x v="136"/>
    <s v="25-Jul-1983"/>
    <x v="33"/>
    <x v="884"/>
    <x v="155"/>
    <s v="Yes"/>
    <x v="0"/>
    <x v="1"/>
    <n v="1"/>
    <x v="1"/>
    <x v="0"/>
    <x v="1"/>
    <x v="1277"/>
    <x v="1"/>
    <s v="Tier - 3"/>
    <x v="0"/>
  </r>
  <r>
    <s v="Id1279"/>
    <x v="345"/>
    <s v="30-Dec-1983"/>
    <x v="33"/>
    <x v="885"/>
    <x v="372"/>
    <s v="Yes"/>
    <x v="0"/>
    <x v="1"/>
    <n v="1"/>
    <x v="1"/>
    <x v="2"/>
    <x v="2"/>
    <x v="1278"/>
    <x v="1"/>
    <s v="Tier - 1"/>
    <x v="0"/>
  </r>
  <r>
    <s v="Id1280"/>
    <x v="636"/>
    <s v="11-Nov-1987"/>
    <x v="38"/>
    <x v="886"/>
    <x v="69"/>
    <s v="No"/>
    <x v="0"/>
    <x v="0"/>
    <n v="1"/>
    <x v="1"/>
    <x v="0"/>
    <x v="2"/>
    <x v="1279"/>
    <x v="1"/>
    <s v="Tier - 2"/>
    <x v="14"/>
  </r>
  <r>
    <s v="Id1281"/>
    <x v="127"/>
    <s v="6-Dec-1982"/>
    <x v="37"/>
    <x v="865"/>
    <x v="315"/>
    <s v="No"/>
    <x v="0"/>
    <x v="0"/>
    <n v="3"/>
    <x v="1"/>
    <x v="1"/>
    <x v="2"/>
    <x v="1280"/>
    <x v="1"/>
    <s v="Tier - 2"/>
    <x v="14"/>
  </r>
  <r>
    <s v="Id1282"/>
    <x v="16"/>
    <s v="26-Sep-1975"/>
    <x v="27"/>
    <x v="887"/>
    <x v="593"/>
    <s v="Yes"/>
    <x v="0"/>
    <x v="0"/>
    <n v="1"/>
    <x v="1"/>
    <x v="0"/>
    <x v="0"/>
    <x v="1281"/>
    <x v="1"/>
    <s v="Tier - 3"/>
    <x v="0"/>
  </r>
  <r>
    <s v="Id1283"/>
    <x v="173"/>
    <s v="21-Sep-1988"/>
    <x v="23"/>
    <x v="888"/>
    <x v="48"/>
    <s v="Yes"/>
    <x v="0"/>
    <x v="0"/>
    <n v="1"/>
    <x v="1"/>
    <x v="0"/>
    <x v="2"/>
    <x v="1282"/>
    <x v="1"/>
    <s v="Tier - 1"/>
    <x v="1"/>
  </r>
  <r>
    <s v="Id1284"/>
    <x v="637"/>
    <s v="21-Aug-1975"/>
    <x v="27"/>
    <x v="889"/>
    <x v="539"/>
    <s v="Yes"/>
    <x v="0"/>
    <x v="0"/>
    <n v="1"/>
    <x v="1"/>
    <x v="0"/>
    <x v="0"/>
    <x v="1283"/>
    <x v="1"/>
    <s v="Tier - 1"/>
    <x v="3"/>
  </r>
  <r>
    <s v="Id1285"/>
    <x v="76"/>
    <s v="6-Aug-1975"/>
    <x v="27"/>
    <x v="890"/>
    <x v="594"/>
    <s v="Yes"/>
    <x v="0"/>
    <x v="0"/>
    <n v="1"/>
    <x v="1"/>
    <x v="0"/>
    <x v="0"/>
    <x v="1284"/>
    <x v="1"/>
    <s v="Tier - 2"/>
    <x v="3"/>
  </r>
  <r>
    <s v="Id1286"/>
    <x v="55"/>
    <n v="0"/>
    <x v="48"/>
    <x v="891"/>
    <x v="126"/>
    <s v="Yes"/>
    <x v="0"/>
    <x v="0"/>
    <n v="1"/>
    <x v="1"/>
    <x v="1"/>
    <x v="0"/>
    <x v="1285"/>
    <x v="1"/>
    <s v="Tier - 1"/>
    <x v="0"/>
  </r>
  <r>
    <s v="Id1287"/>
    <x v="105"/>
    <s v="6-Nov-1975"/>
    <x v="27"/>
    <x v="892"/>
    <x v="565"/>
    <s v="Yes"/>
    <x v="0"/>
    <x v="0"/>
    <n v="1"/>
    <x v="1"/>
    <x v="2"/>
    <x v="0"/>
    <x v="1286"/>
    <x v="1"/>
    <s v="Tier - 3"/>
    <x v="3"/>
  </r>
  <r>
    <s v="Id1288"/>
    <x v="151"/>
    <s v="27-Dec-1981"/>
    <x v="36"/>
    <x v="893"/>
    <x v="354"/>
    <s v="Yes"/>
    <x v="0"/>
    <x v="0"/>
    <n v="3"/>
    <x v="1"/>
    <x v="0"/>
    <x v="0"/>
    <x v="1287"/>
    <x v="1"/>
    <s v="Tier - 3"/>
    <x v="2"/>
  </r>
  <r>
    <s v="Id1289"/>
    <x v="638"/>
    <n v="0"/>
    <x v="48"/>
    <x v="362"/>
    <x v="162"/>
    <s v="Yes"/>
    <x v="0"/>
    <x v="0"/>
    <n v="1"/>
    <x v="1"/>
    <x v="2"/>
    <x v="0"/>
    <x v="1288"/>
    <x v="1"/>
    <s v="Tier - 3"/>
    <x v="2"/>
  </r>
  <r>
    <s v="Id1290"/>
    <x v="638"/>
    <s v="26-Jul-1977"/>
    <x v="29"/>
    <x v="20"/>
    <x v="152"/>
    <s v="No"/>
    <x v="0"/>
    <x v="0"/>
    <n v="3"/>
    <x v="1"/>
    <x v="0"/>
    <x v="2"/>
    <x v="1289"/>
    <x v="1"/>
    <s v="Tier - 2"/>
    <x v="0"/>
  </r>
  <r>
    <s v="Id1291"/>
    <x v="51"/>
    <s v="13-Aug-1979"/>
    <x v="18"/>
    <x v="169"/>
    <x v="436"/>
    <s v="No"/>
    <x v="0"/>
    <x v="1"/>
    <n v="1"/>
    <x v="1"/>
    <x v="0"/>
    <x v="2"/>
    <x v="1290"/>
    <x v="1"/>
    <s v="Tier - 2"/>
    <x v="3"/>
  </r>
  <r>
    <s v="Id1292"/>
    <x v="345"/>
    <s v="29-Dec-1977"/>
    <x v="29"/>
    <x v="107"/>
    <x v="264"/>
    <s v="No"/>
    <x v="0"/>
    <x v="0"/>
    <n v="3"/>
    <x v="1"/>
    <x v="0"/>
    <x v="2"/>
    <x v="1291"/>
    <x v="1"/>
    <s v="Tier - 3"/>
    <x v="3"/>
  </r>
  <r>
    <s v="Id1293"/>
    <x v="150"/>
    <s v="21-Jun-1977"/>
    <x v="29"/>
    <x v="747"/>
    <x v="140"/>
    <s v="No"/>
    <x v="0"/>
    <x v="0"/>
    <n v="3"/>
    <x v="1"/>
    <x v="1"/>
    <x v="2"/>
    <x v="1292"/>
    <x v="1"/>
    <s v="Tier - 1"/>
    <x v="0"/>
  </r>
  <r>
    <s v="Id1294"/>
    <x v="639"/>
    <s v="26-Dec-1977"/>
    <x v="29"/>
    <x v="383"/>
    <x v="125"/>
    <s v="No"/>
    <x v="0"/>
    <x v="0"/>
    <n v="3"/>
    <x v="1"/>
    <x v="1"/>
    <x v="2"/>
    <x v="1293"/>
    <x v="1"/>
    <s v="Tier - 2"/>
    <x v="0"/>
  </r>
  <r>
    <s v="Id1295"/>
    <x v="640"/>
    <s v="10-Nov-1993"/>
    <x v="20"/>
    <x v="894"/>
    <x v="272"/>
    <s v="No"/>
    <x v="0"/>
    <x v="1"/>
    <n v="1"/>
    <x v="1"/>
    <x v="0"/>
    <x v="1"/>
    <x v="1294"/>
    <x v="1"/>
    <s v="Tier - 1"/>
    <x v="1"/>
  </r>
  <r>
    <s v="Id1296"/>
    <x v="368"/>
    <s v="9-Sep-1992"/>
    <x v="34"/>
    <x v="895"/>
    <x v="216"/>
    <s v="No"/>
    <x v="0"/>
    <x v="0"/>
    <n v="1"/>
    <x v="1"/>
    <x v="0"/>
    <x v="1"/>
    <x v="1295"/>
    <x v="1"/>
    <s v="Tier - 2"/>
    <x v="1"/>
  </r>
  <r>
    <s v="Id1297"/>
    <x v="403"/>
    <s v="26-Dec-1972"/>
    <x v="28"/>
    <x v="896"/>
    <x v="473"/>
    <s v="No"/>
    <x v="0"/>
    <x v="0"/>
    <n v="2"/>
    <x v="1"/>
    <x v="0"/>
    <x v="2"/>
    <x v="1296"/>
    <x v="1"/>
    <s v="Tier - 3"/>
    <x v="3"/>
  </r>
  <r>
    <s v="Id1298"/>
    <x v="278"/>
    <s v="19-Jun-1984"/>
    <x v="32"/>
    <x v="897"/>
    <x v="450"/>
    <s v="No"/>
    <x v="0"/>
    <x v="0"/>
    <n v="1"/>
    <x v="1"/>
    <x v="1"/>
    <x v="2"/>
    <x v="1297"/>
    <x v="1"/>
    <s v="Tier - 2"/>
    <x v="15"/>
  </r>
  <r>
    <s v="Id1299"/>
    <x v="392"/>
    <s v="12-Jun-1966"/>
    <x v="24"/>
    <x v="898"/>
    <x v="107"/>
    <s v="Yes"/>
    <x v="0"/>
    <x v="0"/>
    <n v="2"/>
    <x v="1"/>
    <x v="2"/>
    <x v="2"/>
    <x v="1298"/>
    <x v="2"/>
    <s v="Tier - 1"/>
    <x v="0"/>
  </r>
  <r>
    <s v="Id1300"/>
    <x v="37"/>
    <s v="4-Sep-1972"/>
    <x v="28"/>
    <x v="401"/>
    <x v="109"/>
    <s v="No"/>
    <x v="0"/>
    <x v="0"/>
    <n v="2"/>
    <x v="1"/>
    <x v="1"/>
    <x v="1"/>
    <x v="1299"/>
    <x v="2"/>
    <s v="Tier - 1"/>
    <x v="3"/>
  </r>
  <r>
    <s v="Id1301"/>
    <x v="641"/>
    <s v="9-Sep-1972"/>
    <x v="28"/>
    <x v="367"/>
    <x v="326"/>
    <s v="No"/>
    <x v="0"/>
    <x v="0"/>
    <n v="2"/>
    <x v="1"/>
    <x v="1"/>
    <x v="2"/>
    <x v="1300"/>
    <x v="1"/>
    <s v="Tier - 3"/>
    <x v="0"/>
  </r>
  <r>
    <s v="Id1302"/>
    <x v="617"/>
    <s v="24-Sep-1963"/>
    <x v="8"/>
    <x v="899"/>
    <x v="131"/>
    <s v="Yes"/>
    <x v="0"/>
    <x v="1"/>
    <n v="1"/>
    <x v="1"/>
    <x v="2"/>
    <x v="0"/>
    <x v="1301"/>
    <x v="2"/>
    <s v="Tier - 2"/>
    <x v="0"/>
  </r>
  <r>
    <s v="Id1303"/>
    <x v="642"/>
    <s v="28-Sep-1975"/>
    <x v="27"/>
    <x v="900"/>
    <x v="534"/>
    <s v="Yes"/>
    <x v="0"/>
    <x v="0"/>
    <n v="1"/>
    <x v="1"/>
    <x v="2"/>
    <x v="0"/>
    <x v="1302"/>
    <x v="2"/>
    <s v="Tier - 2"/>
    <x v="1"/>
  </r>
  <r>
    <s v="Id1304"/>
    <x v="173"/>
    <s v="4-Sep-1977"/>
    <x v="29"/>
    <x v="88"/>
    <x v="412"/>
    <s v="No"/>
    <x v="0"/>
    <x v="0"/>
    <n v="3"/>
    <x v="1"/>
    <x v="0"/>
    <x v="1"/>
    <x v="1303"/>
    <x v="2"/>
    <s v="Tier - 1"/>
    <x v="1"/>
  </r>
  <r>
    <s v="Id1305"/>
    <x v="159"/>
    <s v="11-Jun-1979"/>
    <x v="18"/>
    <x v="402"/>
    <x v="300"/>
    <s v="No"/>
    <x v="0"/>
    <x v="1"/>
    <n v="1"/>
    <x v="1"/>
    <x v="0"/>
    <x v="1"/>
    <x v="1304"/>
    <x v="1"/>
    <s v="Tier - 2"/>
    <x v="1"/>
  </r>
  <r>
    <s v="Id1306"/>
    <x v="643"/>
    <s v="18-Sep-1971"/>
    <x v="14"/>
    <x v="830"/>
    <x v="571"/>
    <s v="No"/>
    <x v="0"/>
    <x v="0"/>
    <n v="3"/>
    <x v="1"/>
    <x v="2"/>
    <x v="0"/>
    <x v="1305"/>
    <x v="1"/>
    <s v="Tier - 3"/>
    <x v="0"/>
  </r>
  <r>
    <s v="Id1307"/>
    <x v="644"/>
    <s v="4-Sep-1971"/>
    <x v="14"/>
    <x v="901"/>
    <x v="14"/>
    <s v="No"/>
    <x v="0"/>
    <x v="0"/>
    <n v="3"/>
    <x v="1"/>
    <x v="2"/>
    <x v="0"/>
    <x v="1306"/>
    <x v="1"/>
    <s v="Tier - 3"/>
    <x v="0"/>
  </r>
  <r>
    <s v="Id1308"/>
    <x v="1"/>
    <s v="21-Sep-1963"/>
    <x v="8"/>
    <x v="902"/>
    <x v="42"/>
    <s v="Yes"/>
    <x v="0"/>
    <x v="1"/>
    <n v="1"/>
    <x v="1"/>
    <x v="3"/>
    <x v="0"/>
    <x v="1307"/>
    <x v="2"/>
    <s v="Tier - 3"/>
    <x v="1"/>
  </r>
  <r>
    <s v="Id1309"/>
    <x v="59"/>
    <s v="12-Jun-1976"/>
    <x v="1"/>
    <x v="168"/>
    <x v="376"/>
    <s v="Yes"/>
    <x v="0"/>
    <x v="0"/>
    <n v="3"/>
    <x v="1"/>
    <x v="0"/>
    <x v="2"/>
    <x v="1308"/>
    <x v="1"/>
    <s v="Tier - 1"/>
    <x v="0"/>
  </r>
  <r>
    <s v="Id1310"/>
    <x v="645"/>
    <s v="7-Jul-1976"/>
    <x v="1"/>
    <x v="903"/>
    <x v="70"/>
    <s v="Yes"/>
    <x v="0"/>
    <x v="0"/>
    <n v="3"/>
    <x v="1"/>
    <x v="0"/>
    <x v="2"/>
    <x v="1309"/>
    <x v="2"/>
    <s v="Tier - 1"/>
    <x v="4"/>
  </r>
  <r>
    <s v="Id1311"/>
    <x v="180"/>
    <s v="20-Jul-1976"/>
    <x v="1"/>
    <x v="687"/>
    <x v="149"/>
    <s v="Yes"/>
    <x v="0"/>
    <x v="0"/>
    <n v="3"/>
    <x v="1"/>
    <x v="0"/>
    <x v="1"/>
    <x v="1310"/>
    <x v="2"/>
    <s v="Tier - 2"/>
    <x v="4"/>
  </r>
  <r>
    <s v="Id1312"/>
    <x v="186"/>
    <s v="12-Jul-1976"/>
    <x v="1"/>
    <x v="408"/>
    <x v="576"/>
    <s v="Yes"/>
    <x v="0"/>
    <x v="0"/>
    <n v="3"/>
    <x v="1"/>
    <x v="0"/>
    <x v="2"/>
    <x v="1311"/>
    <x v="2"/>
    <s v="Tier - 2"/>
    <x v="4"/>
  </r>
  <r>
    <s v="Id1313"/>
    <x v="110"/>
    <s v="22-Jun-1993"/>
    <x v="20"/>
    <x v="904"/>
    <x v="31"/>
    <s v="No"/>
    <x v="0"/>
    <x v="1"/>
    <n v="1"/>
    <x v="1"/>
    <x v="0"/>
    <x v="2"/>
    <x v="1312"/>
    <x v="1"/>
    <s v="Tier - 1"/>
    <x v="1"/>
  </r>
  <r>
    <s v="Id1314"/>
    <x v="201"/>
    <s v="7-Aug-1979"/>
    <x v="18"/>
    <x v="60"/>
    <x v="189"/>
    <s v="No"/>
    <x v="0"/>
    <x v="1"/>
    <n v="1"/>
    <x v="1"/>
    <x v="0"/>
    <x v="2"/>
    <x v="1313"/>
    <x v="1"/>
    <s v="Tier - 2"/>
    <x v="1"/>
  </r>
  <r>
    <s v="Id1315"/>
    <x v="646"/>
    <s v="26-Jun-1978"/>
    <x v="9"/>
    <x v="905"/>
    <x v="595"/>
    <s v="No"/>
    <x v="0"/>
    <x v="0"/>
    <n v="3"/>
    <x v="1"/>
    <x v="2"/>
    <x v="0"/>
    <x v="1314"/>
    <x v="2"/>
    <s v="Tier - 3"/>
    <x v="4"/>
  </r>
  <r>
    <s v="Id1316"/>
    <x v="329"/>
    <s v="6-Jun-1974"/>
    <x v="30"/>
    <x v="161"/>
    <x v="596"/>
    <s v="No"/>
    <x v="0"/>
    <x v="0"/>
    <n v="3"/>
    <x v="1"/>
    <x v="0"/>
    <x v="0"/>
    <x v="1315"/>
    <x v="1"/>
    <s v="Tier - 3"/>
    <x v="0"/>
  </r>
  <r>
    <s v="Id1317"/>
    <x v="647"/>
    <s v="22-Dec-1974"/>
    <x v="19"/>
    <x v="201"/>
    <x v="481"/>
    <s v="No"/>
    <x v="0"/>
    <x v="0"/>
    <n v="3"/>
    <x v="1"/>
    <x v="0"/>
    <x v="0"/>
    <x v="1316"/>
    <x v="1"/>
    <s v="Tier - 2"/>
    <x v="0"/>
  </r>
  <r>
    <s v="Id1318"/>
    <x v="648"/>
    <s v="26-Sep-1974"/>
    <x v="19"/>
    <x v="692"/>
    <x v="454"/>
    <s v="No"/>
    <x v="0"/>
    <x v="0"/>
    <n v="3"/>
    <x v="1"/>
    <x v="1"/>
    <x v="0"/>
    <x v="1317"/>
    <x v="1"/>
    <s v="Tier - 2"/>
    <x v="3"/>
  </r>
  <r>
    <s v="Id1319"/>
    <x v="287"/>
    <s v="28-Nov-2000"/>
    <x v="21"/>
    <x v="906"/>
    <x v="148"/>
    <s v="Yes"/>
    <x v="1"/>
    <x v="0"/>
    <n v="1"/>
    <x v="1"/>
    <x v="0"/>
    <x v="1"/>
    <x v="1318"/>
    <x v="1"/>
    <s v="Tier - 1"/>
    <x v="8"/>
  </r>
  <r>
    <s v="Id1320"/>
    <x v="3"/>
    <s v="5-Aug-1974"/>
    <x v="19"/>
    <x v="907"/>
    <x v="42"/>
    <s v="No"/>
    <x v="0"/>
    <x v="0"/>
    <n v="3"/>
    <x v="1"/>
    <x v="2"/>
    <x v="0"/>
    <x v="1319"/>
    <x v="1"/>
    <s v="Tier - 1"/>
    <x v="3"/>
  </r>
  <r>
    <s v="Id1321"/>
    <x v="59"/>
    <s v="5-Sep-1964"/>
    <x v="13"/>
    <x v="908"/>
    <x v="544"/>
    <s v="Yes"/>
    <x v="0"/>
    <x v="0"/>
    <n v="1"/>
    <x v="1"/>
    <x v="2"/>
    <x v="2"/>
    <x v="1320"/>
    <x v="2"/>
    <s v="Tier - 3"/>
    <x v="0"/>
  </r>
  <r>
    <s v="Id1322"/>
    <x v="649"/>
    <s v="27-Sep-1982"/>
    <x v="37"/>
    <x v="424"/>
    <x v="80"/>
    <s v="No"/>
    <x v="0"/>
    <x v="0"/>
    <n v="3"/>
    <x v="1"/>
    <x v="2"/>
    <x v="2"/>
    <x v="1321"/>
    <x v="1"/>
    <s v="Tier - 2"/>
    <x v="2"/>
  </r>
  <r>
    <s v="Id1323"/>
    <x v="650"/>
    <s v="2-Sep-1976"/>
    <x v="1"/>
    <x v="687"/>
    <x v="18"/>
    <s v="Yes"/>
    <x v="0"/>
    <x v="0"/>
    <n v="3"/>
    <x v="1"/>
    <x v="0"/>
    <x v="2"/>
    <x v="1322"/>
    <x v="1"/>
    <s v="Tier - 2"/>
    <x v="0"/>
  </r>
  <r>
    <s v="Id1324"/>
    <x v="651"/>
    <s v="30-Jun-1976"/>
    <x v="1"/>
    <x v="909"/>
    <x v="507"/>
    <s v="Yes"/>
    <x v="0"/>
    <x v="0"/>
    <n v="3"/>
    <x v="1"/>
    <x v="1"/>
    <x v="2"/>
    <x v="1323"/>
    <x v="1"/>
    <s v="Tier - 2"/>
    <x v="0"/>
  </r>
  <r>
    <s v="Id1325"/>
    <x v="58"/>
    <s v="3-Sep-1976"/>
    <x v="1"/>
    <x v="586"/>
    <x v="334"/>
    <s v="Yes"/>
    <x v="0"/>
    <x v="0"/>
    <n v="3"/>
    <x v="1"/>
    <x v="1"/>
    <x v="1"/>
    <x v="1324"/>
    <x v="1"/>
    <s v="Tier - 3"/>
    <x v="0"/>
  </r>
  <r>
    <s v="Id1326"/>
    <x v="652"/>
    <s v="30-Jun-1978"/>
    <x v="9"/>
    <x v="326"/>
    <x v="572"/>
    <s v="No"/>
    <x v="0"/>
    <x v="0"/>
    <n v="3"/>
    <x v="1"/>
    <x v="1"/>
    <x v="0"/>
    <x v="1325"/>
    <x v="1"/>
    <s v="Tier - 2"/>
    <x v="0"/>
  </r>
  <r>
    <s v="Id1327"/>
    <x v="327"/>
    <s v="24-Oct-1978"/>
    <x v="9"/>
    <x v="390"/>
    <x v="514"/>
    <s v="No"/>
    <x v="0"/>
    <x v="0"/>
    <n v="3"/>
    <x v="1"/>
    <x v="2"/>
    <x v="0"/>
    <x v="1326"/>
    <x v="1"/>
    <s v="Tier - 3"/>
    <x v="0"/>
  </r>
  <r>
    <s v="Id1328"/>
    <x v="159"/>
    <s v="23-Nov-1962"/>
    <x v="5"/>
    <x v="910"/>
    <x v="597"/>
    <s v="No"/>
    <x v="0"/>
    <x v="0"/>
    <n v="3"/>
    <x v="1"/>
    <x v="3"/>
    <x v="0"/>
    <x v="1327"/>
    <x v="2"/>
    <s v="Tier - 3"/>
    <x v="0"/>
  </r>
  <r>
    <s v="Id1329"/>
    <x v="105"/>
    <s v="21-Oct-1997"/>
    <x v="31"/>
    <x v="911"/>
    <x v="180"/>
    <s v="Yes"/>
    <x v="0"/>
    <x v="1"/>
    <n v="1"/>
    <x v="1"/>
    <x v="0"/>
    <x v="2"/>
    <x v="1328"/>
    <x v="1"/>
    <s v="Tier - 1"/>
    <x v="12"/>
  </r>
  <r>
    <s v="Id1330"/>
    <x v="47"/>
    <s v="8-Jun-1983"/>
    <x v="37"/>
    <x v="912"/>
    <x v="82"/>
    <s v="Yes"/>
    <x v="0"/>
    <x v="1"/>
    <n v="1"/>
    <x v="1"/>
    <x v="1"/>
    <x v="2"/>
    <x v="1329"/>
    <x v="1"/>
    <s v="Tier - 2"/>
    <x v="16"/>
  </r>
  <r>
    <s v="Id1331"/>
    <x v="331"/>
    <s v="5-Nov-1963"/>
    <x v="8"/>
    <x v="913"/>
    <x v="598"/>
    <s v="Yes"/>
    <x v="0"/>
    <x v="1"/>
    <n v="1"/>
    <x v="1"/>
    <x v="3"/>
    <x v="0"/>
    <x v="1330"/>
    <x v="2"/>
    <s v="Tier - 1"/>
    <x v="0"/>
  </r>
  <r>
    <s v="Id1332"/>
    <x v="366"/>
    <s v="28-Jun-1982"/>
    <x v="37"/>
    <x v="26"/>
    <x v="276"/>
    <s v="No"/>
    <x v="0"/>
    <x v="0"/>
    <n v="3"/>
    <x v="1"/>
    <x v="0"/>
    <x v="2"/>
    <x v="1331"/>
    <x v="2"/>
    <s v="Tier - 3"/>
    <x v="1"/>
  </r>
  <r>
    <s v="Id1333"/>
    <x v="653"/>
    <s v="21-Jun-1990"/>
    <x v="3"/>
    <x v="914"/>
    <x v="326"/>
    <s v="No"/>
    <x v="0"/>
    <x v="0"/>
    <n v="3"/>
    <x v="1"/>
    <x v="0"/>
    <x v="2"/>
    <x v="1332"/>
    <x v="1"/>
    <s v="Tier - 3"/>
    <x v="15"/>
  </r>
  <r>
    <s v="Id1334"/>
    <x v="654"/>
    <s v="3-Sep-1973"/>
    <x v="30"/>
    <x v="172"/>
    <x v="63"/>
    <s v="No"/>
    <x v="0"/>
    <x v="0"/>
    <n v="2"/>
    <x v="1"/>
    <x v="0"/>
    <x v="0"/>
    <x v="1333"/>
    <x v="1"/>
    <s v="Tier - 2"/>
    <x v="0"/>
  </r>
  <r>
    <s v="Id1335"/>
    <x v="655"/>
    <s v="30-Aug-1973"/>
    <x v="30"/>
    <x v="28"/>
    <x v="7"/>
    <s v="No"/>
    <x v="0"/>
    <x v="0"/>
    <n v="2"/>
    <x v="1"/>
    <x v="0"/>
    <x v="0"/>
    <x v="1334"/>
    <x v="2"/>
    <s v="Tier - 1"/>
    <x v="0"/>
  </r>
  <r>
    <s v="Id1336"/>
    <x v="366"/>
    <s v="16-Dec-1973"/>
    <x v="30"/>
    <x v="782"/>
    <x v="306"/>
    <s v="No"/>
    <x v="0"/>
    <x v="0"/>
    <n v="2"/>
    <x v="1"/>
    <x v="0"/>
    <x v="0"/>
    <x v="1335"/>
    <x v="2"/>
    <s v="Tier - 1"/>
    <x v="3"/>
  </r>
  <r>
    <s v="Id1337"/>
    <x v="89"/>
    <s v="1-Sep-1978"/>
    <x v="9"/>
    <x v="35"/>
    <x v="16"/>
    <s v="No"/>
    <x v="0"/>
    <x v="0"/>
    <n v="3"/>
    <x v="1"/>
    <x v="0"/>
    <x v="0"/>
    <x v="1336"/>
    <x v="2"/>
    <s v="Tier - 1"/>
    <x v="1"/>
  </r>
  <r>
    <s v="Id1338"/>
    <x v="373"/>
    <s v="11-Oct-1973"/>
    <x v="30"/>
    <x v="915"/>
    <x v="317"/>
    <s v="No"/>
    <x v="0"/>
    <x v="0"/>
    <n v="2"/>
    <x v="1"/>
    <x v="1"/>
    <x v="0"/>
    <x v="1337"/>
    <x v="1"/>
    <s v="Tier - 2"/>
    <x v="0"/>
  </r>
  <r>
    <s v="Id1339"/>
    <x v="128"/>
    <s v="10-Jun-1967"/>
    <x v="22"/>
    <x v="916"/>
    <x v="220"/>
    <s v="Yes"/>
    <x v="0"/>
    <x v="0"/>
    <n v="3"/>
    <x v="1"/>
    <x v="2"/>
    <x v="0"/>
    <x v="1338"/>
    <x v="2"/>
    <s v="Tier - 1"/>
    <x v="1"/>
  </r>
  <r>
    <s v="Id1340"/>
    <x v="656"/>
    <s v="21-Dec-1975"/>
    <x v="27"/>
    <x v="917"/>
    <x v="271"/>
    <s v="Yes"/>
    <x v="0"/>
    <x v="0"/>
    <n v="1"/>
    <x v="1"/>
    <x v="0"/>
    <x v="0"/>
    <x v="1339"/>
    <x v="2"/>
    <s v="Tier - 3"/>
    <x v="0"/>
  </r>
  <r>
    <s v="Id1341"/>
    <x v="83"/>
    <s v="12-Oct-1994"/>
    <x v="6"/>
    <x v="227"/>
    <x v="341"/>
    <s v="No"/>
    <x v="0"/>
    <x v="0"/>
    <n v="3"/>
    <x v="1"/>
    <x v="0"/>
    <x v="1"/>
    <x v="1340"/>
    <x v="1"/>
    <s v="Tier - 2"/>
    <x v="12"/>
  </r>
  <r>
    <s v="Id1342"/>
    <x v="657"/>
    <s v="28-Aug-2001"/>
    <x v="47"/>
    <x v="918"/>
    <x v="391"/>
    <s v="Yes"/>
    <x v="0"/>
    <x v="0"/>
    <n v="3"/>
    <x v="1"/>
    <x v="0"/>
    <x v="2"/>
    <x v="1341"/>
    <x v="1"/>
    <s v="Tier - 2"/>
    <x v="1"/>
  </r>
  <r>
    <s v="Id1343"/>
    <x v="658"/>
    <s v="7-Nov-1993"/>
    <x v="20"/>
    <x v="29"/>
    <x v="435"/>
    <s v="No"/>
    <x v="0"/>
    <x v="1"/>
    <n v="1"/>
    <x v="1"/>
    <x v="0"/>
    <x v="2"/>
    <x v="1342"/>
    <x v="1"/>
    <s v="Tier - 1"/>
    <x v="12"/>
  </r>
  <r>
    <s v="Id1344"/>
    <x v="288"/>
    <s v="21-Oct-1965"/>
    <x v="11"/>
    <x v="919"/>
    <x v="441"/>
    <s v="No"/>
    <x v="0"/>
    <x v="0"/>
    <n v="3"/>
    <x v="1"/>
    <x v="2"/>
    <x v="0"/>
    <x v="1343"/>
    <x v="2"/>
    <s v="Tier - 1"/>
    <x v="3"/>
  </r>
  <r>
    <s v="Id1345"/>
    <x v="85"/>
    <s v="15-Dec-1975"/>
    <x v="27"/>
    <x v="896"/>
    <x v="599"/>
    <s v="Yes"/>
    <x v="0"/>
    <x v="0"/>
    <n v="1"/>
    <x v="1"/>
    <x v="0"/>
    <x v="0"/>
    <x v="1344"/>
    <x v="2"/>
    <s v="Tier - 2"/>
    <x v="3"/>
  </r>
  <r>
    <s v="Id1346"/>
    <x v="395"/>
    <s v="11-Aug-1965"/>
    <x v="11"/>
    <x v="920"/>
    <x v="432"/>
    <s v="No"/>
    <x v="0"/>
    <x v="0"/>
    <n v="3"/>
    <x v="1"/>
    <x v="2"/>
    <x v="0"/>
    <x v="1345"/>
    <x v="2"/>
    <s v="Tier - 1"/>
    <x v="0"/>
  </r>
  <r>
    <s v="Id1347"/>
    <x v="148"/>
    <s v="28-Jun-1975"/>
    <x v="27"/>
    <x v="67"/>
    <x v="28"/>
    <s v="Yes"/>
    <x v="0"/>
    <x v="0"/>
    <n v="1"/>
    <x v="1"/>
    <x v="0"/>
    <x v="0"/>
    <x v="1346"/>
    <x v="2"/>
    <s v="Tier - 3"/>
    <x v="3"/>
  </r>
  <r>
    <s v="Id1348"/>
    <x v="0"/>
    <s v="12-Dec-1970"/>
    <x v="2"/>
    <x v="921"/>
    <x v="600"/>
    <s v="Yes"/>
    <x v="0"/>
    <x v="0"/>
    <n v="2"/>
    <x v="1"/>
    <x v="2"/>
    <x v="0"/>
    <x v="1347"/>
    <x v="1"/>
    <s v="Tier - 1"/>
    <x v="0"/>
  </r>
  <r>
    <s v="Id1349"/>
    <x v="91"/>
    <s v="27-Dec-1982"/>
    <x v="37"/>
    <x v="411"/>
    <x v="66"/>
    <s v="No"/>
    <x v="0"/>
    <x v="0"/>
    <n v="3"/>
    <x v="1"/>
    <x v="1"/>
    <x v="2"/>
    <x v="1348"/>
    <x v="1"/>
    <s v="Tier - 3"/>
    <x v="1"/>
  </r>
  <r>
    <s v="Id1350"/>
    <x v="38"/>
    <s v="28-Nov-1985"/>
    <x v="17"/>
    <x v="225"/>
    <x v="224"/>
    <s v="Yes"/>
    <x v="0"/>
    <x v="0"/>
    <n v="3"/>
    <x v="1"/>
    <x v="1"/>
    <x v="2"/>
    <x v="1349"/>
    <x v="1"/>
    <s v="Tier - 3"/>
    <x v="1"/>
  </r>
  <r>
    <s v="Id1351"/>
    <x v="659"/>
    <s v="12-Dec-2003"/>
    <x v="39"/>
    <x v="64"/>
    <x v="85"/>
    <s v="No"/>
    <x v="0"/>
    <x v="1"/>
    <n v="1"/>
    <x v="1"/>
    <x v="0"/>
    <x v="1"/>
    <x v="1350"/>
    <x v="1"/>
    <s v="Tier - 2"/>
    <x v="1"/>
  </r>
  <r>
    <s v="Id1352"/>
    <x v="123"/>
    <s v="6-Nov-1977"/>
    <x v="29"/>
    <x v="625"/>
    <x v="267"/>
    <s v="No"/>
    <x v="0"/>
    <x v="0"/>
    <n v="3"/>
    <x v="1"/>
    <x v="1"/>
    <x v="2"/>
    <x v="1351"/>
    <x v="2"/>
    <s v="Tier - 2"/>
    <x v="3"/>
  </r>
  <r>
    <s v="Id1353"/>
    <x v="660"/>
    <s v="20-Dec-1976"/>
    <x v="1"/>
    <x v="292"/>
    <x v="87"/>
    <s v="Yes"/>
    <x v="0"/>
    <x v="0"/>
    <n v="3"/>
    <x v="1"/>
    <x v="1"/>
    <x v="1"/>
    <x v="1352"/>
    <x v="1"/>
    <s v="Tier - 2"/>
    <x v="1"/>
  </r>
  <r>
    <s v="Id1354"/>
    <x v="150"/>
    <s v="17-Jul-1978"/>
    <x v="9"/>
    <x v="18"/>
    <x v="601"/>
    <s v="No"/>
    <x v="0"/>
    <x v="0"/>
    <n v="3"/>
    <x v="1"/>
    <x v="0"/>
    <x v="0"/>
    <x v="1353"/>
    <x v="1"/>
    <s v="Tier - 3"/>
    <x v="1"/>
  </r>
  <r>
    <s v="Id1355"/>
    <x v="293"/>
    <s v="3-Nov-1989"/>
    <x v="4"/>
    <x v="713"/>
    <x v="259"/>
    <s v="No"/>
    <x v="0"/>
    <x v="0"/>
    <n v="3"/>
    <x v="1"/>
    <x v="0"/>
    <x v="1"/>
    <x v="1354"/>
    <x v="1"/>
    <s v="Tier - 1"/>
    <x v="1"/>
  </r>
  <r>
    <s v="Id1356"/>
    <x v="476"/>
    <s v="8-Nov-1980"/>
    <x v="25"/>
    <x v="381"/>
    <x v="176"/>
    <s v="No"/>
    <x v="0"/>
    <x v="0"/>
    <n v="3"/>
    <x v="1"/>
    <x v="2"/>
    <x v="2"/>
    <x v="1355"/>
    <x v="1"/>
    <s v="Tier - 2"/>
    <x v="1"/>
  </r>
  <r>
    <s v="Id1357"/>
    <x v="661"/>
    <s v="18-Sep-1995"/>
    <x v="40"/>
    <x v="922"/>
    <x v="18"/>
    <s v="Yes"/>
    <x v="0"/>
    <x v="0"/>
    <n v="1"/>
    <x v="1"/>
    <x v="0"/>
    <x v="2"/>
    <x v="1356"/>
    <x v="1"/>
    <s v="Tier - 3"/>
    <x v="1"/>
  </r>
  <r>
    <s v="Id1358"/>
    <x v="382"/>
    <s v="22-Aug-1962"/>
    <x v="5"/>
    <x v="923"/>
    <x v="602"/>
    <s v="No"/>
    <x v="0"/>
    <x v="0"/>
    <n v="3"/>
    <x v="1"/>
    <x v="3"/>
    <x v="0"/>
    <x v="1357"/>
    <x v="2"/>
    <s v="Tier - 1"/>
    <x v="0"/>
  </r>
  <r>
    <s v="Id1359"/>
    <x v="652"/>
    <s v="20-Aug-1983"/>
    <x v="33"/>
    <x v="924"/>
    <x v="106"/>
    <s v="Yes"/>
    <x v="0"/>
    <x v="1"/>
    <n v="1"/>
    <x v="1"/>
    <x v="2"/>
    <x v="1"/>
    <x v="1358"/>
    <x v="1"/>
    <s v="Tier - 3"/>
    <x v="2"/>
  </r>
  <r>
    <s v="Id1360"/>
    <x v="662"/>
    <s v="28-Aug-1983"/>
    <x v="33"/>
    <x v="907"/>
    <x v="144"/>
    <s v="Yes"/>
    <x v="0"/>
    <x v="1"/>
    <n v="1"/>
    <x v="1"/>
    <x v="2"/>
    <x v="2"/>
    <x v="1359"/>
    <x v="1"/>
    <s v="Tier - 1"/>
    <x v="2"/>
  </r>
  <r>
    <s v="Id1361"/>
    <x v="663"/>
    <s v="23-Nov-1972"/>
    <x v="28"/>
    <x v="925"/>
    <x v="508"/>
    <s v="No"/>
    <x v="0"/>
    <x v="0"/>
    <n v="2"/>
    <x v="1"/>
    <x v="2"/>
    <x v="2"/>
    <x v="1360"/>
    <x v="1"/>
    <s v="Tier - 2"/>
    <x v="0"/>
  </r>
  <r>
    <s v="Id1362"/>
    <x v="664"/>
    <s v="10-Aug-1975"/>
    <x v="27"/>
    <x v="926"/>
    <x v="96"/>
    <s v="Yes"/>
    <x v="0"/>
    <x v="0"/>
    <n v="1"/>
    <x v="1"/>
    <x v="1"/>
    <x v="0"/>
    <x v="1361"/>
    <x v="1"/>
    <s v="Tier - 2"/>
    <x v="0"/>
  </r>
  <r>
    <s v="Id1363"/>
    <x v="8"/>
    <s v="19-Jun-1970"/>
    <x v="2"/>
    <x v="309"/>
    <x v="531"/>
    <s v="Yes"/>
    <x v="0"/>
    <x v="0"/>
    <n v="2"/>
    <x v="1"/>
    <x v="2"/>
    <x v="0"/>
    <x v="1362"/>
    <x v="1"/>
    <s v="Tier - 2"/>
    <x v="0"/>
  </r>
  <r>
    <s v="Id1364"/>
    <x v="665"/>
    <s v="28-Dec-1981"/>
    <x v="36"/>
    <x v="927"/>
    <x v="555"/>
    <s v="Yes"/>
    <x v="0"/>
    <x v="0"/>
    <n v="3"/>
    <x v="1"/>
    <x v="0"/>
    <x v="0"/>
    <x v="1363"/>
    <x v="1"/>
    <s v="Tier - 2"/>
    <x v="3"/>
  </r>
  <r>
    <s v="Id1365"/>
    <x v="22"/>
    <s v="9-Jul-1966"/>
    <x v="24"/>
    <x v="928"/>
    <x v="21"/>
    <s v="Yes"/>
    <x v="0"/>
    <x v="0"/>
    <n v="2"/>
    <x v="1"/>
    <x v="3"/>
    <x v="1"/>
    <x v="1364"/>
    <x v="2"/>
    <s v="Tier - 3"/>
    <x v="1"/>
  </r>
  <r>
    <s v="Id1366"/>
    <x v="666"/>
    <s v="29-Oct-1987"/>
    <x v="38"/>
    <x v="929"/>
    <x v="427"/>
    <s v="No"/>
    <x v="0"/>
    <x v="0"/>
    <n v="1"/>
    <x v="1"/>
    <x v="1"/>
    <x v="1"/>
    <x v="1365"/>
    <x v="1"/>
    <s v="Tier - 3"/>
    <x v="15"/>
  </r>
  <r>
    <s v="Id1367"/>
    <x v="667"/>
    <s v="20-Jul-1977"/>
    <x v="29"/>
    <x v="930"/>
    <x v="86"/>
    <s v="No"/>
    <x v="0"/>
    <x v="0"/>
    <n v="3"/>
    <x v="1"/>
    <x v="0"/>
    <x v="2"/>
    <x v="1366"/>
    <x v="1"/>
    <s v="Tier - 1"/>
    <x v="2"/>
  </r>
  <r>
    <s v="Id1368"/>
    <x v="85"/>
    <s v="10-Oct-1962"/>
    <x v="5"/>
    <x v="931"/>
    <x v="53"/>
    <s v="No"/>
    <x v="0"/>
    <x v="0"/>
    <n v="3"/>
    <x v="1"/>
    <x v="3"/>
    <x v="0"/>
    <x v="1367"/>
    <x v="2"/>
    <s v="Tier - 2"/>
    <x v="0"/>
  </r>
  <r>
    <s v="Id1369"/>
    <x v="668"/>
    <s v="17-Nov-1994"/>
    <x v="6"/>
    <x v="932"/>
    <x v="128"/>
    <s v="No"/>
    <x v="0"/>
    <x v="0"/>
    <n v="3"/>
    <x v="1"/>
    <x v="0"/>
    <x v="1"/>
    <x v="1368"/>
    <x v="1"/>
    <s v="Tier - 3"/>
    <x v="1"/>
  </r>
  <r>
    <s v="Id1370"/>
    <x v="120"/>
    <s v="5-Oct-2001"/>
    <x v="47"/>
    <x v="933"/>
    <x v="372"/>
    <s v="Yes"/>
    <x v="0"/>
    <x v="0"/>
    <n v="3"/>
    <x v="1"/>
    <x v="0"/>
    <x v="2"/>
    <x v="1369"/>
    <x v="1"/>
    <s v="Tier - 2"/>
    <x v="1"/>
  </r>
  <r>
    <s v="Id1371"/>
    <x v="51"/>
    <s v="12-Oct-1989"/>
    <x v="4"/>
    <x v="934"/>
    <x v="337"/>
    <s v="No"/>
    <x v="0"/>
    <x v="0"/>
    <n v="3"/>
    <x v="1"/>
    <x v="0"/>
    <x v="2"/>
    <x v="1370"/>
    <x v="1"/>
    <s v="Tier - 2"/>
    <x v="1"/>
  </r>
  <r>
    <s v="Id1372"/>
    <x v="669"/>
    <s v="21-Dec-1991"/>
    <x v="42"/>
    <x v="935"/>
    <x v="214"/>
    <s v="No"/>
    <x v="0"/>
    <x v="0"/>
    <n v="3"/>
    <x v="1"/>
    <x v="0"/>
    <x v="1"/>
    <x v="1371"/>
    <x v="1"/>
    <s v="Tier - 1"/>
    <x v="1"/>
  </r>
  <r>
    <s v="Id1373"/>
    <x v="670"/>
    <s v="9-Nov-1974"/>
    <x v="19"/>
    <x v="136"/>
    <x v="496"/>
    <s v="No"/>
    <x v="0"/>
    <x v="0"/>
    <n v="3"/>
    <x v="1"/>
    <x v="0"/>
    <x v="0"/>
    <x v="1372"/>
    <x v="1"/>
    <s v="Tier - 3"/>
    <x v="0"/>
  </r>
  <r>
    <s v="Id1374"/>
    <x v="671"/>
    <s v="2-Dec-1997"/>
    <x v="31"/>
    <x v="627"/>
    <x v="128"/>
    <s v="Yes"/>
    <x v="0"/>
    <x v="1"/>
    <n v="1"/>
    <x v="1"/>
    <x v="0"/>
    <x v="1"/>
    <x v="1373"/>
    <x v="1"/>
    <s v="Tier - 3"/>
    <x v="1"/>
  </r>
  <r>
    <s v="Id1375"/>
    <x v="458"/>
    <s v="25-Dec-1999"/>
    <x v="35"/>
    <x v="936"/>
    <x v="124"/>
    <s v="No"/>
    <x v="0"/>
    <x v="0"/>
    <n v="3"/>
    <x v="1"/>
    <x v="0"/>
    <x v="2"/>
    <x v="1374"/>
    <x v="1"/>
    <s v="Tier - 2"/>
    <x v="12"/>
  </r>
  <r>
    <s v="Id1376"/>
    <x v="100"/>
    <s v="6-Dec-1974"/>
    <x v="19"/>
    <x v="425"/>
    <x v="355"/>
    <s v="No"/>
    <x v="0"/>
    <x v="0"/>
    <n v="3"/>
    <x v="1"/>
    <x v="1"/>
    <x v="0"/>
    <x v="1375"/>
    <x v="0"/>
    <s v="Tier - 3"/>
    <x v="0"/>
  </r>
  <r>
    <s v="Id1377"/>
    <x v="171"/>
    <s v="21-Dec-1997"/>
    <x v="31"/>
    <x v="937"/>
    <x v="134"/>
    <s v="Yes"/>
    <x v="0"/>
    <x v="1"/>
    <n v="1"/>
    <x v="1"/>
    <x v="0"/>
    <x v="2"/>
    <x v="1376"/>
    <x v="1"/>
    <s v="Tier - 1"/>
    <x v="1"/>
  </r>
  <r>
    <s v="Id1378"/>
    <x v="304"/>
    <s v="30-Jun-1981"/>
    <x v="36"/>
    <x v="938"/>
    <x v="399"/>
    <s v="Yes"/>
    <x v="0"/>
    <x v="0"/>
    <n v="3"/>
    <x v="1"/>
    <x v="0"/>
    <x v="0"/>
    <x v="1377"/>
    <x v="1"/>
    <s v="Tier - 1"/>
    <x v="1"/>
  </r>
  <r>
    <s v="Id1379"/>
    <x v="59"/>
    <s v="12-Dec-1976"/>
    <x v="1"/>
    <x v="234"/>
    <x v="259"/>
    <s v="Yes"/>
    <x v="0"/>
    <x v="0"/>
    <n v="3"/>
    <x v="1"/>
    <x v="1"/>
    <x v="1"/>
    <x v="1378"/>
    <x v="2"/>
    <s v="Tier - 2"/>
    <x v="0"/>
  </r>
  <r>
    <s v="Id1380"/>
    <x v="166"/>
    <s v="4-Sep-1978"/>
    <x v="9"/>
    <x v="680"/>
    <x v="421"/>
    <s v="No"/>
    <x v="0"/>
    <x v="0"/>
    <n v="3"/>
    <x v="1"/>
    <x v="0"/>
    <x v="0"/>
    <x v="1379"/>
    <x v="0"/>
    <s v="Tier - 1"/>
    <x v="3"/>
  </r>
  <r>
    <s v="Id1381"/>
    <x v="173"/>
    <s v="18-Jul-1965"/>
    <x v="11"/>
    <x v="939"/>
    <x v="547"/>
    <s v="No"/>
    <x v="0"/>
    <x v="0"/>
    <n v="3"/>
    <x v="1"/>
    <x v="3"/>
    <x v="0"/>
    <x v="1380"/>
    <x v="2"/>
    <s v="Tier - 2"/>
    <x v="0"/>
  </r>
  <r>
    <s v="Id1382"/>
    <x v="55"/>
    <s v="29-Aug-1977"/>
    <x v="29"/>
    <x v="673"/>
    <x v="195"/>
    <s v="No"/>
    <x v="0"/>
    <x v="0"/>
    <n v="3"/>
    <x v="1"/>
    <x v="0"/>
    <x v="1"/>
    <x v="1381"/>
    <x v="1"/>
    <s v="Tier - 3"/>
    <x v="1"/>
  </r>
  <r>
    <s v="Id1383"/>
    <x v="42"/>
    <s v="4-Dec-1978"/>
    <x v="9"/>
    <x v="713"/>
    <x v="364"/>
    <s v="No"/>
    <x v="0"/>
    <x v="0"/>
    <n v="3"/>
    <x v="1"/>
    <x v="0"/>
    <x v="0"/>
    <x v="1382"/>
    <x v="2"/>
    <s v="Tier - 2"/>
    <x v="0"/>
  </r>
  <r>
    <s v="Id1384"/>
    <x v="672"/>
    <s v="10-Sep-1980"/>
    <x v="25"/>
    <x v="379"/>
    <x v="151"/>
    <s v="No"/>
    <x v="0"/>
    <x v="0"/>
    <n v="3"/>
    <x v="1"/>
    <x v="1"/>
    <x v="2"/>
    <x v="1383"/>
    <x v="2"/>
    <s v="Tier - 1"/>
    <x v="4"/>
  </r>
  <r>
    <s v="Id1385"/>
    <x v="652"/>
    <s v="2-Jun-1979"/>
    <x v="9"/>
    <x v="940"/>
    <x v="562"/>
    <s v="No"/>
    <x v="0"/>
    <x v="1"/>
    <n v="1"/>
    <x v="1"/>
    <x v="0"/>
    <x v="1"/>
    <x v="1384"/>
    <x v="1"/>
    <s v="Tier - 3"/>
    <x v="1"/>
  </r>
  <r>
    <s v="Id1386"/>
    <x v="673"/>
    <s v="29-Dec-1978"/>
    <x v="9"/>
    <x v="941"/>
    <x v="603"/>
    <s v="No"/>
    <x v="0"/>
    <x v="0"/>
    <n v="3"/>
    <x v="1"/>
    <x v="1"/>
    <x v="0"/>
    <x v="1385"/>
    <x v="0"/>
    <s v="Tier - 2"/>
    <x v="3"/>
  </r>
  <r>
    <s v="Id1387"/>
    <x v="382"/>
    <s v="12-Jul-1987"/>
    <x v="38"/>
    <x v="942"/>
    <x v="92"/>
    <s v="No"/>
    <x v="0"/>
    <x v="0"/>
    <n v="1"/>
    <x v="1"/>
    <x v="1"/>
    <x v="2"/>
    <x v="1386"/>
    <x v="1"/>
    <s v="Tier - 3"/>
    <x v="14"/>
  </r>
  <r>
    <s v="Id1388"/>
    <x v="674"/>
    <s v="18-Dec-1982"/>
    <x v="37"/>
    <x v="409"/>
    <x v="90"/>
    <s v="No"/>
    <x v="0"/>
    <x v="0"/>
    <n v="3"/>
    <x v="1"/>
    <x v="0"/>
    <x v="2"/>
    <x v="1387"/>
    <x v="1"/>
    <s v="Tier - 1"/>
    <x v="0"/>
  </r>
  <r>
    <s v="Id1389"/>
    <x v="11"/>
    <s v="19-Dec-1981"/>
    <x v="36"/>
    <x v="852"/>
    <x v="579"/>
    <s v="Yes"/>
    <x v="0"/>
    <x v="0"/>
    <n v="3"/>
    <x v="1"/>
    <x v="1"/>
    <x v="0"/>
    <x v="1388"/>
    <x v="1"/>
    <s v="Tier - 2"/>
    <x v="16"/>
  </r>
  <r>
    <s v="Id1390"/>
    <x v="314"/>
    <s v="11-Oct-1971"/>
    <x v="14"/>
    <x v="943"/>
    <x v="604"/>
    <s v="No"/>
    <x v="0"/>
    <x v="0"/>
    <n v="3"/>
    <x v="1"/>
    <x v="2"/>
    <x v="0"/>
    <x v="1389"/>
    <x v="1"/>
    <s v="Tier - 1"/>
    <x v="0"/>
  </r>
  <r>
    <s v="Id1391"/>
    <x v="342"/>
    <s v="13-Sep-1995"/>
    <x v="40"/>
    <x v="944"/>
    <x v="105"/>
    <s v="Yes"/>
    <x v="0"/>
    <x v="0"/>
    <n v="1"/>
    <x v="1"/>
    <x v="0"/>
    <x v="1"/>
    <x v="1390"/>
    <x v="1"/>
    <s v="Tier - 1"/>
    <x v="1"/>
  </r>
  <r>
    <s v="Id1392"/>
    <x v="123"/>
    <s v="24-Nov-1996"/>
    <x v="45"/>
    <x v="945"/>
    <x v="4"/>
    <s v="Yes"/>
    <x v="0"/>
    <x v="0"/>
    <n v="3"/>
    <x v="1"/>
    <x v="0"/>
    <x v="2"/>
    <x v="1391"/>
    <x v="1"/>
    <s v="Tier - 2"/>
    <x v="13"/>
  </r>
  <r>
    <s v="Id1393"/>
    <x v="653"/>
    <s v="9-Oct-1976"/>
    <x v="1"/>
    <x v="946"/>
    <x v="105"/>
    <s v="Yes"/>
    <x v="0"/>
    <x v="0"/>
    <n v="3"/>
    <x v="1"/>
    <x v="2"/>
    <x v="1"/>
    <x v="1392"/>
    <x v="1"/>
    <s v="Tier - 1"/>
    <x v="3"/>
  </r>
  <r>
    <s v="Id1394"/>
    <x v="675"/>
    <s v="27-Dec-1965"/>
    <x v="11"/>
    <x v="947"/>
    <x v="594"/>
    <s v="No"/>
    <x v="0"/>
    <x v="0"/>
    <n v="3"/>
    <x v="1"/>
    <x v="3"/>
    <x v="0"/>
    <x v="1393"/>
    <x v="2"/>
    <s v="Tier - 3"/>
    <x v="1"/>
  </r>
  <r>
    <s v="Id1395"/>
    <x v="85"/>
    <s v="30-Sep-1998"/>
    <x v="44"/>
    <x v="758"/>
    <x v="197"/>
    <s v="No"/>
    <x v="0"/>
    <x v="0"/>
    <n v="1"/>
    <x v="1"/>
    <x v="0"/>
    <x v="2"/>
    <x v="1394"/>
    <x v="1"/>
    <s v="Tier - 3"/>
    <x v="8"/>
  </r>
  <r>
    <s v="Id1396"/>
    <x v="85"/>
    <s v="10-Aug-1993"/>
    <x v="20"/>
    <x v="948"/>
    <x v="473"/>
    <s v="No"/>
    <x v="0"/>
    <x v="1"/>
    <n v="1"/>
    <x v="1"/>
    <x v="0"/>
    <x v="2"/>
    <x v="1395"/>
    <x v="1"/>
    <s v="Tier - 2"/>
    <x v="1"/>
  </r>
  <r>
    <s v="Id1397"/>
    <x v="83"/>
    <s v="16-Oct-1980"/>
    <x v="25"/>
    <x v="462"/>
    <x v="1"/>
    <s v="No"/>
    <x v="0"/>
    <x v="0"/>
    <n v="3"/>
    <x v="1"/>
    <x v="0"/>
    <x v="1"/>
    <x v="1396"/>
    <x v="1"/>
    <s v="Tier - 2"/>
    <x v="2"/>
  </r>
  <r>
    <s v="Id1398"/>
    <x v="676"/>
    <s v="15-Jun-1999"/>
    <x v="35"/>
    <x v="949"/>
    <x v="85"/>
    <s v="No"/>
    <x v="0"/>
    <x v="0"/>
    <n v="3"/>
    <x v="1"/>
    <x v="0"/>
    <x v="1"/>
    <x v="1397"/>
    <x v="1"/>
    <s v="Tier - 2"/>
    <x v="12"/>
  </r>
  <r>
    <s v="Id1399"/>
    <x v="190"/>
    <s v="24-Jul-1980"/>
    <x v="25"/>
    <x v="844"/>
    <x v="470"/>
    <s v="No"/>
    <x v="0"/>
    <x v="0"/>
    <n v="3"/>
    <x v="1"/>
    <x v="1"/>
    <x v="2"/>
    <x v="1398"/>
    <x v="1"/>
    <s v="Tier - 1"/>
    <x v="0"/>
  </r>
  <r>
    <s v="Id1400"/>
    <x v="435"/>
    <s v="20-Jun-1980"/>
    <x v="25"/>
    <x v="893"/>
    <x v="103"/>
    <s v="No"/>
    <x v="0"/>
    <x v="0"/>
    <n v="3"/>
    <x v="1"/>
    <x v="0"/>
    <x v="2"/>
    <x v="1399"/>
    <x v="1"/>
    <s v="Tier - 2"/>
    <x v="2"/>
  </r>
  <r>
    <s v="Id1401"/>
    <x v="83"/>
    <s v="13-Dec-2001"/>
    <x v="47"/>
    <x v="950"/>
    <x v="336"/>
    <s v="Yes"/>
    <x v="0"/>
    <x v="0"/>
    <n v="3"/>
    <x v="1"/>
    <x v="0"/>
    <x v="1"/>
    <x v="1400"/>
    <x v="1"/>
    <s v="Tier - 3"/>
    <x v="1"/>
  </r>
  <r>
    <s v="Id1402"/>
    <x v="51"/>
    <s v="24-Aug-1978"/>
    <x v="9"/>
    <x v="951"/>
    <x v="533"/>
    <s v="No"/>
    <x v="0"/>
    <x v="0"/>
    <n v="3"/>
    <x v="1"/>
    <x v="0"/>
    <x v="0"/>
    <x v="1401"/>
    <x v="1"/>
    <s v="Tier - 1"/>
    <x v="0"/>
  </r>
  <r>
    <s v="Id1403"/>
    <x v="0"/>
    <s v="29-Nov-1978"/>
    <x v="9"/>
    <x v="419"/>
    <x v="605"/>
    <s v="No"/>
    <x v="0"/>
    <x v="0"/>
    <n v="3"/>
    <x v="1"/>
    <x v="1"/>
    <x v="0"/>
    <x v="1402"/>
    <x v="1"/>
    <s v="Tier - 2"/>
    <x v="3"/>
  </r>
  <r>
    <s v="Id1404"/>
    <x v="9"/>
    <s v="6-Nov-1978"/>
    <x v="9"/>
    <x v="809"/>
    <x v="606"/>
    <s v="No"/>
    <x v="0"/>
    <x v="0"/>
    <n v="3"/>
    <x v="1"/>
    <x v="1"/>
    <x v="0"/>
    <x v="1403"/>
    <x v="1"/>
    <s v="Tier - 1"/>
    <x v="3"/>
  </r>
  <r>
    <s v="Id1405"/>
    <x v="677"/>
    <s v="28-Nov-1978"/>
    <x v="9"/>
    <x v="613"/>
    <x v="607"/>
    <s v="No"/>
    <x v="0"/>
    <x v="0"/>
    <n v="3"/>
    <x v="1"/>
    <x v="1"/>
    <x v="0"/>
    <x v="1404"/>
    <x v="1"/>
    <s v="Tier - 1"/>
    <x v="3"/>
  </r>
  <r>
    <s v="Id1406"/>
    <x v="25"/>
    <s v="17-Sep-1996"/>
    <x v="45"/>
    <x v="645"/>
    <x v="237"/>
    <s v="Yes"/>
    <x v="0"/>
    <x v="0"/>
    <n v="3"/>
    <x v="1"/>
    <x v="0"/>
    <x v="2"/>
    <x v="1405"/>
    <x v="1"/>
    <s v="Tier - 3"/>
    <x v="3"/>
  </r>
  <r>
    <s v="Id1407"/>
    <x v="435"/>
    <s v="3-Jul-1968"/>
    <x v="0"/>
    <x v="952"/>
    <x v="608"/>
    <s v="No"/>
    <x v="0"/>
    <x v="0"/>
    <n v="3"/>
    <x v="1"/>
    <x v="3"/>
    <x v="0"/>
    <x v="1406"/>
    <x v="2"/>
    <s v="Tier - 2"/>
    <x v="1"/>
  </r>
  <r>
    <s v="Id1408"/>
    <x v="23"/>
    <s v="30-Sep-1997"/>
    <x v="31"/>
    <x v="953"/>
    <x v="21"/>
    <s v="Yes"/>
    <x v="0"/>
    <x v="1"/>
    <n v="1"/>
    <x v="1"/>
    <x v="0"/>
    <x v="1"/>
    <x v="1407"/>
    <x v="1"/>
    <s v="Tier - 2"/>
    <x v="1"/>
  </r>
  <r>
    <s v="Id1409"/>
    <x v="1"/>
    <s v="17-Jul-1967"/>
    <x v="22"/>
    <x v="954"/>
    <x v="609"/>
    <s v="Yes"/>
    <x v="0"/>
    <x v="0"/>
    <n v="3"/>
    <x v="1"/>
    <x v="2"/>
    <x v="0"/>
    <x v="1408"/>
    <x v="2"/>
    <s v="Tier - 2"/>
    <x v="0"/>
  </r>
  <r>
    <s v="Id1410"/>
    <x v="678"/>
    <s v="14-Aug-1994"/>
    <x v="6"/>
    <x v="955"/>
    <x v="259"/>
    <s v="No"/>
    <x v="0"/>
    <x v="0"/>
    <n v="3"/>
    <x v="1"/>
    <x v="0"/>
    <x v="1"/>
    <x v="1409"/>
    <x v="1"/>
    <s v="Tier - 2"/>
    <x v="14"/>
  </r>
  <r>
    <s v="Id1411"/>
    <x v="82"/>
    <s v="15-Dec-1988"/>
    <x v="23"/>
    <x v="956"/>
    <x v="120"/>
    <s v="Yes"/>
    <x v="0"/>
    <x v="0"/>
    <n v="1"/>
    <x v="1"/>
    <x v="1"/>
    <x v="2"/>
    <x v="1410"/>
    <x v="1"/>
    <s v="Tier - 2"/>
    <x v="1"/>
  </r>
  <r>
    <s v="Id1412"/>
    <x v="51"/>
    <s v="22-Aug-1984"/>
    <x v="32"/>
    <x v="43"/>
    <x v="335"/>
    <s v="No"/>
    <x v="0"/>
    <x v="0"/>
    <n v="1"/>
    <x v="1"/>
    <x v="0"/>
    <x v="2"/>
    <x v="1411"/>
    <x v="1"/>
    <s v="Tier - 2"/>
    <x v="1"/>
  </r>
  <r>
    <s v="Id1413"/>
    <x v="679"/>
    <s v="14-Dec-1978"/>
    <x v="9"/>
    <x v="957"/>
    <x v="96"/>
    <s v="No"/>
    <x v="0"/>
    <x v="0"/>
    <n v="3"/>
    <x v="1"/>
    <x v="2"/>
    <x v="0"/>
    <x v="1412"/>
    <x v="1"/>
    <s v="Tier - 1"/>
    <x v="0"/>
  </r>
  <r>
    <s v="Id1414"/>
    <x v="1"/>
    <s v="10-Oct-1976"/>
    <x v="1"/>
    <x v="958"/>
    <x v="268"/>
    <s v="Yes"/>
    <x v="0"/>
    <x v="0"/>
    <n v="3"/>
    <x v="1"/>
    <x v="2"/>
    <x v="1"/>
    <x v="1413"/>
    <x v="2"/>
    <s v="Tier - 1"/>
    <x v="1"/>
  </r>
  <r>
    <s v="Id1415"/>
    <x v="680"/>
    <s v="18-Oct-1978"/>
    <x v="9"/>
    <x v="275"/>
    <x v="308"/>
    <s v="No"/>
    <x v="0"/>
    <x v="0"/>
    <n v="3"/>
    <x v="1"/>
    <x v="1"/>
    <x v="0"/>
    <x v="1414"/>
    <x v="1"/>
    <s v="Tier - 3"/>
    <x v="1"/>
  </r>
  <r>
    <s v="Id1416"/>
    <x v="73"/>
    <s v="10-Jul-1983"/>
    <x v="33"/>
    <x v="404"/>
    <x v="331"/>
    <s v="Yes"/>
    <x v="0"/>
    <x v="1"/>
    <n v="1"/>
    <x v="1"/>
    <x v="1"/>
    <x v="1"/>
    <x v="1415"/>
    <x v="2"/>
    <s v="Tier - 2"/>
    <x v="3"/>
  </r>
  <r>
    <s v="Id1417"/>
    <x v="350"/>
    <s v="28-Oct-1997"/>
    <x v="31"/>
    <x v="959"/>
    <x v="148"/>
    <s v="Yes"/>
    <x v="0"/>
    <x v="1"/>
    <n v="1"/>
    <x v="1"/>
    <x v="0"/>
    <x v="1"/>
    <x v="1416"/>
    <x v="1"/>
    <s v="Tier - 1"/>
    <x v="1"/>
  </r>
  <r>
    <s v="Id1418"/>
    <x v="92"/>
    <s v="15-Dec-1988"/>
    <x v="23"/>
    <x v="960"/>
    <x v="27"/>
    <s v="Yes"/>
    <x v="0"/>
    <x v="0"/>
    <n v="1"/>
    <x v="1"/>
    <x v="1"/>
    <x v="2"/>
    <x v="1417"/>
    <x v="1"/>
    <s v="Tier - 3"/>
    <x v="15"/>
  </r>
  <r>
    <s v="Id1419"/>
    <x v="38"/>
    <s v="14-Jun-1996"/>
    <x v="45"/>
    <x v="961"/>
    <x v="191"/>
    <s v="Yes"/>
    <x v="0"/>
    <x v="0"/>
    <n v="3"/>
    <x v="1"/>
    <x v="0"/>
    <x v="2"/>
    <x v="1418"/>
    <x v="1"/>
    <s v="Tier - 3"/>
    <x v="1"/>
  </r>
  <r>
    <s v="Id1420"/>
    <x v="128"/>
    <s v="4-Aug-1967"/>
    <x v="22"/>
    <x v="962"/>
    <x v="137"/>
    <s v="Yes"/>
    <x v="0"/>
    <x v="0"/>
    <n v="3"/>
    <x v="1"/>
    <x v="2"/>
    <x v="0"/>
    <x v="1419"/>
    <x v="2"/>
    <s v="Tier - 3"/>
    <x v="0"/>
  </r>
  <r>
    <s v="Id1421"/>
    <x v="681"/>
    <s v="1-Jun-2001"/>
    <x v="21"/>
    <x v="963"/>
    <x v="87"/>
    <s v="Yes"/>
    <x v="0"/>
    <x v="0"/>
    <n v="3"/>
    <x v="1"/>
    <x v="0"/>
    <x v="1"/>
    <x v="1420"/>
    <x v="1"/>
    <s v="Tier - 2"/>
    <x v="1"/>
  </r>
  <r>
    <s v="Id1422"/>
    <x v="682"/>
    <s v="30-Sep-1977"/>
    <x v="29"/>
    <x v="964"/>
    <x v="119"/>
    <s v="No"/>
    <x v="0"/>
    <x v="0"/>
    <n v="3"/>
    <x v="1"/>
    <x v="0"/>
    <x v="1"/>
    <x v="1421"/>
    <x v="2"/>
    <s v="Tier - 3"/>
    <x v="6"/>
  </r>
  <r>
    <s v="Id1423"/>
    <x v="75"/>
    <s v="25-Sep-1977"/>
    <x v="29"/>
    <x v="742"/>
    <x v="231"/>
    <s v="No"/>
    <x v="0"/>
    <x v="0"/>
    <n v="3"/>
    <x v="1"/>
    <x v="0"/>
    <x v="1"/>
    <x v="1422"/>
    <x v="2"/>
    <s v="Tier - 1"/>
    <x v="3"/>
  </r>
  <r>
    <s v="Id1424"/>
    <x v="244"/>
    <s v="7-Jul-1980"/>
    <x v="25"/>
    <x v="965"/>
    <x v="21"/>
    <s v="No"/>
    <x v="0"/>
    <x v="0"/>
    <n v="3"/>
    <x v="1"/>
    <x v="0"/>
    <x v="1"/>
    <x v="1423"/>
    <x v="1"/>
    <s v="Tier - 3"/>
    <x v="1"/>
  </r>
  <r>
    <s v="Id1425"/>
    <x v="603"/>
    <s v="1-Sep-1979"/>
    <x v="18"/>
    <x v="927"/>
    <x v="208"/>
    <s v="No"/>
    <x v="0"/>
    <x v="1"/>
    <n v="1"/>
    <x v="1"/>
    <x v="0"/>
    <x v="1"/>
    <x v="1424"/>
    <x v="2"/>
    <s v="Tier - 2"/>
    <x v="3"/>
  </r>
  <r>
    <s v="Id1426"/>
    <x v="6"/>
    <s v="25-Aug-1977"/>
    <x v="29"/>
    <x v="117"/>
    <x v="155"/>
    <s v="No"/>
    <x v="0"/>
    <x v="0"/>
    <n v="3"/>
    <x v="1"/>
    <x v="0"/>
    <x v="1"/>
    <x v="1425"/>
    <x v="2"/>
    <s v="Tier - 2"/>
    <x v="3"/>
  </r>
  <r>
    <s v="Id1427"/>
    <x v="9"/>
    <s v="2-Dec-1978"/>
    <x v="9"/>
    <x v="308"/>
    <x v="418"/>
    <s v="No"/>
    <x v="0"/>
    <x v="0"/>
    <n v="3"/>
    <x v="1"/>
    <x v="1"/>
    <x v="0"/>
    <x v="1426"/>
    <x v="1"/>
    <s v="Tier - 3"/>
    <x v="1"/>
  </r>
  <r>
    <s v="Id1428"/>
    <x v="683"/>
    <s v="12-Nov-1978"/>
    <x v="9"/>
    <x v="421"/>
    <x v="154"/>
    <s v="No"/>
    <x v="0"/>
    <x v="0"/>
    <n v="3"/>
    <x v="1"/>
    <x v="1"/>
    <x v="0"/>
    <x v="1427"/>
    <x v="1"/>
    <s v="Tier - 2"/>
    <x v="1"/>
  </r>
  <r>
    <s v="Id1429"/>
    <x v="311"/>
    <s v="19-Sep-1983"/>
    <x v="33"/>
    <x v="97"/>
    <x v="109"/>
    <s v="Yes"/>
    <x v="0"/>
    <x v="1"/>
    <n v="1"/>
    <x v="1"/>
    <x v="0"/>
    <x v="1"/>
    <x v="1428"/>
    <x v="1"/>
    <s v="Tier - 2"/>
    <x v="3"/>
  </r>
  <r>
    <s v="Id1430"/>
    <x v="59"/>
    <s v="5-Dec-1965"/>
    <x v="11"/>
    <x v="966"/>
    <x v="568"/>
    <s v="No"/>
    <x v="0"/>
    <x v="0"/>
    <n v="3"/>
    <x v="1"/>
    <x v="3"/>
    <x v="0"/>
    <x v="1429"/>
    <x v="2"/>
    <s v="Tier - 2"/>
    <x v="0"/>
  </r>
  <r>
    <s v="Id1431"/>
    <x v="684"/>
    <s v="22-Jul-1993"/>
    <x v="20"/>
    <x v="967"/>
    <x v="226"/>
    <s v="No"/>
    <x v="0"/>
    <x v="1"/>
    <n v="1"/>
    <x v="1"/>
    <x v="0"/>
    <x v="2"/>
    <x v="1430"/>
    <x v="1"/>
    <s v="Tier - 2"/>
    <x v="12"/>
  </r>
  <r>
    <s v="Id1432"/>
    <x v="22"/>
    <s v="24-Nov-1981"/>
    <x v="36"/>
    <x v="680"/>
    <x v="541"/>
    <s v="Yes"/>
    <x v="0"/>
    <x v="0"/>
    <n v="3"/>
    <x v="1"/>
    <x v="0"/>
    <x v="0"/>
    <x v="1431"/>
    <x v="1"/>
    <s v="Tier - 1"/>
    <x v="3"/>
  </r>
  <r>
    <s v="Id1433"/>
    <x v="685"/>
    <s v="9-Dec-1965"/>
    <x v="11"/>
    <x v="968"/>
    <x v="154"/>
    <s v="No"/>
    <x v="0"/>
    <x v="0"/>
    <n v="3"/>
    <x v="1"/>
    <x v="3"/>
    <x v="0"/>
    <x v="1432"/>
    <x v="2"/>
    <s v="Tier - 3"/>
    <x v="0"/>
  </r>
  <r>
    <s v="Id1434"/>
    <x v="178"/>
    <s v="16-Jul-1981"/>
    <x v="36"/>
    <x v="860"/>
    <x v="402"/>
    <s v="Yes"/>
    <x v="0"/>
    <x v="0"/>
    <n v="3"/>
    <x v="1"/>
    <x v="0"/>
    <x v="0"/>
    <x v="1433"/>
    <x v="1"/>
    <s v="Tier - 3"/>
    <x v="2"/>
  </r>
  <r>
    <s v="Id1435"/>
    <x v="686"/>
    <s v="21-Jun-1983"/>
    <x v="33"/>
    <x v="969"/>
    <x v="21"/>
    <s v="Yes"/>
    <x v="0"/>
    <x v="1"/>
    <n v="1"/>
    <x v="1"/>
    <x v="2"/>
    <x v="1"/>
    <x v="1434"/>
    <x v="1"/>
    <s v="Tier - 2"/>
    <x v="1"/>
  </r>
  <r>
    <s v="Id1436"/>
    <x v="19"/>
    <s v="5-Oct-1993"/>
    <x v="20"/>
    <x v="970"/>
    <x v="229"/>
    <s v="No"/>
    <x v="0"/>
    <x v="1"/>
    <n v="1"/>
    <x v="1"/>
    <x v="0"/>
    <x v="1"/>
    <x v="1435"/>
    <x v="1"/>
    <s v="Tier - 2"/>
    <x v="14"/>
  </r>
  <r>
    <s v="Id1437"/>
    <x v="501"/>
    <s v="1-Dec-1977"/>
    <x v="29"/>
    <x v="98"/>
    <x v="150"/>
    <s v="No"/>
    <x v="0"/>
    <x v="0"/>
    <n v="3"/>
    <x v="1"/>
    <x v="0"/>
    <x v="2"/>
    <x v="1436"/>
    <x v="1"/>
    <s v="Tier - 1"/>
    <x v="3"/>
  </r>
  <r>
    <s v="Id1438"/>
    <x v="190"/>
    <s v="26-Jun-1979"/>
    <x v="18"/>
    <x v="971"/>
    <x v="331"/>
    <s v="No"/>
    <x v="0"/>
    <x v="1"/>
    <n v="1"/>
    <x v="1"/>
    <x v="0"/>
    <x v="1"/>
    <x v="1437"/>
    <x v="1"/>
    <s v="Tier - 1"/>
    <x v="0"/>
  </r>
  <r>
    <s v="Id1439"/>
    <x v="447"/>
    <s v="18-Dec-1977"/>
    <x v="29"/>
    <x v="382"/>
    <x v="328"/>
    <s v="No"/>
    <x v="0"/>
    <x v="0"/>
    <n v="3"/>
    <x v="1"/>
    <x v="0"/>
    <x v="2"/>
    <x v="1438"/>
    <x v="1"/>
    <s v="Tier - 1"/>
    <x v="3"/>
  </r>
  <r>
    <s v="Id1440"/>
    <x v="687"/>
    <s v="15-Jun-1986"/>
    <x v="26"/>
    <x v="421"/>
    <x v="179"/>
    <s v="Yes"/>
    <x v="0"/>
    <x v="0"/>
    <n v="1"/>
    <x v="1"/>
    <x v="1"/>
    <x v="0"/>
    <x v="1439"/>
    <x v="1"/>
    <s v="Tier - 2"/>
    <x v="1"/>
  </r>
  <r>
    <s v="Id1441"/>
    <x v="103"/>
    <s v="19-Sep-1979"/>
    <x v="18"/>
    <x v="801"/>
    <x v="173"/>
    <s v="No"/>
    <x v="0"/>
    <x v="1"/>
    <n v="1"/>
    <x v="1"/>
    <x v="1"/>
    <x v="2"/>
    <x v="1440"/>
    <x v="1"/>
    <s v="Tier - 3"/>
    <x v="3"/>
  </r>
  <r>
    <s v="Id1442"/>
    <x v="73"/>
    <s v="25-Jul-1984"/>
    <x v="32"/>
    <x v="972"/>
    <x v="99"/>
    <s v="No"/>
    <x v="0"/>
    <x v="0"/>
    <n v="1"/>
    <x v="1"/>
    <x v="1"/>
    <x v="1"/>
    <x v="1441"/>
    <x v="1"/>
    <s v="Tier - 1"/>
    <x v="1"/>
  </r>
  <r>
    <s v="Id1443"/>
    <x v="329"/>
    <s v="19-Jun-1979"/>
    <x v="18"/>
    <x v="369"/>
    <x v="330"/>
    <s v="No"/>
    <x v="0"/>
    <x v="1"/>
    <n v="1"/>
    <x v="1"/>
    <x v="1"/>
    <x v="1"/>
    <x v="1442"/>
    <x v="1"/>
    <s v="Tier - 3"/>
    <x v="2"/>
  </r>
  <r>
    <s v="Id1444"/>
    <x v="300"/>
    <s v="15-Nov-2004"/>
    <x v="41"/>
    <x v="973"/>
    <x v="189"/>
    <s v="No"/>
    <x v="1"/>
    <x v="0"/>
    <n v="1"/>
    <x v="1"/>
    <x v="1"/>
    <x v="2"/>
    <x v="1443"/>
    <x v="1"/>
    <s v="Tier - 2"/>
    <x v="2"/>
  </r>
  <r>
    <s v="Id1445"/>
    <x v="512"/>
    <s v="11-Jul-1965"/>
    <x v="11"/>
    <x v="974"/>
    <x v="584"/>
    <s v="No"/>
    <x v="0"/>
    <x v="0"/>
    <n v="3"/>
    <x v="1"/>
    <x v="3"/>
    <x v="0"/>
    <x v="1444"/>
    <x v="2"/>
    <s v="Tier - 3"/>
    <x v="1"/>
  </r>
  <r>
    <s v="Id1446"/>
    <x v="72"/>
    <s v="11-Aug-1972"/>
    <x v="28"/>
    <x v="387"/>
    <x v="67"/>
    <s v="No"/>
    <x v="0"/>
    <x v="0"/>
    <n v="2"/>
    <x v="1"/>
    <x v="2"/>
    <x v="2"/>
    <x v="1445"/>
    <x v="1"/>
    <s v="Tier - 3"/>
    <x v="1"/>
  </r>
  <r>
    <s v="Id1447"/>
    <x v="361"/>
    <s v="25-Jun-1965"/>
    <x v="11"/>
    <x v="975"/>
    <x v="405"/>
    <s v="No"/>
    <x v="0"/>
    <x v="0"/>
    <n v="3"/>
    <x v="1"/>
    <x v="3"/>
    <x v="0"/>
    <x v="1446"/>
    <x v="2"/>
    <s v="Tier - 1"/>
    <x v="0"/>
  </r>
  <r>
    <s v="Id1448"/>
    <x v="688"/>
    <s v="6-Jun-1965"/>
    <x v="13"/>
    <x v="976"/>
    <x v="610"/>
    <s v="No"/>
    <x v="0"/>
    <x v="0"/>
    <n v="3"/>
    <x v="1"/>
    <x v="3"/>
    <x v="0"/>
    <x v="1447"/>
    <x v="2"/>
    <s v="Tier - 3"/>
    <x v="0"/>
  </r>
  <r>
    <s v="Id1449"/>
    <x v="155"/>
    <s v="26-Dec-1966"/>
    <x v="24"/>
    <x v="977"/>
    <x v="206"/>
    <s v="Yes"/>
    <x v="0"/>
    <x v="0"/>
    <n v="2"/>
    <x v="1"/>
    <x v="3"/>
    <x v="2"/>
    <x v="1448"/>
    <x v="2"/>
    <s v="Tier - 1"/>
    <x v="1"/>
  </r>
  <r>
    <s v="Id1450"/>
    <x v="689"/>
    <s v="2-Nov-1985"/>
    <x v="17"/>
    <x v="292"/>
    <x v="10"/>
    <s v="Yes"/>
    <x v="0"/>
    <x v="0"/>
    <n v="3"/>
    <x v="1"/>
    <x v="1"/>
    <x v="1"/>
    <x v="1449"/>
    <x v="1"/>
    <s v="Tier - 1"/>
    <x v="1"/>
  </r>
  <r>
    <s v="Id1451"/>
    <x v="186"/>
    <s v="18-Dec-1976"/>
    <x v="1"/>
    <x v="978"/>
    <x v="473"/>
    <s v="Yes"/>
    <x v="0"/>
    <x v="0"/>
    <n v="3"/>
    <x v="1"/>
    <x v="2"/>
    <x v="2"/>
    <x v="1450"/>
    <x v="1"/>
    <s v="Tier - 1"/>
    <x v="0"/>
  </r>
  <r>
    <s v="Id1452"/>
    <x v="25"/>
    <s v="4-Aug-1981"/>
    <x v="36"/>
    <x v="29"/>
    <x v="531"/>
    <s v="Yes"/>
    <x v="0"/>
    <x v="0"/>
    <n v="3"/>
    <x v="1"/>
    <x v="0"/>
    <x v="0"/>
    <x v="1451"/>
    <x v="2"/>
    <s v="Tier - 3"/>
    <x v="1"/>
  </r>
  <r>
    <s v="Id1453"/>
    <x v="177"/>
    <s v="25-Oct-1973"/>
    <x v="30"/>
    <x v="979"/>
    <x v="317"/>
    <s v="No"/>
    <x v="0"/>
    <x v="0"/>
    <n v="2"/>
    <x v="1"/>
    <x v="2"/>
    <x v="0"/>
    <x v="1452"/>
    <x v="1"/>
    <s v="Tier - 2"/>
    <x v="0"/>
  </r>
  <r>
    <s v="Id1454"/>
    <x v="25"/>
    <s v="13-Jun-1981"/>
    <x v="36"/>
    <x v="54"/>
    <x v="611"/>
    <s v="Yes"/>
    <x v="0"/>
    <x v="0"/>
    <n v="3"/>
    <x v="1"/>
    <x v="0"/>
    <x v="0"/>
    <x v="1453"/>
    <x v="2"/>
    <s v="Tier - 3"/>
    <x v="1"/>
  </r>
  <r>
    <s v="Id1455"/>
    <x v="613"/>
    <s v="14-Aug-1981"/>
    <x v="36"/>
    <x v="375"/>
    <x v="612"/>
    <s v="Yes"/>
    <x v="0"/>
    <x v="0"/>
    <n v="3"/>
    <x v="1"/>
    <x v="0"/>
    <x v="0"/>
    <x v="1454"/>
    <x v="2"/>
    <s v="Tier - 2"/>
    <x v="1"/>
  </r>
  <r>
    <s v="Id1456"/>
    <x v="60"/>
    <s v="24-Jul-1982"/>
    <x v="37"/>
    <x v="980"/>
    <x v="3"/>
    <s v="No"/>
    <x v="0"/>
    <x v="0"/>
    <n v="3"/>
    <x v="1"/>
    <x v="1"/>
    <x v="1"/>
    <x v="1455"/>
    <x v="1"/>
    <s v="Tier - 1"/>
    <x v="0"/>
  </r>
  <r>
    <s v="Id1457"/>
    <x v="83"/>
    <s v="2-Sep-1986"/>
    <x v="26"/>
    <x v="981"/>
    <x v="525"/>
    <s v="Yes"/>
    <x v="0"/>
    <x v="0"/>
    <n v="1"/>
    <x v="1"/>
    <x v="1"/>
    <x v="0"/>
    <x v="1456"/>
    <x v="1"/>
    <s v="Tier - 3"/>
    <x v="0"/>
  </r>
  <r>
    <s v="Id1458"/>
    <x v="190"/>
    <s v="13-Jul-1986"/>
    <x v="26"/>
    <x v="905"/>
    <x v="592"/>
    <s v="Yes"/>
    <x v="0"/>
    <x v="0"/>
    <n v="1"/>
    <x v="1"/>
    <x v="2"/>
    <x v="0"/>
    <x v="1457"/>
    <x v="1"/>
    <s v="Tier - 1"/>
    <x v="2"/>
  </r>
  <r>
    <s v="Id1459"/>
    <x v="690"/>
    <s v="15-Sep-1977"/>
    <x v="29"/>
    <x v="982"/>
    <x v="538"/>
    <s v="No"/>
    <x v="0"/>
    <x v="0"/>
    <n v="3"/>
    <x v="1"/>
    <x v="2"/>
    <x v="2"/>
    <x v="1458"/>
    <x v="2"/>
    <s v="Tier - 3"/>
    <x v="1"/>
  </r>
  <r>
    <s v="Id1460"/>
    <x v="691"/>
    <s v="28-Jun-1991"/>
    <x v="42"/>
    <x v="983"/>
    <x v="161"/>
    <s v="No"/>
    <x v="0"/>
    <x v="0"/>
    <n v="3"/>
    <x v="1"/>
    <x v="1"/>
    <x v="2"/>
    <x v="1459"/>
    <x v="1"/>
    <s v="Tier - 2"/>
    <x v="14"/>
  </r>
  <r>
    <s v="Id1461"/>
    <x v="55"/>
    <s v="21-Nov-1983"/>
    <x v="33"/>
    <x v="141"/>
    <x v="358"/>
    <s v="Yes"/>
    <x v="0"/>
    <x v="1"/>
    <n v="1"/>
    <x v="1"/>
    <x v="0"/>
    <x v="2"/>
    <x v="1460"/>
    <x v="1"/>
    <s v="Tier - 3"/>
    <x v="1"/>
  </r>
  <r>
    <s v="Id1462"/>
    <x v="692"/>
    <s v="11-Aug-1983"/>
    <x v="33"/>
    <x v="984"/>
    <x v="176"/>
    <s v="Yes"/>
    <x v="0"/>
    <x v="1"/>
    <n v="1"/>
    <x v="1"/>
    <x v="1"/>
    <x v="2"/>
    <x v="1461"/>
    <x v="1"/>
    <s v="Tier - 3"/>
    <x v="1"/>
  </r>
  <r>
    <s v="Id1463"/>
    <x v="193"/>
    <s v="14-Sep-1982"/>
    <x v="37"/>
    <x v="98"/>
    <x v="495"/>
    <s v="No"/>
    <x v="0"/>
    <x v="0"/>
    <n v="3"/>
    <x v="1"/>
    <x v="0"/>
    <x v="2"/>
    <x v="1462"/>
    <x v="2"/>
    <s v="Tier - 2"/>
    <x v="3"/>
  </r>
  <r>
    <s v="Id1464"/>
    <x v="693"/>
    <s v="26-Aug-1968"/>
    <x v="0"/>
    <x v="985"/>
    <x v="613"/>
    <s v="No"/>
    <x v="0"/>
    <x v="0"/>
    <n v="3"/>
    <x v="1"/>
    <x v="2"/>
    <x v="0"/>
    <x v="1463"/>
    <x v="2"/>
    <s v="Tier - 3"/>
    <x v="0"/>
  </r>
  <r>
    <s v="Id1465"/>
    <x v="694"/>
    <s v="19-Jul-1975"/>
    <x v="27"/>
    <x v="813"/>
    <x v="433"/>
    <s v="Yes"/>
    <x v="0"/>
    <x v="0"/>
    <n v="1"/>
    <x v="1"/>
    <x v="2"/>
    <x v="0"/>
    <x v="1464"/>
    <x v="1"/>
    <s v="Tier - 3"/>
    <x v="0"/>
  </r>
  <r>
    <s v="Id1466"/>
    <x v="384"/>
    <s v="16-Aug-1982"/>
    <x v="37"/>
    <x v="393"/>
    <x v="105"/>
    <s v="No"/>
    <x v="0"/>
    <x v="0"/>
    <n v="3"/>
    <x v="1"/>
    <x v="2"/>
    <x v="1"/>
    <x v="1465"/>
    <x v="2"/>
    <s v="Tier - 2"/>
    <x v="4"/>
  </r>
  <r>
    <s v="Id1467"/>
    <x v="695"/>
    <s v="30-Sep-1980"/>
    <x v="25"/>
    <x v="160"/>
    <x v="143"/>
    <s v="No"/>
    <x v="0"/>
    <x v="0"/>
    <n v="3"/>
    <x v="1"/>
    <x v="0"/>
    <x v="2"/>
    <x v="1466"/>
    <x v="1"/>
    <s v="Tier - 3"/>
    <x v="0"/>
  </r>
  <r>
    <s v="Id1468"/>
    <x v="696"/>
    <s v="7-Oct-1980"/>
    <x v="25"/>
    <x v="63"/>
    <x v="192"/>
    <s v="No"/>
    <x v="0"/>
    <x v="0"/>
    <n v="3"/>
    <x v="1"/>
    <x v="0"/>
    <x v="2"/>
    <x v="1467"/>
    <x v="1"/>
    <s v="Tier - 1"/>
    <x v="0"/>
  </r>
  <r>
    <s v="Id1469"/>
    <x v="47"/>
    <s v="22-Jun-1980"/>
    <x v="25"/>
    <x v="184"/>
    <x v="614"/>
    <s v="No"/>
    <x v="0"/>
    <x v="0"/>
    <n v="3"/>
    <x v="1"/>
    <x v="0"/>
    <x v="2"/>
    <x v="1468"/>
    <x v="1"/>
    <s v="Tier - 2"/>
    <x v="3"/>
  </r>
  <r>
    <s v="Id1470"/>
    <x v="582"/>
    <s v="17-Jul-1981"/>
    <x v="36"/>
    <x v="237"/>
    <x v="488"/>
    <s v="Yes"/>
    <x v="0"/>
    <x v="0"/>
    <n v="3"/>
    <x v="1"/>
    <x v="1"/>
    <x v="0"/>
    <x v="1469"/>
    <x v="1"/>
    <s v="Tier - 1"/>
    <x v="1"/>
  </r>
  <r>
    <s v="Id1471"/>
    <x v="204"/>
    <s v="6-Sep-1978"/>
    <x v="9"/>
    <x v="9"/>
    <x v="537"/>
    <s v="No"/>
    <x v="0"/>
    <x v="0"/>
    <n v="3"/>
    <x v="1"/>
    <x v="0"/>
    <x v="0"/>
    <x v="1470"/>
    <x v="2"/>
    <s v="Tier - 2"/>
    <x v="0"/>
  </r>
  <r>
    <s v="Id1472"/>
    <x v="151"/>
    <s v="29-Jun-1984"/>
    <x v="32"/>
    <x v="378"/>
    <x v="27"/>
    <s v="No"/>
    <x v="0"/>
    <x v="0"/>
    <n v="1"/>
    <x v="1"/>
    <x v="1"/>
    <x v="2"/>
    <x v="1471"/>
    <x v="1"/>
    <s v="Tier - 2"/>
    <x v="3"/>
  </r>
  <r>
    <s v="Id1473"/>
    <x v="432"/>
    <s v="30-Jul-1978"/>
    <x v="9"/>
    <x v="884"/>
    <x v="401"/>
    <s v="No"/>
    <x v="0"/>
    <x v="0"/>
    <n v="3"/>
    <x v="1"/>
    <x v="0"/>
    <x v="0"/>
    <x v="1472"/>
    <x v="1"/>
    <s v="Tier - 3"/>
    <x v="0"/>
  </r>
  <r>
    <s v="Id1474"/>
    <x v="697"/>
    <s v="24-Jun-1976"/>
    <x v="1"/>
    <x v="986"/>
    <x v="436"/>
    <s v="Yes"/>
    <x v="0"/>
    <x v="0"/>
    <n v="3"/>
    <x v="1"/>
    <x v="2"/>
    <x v="2"/>
    <x v="1473"/>
    <x v="2"/>
    <s v="Tier - 2"/>
    <x v="3"/>
  </r>
  <r>
    <s v="Id1475"/>
    <x v="698"/>
    <s v="21-Nov-1984"/>
    <x v="32"/>
    <x v="422"/>
    <x v="100"/>
    <s v="No"/>
    <x v="0"/>
    <x v="0"/>
    <n v="1"/>
    <x v="1"/>
    <x v="1"/>
    <x v="1"/>
    <x v="1474"/>
    <x v="1"/>
    <s v="Tier - 2"/>
    <x v="2"/>
  </r>
  <r>
    <s v="Id1476"/>
    <x v="219"/>
    <s v="8-Aug-1999"/>
    <x v="35"/>
    <x v="488"/>
    <x v="332"/>
    <s v="No"/>
    <x v="0"/>
    <x v="0"/>
    <n v="3"/>
    <x v="1"/>
    <x v="0"/>
    <x v="2"/>
    <x v="1475"/>
    <x v="1"/>
    <s v="Tier - 1"/>
    <x v="13"/>
  </r>
  <r>
    <s v="Id1477"/>
    <x v="368"/>
    <s v="7-Jul-1984"/>
    <x v="32"/>
    <x v="387"/>
    <x v="184"/>
    <s v="No"/>
    <x v="0"/>
    <x v="0"/>
    <n v="1"/>
    <x v="1"/>
    <x v="2"/>
    <x v="1"/>
    <x v="1476"/>
    <x v="1"/>
    <s v="Tier - 1"/>
    <x v="2"/>
  </r>
  <r>
    <s v="Id1478"/>
    <x v="123"/>
    <s v="1-Aug-1993"/>
    <x v="20"/>
    <x v="987"/>
    <x v="316"/>
    <s v="No"/>
    <x v="0"/>
    <x v="1"/>
    <n v="1"/>
    <x v="1"/>
    <x v="0"/>
    <x v="2"/>
    <x v="1477"/>
    <x v="1"/>
    <s v="Tier - 2"/>
    <x v="14"/>
  </r>
  <r>
    <s v="Id1479"/>
    <x v="699"/>
    <s v="29-Jun-1968"/>
    <x v="0"/>
    <x v="988"/>
    <x v="379"/>
    <s v="No"/>
    <x v="0"/>
    <x v="0"/>
    <n v="3"/>
    <x v="1"/>
    <x v="2"/>
    <x v="0"/>
    <x v="1478"/>
    <x v="2"/>
    <s v="Tier - 2"/>
    <x v="0"/>
  </r>
  <r>
    <s v="Id1480"/>
    <x v="700"/>
    <s v="11-Aug-1987"/>
    <x v="38"/>
    <x v="989"/>
    <x v="267"/>
    <s v="No"/>
    <x v="0"/>
    <x v="0"/>
    <n v="1"/>
    <x v="1"/>
    <x v="1"/>
    <x v="2"/>
    <x v="1479"/>
    <x v="1"/>
    <s v="Tier - 1"/>
    <x v="1"/>
  </r>
  <r>
    <s v="Id1481"/>
    <x v="205"/>
    <s v="18-Jun-1992"/>
    <x v="34"/>
    <x v="990"/>
    <x v="427"/>
    <s v="No"/>
    <x v="0"/>
    <x v="0"/>
    <n v="1"/>
    <x v="1"/>
    <x v="0"/>
    <x v="1"/>
    <x v="1480"/>
    <x v="1"/>
    <s v="Tier - 2"/>
    <x v="1"/>
  </r>
  <r>
    <s v="Id1482"/>
    <x v="350"/>
    <s v="6-Oct-1982"/>
    <x v="37"/>
    <x v="247"/>
    <x v="144"/>
    <s v="No"/>
    <x v="0"/>
    <x v="0"/>
    <n v="3"/>
    <x v="1"/>
    <x v="1"/>
    <x v="2"/>
    <x v="1481"/>
    <x v="1"/>
    <s v="Tier - 3"/>
    <x v="2"/>
  </r>
  <r>
    <s v="Id1483"/>
    <x v="382"/>
    <s v="24-Jun-1978"/>
    <x v="9"/>
    <x v="991"/>
    <x v="615"/>
    <s v="No"/>
    <x v="0"/>
    <x v="0"/>
    <n v="3"/>
    <x v="1"/>
    <x v="2"/>
    <x v="0"/>
    <x v="1482"/>
    <x v="1"/>
    <s v="Tier - 2"/>
    <x v="0"/>
  </r>
  <r>
    <s v="Id1484"/>
    <x v="56"/>
    <s v="28-Jun-1980"/>
    <x v="25"/>
    <x v="683"/>
    <x v="176"/>
    <s v="No"/>
    <x v="0"/>
    <x v="0"/>
    <n v="3"/>
    <x v="1"/>
    <x v="1"/>
    <x v="2"/>
    <x v="1483"/>
    <x v="1"/>
    <s v="Tier - 3"/>
    <x v="3"/>
  </r>
  <r>
    <s v="Id1485"/>
    <x v="92"/>
    <s v="21-Jul-1980"/>
    <x v="25"/>
    <x v="992"/>
    <x v="196"/>
    <s v="No"/>
    <x v="0"/>
    <x v="0"/>
    <n v="3"/>
    <x v="1"/>
    <x v="0"/>
    <x v="2"/>
    <x v="1484"/>
    <x v="1"/>
    <s v="Tier - 1"/>
    <x v="2"/>
  </r>
  <r>
    <s v="Id1486"/>
    <x v="701"/>
    <s v="22-Oct-1980"/>
    <x v="25"/>
    <x v="993"/>
    <x v="507"/>
    <s v="No"/>
    <x v="0"/>
    <x v="0"/>
    <n v="3"/>
    <x v="1"/>
    <x v="1"/>
    <x v="2"/>
    <x v="1485"/>
    <x v="1"/>
    <s v="Tier - 3"/>
    <x v="0"/>
  </r>
  <r>
    <s v="Id1487"/>
    <x v="702"/>
    <s v="26-Jul-1980"/>
    <x v="25"/>
    <x v="367"/>
    <x v="89"/>
    <s v="No"/>
    <x v="0"/>
    <x v="0"/>
    <n v="3"/>
    <x v="1"/>
    <x v="1"/>
    <x v="2"/>
    <x v="1486"/>
    <x v="1"/>
    <s v="Tier - 1"/>
    <x v="3"/>
  </r>
  <r>
    <s v="Id1488"/>
    <x v="7"/>
    <s v="29-Oct-1995"/>
    <x v="40"/>
    <x v="994"/>
    <x v="616"/>
    <s v="Yes"/>
    <x v="0"/>
    <x v="0"/>
    <n v="1"/>
    <x v="1"/>
    <x v="0"/>
    <x v="2"/>
    <x v="1487"/>
    <x v="1"/>
    <s v="Tier - 3"/>
    <x v="1"/>
  </r>
  <r>
    <s v="Id1489"/>
    <x v="703"/>
    <s v="2-Jun-1978"/>
    <x v="29"/>
    <x v="995"/>
    <x v="617"/>
    <s v="No"/>
    <x v="0"/>
    <x v="0"/>
    <n v="3"/>
    <x v="1"/>
    <x v="2"/>
    <x v="0"/>
    <x v="1488"/>
    <x v="1"/>
    <s v="Tier - 2"/>
    <x v="0"/>
  </r>
  <r>
    <s v="Id1490"/>
    <x v="190"/>
    <s v="6-Jul-1969"/>
    <x v="16"/>
    <x v="996"/>
    <x v="316"/>
    <s v="Yes"/>
    <x v="0"/>
    <x v="1"/>
    <n v="1"/>
    <x v="1"/>
    <x v="2"/>
    <x v="2"/>
    <x v="1489"/>
    <x v="1"/>
    <s v="Tier - 3"/>
    <x v="0"/>
  </r>
  <r>
    <s v="Id1491"/>
    <x v="183"/>
    <s v="1-Sep-1982"/>
    <x v="37"/>
    <x v="997"/>
    <x v="252"/>
    <s v="No"/>
    <x v="0"/>
    <x v="0"/>
    <n v="3"/>
    <x v="1"/>
    <x v="2"/>
    <x v="2"/>
    <x v="1490"/>
    <x v="1"/>
    <s v="Tier - 1"/>
    <x v="0"/>
  </r>
  <r>
    <s v="Id1492"/>
    <x v="704"/>
    <s v="18-Oct-1982"/>
    <x v="37"/>
    <x v="67"/>
    <x v="391"/>
    <s v="No"/>
    <x v="0"/>
    <x v="0"/>
    <n v="3"/>
    <x v="1"/>
    <x v="0"/>
    <x v="2"/>
    <x v="1491"/>
    <x v="2"/>
    <s v="Tier - 1"/>
    <x v="1"/>
  </r>
  <r>
    <s v="Id1493"/>
    <x v="705"/>
    <s v="10-Dec-1985"/>
    <x v="17"/>
    <x v="393"/>
    <x v="90"/>
    <s v="Yes"/>
    <x v="0"/>
    <x v="0"/>
    <n v="3"/>
    <x v="1"/>
    <x v="2"/>
    <x v="2"/>
    <x v="1492"/>
    <x v="1"/>
    <s v="Tier - 2"/>
    <x v="9"/>
  </r>
  <r>
    <s v="Id1494"/>
    <x v="105"/>
    <s v="3-Jun-1975"/>
    <x v="19"/>
    <x v="998"/>
    <x v="234"/>
    <s v="Yes"/>
    <x v="0"/>
    <x v="0"/>
    <n v="1"/>
    <x v="1"/>
    <x v="2"/>
    <x v="0"/>
    <x v="1493"/>
    <x v="1"/>
    <s v="Tier - 3"/>
    <x v="0"/>
  </r>
  <r>
    <s v="Id1495"/>
    <x v="706"/>
    <s v="18-Aug-1980"/>
    <x v="25"/>
    <x v="999"/>
    <x v="70"/>
    <s v="No"/>
    <x v="0"/>
    <x v="0"/>
    <n v="3"/>
    <x v="1"/>
    <x v="2"/>
    <x v="2"/>
    <x v="1494"/>
    <x v="1"/>
    <s v="Tier - 2"/>
    <x v="0"/>
  </r>
  <r>
    <s v="Id1496"/>
    <x v="707"/>
    <s v="15-Dec-1978"/>
    <x v="9"/>
    <x v="1000"/>
    <x v="536"/>
    <s v="No"/>
    <x v="0"/>
    <x v="0"/>
    <n v="3"/>
    <x v="1"/>
    <x v="0"/>
    <x v="0"/>
    <x v="1495"/>
    <x v="0"/>
    <s v="Tier - 2"/>
    <x v="1"/>
  </r>
  <r>
    <s v="Id1497"/>
    <x v="262"/>
    <s v="5-Oct-1980"/>
    <x v="25"/>
    <x v="1001"/>
    <x v="145"/>
    <s v="No"/>
    <x v="0"/>
    <x v="0"/>
    <n v="3"/>
    <x v="1"/>
    <x v="2"/>
    <x v="2"/>
    <x v="1496"/>
    <x v="1"/>
    <s v="Tier - 3"/>
    <x v="0"/>
  </r>
  <r>
    <s v="Id1498"/>
    <x v="85"/>
    <s v="30-Aug-1980"/>
    <x v="25"/>
    <x v="984"/>
    <x v="216"/>
    <s v="No"/>
    <x v="0"/>
    <x v="0"/>
    <n v="3"/>
    <x v="1"/>
    <x v="1"/>
    <x v="1"/>
    <x v="1497"/>
    <x v="1"/>
    <s v="Tier - 2"/>
    <x v="1"/>
  </r>
  <r>
    <s v="Id1499"/>
    <x v="522"/>
    <s v="29-Nov-1978"/>
    <x v="9"/>
    <x v="1002"/>
    <x v="258"/>
    <s v="No"/>
    <x v="0"/>
    <x v="0"/>
    <n v="3"/>
    <x v="1"/>
    <x v="2"/>
    <x v="0"/>
    <x v="1498"/>
    <x v="1"/>
    <s v="Tier - 2"/>
    <x v="0"/>
  </r>
  <r>
    <s v="Id1500"/>
    <x v="103"/>
    <s v="5-Sep-1984"/>
    <x v="32"/>
    <x v="1003"/>
    <x v="435"/>
    <s v="No"/>
    <x v="0"/>
    <x v="0"/>
    <n v="1"/>
    <x v="1"/>
    <x v="2"/>
    <x v="2"/>
    <x v="1499"/>
    <x v="1"/>
    <s v="Tier - 3"/>
    <x v="1"/>
  </r>
  <r>
    <s v="Id1501"/>
    <x v="708"/>
    <s v="21-Dec-1989"/>
    <x v="4"/>
    <x v="842"/>
    <x v="270"/>
    <s v="No"/>
    <x v="0"/>
    <x v="0"/>
    <n v="3"/>
    <x v="1"/>
    <x v="1"/>
    <x v="2"/>
    <x v="1500"/>
    <x v="1"/>
    <s v="Tier - 3"/>
    <x v="2"/>
  </r>
  <r>
    <s v="Id1502"/>
    <x v="401"/>
    <s v="10-Sep-1985"/>
    <x v="17"/>
    <x v="649"/>
    <x v="353"/>
    <s v="Yes"/>
    <x v="0"/>
    <x v="0"/>
    <n v="3"/>
    <x v="1"/>
    <x v="3"/>
    <x v="2"/>
    <x v="1501"/>
    <x v="1"/>
    <s v="Tier - 1"/>
    <x v="2"/>
  </r>
  <r>
    <s v="Id1503"/>
    <x v="240"/>
    <s v="24-Dec-2004"/>
    <x v="41"/>
    <x v="1004"/>
    <x v="189"/>
    <s v="No"/>
    <x v="1"/>
    <x v="0"/>
    <n v="1"/>
    <x v="1"/>
    <x v="0"/>
    <x v="2"/>
    <x v="1502"/>
    <x v="1"/>
    <s v="Tier - 1"/>
    <x v="1"/>
  </r>
  <r>
    <s v="Id1504"/>
    <x v="382"/>
    <s v="23-Jun-1981"/>
    <x v="36"/>
    <x v="21"/>
    <x v="618"/>
    <s v="Yes"/>
    <x v="0"/>
    <x v="0"/>
    <n v="3"/>
    <x v="1"/>
    <x v="0"/>
    <x v="0"/>
    <x v="1503"/>
    <x v="1"/>
    <s v="Tier - 2"/>
    <x v="3"/>
  </r>
  <r>
    <s v="Id1505"/>
    <x v="535"/>
    <s v="23-Oct-1969"/>
    <x v="16"/>
    <x v="988"/>
    <x v="324"/>
    <s v="Yes"/>
    <x v="0"/>
    <x v="1"/>
    <n v="1"/>
    <x v="1"/>
    <x v="2"/>
    <x v="2"/>
    <x v="1504"/>
    <x v="1"/>
    <s v="Tier - 2"/>
    <x v="0"/>
  </r>
  <r>
    <s v="Id1506"/>
    <x v="709"/>
    <s v="5-Aug-1978"/>
    <x v="9"/>
    <x v="1005"/>
    <x v="461"/>
    <s v="No"/>
    <x v="0"/>
    <x v="0"/>
    <n v="3"/>
    <x v="1"/>
    <x v="2"/>
    <x v="0"/>
    <x v="1505"/>
    <x v="1"/>
    <s v="Tier - 1"/>
    <x v="0"/>
  </r>
  <r>
    <s v="Id1507"/>
    <x v="382"/>
    <s v="19-Jun-1981"/>
    <x v="36"/>
    <x v="305"/>
    <x v="537"/>
    <s v="Yes"/>
    <x v="0"/>
    <x v="0"/>
    <n v="3"/>
    <x v="1"/>
    <x v="2"/>
    <x v="0"/>
    <x v="1506"/>
    <x v="1"/>
    <s v="Tier - 2"/>
    <x v="9"/>
  </r>
  <r>
    <s v="Id1508"/>
    <x v="710"/>
    <s v="4-Nov-1979"/>
    <x v="18"/>
    <x v="1006"/>
    <x v="495"/>
    <s v="No"/>
    <x v="0"/>
    <x v="1"/>
    <n v="1"/>
    <x v="1"/>
    <x v="0"/>
    <x v="2"/>
    <x v="1507"/>
    <x v="1"/>
    <s v="Tier - 2"/>
    <x v="3"/>
  </r>
  <r>
    <s v="Id1509"/>
    <x v="153"/>
    <s v="15-Jun-1977"/>
    <x v="29"/>
    <x v="1007"/>
    <x v="562"/>
    <s v="No"/>
    <x v="0"/>
    <x v="0"/>
    <n v="3"/>
    <x v="1"/>
    <x v="2"/>
    <x v="1"/>
    <x v="1508"/>
    <x v="1"/>
    <s v="Tier - 1"/>
    <x v="0"/>
  </r>
  <r>
    <s v="Id1510"/>
    <x v="417"/>
    <s v="30-Nov-2000"/>
    <x v="21"/>
    <x v="1008"/>
    <x v="86"/>
    <s v="No"/>
    <x v="1"/>
    <x v="0"/>
    <n v="1"/>
    <x v="1"/>
    <x v="0"/>
    <x v="2"/>
    <x v="1509"/>
    <x v="1"/>
    <s v="Tier - 1"/>
    <x v="1"/>
  </r>
  <r>
    <s v="Id1511"/>
    <x v="1"/>
    <s v="15-Jul-1979"/>
    <x v="18"/>
    <x v="497"/>
    <x v="47"/>
    <s v="No"/>
    <x v="0"/>
    <x v="1"/>
    <n v="1"/>
    <x v="1"/>
    <x v="1"/>
    <x v="2"/>
    <x v="1510"/>
    <x v="2"/>
    <s v="Tier - 1"/>
    <x v="4"/>
  </r>
  <r>
    <s v="Id1512"/>
    <x v="196"/>
    <s v="8-Jul-1994"/>
    <x v="6"/>
    <x v="1009"/>
    <x v="106"/>
    <s v="No"/>
    <x v="0"/>
    <x v="0"/>
    <n v="3"/>
    <x v="1"/>
    <x v="0"/>
    <x v="1"/>
    <x v="1511"/>
    <x v="1"/>
    <s v="Tier - 2"/>
    <x v="14"/>
  </r>
  <r>
    <s v="Id1513"/>
    <x v="711"/>
    <s v="17-Aug-1975"/>
    <x v="27"/>
    <x v="1010"/>
    <x v="619"/>
    <s v="Yes"/>
    <x v="0"/>
    <x v="0"/>
    <n v="1"/>
    <x v="1"/>
    <x v="2"/>
    <x v="0"/>
    <x v="1512"/>
    <x v="1"/>
    <s v="Tier - 1"/>
    <x v="1"/>
  </r>
  <r>
    <s v="Id1514"/>
    <x v="712"/>
    <s v="29-Jun-1991"/>
    <x v="42"/>
    <x v="191"/>
    <x v="67"/>
    <s v="No"/>
    <x v="0"/>
    <x v="0"/>
    <n v="3"/>
    <x v="1"/>
    <x v="1"/>
    <x v="2"/>
    <x v="1513"/>
    <x v="0"/>
    <s v="Tier - 2"/>
    <x v="7"/>
  </r>
  <r>
    <s v="Id1515"/>
    <x v="1"/>
    <s v="24-Dec-1985"/>
    <x v="17"/>
    <x v="26"/>
    <x v="419"/>
    <s v="Yes"/>
    <x v="0"/>
    <x v="0"/>
    <n v="3"/>
    <x v="1"/>
    <x v="0"/>
    <x v="2"/>
    <x v="1514"/>
    <x v="2"/>
    <s v="Tier - 3"/>
    <x v="1"/>
  </r>
  <r>
    <s v="Id1516"/>
    <x v="603"/>
    <s v="23-Nov-1980"/>
    <x v="25"/>
    <x v="1011"/>
    <x v="24"/>
    <s v="No"/>
    <x v="0"/>
    <x v="0"/>
    <n v="3"/>
    <x v="1"/>
    <x v="2"/>
    <x v="2"/>
    <x v="1515"/>
    <x v="1"/>
    <s v="Tier - 2"/>
    <x v="0"/>
  </r>
  <r>
    <s v="Id1517"/>
    <x v="713"/>
    <s v="8-Oct-1981"/>
    <x v="36"/>
    <x v="61"/>
    <x v="429"/>
    <s v="Yes"/>
    <x v="0"/>
    <x v="0"/>
    <n v="3"/>
    <x v="1"/>
    <x v="0"/>
    <x v="0"/>
    <x v="1516"/>
    <x v="1"/>
    <s v="Tier - 1"/>
    <x v="0"/>
  </r>
  <r>
    <s v="Id1518"/>
    <x v="304"/>
    <s v="3-Sep-1981"/>
    <x v="36"/>
    <x v="21"/>
    <x v="620"/>
    <s v="Yes"/>
    <x v="0"/>
    <x v="0"/>
    <n v="3"/>
    <x v="1"/>
    <x v="0"/>
    <x v="0"/>
    <x v="1517"/>
    <x v="1"/>
    <s v="Tier - 3"/>
    <x v="3"/>
  </r>
  <r>
    <s v="Id1519"/>
    <x v="714"/>
    <s v="21-Sep-1981"/>
    <x v="36"/>
    <x v="909"/>
    <x v="543"/>
    <s v="Yes"/>
    <x v="0"/>
    <x v="0"/>
    <n v="3"/>
    <x v="1"/>
    <x v="1"/>
    <x v="0"/>
    <x v="1518"/>
    <x v="1"/>
    <s v="Tier - 3"/>
    <x v="0"/>
  </r>
  <r>
    <s v="Id1520"/>
    <x v="234"/>
    <s v="10-Oct-1988"/>
    <x v="23"/>
    <x v="1012"/>
    <x v="339"/>
    <s v="Yes"/>
    <x v="0"/>
    <x v="0"/>
    <n v="1"/>
    <x v="1"/>
    <x v="2"/>
    <x v="2"/>
    <x v="1519"/>
    <x v="1"/>
    <s v="Tier - 2"/>
    <x v="2"/>
  </r>
  <r>
    <s v="Id1521"/>
    <x v="366"/>
    <s v="9-Dec-1966"/>
    <x v="24"/>
    <x v="1013"/>
    <x v="117"/>
    <s v="Yes"/>
    <x v="0"/>
    <x v="0"/>
    <n v="2"/>
    <x v="1"/>
    <x v="3"/>
    <x v="2"/>
    <x v="1520"/>
    <x v="2"/>
    <s v="Tier - 2"/>
    <x v="0"/>
  </r>
  <r>
    <s v="Id1522"/>
    <x v="293"/>
    <s v="17-Jun-1970"/>
    <x v="2"/>
    <x v="1014"/>
    <x v="621"/>
    <s v="Yes"/>
    <x v="0"/>
    <x v="0"/>
    <n v="2"/>
    <x v="1"/>
    <x v="2"/>
    <x v="0"/>
    <x v="1521"/>
    <x v="1"/>
    <s v="Tier - 1"/>
    <x v="0"/>
  </r>
  <r>
    <s v="Id1523"/>
    <x v="696"/>
    <s v="5-Jun-1986"/>
    <x v="17"/>
    <x v="467"/>
    <x v="5"/>
    <s v="Yes"/>
    <x v="0"/>
    <x v="0"/>
    <n v="1"/>
    <x v="1"/>
    <x v="1"/>
    <x v="0"/>
    <x v="1522"/>
    <x v="2"/>
    <s v="Tier - 1"/>
    <x v="4"/>
  </r>
  <r>
    <s v="Id1524"/>
    <x v="47"/>
    <s v="7-Aug-1986"/>
    <x v="26"/>
    <x v="589"/>
    <x v="535"/>
    <s v="Yes"/>
    <x v="0"/>
    <x v="0"/>
    <n v="1"/>
    <x v="1"/>
    <x v="1"/>
    <x v="0"/>
    <x v="1523"/>
    <x v="2"/>
    <s v="Tier - 2"/>
    <x v="4"/>
  </r>
  <r>
    <s v="Id1525"/>
    <x v="195"/>
    <s v="18-Jul-1968"/>
    <x v="0"/>
    <x v="1015"/>
    <x v="461"/>
    <s v="No"/>
    <x v="0"/>
    <x v="0"/>
    <n v="3"/>
    <x v="1"/>
    <x v="3"/>
    <x v="0"/>
    <x v="1524"/>
    <x v="2"/>
    <s v="Tier - 1"/>
    <x v="1"/>
  </r>
  <r>
    <s v="Id1526"/>
    <x v="315"/>
    <s v="21-Oct-1978"/>
    <x v="9"/>
    <x v="1016"/>
    <x v="104"/>
    <s v="No"/>
    <x v="0"/>
    <x v="0"/>
    <n v="3"/>
    <x v="1"/>
    <x v="2"/>
    <x v="0"/>
    <x v="1525"/>
    <x v="1"/>
    <s v="Tier - 3"/>
    <x v="0"/>
  </r>
  <r>
    <s v="Id1527"/>
    <x v="715"/>
    <s v="13-Jun-1994"/>
    <x v="6"/>
    <x v="1017"/>
    <x v="56"/>
    <s v="No"/>
    <x v="0"/>
    <x v="0"/>
    <n v="3"/>
    <x v="1"/>
    <x v="0"/>
    <x v="1"/>
    <x v="1526"/>
    <x v="1"/>
    <s v="Tier - 1"/>
    <x v="1"/>
  </r>
  <r>
    <s v="Id1528"/>
    <x v="54"/>
    <s v="12-Jun-1983"/>
    <x v="33"/>
    <x v="1018"/>
    <x v="249"/>
    <s v="Yes"/>
    <x v="0"/>
    <x v="1"/>
    <n v="1"/>
    <x v="1"/>
    <x v="2"/>
    <x v="2"/>
    <x v="1527"/>
    <x v="2"/>
    <s v="Tier - 3"/>
    <x v="1"/>
  </r>
  <r>
    <s v="Id1529"/>
    <x v="549"/>
    <s v="12-Dec-1971"/>
    <x v="14"/>
    <x v="1019"/>
    <x v="398"/>
    <s v="No"/>
    <x v="0"/>
    <x v="0"/>
    <n v="3"/>
    <x v="1"/>
    <x v="2"/>
    <x v="0"/>
    <x v="1528"/>
    <x v="1"/>
    <s v="Tier - 1"/>
    <x v="0"/>
  </r>
  <r>
    <s v="Id1530"/>
    <x v="72"/>
    <s v="13-Jul-1968"/>
    <x v="0"/>
    <x v="1020"/>
    <x v="12"/>
    <s v="No"/>
    <x v="0"/>
    <x v="0"/>
    <n v="3"/>
    <x v="1"/>
    <x v="3"/>
    <x v="0"/>
    <x v="1529"/>
    <x v="2"/>
    <s v="Tier - 1"/>
    <x v="1"/>
  </r>
  <r>
    <s v="Id1531"/>
    <x v="22"/>
    <s v="9-Jul-1985"/>
    <x v="17"/>
    <x v="424"/>
    <x v="450"/>
    <s v="Yes"/>
    <x v="0"/>
    <x v="0"/>
    <n v="3"/>
    <x v="1"/>
    <x v="2"/>
    <x v="2"/>
    <x v="1530"/>
    <x v="1"/>
    <s v="Tier - 3"/>
    <x v="1"/>
  </r>
  <r>
    <s v="Id1532"/>
    <x v="157"/>
    <s v="20-Oct-1989"/>
    <x v="4"/>
    <x v="1021"/>
    <x v="81"/>
    <s v="No"/>
    <x v="0"/>
    <x v="0"/>
    <n v="3"/>
    <x v="1"/>
    <x v="0"/>
    <x v="2"/>
    <x v="1531"/>
    <x v="2"/>
    <s v="Tier - 1"/>
    <x v="3"/>
  </r>
  <r>
    <s v="Id1533"/>
    <x v="277"/>
    <s v="17-Sep-1981"/>
    <x v="36"/>
    <x v="1022"/>
    <x v="13"/>
    <s v="Yes"/>
    <x v="0"/>
    <x v="0"/>
    <n v="3"/>
    <x v="1"/>
    <x v="1"/>
    <x v="0"/>
    <x v="1532"/>
    <x v="2"/>
    <s v="Tier - 1"/>
    <x v="1"/>
  </r>
  <r>
    <s v="Id1534"/>
    <x v="76"/>
    <s v="27-Sep-1982"/>
    <x v="37"/>
    <x v="1023"/>
    <x v="47"/>
    <s v="No"/>
    <x v="0"/>
    <x v="0"/>
    <n v="3"/>
    <x v="1"/>
    <x v="2"/>
    <x v="2"/>
    <x v="1533"/>
    <x v="1"/>
    <s v="Tier - 2"/>
    <x v="0"/>
  </r>
  <r>
    <s v="Id1535"/>
    <x v="25"/>
    <s v="19-Nov-1989"/>
    <x v="4"/>
    <x v="687"/>
    <x v="117"/>
    <s v="No"/>
    <x v="0"/>
    <x v="0"/>
    <n v="3"/>
    <x v="1"/>
    <x v="0"/>
    <x v="2"/>
    <x v="1534"/>
    <x v="1"/>
    <s v="Tier - 1"/>
    <x v="0"/>
  </r>
  <r>
    <s v="Id1536"/>
    <x v="34"/>
    <s v="1-Jul-1984"/>
    <x v="32"/>
    <x v="1024"/>
    <x v="115"/>
    <s v="No"/>
    <x v="0"/>
    <x v="0"/>
    <n v="1"/>
    <x v="1"/>
    <x v="2"/>
    <x v="2"/>
    <x v="1535"/>
    <x v="2"/>
    <s v="Tier - 2"/>
    <x v="0"/>
  </r>
  <r>
    <s v="Id1537"/>
    <x v="661"/>
    <s v="8-Nov-1970"/>
    <x v="2"/>
    <x v="1025"/>
    <x v="293"/>
    <s v="Yes"/>
    <x v="0"/>
    <x v="0"/>
    <n v="2"/>
    <x v="1"/>
    <x v="3"/>
    <x v="0"/>
    <x v="1536"/>
    <x v="1"/>
    <s v="Tier - 3"/>
    <x v="0"/>
  </r>
  <r>
    <s v="Id1538"/>
    <x v="175"/>
    <s v="8-Dec-1984"/>
    <x v="32"/>
    <x v="1026"/>
    <x v="507"/>
    <s v="No"/>
    <x v="0"/>
    <x v="0"/>
    <n v="1"/>
    <x v="1"/>
    <x v="3"/>
    <x v="2"/>
    <x v="1537"/>
    <x v="1"/>
    <s v="Tier - 3"/>
    <x v="9"/>
  </r>
  <r>
    <s v="Id1539"/>
    <x v="148"/>
    <s v="6-Jun-1990"/>
    <x v="4"/>
    <x v="820"/>
    <x v="419"/>
    <s v="No"/>
    <x v="0"/>
    <x v="0"/>
    <n v="3"/>
    <x v="1"/>
    <x v="1"/>
    <x v="2"/>
    <x v="1538"/>
    <x v="1"/>
    <s v="Tier - 2"/>
    <x v="14"/>
  </r>
  <r>
    <s v="Id1540"/>
    <x v="716"/>
    <s v="4-Sep-2003"/>
    <x v="39"/>
    <x v="307"/>
    <x v="587"/>
    <s v="No"/>
    <x v="0"/>
    <x v="1"/>
    <n v="1"/>
    <x v="1"/>
    <x v="0"/>
    <x v="2"/>
    <x v="1539"/>
    <x v="1"/>
    <s v="Tier - 1"/>
    <x v="1"/>
  </r>
  <r>
    <s v="Id1541"/>
    <x v="304"/>
    <s v="29-Aug-1973"/>
    <x v="30"/>
    <x v="1027"/>
    <x v="622"/>
    <s v="No"/>
    <x v="0"/>
    <x v="0"/>
    <n v="2"/>
    <x v="1"/>
    <x v="2"/>
    <x v="0"/>
    <x v="1540"/>
    <x v="1"/>
    <s v="Tier - 1"/>
    <x v="0"/>
  </r>
  <r>
    <s v="Id1542"/>
    <x v="717"/>
    <s v="28-Aug-1982"/>
    <x v="37"/>
    <x v="759"/>
    <x v="180"/>
    <s v="No"/>
    <x v="0"/>
    <x v="0"/>
    <n v="3"/>
    <x v="1"/>
    <x v="0"/>
    <x v="2"/>
    <x v="1541"/>
    <x v="2"/>
    <s v="Tier - 2"/>
    <x v="5"/>
  </r>
  <r>
    <s v="Id1543"/>
    <x v="34"/>
    <s v="7-Nov-1982"/>
    <x v="37"/>
    <x v="801"/>
    <x v="119"/>
    <s v="No"/>
    <x v="0"/>
    <x v="0"/>
    <n v="3"/>
    <x v="1"/>
    <x v="1"/>
    <x v="1"/>
    <x v="1542"/>
    <x v="1"/>
    <s v="Tier - 3"/>
    <x v="3"/>
  </r>
  <r>
    <s v="Id1544"/>
    <x v="690"/>
    <s v="29-Dec-1982"/>
    <x v="37"/>
    <x v="50"/>
    <x v="623"/>
    <s v="No"/>
    <x v="0"/>
    <x v="0"/>
    <n v="3"/>
    <x v="1"/>
    <x v="0"/>
    <x v="1"/>
    <x v="1543"/>
    <x v="2"/>
    <s v="Tier - 2"/>
    <x v="4"/>
  </r>
  <r>
    <s v="Id1545"/>
    <x v="718"/>
    <s v="22-Nov-1982"/>
    <x v="37"/>
    <x v="1028"/>
    <x v="585"/>
    <s v="No"/>
    <x v="0"/>
    <x v="0"/>
    <n v="3"/>
    <x v="1"/>
    <x v="2"/>
    <x v="2"/>
    <x v="1544"/>
    <x v="1"/>
    <s v="Tier - 1"/>
    <x v="0"/>
  </r>
  <r>
    <s v="Id1546"/>
    <x v="151"/>
    <s v="5-Oct-1984"/>
    <x v="32"/>
    <x v="105"/>
    <x v="40"/>
    <s v="No"/>
    <x v="0"/>
    <x v="0"/>
    <n v="1"/>
    <x v="1"/>
    <x v="0"/>
    <x v="2"/>
    <x v="1545"/>
    <x v="1"/>
    <s v="Tier - 3"/>
    <x v="3"/>
  </r>
  <r>
    <s v="Id1547"/>
    <x v="368"/>
    <s v="20-Jul-1981"/>
    <x v="36"/>
    <x v="520"/>
    <x v="624"/>
    <s v="Yes"/>
    <x v="0"/>
    <x v="0"/>
    <n v="3"/>
    <x v="1"/>
    <x v="0"/>
    <x v="0"/>
    <x v="1546"/>
    <x v="1"/>
    <s v="Tier - 1"/>
    <x v="1"/>
  </r>
  <r>
    <s v="Id1548"/>
    <x v="332"/>
    <s v="20-Sep-1984"/>
    <x v="32"/>
    <x v="384"/>
    <x v="49"/>
    <s v="No"/>
    <x v="0"/>
    <x v="0"/>
    <n v="1"/>
    <x v="1"/>
    <x v="1"/>
    <x v="2"/>
    <x v="1547"/>
    <x v="1"/>
    <s v="Tier - 2"/>
    <x v="2"/>
  </r>
  <r>
    <s v="Id1549"/>
    <x v="42"/>
    <s v="11-Dec-1968"/>
    <x v="0"/>
    <x v="1029"/>
    <x v="519"/>
    <s v="No"/>
    <x v="0"/>
    <x v="0"/>
    <n v="3"/>
    <x v="1"/>
    <x v="3"/>
    <x v="0"/>
    <x v="1548"/>
    <x v="2"/>
    <s v="Tier - 2"/>
    <x v="0"/>
  </r>
  <r>
    <s v="Id1550"/>
    <x v="27"/>
    <s v="6-Aug-1989"/>
    <x v="4"/>
    <x v="1030"/>
    <x v="195"/>
    <s v="No"/>
    <x v="0"/>
    <x v="0"/>
    <n v="3"/>
    <x v="1"/>
    <x v="0"/>
    <x v="1"/>
    <x v="1549"/>
    <x v="1"/>
    <s v="Tier - 2"/>
    <x v="2"/>
  </r>
  <r>
    <s v="Id1551"/>
    <x v="719"/>
    <s v="18-Dec-1986"/>
    <x v="26"/>
    <x v="276"/>
    <x v="625"/>
    <s v="Yes"/>
    <x v="0"/>
    <x v="0"/>
    <n v="1"/>
    <x v="1"/>
    <x v="1"/>
    <x v="0"/>
    <x v="1550"/>
    <x v="1"/>
    <s v="Tier - 3"/>
    <x v="1"/>
  </r>
  <r>
    <s v="Id1552"/>
    <x v="314"/>
    <s v="3-Dec-1969"/>
    <x v="16"/>
    <x v="1031"/>
    <x v="56"/>
    <s v="Yes"/>
    <x v="0"/>
    <x v="1"/>
    <n v="1"/>
    <x v="1"/>
    <x v="3"/>
    <x v="1"/>
    <x v="1551"/>
    <x v="1"/>
    <s v="Tier - 3"/>
    <x v="0"/>
  </r>
  <r>
    <s v="Id1553"/>
    <x v="50"/>
    <s v="2-Oct-1982"/>
    <x v="37"/>
    <x v="643"/>
    <x v="374"/>
    <s v="No"/>
    <x v="0"/>
    <x v="0"/>
    <n v="3"/>
    <x v="1"/>
    <x v="2"/>
    <x v="2"/>
    <x v="1552"/>
    <x v="1"/>
    <s v="Tier - 2"/>
    <x v="1"/>
  </r>
  <r>
    <s v="Id1554"/>
    <x v="720"/>
    <s v="12-Aug-1982"/>
    <x v="37"/>
    <x v="837"/>
    <x v="82"/>
    <s v="No"/>
    <x v="0"/>
    <x v="0"/>
    <n v="3"/>
    <x v="1"/>
    <x v="2"/>
    <x v="2"/>
    <x v="1553"/>
    <x v="1"/>
    <s v="Tier - 1"/>
    <x v="0"/>
  </r>
  <r>
    <s v="Id1555"/>
    <x v="155"/>
    <s v="23-Oct-1976"/>
    <x v="1"/>
    <x v="1032"/>
    <x v="133"/>
    <s v="Yes"/>
    <x v="0"/>
    <x v="0"/>
    <n v="3"/>
    <x v="1"/>
    <x v="2"/>
    <x v="2"/>
    <x v="1554"/>
    <x v="1"/>
    <s v="Tier - 1"/>
    <x v="0"/>
  </r>
  <r>
    <s v="Id1556"/>
    <x v="186"/>
    <s v="7-Jul-1994"/>
    <x v="6"/>
    <x v="222"/>
    <x v="31"/>
    <s v="No"/>
    <x v="0"/>
    <x v="0"/>
    <n v="3"/>
    <x v="1"/>
    <x v="0"/>
    <x v="2"/>
    <x v="1555"/>
    <x v="1"/>
    <s v="Tier - 1"/>
    <x v="14"/>
  </r>
  <r>
    <s v="Id1557"/>
    <x v="721"/>
    <s v="28-Aug-1982"/>
    <x v="37"/>
    <x v="326"/>
    <x v="124"/>
    <s v="No"/>
    <x v="0"/>
    <x v="0"/>
    <n v="3"/>
    <x v="1"/>
    <x v="1"/>
    <x v="2"/>
    <x v="1556"/>
    <x v="1"/>
    <s v="Tier - 2"/>
    <x v="0"/>
  </r>
  <r>
    <s v="Id1558"/>
    <x v="0"/>
    <s v="9-Oct-1982"/>
    <x v="37"/>
    <x v="941"/>
    <x v="152"/>
    <s v="No"/>
    <x v="0"/>
    <x v="0"/>
    <n v="3"/>
    <x v="1"/>
    <x v="1"/>
    <x v="2"/>
    <x v="1557"/>
    <x v="1"/>
    <s v="Tier - 3"/>
    <x v="3"/>
  </r>
  <r>
    <s v="Id1559"/>
    <x v="722"/>
    <s v="1-Dec-1970"/>
    <x v="2"/>
    <x v="1033"/>
    <x v="428"/>
    <s v="Yes"/>
    <x v="0"/>
    <x v="0"/>
    <n v="2"/>
    <x v="1"/>
    <x v="3"/>
    <x v="0"/>
    <x v="1558"/>
    <x v="1"/>
    <s v="Tier - 2"/>
    <x v="0"/>
  </r>
  <r>
    <s v="Id1560"/>
    <x v="723"/>
    <s v="8-Jun-1980"/>
    <x v="18"/>
    <x v="528"/>
    <x v="334"/>
    <s v="No"/>
    <x v="0"/>
    <x v="0"/>
    <n v="3"/>
    <x v="1"/>
    <x v="0"/>
    <x v="1"/>
    <x v="1559"/>
    <x v="1"/>
    <s v="Tier - 3"/>
    <x v="3"/>
  </r>
  <r>
    <s v="Id1561"/>
    <x v="266"/>
    <s v="27-Jul-1981"/>
    <x v="36"/>
    <x v="397"/>
    <x v="42"/>
    <s v="Yes"/>
    <x v="0"/>
    <x v="0"/>
    <n v="3"/>
    <x v="1"/>
    <x v="1"/>
    <x v="0"/>
    <x v="1560"/>
    <x v="1"/>
    <s v="Tier - 2"/>
    <x v="0"/>
  </r>
  <r>
    <s v="Id1562"/>
    <x v="161"/>
    <s v="1-Nov-1984"/>
    <x v="32"/>
    <x v="1034"/>
    <x v="79"/>
    <s v="No"/>
    <x v="0"/>
    <x v="0"/>
    <n v="1"/>
    <x v="1"/>
    <x v="1"/>
    <x v="2"/>
    <x v="1561"/>
    <x v="1"/>
    <s v="Tier - 3"/>
    <x v="1"/>
  </r>
  <r>
    <s v="Id1563"/>
    <x v="81"/>
    <s v="26-Aug-1984"/>
    <x v="32"/>
    <x v="422"/>
    <x v="176"/>
    <s v="No"/>
    <x v="0"/>
    <x v="0"/>
    <n v="1"/>
    <x v="1"/>
    <x v="1"/>
    <x v="2"/>
    <x v="1562"/>
    <x v="2"/>
    <s v="Tier - 3"/>
    <x v="1"/>
  </r>
  <r>
    <s v="Id1564"/>
    <x v="127"/>
    <s v="22-Jul-1985"/>
    <x v="17"/>
    <x v="1035"/>
    <x v="626"/>
    <s v="Yes"/>
    <x v="0"/>
    <x v="0"/>
    <n v="3"/>
    <x v="1"/>
    <x v="0"/>
    <x v="2"/>
    <x v="1563"/>
    <x v="2"/>
    <s v="Tier - 2"/>
    <x v="0"/>
  </r>
  <r>
    <s v="Id1565"/>
    <x v="123"/>
    <s v="5-Aug-1975"/>
    <x v="27"/>
    <x v="1036"/>
    <x v="573"/>
    <s v="Yes"/>
    <x v="0"/>
    <x v="0"/>
    <n v="1"/>
    <x v="1"/>
    <x v="2"/>
    <x v="0"/>
    <x v="1564"/>
    <x v="1"/>
    <s v="Tier - 3"/>
    <x v="0"/>
  </r>
  <r>
    <s v="Id1566"/>
    <x v="724"/>
    <s v="30-Dec-1976"/>
    <x v="1"/>
    <x v="1037"/>
    <x v="34"/>
    <s v="Yes"/>
    <x v="0"/>
    <x v="0"/>
    <n v="3"/>
    <x v="1"/>
    <x v="2"/>
    <x v="1"/>
    <x v="1565"/>
    <x v="1"/>
    <s v="Tier - 3"/>
    <x v="0"/>
  </r>
  <r>
    <s v="Id1567"/>
    <x v="257"/>
    <s v="4-Sep-1987"/>
    <x v="38"/>
    <x v="500"/>
    <x v="380"/>
    <s v="No"/>
    <x v="0"/>
    <x v="0"/>
    <n v="1"/>
    <x v="1"/>
    <x v="1"/>
    <x v="2"/>
    <x v="1566"/>
    <x v="1"/>
    <s v="Tier - 2"/>
    <x v="3"/>
  </r>
  <r>
    <s v="Id1568"/>
    <x v="725"/>
    <s v="22-Aug-1971"/>
    <x v="14"/>
    <x v="1038"/>
    <x v="222"/>
    <s v="No"/>
    <x v="0"/>
    <x v="0"/>
    <n v="3"/>
    <x v="1"/>
    <x v="2"/>
    <x v="0"/>
    <x v="1567"/>
    <x v="1"/>
    <s v="Tier - 3"/>
    <x v="0"/>
  </r>
  <r>
    <s v="Id1569"/>
    <x v="726"/>
    <s v="20-Aug-1970"/>
    <x v="2"/>
    <x v="1039"/>
    <x v="590"/>
    <s v="Yes"/>
    <x v="0"/>
    <x v="0"/>
    <n v="2"/>
    <x v="1"/>
    <x v="3"/>
    <x v="0"/>
    <x v="1568"/>
    <x v="1"/>
    <s v="Tier - 1"/>
    <x v="0"/>
  </r>
  <r>
    <s v="Id1570"/>
    <x v="558"/>
    <s v="10-Dec-1985"/>
    <x v="17"/>
    <x v="277"/>
    <x v="52"/>
    <s v="Yes"/>
    <x v="0"/>
    <x v="0"/>
    <n v="3"/>
    <x v="1"/>
    <x v="1"/>
    <x v="2"/>
    <x v="1569"/>
    <x v="0"/>
    <s v="Tier - 3"/>
    <x v="7"/>
  </r>
  <r>
    <s v="Id1571"/>
    <x v="76"/>
    <s v="9-Sep-1987"/>
    <x v="38"/>
    <x v="1040"/>
    <x v="209"/>
    <s v="No"/>
    <x v="0"/>
    <x v="0"/>
    <n v="1"/>
    <x v="1"/>
    <x v="2"/>
    <x v="2"/>
    <x v="1570"/>
    <x v="1"/>
    <s v="Tier - 3"/>
    <x v="2"/>
  </r>
  <r>
    <s v="Id1572"/>
    <x v="727"/>
    <s v="28-Oct-1982"/>
    <x v="37"/>
    <x v="1041"/>
    <x v="280"/>
    <s v="No"/>
    <x v="0"/>
    <x v="0"/>
    <n v="3"/>
    <x v="1"/>
    <x v="1"/>
    <x v="2"/>
    <x v="1571"/>
    <x v="1"/>
    <s v="Tier - 1"/>
    <x v="1"/>
  </r>
  <r>
    <s v="Id1573"/>
    <x v="728"/>
    <s v="16-Aug-1997"/>
    <x v="31"/>
    <x v="728"/>
    <x v="127"/>
    <s v="Yes"/>
    <x v="0"/>
    <x v="1"/>
    <n v="1"/>
    <x v="1"/>
    <x v="0"/>
    <x v="2"/>
    <x v="1572"/>
    <x v="1"/>
    <s v="Tier - 2"/>
    <x v="14"/>
  </r>
  <r>
    <s v="Id1574"/>
    <x v="729"/>
    <s v="6-Aug-1982"/>
    <x v="37"/>
    <x v="984"/>
    <x v="256"/>
    <s v="No"/>
    <x v="0"/>
    <x v="0"/>
    <n v="3"/>
    <x v="1"/>
    <x v="1"/>
    <x v="1"/>
    <x v="1573"/>
    <x v="0"/>
    <s v="Tier - 2"/>
    <x v="1"/>
  </r>
  <r>
    <s v="Id1575"/>
    <x v="23"/>
    <s v="18-Nov-1976"/>
    <x v="1"/>
    <x v="1042"/>
    <x v="358"/>
    <s v="Yes"/>
    <x v="0"/>
    <x v="0"/>
    <n v="3"/>
    <x v="1"/>
    <x v="2"/>
    <x v="2"/>
    <x v="1574"/>
    <x v="1"/>
    <s v="Tier - 2"/>
    <x v="0"/>
  </r>
  <r>
    <s v="Id1576"/>
    <x v="730"/>
    <s v="13-Aug-1984"/>
    <x v="32"/>
    <x v="13"/>
    <x v="585"/>
    <s v="No"/>
    <x v="0"/>
    <x v="0"/>
    <n v="1"/>
    <x v="1"/>
    <x v="0"/>
    <x v="2"/>
    <x v="1575"/>
    <x v="1"/>
    <s v="Tier - 1"/>
    <x v="1"/>
  </r>
  <r>
    <s v="Id1577"/>
    <x v="46"/>
    <s v="9-Nov-1970"/>
    <x v="2"/>
    <x v="1043"/>
    <x v="627"/>
    <s v="Yes"/>
    <x v="0"/>
    <x v="0"/>
    <n v="2"/>
    <x v="1"/>
    <x v="3"/>
    <x v="0"/>
    <x v="1576"/>
    <x v="1"/>
    <s v="Tier - 1"/>
    <x v="0"/>
  </r>
  <r>
    <s v="Id1578"/>
    <x v="731"/>
    <s v="7-Jul-1996"/>
    <x v="45"/>
    <x v="1044"/>
    <x v="213"/>
    <s v="Yes"/>
    <x v="0"/>
    <x v="0"/>
    <n v="3"/>
    <x v="1"/>
    <x v="0"/>
    <x v="1"/>
    <x v="1577"/>
    <x v="1"/>
    <s v="Tier - 3"/>
    <x v="14"/>
  </r>
  <r>
    <s v="Id1579"/>
    <x v="732"/>
    <s v="24-Jun-1989"/>
    <x v="4"/>
    <x v="1045"/>
    <x v="83"/>
    <s v="No"/>
    <x v="0"/>
    <x v="0"/>
    <n v="3"/>
    <x v="1"/>
    <x v="0"/>
    <x v="2"/>
    <x v="1578"/>
    <x v="1"/>
    <s v="Tier - 2"/>
    <x v="1"/>
  </r>
  <r>
    <s v="Id1580"/>
    <x v="123"/>
    <s v="30-Oct-1980"/>
    <x v="25"/>
    <x v="1046"/>
    <x v="587"/>
    <s v="No"/>
    <x v="0"/>
    <x v="0"/>
    <n v="3"/>
    <x v="1"/>
    <x v="0"/>
    <x v="2"/>
    <x v="1579"/>
    <x v="1"/>
    <s v="Tier - 1"/>
    <x v="1"/>
  </r>
  <r>
    <s v="Id1581"/>
    <x v="128"/>
    <s v="19-Aug-1983"/>
    <x v="33"/>
    <x v="1047"/>
    <x v="80"/>
    <s v="Yes"/>
    <x v="0"/>
    <x v="1"/>
    <n v="1"/>
    <x v="1"/>
    <x v="0"/>
    <x v="2"/>
    <x v="1580"/>
    <x v="2"/>
    <s v="Tier - 2"/>
    <x v="0"/>
  </r>
  <r>
    <s v="Id1582"/>
    <x v="40"/>
    <s v="21-Oct-1983"/>
    <x v="33"/>
    <x v="951"/>
    <x v="316"/>
    <s v="Yes"/>
    <x v="0"/>
    <x v="1"/>
    <n v="1"/>
    <x v="1"/>
    <x v="0"/>
    <x v="2"/>
    <x v="1581"/>
    <x v="1"/>
    <s v="Tier - 1"/>
    <x v="0"/>
  </r>
  <r>
    <s v="Id1583"/>
    <x v="733"/>
    <s v="25-Sep-1986"/>
    <x v="26"/>
    <x v="247"/>
    <x v="628"/>
    <s v="Yes"/>
    <x v="0"/>
    <x v="0"/>
    <n v="1"/>
    <x v="1"/>
    <x v="1"/>
    <x v="0"/>
    <x v="1582"/>
    <x v="1"/>
    <s v="Tier - 2"/>
    <x v="0"/>
  </r>
  <r>
    <s v="Id1584"/>
    <x v="734"/>
    <s v="13-Aug-1990"/>
    <x v="3"/>
    <x v="1048"/>
    <x v="134"/>
    <s v="No"/>
    <x v="0"/>
    <x v="0"/>
    <n v="3"/>
    <x v="1"/>
    <x v="0"/>
    <x v="2"/>
    <x v="1583"/>
    <x v="1"/>
    <s v="Tier - 2"/>
    <x v="2"/>
  </r>
  <r>
    <s v="Id1585"/>
    <x v="735"/>
    <s v="15-Dec-1985"/>
    <x v="17"/>
    <x v="65"/>
    <x v="334"/>
    <s v="Yes"/>
    <x v="0"/>
    <x v="0"/>
    <n v="3"/>
    <x v="1"/>
    <x v="0"/>
    <x v="1"/>
    <x v="1584"/>
    <x v="1"/>
    <s v="Tier - 1"/>
    <x v="0"/>
  </r>
  <r>
    <s v="Id1586"/>
    <x v="365"/>
    <s v="19-Nov-1985"/>
    <x v="17"/>
    <x v="1049"/>
    <x v="540"/>
    <s v="Yes"/>
    <x v="0"/>
    <x v="0"/>
    <n v="3"/>
    <x v="1"/>
    <x v="1"/>
    <x v="2"/>
    <x v="1585"/>
    <x v="1"/>
    <s v="Tier - 1"/>
    <x v="3"/>
  </r>
  <r>
    <s v="Id1587"/>
    <x v="736"/>
    <s v="27-Jul-2004"/>
    <x v="41"/>
    <x v="1050"/>
    <x v="561"/>
    <s v="No"/>
    <x v="1"/>
    <x v="0"/>
    <n v="1"/>
    <x v="1"/>
    <x v="0"/>
    <x v="1"/>
    <x v="1586"/>
    <x v="1"/>
    <s v="Tier - 2"/>
    <x v="3"/>
  </r>
  <r>
    <s v="Id1588"/>
    <x v="342"/>
    <s v="4-Sep-1969"/>
    <x v="16"/>
    <x v="1051"/>
    <x v="239"/>
    <s v="Yes"/>
    <x v="0"/>
    <x v="1"/>
    <n v="1"/>
    <x v="1"/>
    <x v="3"/>
    <x v="2"/>
    <x v="1587"/>
    <x v="1"/>
    <s v="Tier - 2"/>
    <x v="1"/>
  </r>
  <r>
    <s v="Id1589"/>
    <x v="737"/>
    <s v="17-Sep-1974"/>
    <x v="19"/>
    <x v="1052"/>
    <x v="305"/>
    <s v="No"/>
    <x v="0"/>
    <x v="0"/>
    <n v="3"/>
    <x v="1"/>
    <x v="2"/>
    <x v="0"/>
    <x v="1588"/>
    <x v="1"/>
    <s v="Tier - 1"/>
    <x v="0"/>
  </r>
  <r>
    <s v="Id1590"/>
    <x v="159"/>
    <s v="4-Jul-1996"/>
    <x v="45"/>
    <x v="1053"/>
    <x v="224"/>
    <s v="Yes"/>
    <x v="0"/>
    <x v="0"/>
    <n v="3"/>
    <x v="1"/>
    <x v="0"/>
    <x v="2"/>
    <x v="1589"/>
    <x v="1"/>
    <s v="Tier - 3"/>
    <x v="14"/>
  </r>
  <r>
    <s v="Id1591"/>
    <x v="342"/>
    <s v="26-Aug-1981"/>
    <x v="36"/>
    <x v="41"/>
    <x v="318"/>
    <s v="Yes"/>
    <x v="0"/>
    <x v="0"/>
    <n v="3"/>
    <x v="1"/>
    <x v="0"/>
    <x v="0"/>
    <x v="1590"/>
    <x v="1"/>
    <s v="Tier - 3"/>
    <x v="0"/>
  </r>
  <r>
    <s v="Id1592"/>
    <x v="169"/>
    <s v="24-Nov-1981"/>
    <x v="36"/>
    <x v="1054"/>
    <x v="19"/>
    <s v="Yes"/>
    <x v="0"/>
    <x v="0"/>
    <n v="3"/>
    <x v="1"/>
    <x v="1"/>
    <x v="0"/>
    <x v="1591"/>
    <x v="1"/>
    <s v="Tier - 1"/>
    <x v="3"/>
  </r>
  <r>
    <s v="Id1593"/>
    <x v="55"/>
    <s v="16-Oct-1993"/>
    <x v="20"/>
    <x v="650"/>
    <x v="135"/>
    <s v="No"/>
    <x v="0"/>
    <x v="1"/>
    <n v="1"/>
    <x v="1"/>
    <x v="0"/>
    <x v="2"/>
    <x v="1592"/>
    <x v="1"/>
    <s v="Tier - 1"/>
    <x v="15"/>
  </r>
  <r>
    <s v="Id1594"/>
    <x v="680"/>
    <s v="30-Jun-1981"/>
    <x v="36"/>
    <x v="704"/>
    <x v="629"/>
    <s v="Yes"/>
    <x v="0"/>
    <x v="0"/>
    <n v="3"/>
    <x v="1"/>
    <x v="2"/>
    <x v="0"/>
    <x v="1593"/>
    <x v="0"/>
    <s v="Tier - 3"/>
    <x v="0"/>
  </r>
  <r>
    <s v="Id1595"/>
    <x v="151"/>
    <s v="25-Sep-1984"/>
    <x v="32"/>
    <x v="711"/>
    <x v="52"/>
    <s v="No"/>
    <x v="0"/>
    <x v="0"/>
    <n v="1"/>
    <x v="1"/>
    <x v="2"/>
    <x v="2"/>
    <x v="1594"/>
    <x v="1"/>
    <s v="Tier - 1"/>
    <x v="0"/>
  </r>
  <r>
    <s v="Id1596"/>
    <x v="234"/>
    <s v="17-Oct-1995"/>
    <x v="40"/>
    <x v="1055"/>
    <x v="103"/>
    <s v="Yes"/>
    <x v="0"/>
    <x v="0"/>
    <n v="1"/>
    <x v="1"/>
    <x v="0"/>
    <x v="2"/>
    <x v="1595"/>
    <x v="1"/>
    <s v="Tier - 1"/>
    <x v="12"/>
  </r>
  <r>
    <s v="Id1597"/>
    <x v="738"/>
    <s v="11-Oct-1970"/>
    <x v="2"/>
    <x v="1056"/>
    <x v="583"/>
    <s v="Yes"/>
    <x v="0"/>
    <x v="0"/>
    <n v="2"/>
    <x v="1"/>
    <x v="3"/>
    <x v="0"/>
    <x v="1596"/>
    <x v="1"/>
    <s v="Tier - 2"/>
    <x v="0"/>
  </r>
  <r>
    <s v="Id1598"/>
    <x v="739"/>
    <s v="8-Sep-1972"/>
    <x v="28"/>
    <x v="1057"/>
    <x v="589"/>
    <s v="No"/>
    <x v="0"/>
    <x v="0"/>
    <n v="2"/>
    <x v="1"/>
    <x v="3"/>
    <x v="1"/>
    <x v="1597"/>
    <x v="1"/>
    <s v="Tier - 2"/>
    <x v="1"/>
  </r>
  <r>
    <s v="Id1599"/>
    <x v="740"/>
    <s v="11-Nov-1972"/>
    <x v="28"/>
    <x v="1058"/>
    <x v="315"/>
    <s v="No"/>
    <x v="0"/>
    <x v="0"/>
    <n v="2"/>
    <x v="1"/>
    <x v="2"/>
    <x v="2"/>
    <x v="1598"/>
    <x v="1"/>
    <s v="Tier - 2"/>
    <x v="0"/>
  </r>
  <r>
    <s v="Id1600"/>
    <x v="274"/>
    <s v="10-Oct-1979"/>
    <x v="18"/>
    <x v="1059"/>
    <x v="500"/>
    <s v="No"/>
    <x v="0"/>
    <x v="1"/>
    <n v="1"/>
    <x v="1"/>
    <x v="2"/>
    <x v="2"/>
    <x v="1599"/>
    <x v="1"/>
    <s v="Tier - 1"/>
    <x v="3"/>
  </r>
  <r>
    <s v="Id1601"/>
    <x v="741"/>
    <s v="11-Aug-1983"/>
    <x v="33"/>
    <x v="1060"/>
    <x v="164"/>
    <s v="Yes"/>
    <x v="0"/>
    <x v="1"/>
    <n v="1"/>
    <x v="1"/>
    <x v="0"/>
    <x v="2"/>
    <x v="1600"/>
    <x v="1"/>
    <s v="Tier - 1"/>
    <x v="3"/>
  </r>
  <r>
    <s v="Id1602"/>
    <x v="489"/>
    <s v="19-Sep-1978"/>
    <x v="9"/>
    <x v="405"/>
    <x v="457"/>
    <s v="No"/>
    <x v="0"/>
    <x v="0"/>
    <n v="3"/>
    <x v="1"/>
    <x v="2"/>
    <x v="0"/>
    <x v="1601"/>
    <x v="1"/>
    <s v="Tier - 2"/>
    <x v="0"/>
  </r>
  <r>
    <s v="Id1603"/>
    <x v="111"/>
    <s v="29-Jun-1972"/>
    <x v="28"/>
    <x v="1061"/>
    <x v="261"/>
    <s v="No"/>
    <x v="0"/>
    <x v="0"/>
    <n v="2"/>
    <x v="1"/>
    <x v="2"/>
    <x v="2"/>
    <x v="1602"/>
    <x v="1"/>
    <s v="Tier - 2"/>
    <x v="0"/>
  </r>
  <r>
    <s v="Id1604"/>
    <x v="742"/>
    <s v="12-Aug-1992"/>
    <x v="34"/>
    <x v="1062"/>
    <x v="124"/>
    <s v="No"/>
    <x v="0"/>
    <x v="0"/>
    <n v="1"/>
    <x v="1"/>
    <x v="0"/>
    <x v="2"/>
    <x v="1603"/>
    <x v="1"/>
    <s v="Tier - 1"/>
    <x v="14"/>
  </r>
  <r>
    <s v="Id1605"/>
    <x v="620"/>
    <s v="10-Sep-1999"/>
    <x v="35"/>
    <x v="61"/>
    <x v="144"/>
    <s v="No"/>
    <x v="0"/>
    <x v="0"/>
    <n v="3"/>
    <x v="1"/>
    <x v="0"/>
    <x v="2"/>
    <x v="1604"/>
    <x v="1"/>
    <s v="Tier - 2"/>
    <x v="12"/>
  </r>
  <r>
    <s v="Id1606"/>
    <x v="81"/>
    <s v="22-Sep-1985"/>
    <x v="17"/>
    <x v="410"/>
    <x v="363"/>
    <s v="Yes"/>
    <x v="0"/>
    <x v="0"/>
    <n v="3"/>
    <x v="1"/>
    <x v="1"/>
    <x v="2"/>
    <x v="1605"/>
    <x v="1"/>
    <s v="Tier - 2"/>
    <x v="1"/>
  </r>
  <r>
    <s v="Id1607"/>
    <x v="6"/>
    <s v="22-Jul-1985"/>
    <x v="17"/>
    <x v="362"/>
    <x v="209"/>
    <s v="Yes"/>
    <x v="0"/>
    <x v="0"/>
    <n v="3"/>
    <x v="1"/>
    <x v="2"/>
    <x v="2"/>
    <x v="1606"/>
    <x v="1"/>
    <s v="Tier - 1"/>
    <x v="1"/>
  </r>
  <r>
    <s v="Id1608"/>
    <x v="743"/>
    <s v="23-Oct-1988"/>
    <x v="23"/>
    <x v="659"/>
    <x v="86"/>
    <s v="Yes"/>
    <x v="0"/>
    <x v="0"/>
    <n v="1"/>
    <x v="1"/>
    <x v="0"/>
    <x v="2"/>
    <x v="1607"/>
    <x v="1"/>
    <s v="Tier - 1"/>
    <x v="3"/>
  </r>
  <r>
    <s v="Id1609"/>
    <x v="55"/>
    <s v="1-Oct-1981"/>
    <x v="36"/>
    <x v="806"/>
    <x v="218"/>
    <s v="Yes"/>
    <x v="0"/>
    <x v="0"/>
    <n v="3"/>
    <x v="1"/>
    <x v="0"/>
    <x v="0"/>
    <x v="1608"/>
    <x v="1"/>
    <s v="Tier - 3"/>
    <x v="3"/>
  </r>
  <r>
    <s v="Id1610"/>
    <x v="150"/>
    <s v="22-Nov-1981"/>
    <x v="36"/>
    <x v="181"/>
    <x v="630"/>
    <s v="Yes"/>
    <x v="0"/>
    <x v="0"/>
    <n v="3"/>
    <x v="1"/>
    <x v="0"/>
    <x v="0"/>
    <x v="1609"/>
    <x v="1"/>
    <s v="Tier - 1"/>
    <x v="0"/>
  </r>
  <r>
    <s v="Id1611"/>
    <x v="61"/>
    <s v="1-Nov-1988"/>
    <x v="23"/>
    <x v="1034"/>
    <x v="251"/>
    <s v="Yes"/>
    <x v="0"/>
    <x v="0"/>
    <n v="1"/>
    <x v="1"/>
    <x v="1"/>
    <x v="2"/>
    <x v="1610"/>
    <x v="1"/>
    <s v="Tier - 3"/>
    <x v="0"/>
  </r>
  <r>
    <s v="Id1612"/>
    <x v="105"/>
    <s v="5-Oct-1970"/>
    <x v="2"/>
    <x v="1063"/>
    <x v="14"/>
    <s v="Yes"/>
    <x v="0"/>
    <x v="0"/>
    <n v="2"/>
    <x v="1"/>
    <x v="3"/>
    <x v="0"/>
    <x v="1611"/>
    <x v="1"/>
    <s v="Tier - 2"/>
    <x v="1"/>
  </r>
  <r>
    <s v="Id1613"/>
    <x v="744"/>
    <s v="9-Aug-1985"/>
    <x v="17"/>
    <x v="1064"/>
    <x v="111"/>
    <s v="Yes"/>
    <x v="0"/>
    <x v="0"/>
    <n v="3"/>
    <x v="1"/>
    <x v="2"/>
    <x v="2"/>
    <x v="1612"/>
    <x v="1"/>
    <s v="Tier - 2"/>
    <x v="1"/>
  </r>
  <r>
    <s v="Id1614"/>
    <x v="51"/>
    <s v="6-Oct-1984"/>
    <x v="32"/>
    <x v="1065"/>
    <x v="139"/>
    <s v="No"/>
    <x v="0"/>
    <x v="0"/>
    <n v="1"/>
    <x v="1"/>
    <x v="2"/>
    <x v="2"/>
    <x v="1613"/>
    <x v="1"/>
    <s v="Tier - 1"/>
    <x v="0"/>
  </r>
  <r>
    <s v="Id1615"/>
    <x v="175"/>
    <s v="15-Oct-1985"/>
    <x v="17"/>
    <x v="1066"/>
    <x v="83"/>
    <s v="Yes"/>
    <x v="0"/>
    <x v="0"/>
    <n v="3"/>
    <x v="1"/>
    <x v="2"/>
    <x v="2"/>
    <x v="1614"/>
    <x v="1"/>
    <s v="Tier - 1"/>
    <x v="1"/>
  </r>
  <r>
    <s v="Id1616"/>
    <x v="16"/>
    <s v="6-Nov-1973"/>
    <x v="30"/>
    <x v="1067"/>
    <x v="543"/>
    <s v="No"/>
    <x v="0"/>
    <x v="0"/>
    <n v="2"/>
    <x v="1"/>
    <x v="2"/>
    <x v="0"/>
    <x v="1615"/>
    <x v="1"/>
    <s v="Tier - 3"/>
    <x v="0"/>
  </r>
  <r>
    <s v="Id1617"/>
    <x v="745"/>
    <s v="14-Oct-1970"/>
    <x v="2"/>
    <x v="1068"/>
    <x v="631"/>
    <s v="Yes"/>
    <x v="0"/>
    <x v="0"/>
    <n v="2"/>
    <x v="1"/>
    <x v="3"/>
    <x v="0"/>
    <x v="1616"/>
    <x v="1"/>
    <s v="Tier - 3"/>
    <x v="1"/>
  </r>
  <r>
    <s v="Id1618"/>
    <x v="27"/>
    <s v="12-Dec-1976"/>
    <x v="1"/>
    <x v="1069"/>
    <x v="319"/>
    <s v="Yes"/>
    <x v="0"/>
    <x v="0"/>
    <n v="3"/>
    <x v="1"/>
    <x v="2"/>
    <x v="2"/>
    <x v="1617"/>
    <x v="1"/>
    <s v="Tier - 3"/>
    <x v="0"/>
  </r>
  <r>
    <s v="Id1619"/>
    <x v="746"/>
    <s v="5-Sep-1978"/>
    <x v="9"/>
    <x v="1070"/>
    <x v="632"/>
    <s v="No"/>
    <x v="0"/>
    <x v="0"/>
    <n v="3"/>
    <x v="1"/>
    <x v="2"/>
    <x v="0"/>
    <x v="1618"/>
    <x v="1"/>
    <s v="Tier - 1"/>
    <x v="0"/>
  </r>
  <r>
    <s v="Id1620"/>
    <x v="503"/>
    <s v="9-Nov-1969"/>
    <x v="16"/>
    <x v="1071"/>
    <x v="90"/>
    <s v="Yes"/>
    <x v="0"/>
    <x v="1"/>
    <n v="1"/>
    <x v="1"/>
    <x v="3"/>
    <x v="2"/>
    <x v="1619"/>
    <x v="1"/>
    <s v="Tier - 2"/>
    <x v="3"/>
  </r>
  <r>
    <s v="Id1621"/>
    <x v="337"/>
    <s v="18-Aug-1990"/>
    <x v="3"/>
    <x v="893"/>
    <x v="538"/>
    <s v="No"/>
    <x v="0"/>
    <x v="0"/>
    <n v="3"/>
    <x v="1"/>
    <x v="0"/>
    <x v="2"/>
    <x v="1620"/>
    <x v="1"/>
    <s v="Tier - 3"/>
    <x v="1"/>
  </r>
  <r>
    <s v="Id1622"/>
    <x v="149"/>
    <s v="16-Nov-1983"/>
    <x v="33"/>
    <x v="577"/>
    <x v="252"/>
    <s v="Yes"/>
    <x v="0"/>
    <x v="1"/>
    <n v="1"/>
    <x v="1"/>
    <x v="1"/>
    <x v="2"/>
    <x v="1621"/>
    <x v="2"/>
    <s v="Tier - 2"/>
    <x v="1"/>
  </r>
  <r>
    <s v="Id1623"/>
    <x v="382"/>
    <s v="11-Aug-1983"/>
    <x v="33"/>
    <x v="507"/>
    <x v="274"/>
    <s v="Yes"/>
    <x v="0"/>
    <x v="1"/>
    <n v="1"/>
    <x v="1"/>
    <x v="2"/>
    <x v="2"/>
    <x v="1622"/>
    <x v="1"/>
    <s v="Tier - 3"/>
    <x v="1"/>
  </r>
  <r>
    <s v="Id1624"/>
    <x v="91"/>
    <s v="25-Jul-1991"/>
    <x v="42"/>
    <x v="88"/>
    <x v="178"/>
    <s v="No"/>
    <x v="0"/>
    <x v="0"/>
    <n v="3"/>
    <x v="1"/>
    <x v="0"/>
    <x v="1"/>
    <x v="1623"/>
    <x v="1"/>
    <s v="Tier - 2"/>
    <x v="2"/>
  </r>
  <r>
    <s v="Id1625"/>
    <x v="76"/>
    <s v="21-Jul-1985"/>
    <x v="17"/>
    <x v="50"/>
    <x v="215"/>
    <s v="Yes"/>
    <x v="0"/>
    <x v="0"/>
    <n v="3"/>
    <x v="1"/>
    <x v="0"/>
    <x v="2"/>
    <x v="1624"/>
    <x v="1"/>
    <s v="Tier - 1"/>
    <x v="1"/>
  </r>
  <r>
    <s v="Id1626"/>
    <x v="747"/>
    <s v="9-Sep-1995"/>
    <x v="40"/>
    <x v="1072"/>
    <x v="614"/>
    <s v="Yes"/>
    <x v="0"/>
    <x v="0"/>
    <n v="1"/>
    <x v="1"/>
    <x v="0"/>
    <x v="2"/>
    <x v="1625"/>
    <x v="1"/>
    <s v="Tier - 3"/>
    <x v="12"/>
  </r>
  <r>
    <s v="Id1627"/>
    <x v="748"/>
    <s v="9-Jun-1970"/>
    <x v="2"/>
    <x v="1073"/>
    <x v="35"/>
    <s v="Yes"/>
    <x v="0"/>
    <x v="0"/>
    <n v="2"/>
    <x v="1"/>
    <x v="3"/>
    <x v="0"/>
    <x v="1626"/>
    <x v="1"/>
    <s v="Tier - 2"/>
    <x v="0"/>
  </r>
  <r>
    <s v="Id1628"/>
    <x v="73"/>
    <s v="25-Jul-1984"/>
    <x v="32"/>
    <x v="165"/>
    <x v="87"/>
    <s v="No"/>
    <x v="0"/>
    <x v="0"/>
    <n v="1"/>
    <x v="1"/>
    <x v="0"/>
    <x v="1"/>
    <x v="1627"/>
    <x v="0"/>
    <s v="Tier - 2"/>
    <x v="3"/>
  </r>
  <r>
    <s v="Id1629"/>
    <x v="749"/>
    <s v="14-Oct-1984"/>
    <x v="32"/>
    <x v="29"/>
    <x v="233"/>
    <s v="No"/>
    <x v="0"/>
    <x v="0"/>
    <n v="1"/>
    <x v="1"/>
    <x v="0"/>
    <x v="2"/>
    <x v="1628"/>
    <x v="0"/>
    <s v="Tier - 1"/>
    <x v="7"/>
  </r>
  <r>
    <s v="Id1630"/>
    <x v="750"/>
    <s v="8-Aug-1979"/>
    <x v="18"/>
    <x v="1074"/>
    <x v="150"/>
    <s v="No"/>
    <x v="0"/>
    <x v="1"/>
    <n v="1"/>
    <x v="1"/>
    <x v="2"/>
    <x v="2"/>
    <x v="1629"/>
    <x v="1"/>
    <s v="Tier - 2"/>
    <x v="1"/>
  </r>
  <r>
    <s v="Id1631"/>
    <x v="175"/>
    <s v="21-Sep-1984"/>
    <x v="32"/>
    <x v="410"/>
    <x v="633"/>
    <s v="No"/>
    <x v="0"/>
    <x v="0"/>
    <n v="1"/>
    <x v="1"/>
    <x v="1"/>
    <x v="2"/>
    <x v="1630"/>
    <x v="2"/>
    <s v="Tier - 1"/>
    <x v="4"/>
  </r>
  <r>
    <s v="Id1632"/>
    <x v="258"/>
    <s v="8-Nov-1994"/>
    <x v="6"/>
    <x v="24"/>
    <x v="85"/>
    <s v="No"/>
    <x v="0"/>
    <x v="0"/>
    <n v="3"/>
    <x v="1"/>
    <x v="0"/>
    <x v="1"/>
    <x v="1631"/>
    <x v="1"/>
    <s v="Tier - 2"/>
    <x v="3"/>
  </r>
  <r>
    <s v="Id1633"/>
    <x v="17"/>
    <s v="28-Jul-1996"/>
    <x v="45"/>
    <x v="1075"/>
    <x v="127"/>
    <s v="Yes"/>
    <x v="0"/>
    <x v="0"/>
    <n v="3"/>
    <x v="1"/>
    <x v="0"/>
    <x v="2"/>
    <x v="1632"/>
    <x v="1"/>
    <s v="Tier - 3"/>
    <x v="1"/>
  </r>
  <r>
    <s v="Id1634"/>
    <x v="418"/>
    <s v="16-Aug-1989"/>
    <x v="4"/>
    <x v="1076"/>
    <x v="228"/>
    <s v="No"/>
    <x v="0"/>
    <x v="0"/>
    <n v="3"/>
    <x v="1"/>
    <x v="1"/>
    <x v="2"/>
    <x v="1633"/>
    <x v="1"/>
    <s v="Tier - 1"/>
    <x v="3"/>
  </r>
  <r>
    <s v="Id1635"/>
    <x v="426"/>
    <s v="8-Aug-1980"/>
    <x v="25"/>
    <x v="1077"/>
    <x v="550"/>
    <s v="No"/>
    <x v="0"/>
    <x v="0"/>
    <n v="3"/>
    <x v="1"/>
    <x v="2"/>
    <x v="2"/>
    <x v="1634"/>
    <x v="1"/>
    <s v="Tier - 3"/>
    <x v="0"/>
  </r>
  <r>
    <s v="Id1636"/>
    <x v="327"/>
    <s v="17-Aug-1974"/>
    <x v="19"/>
    <x v="1078"/>
    <x v="499"/>
    <s v="No"/>
    <x v="0"/>
    <x v="0"/>
    <n v="3"/>
    <x v="1"/>
    <x v="2"/>
    <x v="0"/>
    <x v="1635"/>
    <x v="1"/>
    <s v="Tier - 2"/>
    <x v="0"/>
  </r>
  <r>
    <s v="Id1637"/>
    <x v="172"/>
    <s v="10-Jun-1988"/>
    <x v="23"/>
    <x v="1079"/>
    <x v="106"/>
    <s v="Yes"/>
    <x v="0"/>
    <x v="0"/>
    <n v="1"/>
    <x v="1"/>
    <x v="0"/>
    <x v="1"/>
    <x v="1636"/>
    <x v="1"/>
    <s v="Tier - 1"/>
    <x v="1"/>
  </r>
  <r>
    <s v="Id1638"/>
    <x v="751"/>
    <s v="11-Oct-1974"/>
    <x v="19"/>
    <x v="1037"/>
    <x v="41"/>
    <s v="No"/>
    <x v="0"/>
    <x v="0"/>
    <n v="3"/>
    <x v="1"/>
    <x v="2"/>
    <x v="0"/>
    <x v="1637"/>
    <x v="1"/>
    <s v="Tier - 3"/>
    <x v="0"/>
  </r>
  <r>
    <s v="Id1639"/>
    <x v="752"/>
    <s v="10-Oct-1980"/>
    <x v="25"/>
    <x v="97"/>
    <x v="361"/>
    <s v="No"/>
    <x v="0"/>
    <x v="0"/>
    <n v="3"/>
    <x v="1"/>
    <x v="0"/>
    <x v="2"/>
    <x v="1638"/>
    <x v="1"/>
    <s v="Tier - 2"/>
    <x v="3"/>
  </r>
  <r>
    <s v="Id1640"/>
    <x v="494"/>
    <s v="25-Jun-1970"/>
    <x v="2"/>
    <x v="1080"/>
    <x v="452"/>
    <s v="Yes"/>
    <x v="0"/>
    <x v="0"/>
    <n v="2"/>
    <x v="1"/>
    <x v="3"/>
    <x v="0"/>
    <x v="1639"/>
    <x v="1"/>
    <s v="Tier - 3"/>
    <x v="0"/>
  </r>
  <r>
    <s v="Id1641"/>
    <x v="442"/>
    <s v="11-Nov-1984"/>
    <x v="32"/>
    <x v="713"/>
    <x v="249"/>
    <s v="No"/>
    <x v="0"/>
    <x v="0"/>
    <n v="1"/>
    <x v="1"/>
    <x v="0"/>
    <x v="2"/>
    <x v="1640"/>
    <x v="1"/>
    <s v="Tier - 2"/>
    <x v="0"/>
  </r>
  <r>
    <s v="Id1642"/>
    <x v="311"/>
    <s v="19-Sep-1984"/>
    <x v="32"/>
    <x v="427"/>
    <x v="189"/>
    <s v="No"/>
    <x v="0"/>
    <x v="0"/>
    <n v="1"/>
    <x v="1"/>
    <x v="1"/>
    <x v="2"/>
    <x v="1641"/>
    <x v="1"/>
    <s v="Tier - 3"/>
    <x v="0"/>
  </r>
  <r>
    <s v="Id1643"/>
    <x v="341"/>
    <s v="22-Jul-1989"/>
    <x v="4"/>
    <x v="1081"/>
    <x v="141"/>
    <s v="No"/>
    <x v="0"/>
    <x v="0"/>
    <n v="3"/>
    <x v="1"/>
    <x v="0"/>
    <x v="2"/>
    <x v="1642"/>
    <x v="1"/>
    <s v="Tier - 2"/>
    <x v="3"/>
  </r>
  <r>
    <s v="Id1644"/>
    <x v="141"/>
    <s v="21-Jul-1980"/>
    <x v="25"/>
    <x v="1082"/>
    <x v="212"/>
    <s v="No"/>
    <x v="0"/>
    <x v="0"/>
    <n v="3"/>
    <x v="1"/>
    <x v="1"/>
    <x v="2"/>
    <x v="1643"/>
    <x v="2"/>
    <s v="Tier - 3"/>
    <x v="3"/>
  </r>
  <r>
    <s v="Id1645"/>
    <x v="753"/>
    <s v="5-Aug-1980"/>
    <x v="25"/>
    <x v="332"/>
    <x v="195"/>
    <s v="No"/>
    <x v="0"/>
    <x v="0"/>
    <n v="3"/>
    <x v="1"/>
    <x v="2"/>
    <x v="1"/>
    <x v="1644"/>
    <x v="1"/>
    <s v="Tier - 3"/>
    <x v="0"/>
  </r>
  <r>
    <s v="Id1646"/>
    <x v="315"/>
    <s v="15-Jul-2004"/>
    <x v="41"/>
    <x v="173"/>
    <x v="149"/>
    <s v="No"/>
    <x v="1"/>
    <x v="0"/>
    <n v="1"/>
    <x v="1"/>
    <x v="0"/>
    <x v="1"/>
    <x v="1645"/>
    <x v="1"/>
    <s v="Tier - 1"/>
    <x v="12"/>
  </r>
  <r>
    <s v="Id1647"/>
    <x v="144"/>
    <s v="13-Aug-2003"/>
    <x v="39"/>
    <x v="142"/>
    <x v="331"/>
    <s v="No"/>
    <x v="0"/>
    <x v="1"/>
    <n v="1"/>
    <x v="1"/>
    <x v="0"/>
    <x v="1"/>
    <x v="1646"/>
    <x v="1"/>
    <s v="Tier - 2"/>
    <x v="1"/>
  </r>
  <r>
    <s v="Id1648"/>
    <x v="188"/>
    <s v="14-Jul-1987"/>
    <x v="38"/>
    <x v="884"/>
    <x v="361"/>
    <s v="No"/>
    <x v="0"/>
    <x v="0"/>
    <n v="1"/>
    <x v="1"/>
    <x v="0"/>
    <x v="2"/>
    <x v="1647"/>
    <x v="2"/>
    <s v="Tier - 2"/>
    <x v="0"/>
  </r>
  <r>
    <s v="Id1649"/>
    <x v="16"/>
    <s v="30-Jul-1994"/>
    <x v="6"/>
    <x v="1083"/>
    <x v="167"/>
    <s v="No"/>
    <x v="0"/>
    <x v="0"/>
    <n v="3"/>
    <x v="1"/>
    <x v="0"/>
    <x v="2"/>
    <x v="1648"/>
    <x v="1"/>
    <s v="Tier - 1"/>
    <x v="1"/>
  </r>
  <r>
    <s v="Id1650"/>
    <x v="83"/>
    <s v="13-Aug-1993"/>
    <x v="20"/>
    <x v="620"/>
    <x v="105"/>
    <s v="No"/>
    <x v="0"/>
    <x v="1"/>
    <n v="1"/>
    <x v="1"/>
    <x v="0"/>
    <x v="1"/>
    <x v="1649"/>
    <x v="1"/>
    <s v="Tier - 2"/>
    <x v="15"/>
  </r>
  <r>
    <s v="Id1651"/>
    <x v="754"/>
    <s v="29-Jul-1987"/>
    <x v="38"/>
    <x v="692"/>
    <x v="332"/>
    <s v="No"/>
    <x v="0"/>
    <x v="0"/>
    <n v="1"/>
    <x v="1"/>
    <x v="1"/>
    <x v="2"/>
    <x v="1650"/>
    <x v="2"/>
    <s v="Tier - 3"/>
    <x v="3"/>
  </r>
  <r>
    <s v="Id1652"/>
    <x v="755"/>
    <s v="21-Dec-1982"/>
    <x v="37"/>
    <x v="71"/>
    <x v="167"/>
    <s v="No"/>
    <x v="0"/>
    <x v="0"/>
    <n v="3"/>
    <x v="1"/>
    <x v="0"/>
    <x v="2"/>
    <x v="1651"/>
    <x v="1"/>
    <s v="Tier - 1"/>
    <x v="0"/>
  </r>
  <r>
    <s v="Id1653"/>
    <x v="329"/>
    <s v="8-Jul-1982"/>
    <x v="37"/>
    <x v="404"/>
    <x v="197"/>
    <s v="No"/>
    <x v="0"/>
    <x v="0"/>
    <n v="3"/>
    <x v="1"/>
    <x v="1"/>
    <x v="2"/>
    <x v="1652"/>
    <x v="1"/>
    <s v="Tier - 1"/>
    <x v="3"/>
  </r>
  <r>
    <s v="Id1654"/>
    <x v="81"/>
    <s v="19-Oct-1993"/>
    <x v="20"/>
    <x v="1084"/>
    <x v="128"/>
    <s v="No"/>
    <x v="0"/>
    <x v="1"/>
    <n v="1"/>
    <x v="1"/>
    <x v="0"/>
    <x v="1"/>
    <x v="1653"/>
    <x v="1"/>
    <s v="Tier - 2"/>
    <x v="14"/>
  </r>
  <r>
    <s v="Id1655"/>
    <x v="756"/>
    <s v="22-Nov-1984"/>
    <x v="32"/>
    <x v="387"/>
    <x v="125"/>
    <s v="No"/>
    <x v="0"/>
    <x v="0"/>
    <n v="1"/>
    <x v="1"/>
    <x v="2"/>
    <x v="2"/>
    <x v="1654"/>
    <x v="1"/>
    <s v="Tier - 3"/>
    <x v="1"/>
  </r>
  <r>
    <s v="Id1656"/>
    <x v="123"/>
    <s v="18-Jun-1985"/>
    <x v="17"/>
    <x v="468"/>
    <x v="56"/>
    <s v="Yes"/>
    <x v="0"/>
    <x v="0"/>
    <n v="3"/>
    <x v="1"/>
    <x v="2"/>
    <x v="1"/>
    <x v="1655"/>
    <x v="1"/>
    <s v="Tier - 1"/>
    <x v="0"/>
  </r>
  <r>
    <s v="Id1657"/>
    <x v="458"/>
    <s v="30-Sep-1987"/>
    <x v="38"/>
    <x v="1085"/>
    <x v="470"/>
    <s v="No"/>
    <x v="0"/>
    <x v="0"/>
    <n v="1"/>
    <x v="1"/>
    <x v="0"/>
    <x v="2"/>
    <x v="1656"/>
    <x v="1"/>
    <s v="Tier - 2"/>
    <x v="0"/>
  </r>
  <r>
    <s v="Id1658"/>
    <x v="757"/>
    <s v="20-Aug-1995"/>
    <x v="40"/>
    <x v="1086"/>
    <x v="135"/>
    <s v="Yes"/>
    <x v="0"/>
    <x v="0"/>
    <n v="1"/>
    <x v="1"/>
    <x v="0"/>
    <x v="2"/>
    <x v="1657"/>
    <x v="1"/>
    <s v="Tier - 2"/>
    <x v="15"/>
  </r>
  <r>
    <s v="Id1659"/>
    <x v="0"/>
    <s v="27-Jul-1987"/>
    <x v="38"/>
    <x v="28"/>
    <x v="21"/>
    <s v="No"/>
    <x v="0"/>
    <x v="0"/>
    <n v="1"/>
    <x v="1"/>
    <x v="0"/>
    <x v="1"/>
    <x v="1658"/>
    <x v="1"/>
    <s v="Tier - 3"/>
    <x v="0"/>
  </r>
  <r>
    <s v="Id1660"/>
    <x v="81"/>
    <s v="27-Sep-1971"/>
    <x v="14"/>
    <x v="1087"/>
    <x v="163"/>
    <s v="No"/>
    <x v="0"/>
    <x v="0"/>
    <n v="3"/>
    <x v="1"/>
    <x v="3"/>
    <x v="0"/>
    <x v="1659"/>
    <x v="1"/>
    <s v="Tier - 3"/>
    <x v="1"/>
  </r>
  <r>
    <s v="Id1661"/>
    <x v="0"/>
    <s v="22-Jul-2002"/>
    <x v="43"/>
    <x v="1088"/>
    <x v="417"/>
    <s v="No"/>
    <x v="0"/>
    <x v="0"/>
    <n v="3"/>
    <x v="1"/>
    <x v="0"/>
    <x v="0"/>
    <x v="1660"/>
    <x v="1"/>
    <s v="Tier - 2"/>
    <x v="12"/>
  </r>
  <r>
    <s v="Id1662"/>
    <x v="47"/>
    <s v="2-Nov-1972"/>
    <x v="28"/>
    <x v="1089"/>
    <x v="497"/>
    <s v="No"/>
    <x v="0"/>
    <x v="0"/>
    <n v="2"/>
    <x v="1"/>
    <x v="3"/>
    <x v="2"/>
    <x v="1661"/>
    <x v="1"/>
    <s v="Tier - 2"/>
    <x v="0"/>
  </r>
  <r>
    <s v="Id1663"/>
    <x v="674"/>
    <s v="18-Sep-1980"/>
    <x v="25"/>
    <x v="1090"/>
    <x v="106"/>
    <s v="No"/>
    <x v="0"/>
    <x v="0"/>
    <n v="3"/>
    <x v="1"/>
    <x v="2"/>
    <x v="1"/>
    <x v="1662"/>
    <x v="1"/>
    <s v="Tier - 3"/>
    <x v="0"/>
  </r>
  <r>
    <s v="Id1664"/>
    <x v="758"/>
    <s v="1-Nov-2004"/>
    <x v="41"/>
    <x v="1091"/>
    <x v="127"/>
    <s v="No"/>
    <x v="1"/>
    <x v="0"/>
    <n v="1"/>
    <x v="1"/>
    <x v="0"/>
    <x v="2"/>
    <x v="1663"/>
    <x v="1"/>
    <s v="Tier - 3"/>
    <x v="13"/>
  </r>
  <r>
    <s v="Id1665"/>
    <x v="37"/>
    <s v="30-Aug-1983"/>
    <x v="33"/>
    <x v="1092"/>
    <x v="425"/>
    <s v="Yes"/>
    <x v="0"/>
    <x v="1"/>
    <n v="1"/>
    <x v="1"/>
    <x v="0"/>
    <x v="1"/>
    <x v="1664"/>
    <x v="1"/>
    <s v="Tier - 3"/>
    <x v="9"/>
  </r>
  <r>
    <s v="Id1666"/>
    <x v="96"/>
    <s v="10-Jun-1993"/>
    <x v="20"/>
    <x v="1093"/>
    <x v="45"/>
    <s v="No"/>
    <x v="0"/>
    <x v="1"/>
    <n v="1"/>
    <x v="1"/>
    <x v="0"/>
    <x v="2"/>
    <x v="1665"/>
    <x v="1"/>
    <s v="Tier - 1"/>
    <x v="14"/>
  </r>
  <r>
    <s v="Id1667"/>
    <x v="37"/>
    <s v="21-Aug-1972"/>
    <x v="28"/>
    <x v="1056"/>
    <x v="245"/>
    <s v="No"/>
    <x v="0"/>
    <x v="0"/>
    <n v="2"/>
    <x v="1"/>
    <x v="3"/>
    <x v="1"/>
    <x v="1666"/>
    <x v="1"/>
    <s v="Tier - 3"/>
    <x v="0"/>
  </r>
  <r>
    <s v="Id1668"/>
    <x v="23"/>
    <s v="19-Oct-1987"/>
    <x v="38"/>
    <x v="838"/>
    <x v="47"/>
    <s v="No"/>
    <x v="0"/>
    <x v="0"/>
    <n v="1"/>
    <x v="1"/>
    <x v="0"/>
    <x v="2"/>
    <x v="1667"/>
    <x v="0"/>
    <s v="Tier - 2"/>
    <x v="1"/>
  </r>
  <r>
    <s v="Id1669"/>
    <x v="1"/>
    <s v="18-Dec-1971"/>
    <x v="14"/>
    <x v="1094"/>
    <x v="531"/>
    <s v="No"/>
    <x v="0"/>
    <x v="0"/>
    <n v="3"/>
    <x v="1"/>
    <x v="3"/>
    <x v="0"/>
    <x v="1668"/>
    <x v="1"/>
    <s v="Tier - 1"/>
    <x v="0"/>
  </r>
  <r>
    <s v="Id1670"/>
    <x v="759"/>
    <s v="30-Aug-1981"/>
    <x v="36"/>
    <x v="1095"/>
    <x v="634"/>
    <s v="Yes"/>
    <x v="0"/>
    <x v="0"/>
    <n v="3"/>
    <x v="1"/>
    <x v="0"/>
    <x v="0"/>
    <x v="1669"/>
    <x v="2"/>
    <s v="Tier - 3"/>
    <x v="0"/>
  </r>
  <r>
    <s v="Id1671"/>
    <x v="27"/>
    <s v="3-Nov-1993"/>
    <x v="20"/>
    <x v="380"/>
    <x v="100"/>
    <s v="No"/>
    <x v="0"/>
    <x v="1"/>
    <n v="1"/>
    <x v="1"/>
    <x v="1"/>
    <x v="1"/>
    <x v="1670"/>
    <x v="1"/>
    <s v="Tier - 1"/>
    <x v="3"/>
  </r>
  <r>
    <s v="Id1672"/>
    <x v="718"/>
    <s v="15-Jun-1981"/>
    <x v="36"/>
    <x v="1096"/>
    <x v="333"/>
    <s v="Yes"/>
    <x v="0"/>
    <x v="0"/>
    <n v="3"/>
    <x v="1"/>
    <x v="0"/>
    <x v="0"/>
    <x v="1671"/>
    <x v="1"/>
    <s v="Tier - 3"/>
    <x v="0"/>
  </r>
  <r>
    <s v="Id1673"/>
    <x v="368"/>
    <s v="6-Jul-1974"/>
    <x v="19"/>
    <x v="1097"/>
    <x v="627"/>
    <s v="No"/>
    <x v="0"/>
    <x v="0"/>
    <n v="3"/>
    <x v="1"/>
    <x v="3"/>
    <x v="0"/>
    <x v="1672"/>
    <x v="1"/>
    <s v="Tier - 2"/>
    <x v="1"/>
  </r>
  <r>
    <s v="Id1674"/>
    <x v="350"/>
    <s v="3-Nov-1992"/>
    <x v="34"/>
    <x v="387"/>
    <x v="458"/>
    <s v="No"/>
    <x v="0"/>
    <x v="0"/>
    <n v="1"/>
    <x v="1"/>
    <x v="2"/>
    <x v="2"/>
    <x v="1673"/>
    <x v="1"/>
    <s v="Tier - 3"/>
    <x v="1"/>
  </r>
  <r>
    <s v="Id1675"/>
    <x v="760"/>
    <s v="28-Oct-1972"/>
    <x v="28"/>
    <x v="1098"/>
    <x v="80"/>
    <s v="No"/>
    <x v="0"/>
    <x v="0"/>
    <n v="2"/>
    <x v="1"/>
    <x v="3"/>
    <x v="2"/>
    <x v="1674"/>
    <x v="1"/>
    <s v="Tier - 1"/>
    <x v="0"/>
  </r>
  <r>
    <s v="Id1676"/>
    <x v="761"/>
    <s v="12-Aug-1984"/>
    <x v="32"/>
    <x v="1099"/>
    <x v="170"/>
    <s v="No"/>
    <x v="0"/>
    <x v="0"/>
    <n v="1"/>
    <x v="1"/>
    <x v="2"/>
    <x v="2"/>
    <x v="1675"/>
    <x v="1"/>
    <s v="Tier - 2"/>
    <x v="0"/>
  </r>
  <r>
    <s v="Id1677"/>
    <x v="537"/>
    <s v="3-Sep-1983"/>
    <x v="33"/>
    <x v="23"/>
    <x v="99"/>
    <s v="Yes"/>
    <x v="0"/>
    <x v="1"/>
    <n v="1"/>
    <x v="1"/>
    <x v="0"/>
    <x v="1"/>
    <x v="1676"/>
    <x v="1"/>
    <s v="Tier - 1"/>
    <x v="0"/>
  </r>
  <r>
    <s v="Id1678"/>
    <x v="670"/>
    <s v="27-Sep-1978"/>
    <x v="9"/>
    <x v="261"/>
    <x v="569"/>
    <s v="No"/>
    <x v="0"/>
    <x v="0"/>
    <n v="3"/>
    <x v="1"/>
    <x v="2"/>
    <x v="0"/>
    <x v="1677"/>
    <x v="1"/>
    <s v="Tier - 1"/>
    <x v="0"/>
  </r>
  <r>
    <s v="Id1679"/>
    <x v="236"/>
    <s v="8-Jun-1983"/>
    <x v="37"/>
    <x v="5"/>
    <x v="635"/>
    <s v="Yes"/>
    <x v="0"/>
    <x v="1"/>
    <n v="1"/>
    <x v="1"/>
    <x v="0"/>
    <x v="1"/>
    <x v="1678"/>
    <x v="1"/>
    <s v="Tier - 3"/>
    <x v="3"/>
  </r>
  <r>
    <s v="Id1680"/>
    <x v="762"/>
    <s v="9-Dec-1987"/>
    <x v="38"/>
    <x v="673"/>
    <x v="325"/>
    <s v="No"/>
    <x v="0"/>
    <x v="0"/>
    <n v="1"/>
    <x v="1"/>
    <x v="0"/>
    <x v="2"/>
    <x v="1679"/>
    <x v="1"/>
    <s v="Tier - 3"/>
    <x v="1"/>
  </r>
  <r>
    <s v="Id1681"/>
    <x v="763"/>
    <s v="15-Nov-1994"/>
    <x v="6"/>
    <x v="925"/>
    <x v="195"/>
    <s v="No"/>
    <x v="0"/>
    <x v="0"/>
    <n v="3"/>
    <x v="1"/>
    <x v="2"/>
    <x v="1"/>
    <x v="1680"/>
    <x v="1"/>
    <s v="Tier - 3"/>
    <x v="3"/>
  </r>
  <r>
    <s v="Id1682"/>
    <x v="603"/>
    <s v="11-Sep-1978"/>
    <x v="9"/>
    <x v="1100"/>
    <x v="534"/>
    <s v="No"/>
    <x v="0"/>
    <x v="0"/>
    <n v="3"/>
    <x v="1"/>
    <x v="2"/>
    <x v="0"/>
    <x v="1681"/>
    <x v="1"/>
    <s v="Tier - 3"/>
    <x v="0"/>
  </r>
  <r>
    <s v="Id1683"/>
    <x v="764"/>
    <s v="18-Nov-1988"/>
    <x v="23"/>
    <x v="781"/>
    <x v="133"/>
    <s v="Yes"/>
    <x v="0"/>
    <x v="0"/>
    <n v="1"/>
    <x v="1"/>
    <x v="0"/>
    <x v="2"/>
    <x v="1682"/>
    <x v="1"/>
    <s v="Tier - 3"/>
    <x v="2"/>
  </r>
  <r>
    <s v="Id1684"/>
    <x v="765"/>
    <s v="3-Oct-1983"/>
    <x v="33"/>
    <x v="1101"/>
    <x v="117"/>
    <s v="Yes"/>
    <x v="0"/>
    <x v="1"/>
    <n v="1"/>
    <x v="1"/>
    <x v="2"/>
    <x v="2"/>
    <x v="1683"/>
    <x v="1"/>
    <s v="Tier - 1"/>
    <x v="0"/>
  </r>
  <r>
    <s v="Id1685"/>
    <x v="42"/>
    <s v="21-Nov-1986"/>
    <x v="26"/>
    <x v="139"/>
    <x v="636"/>
    <s v="Yes"/>
    <x v="0"/>
    <x v="0"/>
    <n v="1"/>
    <x v="1"/>
    <x v="0"/>
    <x v="0"/>
    <x v="1684"/>
    <x v="2"/>
    <s v="Tier - 1"/>
    <x v="0"/>
  </r>
  <r>
    <s v="Id1686"/>
    <x v="766"/>
    <s v="5-Sep-1985"/>
    <x v="17"/>
    <x v="1102"/>
    <x v="67"/>
    <s v="Yes"/>
    <x v="0"/>
    <x v="0"/>
    <n v="3"/>
    <x v="1"/>
    <x v="2"/>
    <x v="2"/>
    <x v="1685"/>
    <x v="1"/>
    <s v="Tier - 1"/>
    <x v="1"/>
  </r>
  <r>
    <s v="Id1687"/>
    <x v="638"/>
    <s v="18-Sep-1974"/>
    <x v="19"/>
    <x v="1103"/>
    <x v="564"/>
    <s v="No"/>
    <x v="0"/>
    <x v="0"/>
    <n v="3"/>
    <x v="1"/>
    <x v="3"/>
    <x v="0"/>
    <x v="1686"/>
    <x v="1"/>
    <s v="Tier - 3"/>
    <x v="0"/>
  </r>
  <r>
    <s v="Id1688"/>
    <x v="767"/>
    <s v="22-Sep-1999"/>
    <x v="35"/>
    <x v="851"/>
    <x v="140"/>
    <s v="No"/>
    <x v="0"/>
    <x v="0"/>
    <n v="3"/>
    <x v="1"/>
    <x v="0"/>
    <x v="2"/>
    <x v="1687"/>
    <x v="1"/>
    <s v="Tier - 3"/>
    <x v="12"/>
  </r>
  <r>
    <s v="Id1689"/>
    <x v="89"/>
    <s v="7-Dec-1980"/>
    <x v="25"/>
    <x v="1104"/>
    <x v="89"/>
    <s v="No"/>
    <x v="0"/>
    <x v="0"/>
    <n v="3"/>
    <x v="1"/>
    <x v="3"/>
    <x v="2"/>
    <x v="1688"/>
    <x v="1"/>
    <s v="Tier - 2"/>
    <x v="1"/>
  </r>
  <r>
    <s v="Id1690"/>
    <x v="768"/>
    <s v="7-Nov-1981"/>
    <x v="36"/>
    <x v="1105"/>
    <x v="77"/>
    <s v="Yes"/>
    <x v="0"/>
    <x v="0"/>
    <n v="3"/>
    <x v="1"/>
    <x v="2"/>
    <x v="0"/>
    <x v="1689"/>
    <x v="1"/>
    <s v="Tier - 2"/>
    <x v="0"/>
  </r>
  <r>
    <s v="Id1691"/>
    <x v="82"/>
    <s v="29-Jul-1988"/>
    <x v="23"/>
    <x v="1106"/>
    <x v="637"/>
    <s v="Yes"/>
    <x v="0"/>
    <x v="0"/>
    <n v="1"/>
    <x v="1"/>
    <x v="2"/>
    <x v="1"/>
    <x v="1690"/>
    <x v="1"/>
    <s v="Tier - 2"/>
    <x v="1"/>
  </r>
  <r>
    <s v="Id1692"/>
    <x v="47"/>
    <s v="17-Aug-1984"/>
    <x v="32"/>
    <x v="1107"/>
    <x v="372"/>
    <s v="No"/>
    <x v="0"/>
    <x v="0"/>
    <n v="1"/>
    <x v="1"/>
    <x v="0"/>
    <x v="2"/>
    <x v="1691"/>
    <x v="1"/>
    <s v="Tier - 3"/>
    <x v="3"/>
  </r>
  <r>
    <s v="Id1693"/>
    <x v="769"/>
    <s v="26-Aug-1984"/>
    <x v="32"/>
    <x v="1108"/>
    <x v="473"/>
    <s v="No"/>
    <x v="0"/>
    <x v="0"/>
    <n v="1"/>
    <x v="1"/>
    <x v="1"/>
    <x v="2"/>
    <x v="1692"/>
    <x v="1"/>
    <s v="Tier - 2"/>
    <x v="0"/>
  </r>
  <r>
    <s v="Id1694"/>
    <x v="286"/>
    <s v="30-Sep-1986"/>
    <x v="26"/>
    <x v="264"/>
    <x v="269"/>
    <s v="Yes"/>
    <x v="0"/>
    <x v="0"/>
    <n v="1"/>
    <x v="1"/>
    <x v="1"/>
    <x v="0"/>
    <x v="1693"/>
    <x v="1"/>
    <s v="Tier - 3"/>
    <x v="0"/>
  </r>
  <r>
    <s v="Id1695"/>
    <x v="770"/>
    <s v="12-Jul-1986"/>
    <x v="26"/>
    <x v="436"/>
    <x v="438"/>
    <s v="Yes"/>
    <x v="0"/>
    <x v="0"/>
    <n v="1"/>
    <x v="1"/>
    <x v="1"/>
    <x v="0"/>
    <x v="1694"/>
    <x v="1"/>
    <s v="Tier - 3"/>
    <x v="3"/>
  </r>
  <r>
    <s v="Id1696"/>
    <x v="395"/>
    <s v="2-Dec-1986"/>
    <x v="26"/>
    <x v="292"/>
    <x v="179"/>
    <s v="Yes"/>
    <x v="0"/>
    <x v="0"/>
    <n v="1"/>
    <x v="1"/>
    <x v="1"/>
    <x v="0"/>
    <x v="1695"/>
    <x v="1"/>
    <s v="Tier - 2"/>
    <x v="2"/>
  </r>
  <r>
    <s v="Id1697"/>
    <x v="639"/>
    <s v="24-Oct-1973"/>
    <x v="30"/>
    <x v="1109"/>
    <x v="638"/>
    <s v="No"/>
    <x v="0"/>
    <x v="0"/>
    <n v="2"/>
    <x v="1"/>
    <x v="3"/>
    <x v="0"/>
    <x v="1696"/>
    <x v="1"/>
    <s v="Tier - 2"/>
    <x v="0"/>
  </r>
  <r>
    <s v="Id1698"/>
    <x v="99"/>
    <s v="25-Dec-1986"/>
    <x v="26"/>
    <x v="958"/>
    <x v="639"/>
    <s v="Yes"/>
    <x v="0"/>
    <x v="0"/>
    <n v="1"/>
    <x v="1"/>
    <x v="2"/>
    <x v="0"/>
    <x v="1697"/>
    <x v="1"/>
    <s v="Tier - 2"/>
    <x v="2"/>
  </r>
  <r>
    <s v="Id1699"/>
    <x v="85"/>
    <s v="25-Aug-1982"/>
    <x v="37"/>
    <x v="1110"/>
    <x v="123"/>
    <s v="No"/>
    <x v="0"/>
    <x v="0"/>
    <n v="3"/>
    <x v="1"/>
    <x v="0"/>
    <x v="1"/>
    <x v="1698"/>
    <x v="2"/>
    <s v="Tier - 2"/>
    <x v="0"/>
  </r>
  <r>
    <s v="Id1700"/>
    <x v="221"/>
    <s v="8-Jun-1978"/>
    <x v="29"/>
    <x v="1111"/>
    <x v="446"/>
    <s v="No"/>
    <x v="0"/>
    <x v="0"/>
    <n v="3"/>
    <x v="1"/>
    <x v="3"/>
    <x v="0"/>
    <x v="1699"/>
    <x v="1"/>
    <s v="Tier - 2"/>
    <x v="1"/>
  </r>
  <r>
    <s v="Id1701"/>
    <x v="7"/>
    <s v="17-Sep-1992"/>
    <x v="34"/>
    <x v="661"/>
    <x v="193"/>
    <s v="No"/>
    <x v="0"/>
    <x v="0"/>
    <n v="1"/>
    <x v="1"/>
    <x v="0"/>
    <x v="2"/>
    <x v="1700"/>
    <x v="2"/>
    <s v="Tier - 1"/>
    <x v="6"/>
  </r>
  <r>
    <s v="Id1702"/>
    <x v="70"/>
    <s v="6-Jul-1991"/>
    <x v="42"/>
    <x v="210"/>
    <x v="268"/>
    <s v="No"/>
    <x v="0"/>
    <x v="0"/>
    <n v="3"/>
    <x v="1"/>
    <x v="0"/>
    <x v="1"/>
    <x v="1701"/>
    <x v="1"/>
    <s v="Tier - 1"/>
    <x v="1"/>
  </r>
  <r>
    <s v="Id1703"/>
    <x v="432"/>
    <s v="27-Sep-1982"/>
    <x v="37"/>
    <x v="369"/>
    <x v="372"/>
    <s v="No"/>
    <x v="0"/>
    <x v="0"/>
    <n v="3"/>
    <x v="1"/>
    <x v="1"/>
    <x v="2"/>
    <x v="1702"/>
    <x v="1"/>
    <s v="Tier - 3"/>
    <x v="0"/>
  </r>
  <r>
    <s v="Id1704"/>
    <x v="155"/>
    <s v="27-Sep-1975"/>
    <x v="27"/>
    <x v="1087"/>
    <x v="570"/>
    <s v="Yes"/>
    <x v="0"/>
    <x v="0"/>
    <n v="1"/>
    <x v="1"/>
    <x v="3"/>
    <x v="0"/>
    <x v="1703"/>
    <x v="1"/>
    <s v="Tier - 3"/>
    <x v="1"/>
  </r>
  <r>
    <s v="Id1705"/>
    <x v="38"/>
    <s v="23-Dec-1985"/>
    <x v="17"/>
    <x v="1112"/>
    <x v="27"/>
    <s v="Yes"/>
    <x v="0"/>
    <x v="0"/>
    <n v="3"/>
    <x v="1"/>
    <x v="2"/>
    <x v="2"/>
    <x v="1704"/>
    <x v="1"/>
    <s v="Tier - 1"/>
    <x v="0"/>
  </r>
  <r>
    <s v="Id1706"/>
    <x v="771"/>
    <s v="1-Aug-1984"/>
    <x v="32"/>
    <x v="136"/>
    <x v="623"/>
    <s v="No"/>
    <x v="0"/>
    <x v="0"/>
    <n v="1"/>
    <x v="1"/>
    <x v="0"/>
    <x v="1"/>
    <x v="1705"/>
    <x v="1"/>
    <s v="Tier - 2"/>
    <x v="0"/>
  </r>
  <r>
    <s v="Id1707"/>
    <x v="251"/>
    <s v="3-Sep-1984"/>
    <x v="32"/>
    <x v="816"/>
    <x v="109"/>
    <s v="No"/>
    <x v="0"/>
    <x v="0"/>
    <n v="1"/>
    <x v="1"/>
    <x v="0"/>
    <x v="1"/>
    <x v="1706"/>
    <x v="1"/>
    <s v="Tier - 2"/>
    <x v="0"/>
  </r>
  <r>
    <s v="Id1708"/>
    <x v="772"/>
    <s v="6-Nov-1989"/>
    <x v="4"/>
    <x v="1113"/>
    <x v="166"/>
    <s v="No"/>
    <x v="0"/>
    <x v="0"/>
    <n v="3"/>
    <x v="1"/>
    <x v="1"/>
    <x v="2"/>
    <x v="1707"/>
    <x v="1"/>
    <s v="Tier - 3"/>
    <x v="0"/>
  </r>
  <r>
    <s v="Id1709"/>
    <x v="83"/>
    <s v="8-Aug-1988"/>
    <x v="23"/>
    <x v="421"/>
    <x v="103"/>
    <s v="Yes"/>
    <x v="0"/>
    <x v="0"/>
    <n v="1"/>
    <x v="1"/>
    <x v="1"/>
    <x v="2"/>
    <x v="1708"/>
    <x v="1"/>
    <s v="Tier - 3"/>
    <x v="1"/>
  </r>
  <r>
    <s v="Id1710"/>
    <x v="364"/>
    <s v="1-Jun-1984"/>
    <x v="33"/>
    <x v="368"/>
    <x v="196"/>
    <s v="No"/>
    <x v="0"/>
    <x v="0"/>
    <n v="1"/>
    <x v="1"/>
    <x v="1"/>
    <x v="2"/>
    <x v="1709"/>
    <x v="1"/>
    <s v="Tier - 3"/>
    <x v="3"/>
  </r>
  <r>
    <s v="Id1711"/>
    <x v="538"/>
    <s v="22-Jul-1986"/>
    <x v="26"/>
    <x v="428"/>
    <x v="640"/>
    <s v="Yes"/>
    <x v="0"/>
    <x v="0"/>
    <n v="1"/>
    <x v="1"/>
    <x v="0"/>
    <x v="0"/>
    <x v="1710"/>
    <x v="1"/>
    <s v="Tier - 3"/>
    <x v="1"/>
  </r>
  <r>
    <s v="Id1712"/>
    <x v="241"/>
    <s v="18-Nov-1989"/>
    <x v="4"/>
    <x v="174"/>
    <x v="261"/>
    <s v="No"/>
    <x v="0"/>
    <x v="0"/>
    <n v="3"/>
    <x v="1"/>
    <x v="0"/>
    <x v="2"/>
    <x v="1711"/>
    <x v="1"/>
    <s v="Tier - 1"/>
    <x v="3"/>
  </r>
  <r>
    <s v="Id1713"/>
    <x v="148"/>
    <s v="1-Jun-1986"/>
    <x v="17"/>
    <x v="26"/>
    <x v="114"/>
    <s v="Yes"/>
    <x v="0"/>
    <x v="0"/>
    <n v="1"/>
    <x v="1"/>
    <x v="0"/>
    <x v="0"/>
    <x v="1712"/>
    <x v="1"/>
    <s v="Tier - 2"/>
    <x v="1"/>
  </r>
  <r>
    <s v="Id1714"/>
    <x v="773"/>
    <s v="7-Dec-1994"/>
    <x v="6"/>
    <x v="1114"/>
    <x v="119"/>
    <s v="No"/>
    <x v="0"/>
    <x v="0"/>
    <n v="3"/>
    <x v="1"/>
    <x v="0"/>
    <x v="1"/>
    <x v="1713"/>
    <x v="1"/>
    <s v="Tier - 1"/>
    <x v="3"/>
  </r>
  <r>
    <s v="Id1715"/>
    <x v="364"/>
    <s v="7-Nov-1989"/>
    <x v="4"/>
    <x v="905"/>
    <x v="199"/>
    <s v="No"/>
    <x v="0"/>
    <x v="0"/>
    <n v="3"/>
    <x v="1"/>
    <x v="2"/>
    <x v="2"/>
    <x v="1714"/>
    <x v="1"/>
    <s v="Tier - 3"/>
    <x v="2"/>
  </r>
  <r>
    <s v="Id1716"/>
    <x v="42"/>
    <s v="15-Dec-1972"/>
    <x v="28"/>
    <x v="1115"/>
    <x v="31"/>
    <s v="No"/>
    <x v="0"/>
    <x v="0"/>
    <n v="2"/>
    <x v="1"/>
    <x v="3"/>
    <x v="2"/>
    <x v="1715"/>
    <x v="1"/>
    <s v="Tier - 3"/>
    <x v="0"/>
  </r>
  <r>
    <s v="Id1717"/>
    <x v="774"/>
    <s v="28-Aug-1991"/>
    <x v="42"/>
    <x v="101"/>
    <x v="505"/>
    <s v="No"/>
    <x v="0"/>
    <x v="0"/>
    <n v="3"/>
    <x v="1"/>
    <x v="0"/>
    <x v="2"/>
    <x v="1716"/>
    <x v="1"/>
    <s v="Tier - 1"/>
    <x v="1"/>
  </r>
  <r>
    <s v="Id1718"/>
    <x v="151"/>
    <s v="18-Jun-1992"/>
    <x v="34"/>
    <x v="107"/>
    <x v="3"/>
    <s v="No"/>
    <x v="0"/>
    <x v="0"/>
    <n v="1"/>
    <x v="1"/>
    <x v="0"/>
    <x v="1"/>
    <x v="1717"/>
    <x v="1"/>
    <s v="Tier - 1"/>
    <x v="3"/>
  </r>
  <r>
    <s v="Id1719"/>
    <x v="329"/>
    <s v="2-Sep-1974"/>
    <x v="19"/>
    <x v="1116"/>
    <x v="162"/>
    <s v="No"/>
    <x v="0"/>
    <x v="0"/>
    <n v="3"/>
    <x v="1"/>
    <x v="3"/>
    <x v="0"/>
    <x v="1718"/>
    <x v="1"/>
    <s v="Tier - 1"/>
    <x v="1"/>
  </r>
  <r>
    <s v="Id1720"/>
    <x v="286"/>
    <s v="13-Nov-1994"/>
    <x v="6"/>
    <x v="984"/>
    <x v="136"/>
    <s v="No"/>
    <x v="0"/>
    <x v="0"/>
    <n v="3"/>
    <x v="1"/>
    <x v="1"/>
    <x v="1"/>
    <x v="1719"/>
    <x v="1"/>
    <s v="Tier - 2"/>
    <x v="1"/>
  </r>
  <r>
    <s v="Id1721"/>
    <x v="8"/>
    <s v="9-Sep-2000"/>
    <x v="21"/>
    <x v="1117"/>
    <x v="120"/>
    <s v="No"/>
    <x v="1"/>
    <x v="0"/>
    <n v="1"/>
    <x v="1"/>
    <x v="0"/>
    <x v="2"/>
    <x v="1720"/>
    <x v="1"/>
    <s v="Tier - 3"/>
    <x v="1"/>
  </r>
  <r>
    <s v="Id1722"/>
    <x v="775"/>
    <s v="22-Aug-2004"/>
    <x v="41"/>
    <x v="1118"/>
    <x v="169"/>
    <s v="No"/>
    <x v="1"/>
    <x v="0"/>
    <n v="1"/>
    <x v="1"/>
    <x v="0"/>
    <x v="1"/>
    <x v="1721"/>
    <x v="1"/>
    <s v="Tier - 2"/>
    <x v="13"/>
  </r>
  <r>
    <s v="Id1723"/>
    <x v="487"/>
    <s v="12-Nov-1974"/>
    <x v="19"/>
    <x v="1119"/>
    <x v="327"/>
    <s v="No"/>
    <x v="0"/>
    <x v="0"/>
    <n v="3"/>
    <x v="1"/>
    <x v="3"/>
    <x v="0"/>
    <x v="1722"/>
    <x v="1"/>
    <s v="Tier - 2"/>
    <x v="1"/>
  </r>
  <r>
    <s v="Id1724"/>
    <x v="776"/>
    <s v="1-Sep-1987"/>
    <x v="38"/>
    <x v="1120"/>
    <x v="149"/>
    <s v="No"/>
    <x v="0"/>
    <x v="0"/>
    <n v="1"/>
    <x v="1"/>
    <x v="2"/>
    <x v="1"/>
    <x v="1723"/>
    <x v="1"/>
    <s v="Tier - 2"/>
    <x v="0"/>
  </r>
  <r>
    <s v="Id1725"/>
    <x v="777"/>
    <s v="20-Oct-1986"/>
    <x v="26"/>
    <x v="226"/>
    <x v="281"/>
    <s v="Yes"/>
    <x v="0"/>
    <x v="0"/>
    <n v="1"/>
    <x v="1"/>
    <x v="0"/>
    <x v="0"/>
    <x v="1724"/>
    <x v="1"/>
    <s v="Tier - 3"/>
    <x v="1"/>
  </r>
  <r>
    <s v="Id1726"/>
    <x v="0"/>
    <s v="20-Sep-1986"/>
    <x v="26"/>
    <x v="295"/>
    <x v="262"/>
    <s v="Yes"/>
    <x v="0"/>
    <x v="0"/>
    <n v="1"/>
    <x v="1"/>
    <x v="1"/>
    <x v="0"/>
    <x v="1725"/>
    <x v="1"/>
    <s v="Tier - 2"/>
    <x v="1"/>
  </r>
  <r>
    <s v="Id1727"/>
    <x v="350"/>
    <s v="25-Oct-1986"/>
    <x v="26"/>
    <x v="304"/>
    <x v="641"/>
    <s v="Yes"/>
    <x v="0"/>
    <x v="0"/>
    <n v="1"/>
    <x v="1"/>
    <x v="1"/>
    <x v="0"/>
    <x v="1726"/>
    <x v="1"/>
    <s v="Tier - 2"/>
    <x v="1"/>
  </r>
  <r>
    <s v="Id1728"/>
    <x v="778"/>
    <s v="19-Jul-1989"/>
    <x v="4"/>
    <x v="836"/>
    <x v="117"/>
    <s v="No"/>
    <x v="0"/>
    <x v="0"/>
    <n v="3"/>
    <x v="1"/>
    <x v="1"/>
    <x v="2"/>
    <x v="1727"/>
    <x v="1"/>
    <s v="Tier - 2"/>
    <x v="1"/>
  </r>
  <r>
    <s v="Id1729"/>
    <x v="779"/>
    <s v="25-Nov-1989"/>
    <x v="4"/>
    <x v="403"/>
    <x v="155"/>
    <s v="No"/>
    <x v="0"/>
    <x v="0"/>
    <n v="3"/>
    <x v="1"/>
    <x v="2"/>
    <x v="1"/>
    <x v="1728"/>
    <x v="1"/>
    <s v="Tier - 2"/>
    <x v="1"/>
  </r>
  <r>
    <s v="Id1730"/>
    <x v="37"/>
    <s v="6-Jul-1990"/>
    <x v="3"/>
    <x v="65"/>
    <x v="103"/>
    <s v="No"/>
    <x v="0"/>
    <x v="0"/>
    <n v="3"/>
    <x v="1"/>
    <x v="0"/>
    <x v="2"/>
    <x v="1729"/>
    <x v="2"/>
    <s v="Tier - 3"/>
    <x v="3"/>
  </r>
  <r>
    <s v="Id1731"/>
    <x v="114"/>
    <s v="9-Sep-1987"/>
    <x v="38"/>
    <x v="105"/>
    <x v="24"/>
    <s v="No"/>
    <x v="0"/>
    <x v="0"/>
    <n v="1"/>
    <x v="1"/>
    <x v="0"/>
    <x v="2"/>
    <x v="1730"/>
    <x v="1"/>
    <s v="Tier - 3"/>
    <x v="3"/>
  </r>
  <r>
    <s v="Id1732"/>
    <x v="72"/>
    <s v="5-Jul-1987"/>
    <x v="38"/>
    <x v="41"/>
    <x v="117"/>
    <s v="No"/>
    <x v="0"/>
    <x v="0"/>
    <n v="1"/>
    <x v="1"/>
    <x v="0"/>
    <x v="2"/>
    <x v="1731"/>
    <x v="1"/>
    <s v="Tier - 2"/>
    <x v="0"/>
  </r>
  <r>
    <s v="Id1733"/>
    <x v="385"/>
    <s v="26-Dec-1987"/>
    <x v="38"/>
    <x v="1107"/>
    <x v="626"/>
    <s v="No"/>
    <x v="0"/>
    <x v="0"/>
    <n v="1"/>
    <x v="1"/>
    <x v="0"/>
    <x v="2"/>
    <x v="1732"/>
    <x v="1"/>
    <s v="Tier - 2"/>
    <x v="3"/>
  </r>
  <r>
    <s v="Id1734"/>
    <x v="780"/>
    <s v="29-Jun-1987"/>
    <x v="38"/>
    <x v="379"/>
    <x v="122"/>
    <s v="No"/>
    <x v="0"/>
    <x v="0"/>
    <n v="1"/>
    <x v="1"/>
    <x v="1"/>
    <x v="2"/>
    <x v="1733"/>
    <x v="1"/>
    <s v="Tier - 1"/>
    <x v="2"/>
  </r>
  <r>
    <s v="Id1735"/>
    <x v="151"/>
    <s v="6-Jun-1995"/>
    <x v="6"/>
    <x v="1121"/>
    <x v="79"/>
    <s v="Yes"/>
    <x v="0"/>
    <x v="0"/>
    <n v="1"/>
    <x v="1"/>
    <x v="0"/>
    <x v="2"/>
    <x v="1734"/>
    <x v="1"/>
    <s v="Tier - 2"/>
    <x v="15"/>
  </r>
  <r>
    <s v="Id1736"/>
    <x v="781"/>
    <s v="1-Dec-1999"/>
    <x v="35"/>
    <x v="1122"/>
    <x v="40"/>
    <s v="No"/>
    <x v="0"/>
    <x v="0"/>
    <n v="3"/>
    <x v="1"/>
    <x v="0"/>
    <x v="2"/>
    <x v="1735"/>
    <x v="1"/>
    <s v="Tier - 1"/>
    <x v="1"/>
  </r>
  <r>
    <s v="Id1737"/>
    <x v="162"/>
    <s v="17-Jun-1993"/>
    <x v="20"/>
    <x v="878"/>
    <x v="161"/>
    <s v="No"/>
    <x v="0"/>
    <x v="1"/>
    <n v="1"/>
    <x v="1"/>
    <x v="2"/>
    <x v="2"/>
    <x v="1736"/>
    <x v="2"/>
    <s v="Tier - 3"/>
    <x v="6"/>
  </r>
  <r>
    <s v="Id1738"/>
    <x v="46"/>
    <s v="24-Oct-1983"/>
    <x v="33"/>
    <x v="1123"/>
    <x v="391"/>
    <s v="Yes"/>
    <x v="0"/>
    <x v="1"/>
    <n v="1"/>
    <x v="1"/>
    <x v="3"/>
    <x v="2"/>
    <x v="1737"/>
    <x v="1"/>
    <s v="Tier - 2"/>
    <x v="1"/>
  </r>
  <r>
    <s v="Id1739"/>
    <x v="132"/>
    <s v="6-Jun-2004"/>
    <x v="39"/>
    <x v="1124"/>
    <x v="497"/>
    <s v="No"/>
    <x v="1"/>
    <x v="0"/>
    <n v="1"/>
    <x v="1"/>
    <x v="0"/>
    <x v="2"/>
    <x v="1738"/>
    <x v="1"/>
    <s v="Tier - 2"/>
    <x v="13"/>
  </r>
  <r>
    <s v="Id1740"/>
    <x v="764"/>
    <s v="12-Sep-1979"/>
    <x v="18"/>
    <x v="1125"/>
    <x v="366"/>
    <s v="No"/>
    <x v="0"/>
    <x v="1"/>
    <n v="1"/>
    <x v="1"/>
    <x v="3"/>
    <x v="1"/>
    <x v="1739"/>
    <x v="1"/>
    <s v="Tier - 2"/>
    <x v="0"/>
  </r>
  <r>
    <s v="Id1741"/>
    <x v="662"/>
    <s v="16-Oct-1984"/>
    <x v="32"/>
    <x v="1126"/>
    <x v="320"/>
    <s v="No"/>
    <x v="0"/>
    <x v="0"/>
    <n v="1"/>
    <x v="1"/>
    <x v="2"/>
    <x v="2"/>
    <x v="1740"/>
    <x v="1"/>
    <s v="Tier - 1"/>
    <x v="0"/>
  </r>
  <r>
    <s v="Id1742"/>
    <x v="782"/>
    <s v="29-Aug-1991"/>
    <x v="42"/>
    <x v="1127"/>
    <x v="435"/>
    <s v="No"/>
    <x v="0"/>
    <x v="0"/>
    <n v="3"/>
    <x v="1"/>
    <x v="2"/>
    <x v="2"/>
    <x v="1741"/>
    <x v="1"/>
    <s v="Tier - 2"/>
    <x v="1"/>
  </r>
  <r>
    <s v="Id1743"/>
    <x v="36"/>
    <s v="9-Oct-1990"/>
    <x v="3"/>
    <x v="356"/>
    <x v="100"/>
    <s v="No"/>
    <x v="0"/>
    <x v="0"/>
    <n v="3"/>
    <x v="1"/>
    <x v="1"/>
    <x v="1"/>
    <x v="1742"/>
    <x v="1"/>
    <s v="Tier - 2"/>
    <x v="3"/>
  </r>
  <r>
    <s v="Id1744"/>
    <x v="55"/>
    <s v="22-Aug-1990"/>
    <x v="3"/>
    <x v="735"/>
    <x v="380"/>
    <s v="No"/>
    <x v="0"/>
    <x v="0"/>
    <n v="3"/>
    <x v="1"/>
    <x v="0"/>
    <x v="2"/>
    <x v="1743"/>
    <x v="1"/>
    <s v="Tier - 2"/>
    <x v="2"/>
  </r>
  <r>
    <s v="Id1745"/>
    <x v="19"/>
    <s v="22-Aug-1984"/>
    <x v="32"/>
    <x v="1128"/>
    <x v="122"/>
    <s v="No"/>
    <x v="0"/>
    <x v="0"/>
    <n v="1"/>
    <x v="1"/>
    <x v="2"/>
    <x v="2"/>
    <x v="1744"/>
    <x v="1"/>
    <s v="Tier - 1"/>
    <x v="0"/>
  </r>
  <r>
    <s v="Id1746"/>
    <x v="315"/>
    <s v="10-Dec-1993"/>
    <x v="20"/>
    <x v="440"/>
    <x v="226"/>
    <s v="No"/>
    <x v="0"/>
    <x v="1"/>
    <n v="1"/>
    <x v="1"/>
    <x v="0"/>
    <x v="2"/>
    <x v="1745"/>
    <x v="1"/>
    <s v="Tier - 2"/>
    <x v="0"/>
  </r>
  <r>
    <s v="Id1747"/>
    <x v="783"/>
    <s v="15-Sep-1988"/>
    <x v="23"/>
    <x v="1129"/>
    <x v="347"/>
    <s v="Yes"/>
    <x v="0"/>
    <x v="0"/>
    <n v="1"/>
    <x v="1"/>
    <x v="2"/>
    <x v="2"/>
    <x v="1746"/>
    <x v="1"/>
    <s v="Tier - 1"/>
    <x v="0"/>
  </r>
  <r>
    <s v="Id1748"/>
    <x v="403"/>
    <s v="13-Sep-1987"/>
    <x v="38"/>
    <x v="377"/>
    <x v="112"/>
    <s v="No"/>
    <x v="0"/>
    <x v="0"/>
    <n v="1"/>
    <x v="1"/>
    <x v="2"/>
    <x v="2"/>
    <x v="1747"/>
    <x v="0"/>
    <s v="Tier - 2"/>
    <x v="1"/>
  </r>
  <r>
    <s v="Id1749"/>
    <x v="465"/>
    <s v="1-Nov-1988"/>
    <x v="23"/>
    <x v="11"/>
    <x v="117"/>
    <s v="Yes"/>
    <x v="0"/>
    <x v="0"/>
    <n v="1"/>
    <x v="1"/>
    <x v="0"/>
    <x v="2"/>
    <x v="1748"/>
    <x v="1"/>
    <s v="Tier - 3"/>
    <x v="0"/>
  </r>
  <r>
    <s v="Id1750"/>
    <x v="237"/>
    <s v="18-Nov-1987"/>
    <x v="38"/>
    <x v="1130"/>
    <x v="92"/>
    <s v="No"/>
    <x v="0"/>
    <x v="0"/>
    <n v="1"/>
    <x v="1"/>
    <x v="3"/>
    <x v="2"/>
    <x v="1749"/>
    <x v="1"/>
    <s v="Tier - 2"/>
    <x v="1"/>
  </r>
  <r>
    <s v="Id1751"/>
    <x v="471"/>
    <s v="19-Jun-1999"/>
    <x v="35"/>
    <x v="176"/>
    <x v="368"/>
    <s v="No"/>
    <x v="0"/>
    <x v="0"/>
    <n v="3"/>
    <x v="1"/>
    <x v="0"/>
    <x v="2"/>
    <x v="1750"/>
    <x v="1"/>
    <s v="Tier - 2"/>
    <x v="12"/>
  </r>
  <r>
    <s v="Id1752"/>
    <x v="6"/>
    <s v="14-Jul-1997"/>
    <x v="31"/>
    <x v="861"/>
    <x v="87"/>
    <s v="Yes"/>
    <x v="0"/>
    <x v="1"/>
    <n v="1"/>
    <x v="1"/>
    <x v="2"/>
    <x v="1"/>
    <x v="1751"/>
    <x v="2"/>
    <s v="Tier - 2"/>
    <x v="3"/>
  </r>
  <r>
    <s v="Id1753"/>
    <x v="596"/>
    <s v="22-Nov-1978"/>
    <x v="9"/>
    <x v="1131"/>
    <x v="642"/>
    <s v="No"/>
    <x v="0"/>
    <x v="0"/>
    <n v="3"/>
    <x v="1"/>
    <x v="3"/>
    <x v="0"/>
    <x v="1752"/>
    <x v="1"/>
    <s v="Tier - 3"/>
    <x v="1"/>
  </r>
  <r>
    <s v="Id1754"/>
    <x v="366"/>
    <s v="11-Jun-1993"/>
    <x v="20"/>
    <x v="1132"/>
    <x v="49"/>
    <s v="No"/>
    <x v="0"/>
    <x v="1"/>
    <n v="1"/>
    <x v="1"/>
    <x v="1"/>
    <x v="2"/>
    <x v="1753"/>
    <x v="1"/>
    <s v="Tier - 1"/>
    <x v="14"/>
  </r>
  <r>
    <s v="Id1755"/>
    <x v="249"/>
    <s v="7-Sep-1980"/>
    <x v="25"/>
    <x v="1133"/>
    <x v="436"/>
    <s v="No"/>
    <x v="0"/>
    <x v="0"/>
    <n v="3"/>
    <x v="1"/>
    <x v="2"/>
    <x v="2"/>
    <x v="1754"/>
    <x v="1"/>
    <s v="Tier - 2"/>
    <x v="0"/>
  </r>
  <r>
    <s v="Id1756"/>
    <x v="784"/>
    <s v="29-Jul-1997"/>
    <x v="31"/>
    <x v="1134"/>
    <x v="643"/>
    <s v="Yes"/>
    <x v="0"/>
    <x v="1"/>
    <n v="1"/>
    <x v="1"/>
    <x v="0"/>
    <x v="1"/>
    <x v="1755"/>
    <x v="1"/>
    <s v="Tier - 2"/>
    <x v="1"/>
  </r>
  <r>
    <s v="Id1757"/>
    <x v="219"/>
    <s v="16-Oct-2001"/>
    <x v="47"/>
    <x v="1135"/>
    <x v="3"/>
    <s v="Yes"/>
    <x v="0"/>
    <x v="0"/>
    <n v="3"/>
    <x v="1"/>
    <x v="0"/>
    <x v="1"/>
    <x v="1756"/>
    <x v="1"/>
    <s v="Tier - 3"/>
    <x v="3"/>
  </r>
  <r>
    <s v="Id1758"/>
    <x v="785"/>
    <s v="4-Dec-1997"/>
    <x v="31"/>
    <x v="1136"/>
    <x v="70"/>
    <s v="Yes"/>
    <x v="0"/>
    <x v="1"/>
    <n v="1"/>
    <x v="1"/>
    <x v="0"/>
    <x v="2"/>
    <x v="1757"/>
    <x v="1"/>
    <s v="Tier - 2"/>
    <x v="15"/>
  </r>
  <r>
    <s v="Id1759"/>
    <x v="11"/>
    <s v="29-Jun-1986"/>
    <x v="26"/>
    <x v="1099"/>
    <x v="379"/>
    <s v="Yes"/>
    <x v="0"/>
    <x v="0"/>
    <n v="1"/>
    <x v="1"/>
    <x v="2"/>
    <x v="0"/>
    <x v="1758"/>
    <x v="1"/>
    <s v="Tier - 2"/>
    <x v="0"/>
  </r>
  <r>
    <s v="Id1760"/>
    <x v="786"/>
    <s v="10-Sep-1991"/>
    <x v="42"/>
    <x v="308"/>
    <x v="155"/>
    <s v="No"/>
    <x v="0"/>
    <x v="0"/>
    <n v="3"/>
    <x v="1"/>
    <x v="1"/>
    <x v="1"/>
    <x v="1759"/>
    <x v="2"/>
    <s v="Tier - 1"/>
    <x v="4"/>
  </r>
  <r>
    <s v="Id1761"/>
    <x v="710"/>
    <s v="28-Dec-1985"/>
    <x v="17"/>
    <x v="366"/>
    <x v="391"/>
    <s v="Yes"/>
    <x v="0"/>
    <x v="0"/>
    <n v="3"/>
    <x v="1"/>
    <x v="1"/>
    <x v="2"/>
    <x v="1760"/>
    <x v="0"/>
    <s v="Tier - 2"/>
    <x v="1"/>
  </r>
  <r>
    <s v="Id1762"/>
    <x v="27"/>
    <s v="9-Nov-1988"/>
    <x v="23"/>
    <x v="742"/>
    <x v="538"/>
    <s v="Yes"/>
    <x v="0"/>
    <x v="0"/>
    <n v="1"/>
    <x v="1"/>
    <x v="0"/>
    <x v="2"/>
    <x v="1761"/>
    <x v="1"/>
    <s v="Tier - 3"/>
    <x v="3"/>
  </r>
  <r>
    <s v="Id1763"/>
    <x v="234"/>
    <s v="8-Jul-1988"/>
    <x v="23"/>
    <x v="419"/>
    <x v="80"/>
    <s v="Yes"/>
    <x v="0"/>
    <x v="0"/>
    <n v="1"/>
    <x v="1"/>
    <x v="1"/>
    <x v="2"/>
    <x v="1762"/>
    <x v="1"/>
    <s v="Tier - 3"/>
    <x v="3"/>
  </r>
  <r>
    <s v="Id1764"/>
    <x v="787"/>
    <s v="9-Jun-1977"/>
    <x v="29"/>
    <x v="1111"/>
    <x v="34"/>
    <s v="No"/>
    <x v="0"/>
    <x v="0"/>
    <n v="3"/>
    <x v="1"/>
    <x v="3"/>
    <x v="1"/>
    <x v="1763"/>
    <x v="1"/>
    <s v="Tier - 3"/>
    <x v="0"/>
  </r>
  <r>
    <s v="Id1765"/>
    <x v="788"/>
    <s v="4-Sep-1988"/>
    <x v="23"/>
    <x v="1137"/>
    <x v="435"/>
    <s v="Yes"/>
    <x v="0"/>
    <x v="0"/>
    <n v="1"/>
    <x v="1"/>
    <x v="1"/>
    <x v="2"/>
    <x v="1764"/>
    <x v="1"/>
    <s v="Tier - 2"/>
    <x v="0"/>
  </r>
  <r>
    <s v="Id1766"/>
    <x v="135"/>
    <s v="5-Oct-2001"/>
    <x v="47"/>
    <x v="1138"/>
    <x v="195"/>
    <s v="Yes"/>
    <x v="0"/>
    <x v="0"/>
    <n v="3"/>
    <x v="1"/>
    <x v="0"/>
    <x v="1"/>
    <x v="1765"/>
    <x v="1"/>
    <s v="Tier - 2"/>
    <x v="3"/>
  </r>
  <r>
    <s v="Id1767"/>
    <x v="151"/>
    <s v="24-Jun-1988"/>
    <x v="23"/>
    <x v="288"/>
    <x v="4"/>
    <s v="Yes"/>
    <x v="0"/>
    <x v="0"/>
    <n v="1"/>
    <x v="1"/>
    <x v="2"/>
    <x v="2"/>
    <x v="1766"/>
    <x v="1"/>
    <s v="Tier - 3"/>
    <x v="2"/>
  </r>
  <r>
    <s v="Id1768"/>
    <x v="151"/>
    <s v="7-Nov-1973"/>
    <x v="30"/>
    <x v="1139"/>
    <x v="532"/>
    <s v="No"/>
    <x v="0"/>
    <x v="0"/>
    <n v="2"/>
    <x v="1"/>
    <x v="3"/>
    <x v="0"/>
    <x v="1767"/>
    <x v="1"/>
    <s v="Tier - 3"/>
    <x v="0"/>
  </r>
  <r>
    <s v="Id1769"/>
    <x v="55"/>
    <s v="30-Aug-1991"/>
    <x v="42"/>
    <x v="53"/>
    <x v="616"/>
    <s v="No"/>
    <x v="0"/>
    <x v="0"/>
    <n v="3"/>
    <x v="1"/>
    <x v="0"/>
    <x v="2"/>
    <x v="1768"/>
    <x v="1"/>
    <s v="Tier - 1"/>
    <x v="0"/>
  </r>
  <r>
    <s v="Id1770"/>
    <x v="789"/>
    <s v="26-Jun-1974"/>
    <x v="19"/>
    <x v="1140"/>
    <x v="644"/>
    <s v="No"/>
    <x v="0"/>
    <x v="0"/>
    <n v="3"/>
    <x v="1"/>
    <x v="3"/>
    <x v="0"/>
    <x v="1769"/>
    <x v="1"/>
    <s v="Tier - 2"/>
    <x v="0"/>
  </r>
  <r>
    <s v="Id1771"/>
    <x v="790"/>
    <s v="27-Nov-1991"/>
    <x v="42"/>
    <x v="809"/>
    <x v="319"/>
    <s v="No"/>
    <x v="0"/>
    <x v="0"/>
    <n v="3"/>
    <x v="1"/>
    <x v="1"/>
    <x v="2"/>
    <x v="1770"/>
    <x v="1"/>
    <s v="Tier - 3"/>
    <x v="3"/>
  </r>
  <r>
    <s v="Id1772"/>
    <x v="332"/>
    <s v="23-Aug-1991"/>
    <x v="42"/>
    <x v="892"/>
    <x v="280"/>
    <s v="No"/>
    <x v="0"/>
    <x v="0"/>
    <n v="3"/>
    <x v="1"/>
    <x v="2"/>
    <x v="2"/>
    <x v="1771"/>
    <x v="1"/>
    <s v="Tier - 3"/>
    <x v="3"/>
  </r>
  <r>
    <s v="Id1773"/>
    <x v="791"/>
    <s v="10-Aug-1993"/>
    <x v="20"/>
    <x v="355"/>
    <x v="149"/>
    <s v="No"/>
    <x v="0"/>
    <x v="1"/>
    <n v="1"/>
    <x v="1"/>
    <x v="0"/>
    <x v="1"/>
    <x v="1772"/>
    <x v="1"/>
    <s v="Tier - 2"/>
    <x v="1"/>
  </r>
  <r>
    <s v="Id1774"/>
    <x v="59"/>
    <s v="21-Aug-2002"/>
    <x v="43"/>
    <x v="402"/>
    <x v="429"/>
    <s v="No"/>
    <x v="0"/>
    <x v="0"/>
    <n v="3"/>
    <x v="1"/>
    <x v="0"/>
    <x v="0"/>
    <x v="1773"/>
    <x v="1"/>
    <s v="Tier - 1"/>
    <x v="6"/>
  </r>
  <r>
    <s v="Id1775"/>
    <x v="559"/>
    <s v="18-Oct-1981"/>
    <x v="36"/>
    <x v="1141"/>
    <x v="445"/>
    <s v="Yes"/>
    <x v="0"/>
    <x v="0"/>
    <n v="3"/>
    <x v="1"/>
    <x v="2"/>
    <x v="0"/>
    <x v="1774"/>
    <x v="1"/>
    <s v="Tier - 3"/>
    <x v="0"/>
  </r>
  <r>
    <s v="Id1776"/>
    <x v="83"/>
    <s v="10-Jul-1993"/>
    <x v="20"/>
    <x v="429"/>
    <x v="27"/>
    <s v="No"/>
    <x v="0"/>
    <x v="1"/>
    <n v="1"/>
    <x v="1"/>
    <x v="2"/>
    <x v="2"/>
    <x v="1775"/>
    <x v="1"/>
    <s v="Tier - 1"/>
    <x v="1"/>
  </r>
  <r>
    <s v="Id1777"/>
    <x v="1"/>
    <s v="23-Sep-1988"/>
    <x v="23"/>
    <x v="397"/>
    <x v="155"/>
    <s v="Yes"/>
    <x v="0"/>
    <x v="0"/>
    <n v="1"/>
    <x v="1"/>
    <x v="1"/>
    <x v="1"/>
    <x v="1776"/>
    <x v="2"/>
    <s v="Tier - 3"/>
    <x v="1"/>
  </r>
  <r>
    <s v="Id1778"/>
    <x v="792"/>
    <s v="28-Nov-1990"/>
    <x v="3"/>
    <x v="1142"/>
    <x v="259"/>
    <s v="No"/>
    <x v="0"/>
    <x v="0"/>
    <n v="3"/>
    <x v="1"/>
    <x v="2"/>
    <x v="1"/>
    <x v="1777"/>
    <x v="1"/>
    <s v="Tier - 3"/>
    <x v="0"/>
  </r>
  <r>
    <s v="Id1779"/>
    <x v="186"/>
    <s v="10-Jul-1989"/>
    <x v="4"/>
    <x v="94"/>
    <x v="103"/>
    <s v="No"/>
    <x v="0"/>
    <x v="0"/>
    <n v="3"/>
    <x v="1"/>
    <x v="0"/>
    <x v="2"/>
    <x v="1778"/>
    <x v="2"/>
    <s v="Tier - 2"/>
    <x v="0"/>
  </r>
  <r>
    <s v="Id1780"/>
    <x v="458"/>
    <s v="27-Oct-1986"/>
    <x v="26"/>
    <x v="264"/>
    <x v="221"/>
    <s v="Yes"/>
    <x v="0"/>
    <x v="0"/>
    <n v="1"/>
    <x v="1"/>
    <x v="1"/>
    <x v="0"/>
    <x v="1779"/>
    <x v="1"/>
    <s v="Tier - 1"/>
    <x v="0"/>
  </r>
  <r>
    <s v="Id1781"/>
    <x v="487"/>
    <s v="23-Dec-1986"/>
    <x v="26"/>
    <x v="1143"/>
    <x v="185"/>
    <s v="Yes"/>
    <x v="0"/>
    <x v="0"/>
    <n v="1"/>
    <x v="1"/>
    <x v="1"/>
    <x v="0"/>
    <x v="1780"/>
    <x v="1"/>
    <s v="Tier - 1"/>
    <x v="3"/>
  </r>
  <r>
    <s v="Id1782"/>
    <x v="187"/>
    <s v="29-Sep-1997"/>
    <x v="31"/>
    <x v="312"/>
    <x v="139"/>
    <s v="Yes"/>
    <x v="0"/>
    <x v="1"/>
    <n v="1"/>
    <x v="1"/>
    <x v="1"/>
    <x v="2"/>
    <x v="1781"/>
    <x v="1"/>
    <s v="Tier - 3"/>
    <x v="1"/>
  </r>
  <r>
    <s v="Id1783"/>
    <x v="721"/>
    <s v="1-Sep-1989"/>
    <x v="4"/>
    <x v="1144"/>
    <x v="335"/>
    <s v="No"/>
    <x v="0"/>
    <x v="0"/>
    <n v="3"/>
    <x v="1"/>
    <x v="2"/>
    <x v="2"/>
    <x v="1782"/>
    <x v="1"/>
    <s v="Tier - 3"/>
    <x v="3"/>
  </r>
  <r>
    <s v="Id1784"/>
    <x v="38"/>
    <s v="27-Dec-1995"/>
    <x v="40"/>
    <x v="1145"/>
    <x v="328"/>
    <s v="Yes"/>
    <x v="0"/>
    <x v="0"/>
    <n v="1"/>
    <x v="1"/>
    <x v="0"/>
    <x v="2"/>
    <x v="1783"/>
    <x v="1"/>
    <s v="Tier - 3"/>
    <x v="6"/>
  </r>
  <r>
    <s v="Id1785"/>
    <x v="793"/>
    <s v="7-Jun-2001"/>
    <x v="21"/>
    <x v="1146"/>
    <x v="374"/>
    <s v="Yes"/>
    <x v="0"/>
    <x v="0"/>
    <n v="3"/>
    <x v="1"/>
    <x v="0"/>
    <x v="2"/>
    <x v="1784"/>
    <x v="1"/>
    <s v="Tier - 3"/>
    <x v="14"/>
  </r>
  <r>
    <s v="Id1786"/>
    <x v="19"/>
    <s v="11-Sep-1974"/>
    <x v="19"/>
    <x v="1147"/>
    <x v="645"/>
    <s v="No"/>
    <x v="0"/>
    <x v="0"/>
    <n v="3"/>
    <x v="1"/>
    <x v="3"/>
    <x v="0"/>
    <x v="1785"/>
    <x v="1"/>
    <s v="Tier - 2"/>
    <x v="0"/>
  </r>
  <r>
    <s v="Id1787"/>
    <x v="526"/>
    <s v="13-Dec-1979"/>
    <x v="18"/>
    <x v="1098"/>
    <x v="623"/>
    <s v="No"/>
    <x v="0"/>
    <x v="1"/>
    <n v="1"/>
    <x v="1"/>
    <x v="3"/>
    <x v="1"/>
    <x v="1786"/>
    <x v="1"/>
    <s v="Tier - 3"/>
    <x v="0"/>
  </r>
  <r>
    <s v="Id1788"/>
    <x v="180"/>
    <s v="29-Sep-1995"/>
    <x v="40"/>
    <x v="1148"/>
    <x v="109"/>
    <s v="Yes"/>
    <x v="0"/>
    <x v="0"/>
    <n v="1"/>
    <x v="1"/>
    <x v="1"/>
    <x v="1"/>
    <x v="1787"/>
    <x v="1"/>
    <s v="Tier - 1"/>
    <x v="14"/>
  </r>
  <r>
    <s v="Id1789"/>
    <x v="6"/>
    <s v="15-Oct-1984"/>
    <x v="32"/>
    <x v="1089"/>
    <x v="120"/>
    <s v="No"/>
    <x v="0"/>
    <x v="0"/>
    <n v="1"/>
    <x v="1"/>
    <x v="3"/>
    <x v="2"/>
    <x v="1788"/>
    <x v="1"/>
    <s v="Tier - 1"/>
    <x v="1"/>
  </r>
  <r>
    <s v="Id1790"/>
    <x v="794"/>
    <s v="10-Sep-1992"/>
    <x v="34"/>
    <x v="671"/>
    <x v="259"/>
    <s v="No"/>
    <x v="0"/>
    <x v="0"/>
    <n v="1"/>
    <x v="1"/>
    <x v="0"/>
    <x v="1"/>
    <x v="1789"/>
    <x v="2"/>
    <s v="Tier - 2"/>
    <x v="0"/>
  </r>
  <r>
    <s v="Id1791"/>
    <x v="19"/>
    <s v="11-Dec-2000"/>
    <x v="21"/>
    <x v="314"/>
    <x v="151"/>
    <s v="No"/>
    <x v="1"/>
    <x v="0"/>
    <n v="1"/>
    <x v="1"/>
    <x v="0"/>
    <x v="2"/>
    <x v="1790"/>
    <x v="1"/>
    <s v="Tier - 2"/>
    <x v="14"/>
  </r>
  <r>
    <s v="Id1792"/>
    <x v="155"/>
    <s v="27-Jun-2002"/>
    <x v="43"/>
    <x v="875"/>
    <x v="278"/>
    <s v="No"/>
    <x v="0"/>
    <x v="0"/>
    <n v="3"/>
    <x v="1"/>
    <x v="0"/>
    <x v="0"/>
    <x v="1791"/>
    <x v="1"/>
    <s v="Tier - 1"/>
    <x v="3"/>
  </r>
  <r>
    <s v="Id1793"/>
    <x v="123"/>
    <s v="1-Dec-1995"/>
    <x v="40"/>
    <x v="1149"/>
    <x v="470"/>
    <s v="Yes"/>
    <x v="0"/>
    <x v="0"/>
    <n v="1"/>
    <x v="1"/>
    <x v="2"/>
    <x v="2"/>
    <x v="1792"/>
    <x v="0"/>
    <s v="Tier - 2"/>
    <x v="10"/>
  </r>
  <r>
    <s v="Id1794"/>
    <x v="401"/>
    <s v="3-Jul-1981"/>
    <x v="36"/>
    <x v="306"/>
    <x v="646"/>
    <s v="Yes"/>
    <x v="0"/>
    <x v="0"/>
    <n v="3"/>
    <x v="1"/>
    <x v="2"/>
    <x v="0"/>
    <x v="1793"/>
    <x v="1"/>
    <s v="Tier - 1"/>
    <x v="0"/>
  </r>
  <r>
    <s v="Id1795"/>
    <x v="34"/>
    <s v="3-Oct-1978"/>
    <x v="9"/>
    <x v="1150"/>
    <x v="647"/>
    <s v="No"/>
    <x v="0"/>
    <x v="0"/>
    <n v="3"/>
    <x v="1"/>
    <x v="3"/>
    <x v="0"/>
    <x v="1794"/>
    <x v="1"/>
    <s v="Tier - 3"/>
    <x v="0"/>
  </r>
  <r>
    <s v="Id1796"/>
    <x v="110"/>
    <s v="16-Dec-1989"/>
    <x v="4"/>
    <x v="754"/>
    <x v="87"/>
    <s v="No"/>
    <x v="0"/>
    <x v="0"/>
    <n v="3"/>
    <x v="1"/>
    <x v="0"/>
    <x v="1"/>
    <x v="1795"/>
    <x v="1"/>
    <s v="Tier - 1"/>
    <x v="0"/>
  </r>
  <r>
    <s v="Id1797"/>
    <x v="795"/>
    <s v="22-Jun-1987"/>
    <x v="38"/>
    <x v="604"/>
    <x v="236"/>
    <s v="No"/>
    <x v="0"/>
    <x v="0"/>
    <n v="1"/>
    <x v="1"/>
    <x v="2"/>
    <x v="1"/>
    <x v="1796"/>
    <x v="1"/>
    <s v="Tier - 3"/>
    <x v="0"/>
  </r>
  <r>
    <s v="Id1798"/>
    <x v="429"/>
    <s v="9-Dec-1989"/>
    <x v="4"/>
    <x v="1108"/>
    <x v="196"/>
    <s v="No"/>
    <x v="0"/>
    <x v="0"/>
    <n v="3"/>
    <x v="1"/>
    <x v="1"/>
    <x v="2"/>
    <x v="1797"/>
    <x v="1"/>
    <s v="Tier - 3"/>
    <x v="0"/>
  </r>
  <r>
    <s v="Id1799"/>
    <x v="576"/>
    <s v="1-Aug-1989"/>
    <x v="4"/>
    <x v="1151"/>
    <x v="196"/>
    <s v="No"/>
    <x v="0"/>
    <x v="0"/>
    <n v="3"/>
    <x v="1"/>
    <x v="2"/>
    <x v="2"/>
    <x v="1798"/>
    <x v="1"/>
    <s v="Tier - 3"/>
    <x v="3"/>
  </r>
  <r>
    <s v="Id1800"/>
    <x v="796"/>
    <s v="27-Sep-1987"/>
    <x v="38"/>
    <x v="795"/>
    <x v="216"/>
    <s v="No"/>
    <x v="0"/>
    <x v="0"/>
    <n v="1"/>
    <x v="1"/>
    <x v="0"/>
    <x v="1"/>
    <x v="1799"/>
    <x v="2"/>
    <s v="Tier - 3"/>
    <x v="3"/>
  </r>
  <r>
    <s v="Id1801"/>
    <x v="364"/>
    <s v="16-Aug-1992"/>
    <x v="34"/>
    <x v="1152"/>
    <x v="178"/>
    <s v="No"/>
    <x v="0"/>
    <x v="0"/>
    <n v="1"/>
    <x v="1"/>
    <x v="0"/>
    <x v="1"/>
    <x v="1800"/>
    <x v="1"/>
    <s v="Tier - 3"/>
    <x v="0"/>
  </r>
  <r>
    <s v="Id1802"/>
    <x v="59"/>
    <s v="22-Nov-1987"/>
    <x v="38"/>
    <x v="662"/>
    <x v="358"/>
    <s v="No"/>
    <x v="0"/>
    <x v="0"/>
    <n v="1"/>
    <x v="1"/>
    <x v="0"/>
    <x v="2"/>
    <x v="1801"/>
    <x v="2"/>
    <s v="Tier - 1"/>
    <x v="3"/>
  </r>
  <r>
    <s v="Id1803"/>
    <x v="366"/>
    <s v="2-Sep-1987"/>
    <x v="38"/>
    <x v="1153"/>
    <x v="192"/>
    <s v="No"/>
    <x v="0"/>
    <x v="0"/>
    <n v="1"/>
    <x v="1"/>
    <x v="1"/>
    <x v="2"/>
    <x v="1802"/>
    <x v="1"/>
    <s v="Tier - 2"/>
    <x v="0"/>
  </r>
  <r>
    <s v="Id1804"/>
    <x v="797"/>
    <s v="5-Jun-1987"/>
    <x v="26"/>
    <x v="346"/>
    <x v="31"/>
    <s v="No"/>
    <x v="0"/>
    <x v="0"/>
    <n v="1"/>
    <x v="1"/>
    <x v="1"/>
    <x v="2"/>
    <x v="1803"/>
    <x v="1"/>
    <s v="Tier - 2"/>
    <x v="3"/>
  </r>
  <r>
    <s v="Id1805"/>
    <x v="59"/>
    <s v="24-Nov-2004"/>
    <x v="41"/>
    <x v="746"/>
    <x v="508"/>
    <s v="No"/>
    <x v="1"/>
    <x v="0"/>
    <n v="1"/>
    <x v="1"/>
    <x v="0"/>
    <x v="2"/>
    <x v="1804"/>
    <x v="1"/>
    <s v="Tier - 3"/>
    <x v="14"/>
  </r>
  <r>
    <s v="Id1806"/>
    <x v="304"/>
    <s v="12-Oct-1991"/>
    <x v="42"/>
    <x v="349"/>
    <x v="576"/>
    <s v="No"/>
    <x v="0"/>
    <x v="0"/>
    <n v="3"/>
    <x v="1"/>
    <x v="0"/>
    <x v="2"/>
    <x v="1805"/>
    <x v="1"/>
    <s v="Tier - 3"/>
    <x v="1"/>
  </r>
  <r>
    <s v="Id1807"/>
    <x v="798"/>
    <s v="5-Sep-1986"/>
    <x v="26"/>
    <x v="1154"/>
    <x v="648"/>
    <s v="Yes"/>
    <x v="0"/>
    <x v="0"/>
    <n v="1"/>
    <x v="1"/>
    <x v="2"/>
    <x v="0"/>
    <x v="1806"/>
    <x v="1"/>
    <s v="Tier - 1"/>
    <x v="0"/>
  </r>
  <r>
    <s v="Id1808"/>
    <x v="799"/>
    <s v="2-Jul-1980"/>
    <x v="25"/>
    <x v="1155"/>
    <x v="6"/>
    <s v="No"/>
    <x v="0"/>
    <x v="0"/>
    <n v="3"/>
    <x v="1"/>
    <x v="3"/>
    <x v="1"/>
    <x v="1807"/>
    <x v="1"/>
    <s v="Tier - 3"/>
    <x v="1"/>
  </r>
  <r>
    <s v="Id1809"/>
    <x v="190"/>
    <s v="12-Aug-1994"/>
    <x v="6"/>
    <x v="374"/>
    <x v="67"/>
    <s v="No"/>
    <x v="0"/>
    <x v="0"/>
    <n v="3"/>
    <x v="1"/>
    <x v="2"/>
    <x v="2"/>
    <x v="1808"/>
    <x v="1"/>
    <s v="Tier - 1"/>
    <x v="1"/>
  </r>
  <r>
    <s v="Id1810"/>
    <x v="662"/>
    <s v="28-Sep-1992"/>
    <x v="34"/>
    <x v="192"/>
    <x v="219"/>
    <s v="No"/>
    <x v="0"/>
    <x v="0"/>
    <n v="1"/>
    <x v="1"/>
    <x v="2"/>
    <x v="2"/>
    <x v="1809"/>
    <x v="1"/>
    <s v="Tier - 2"/>
    <x v="2"/>
  </r>
  <r>
    <s v="Id1811"/>
    <x v="800"/>
    <s v="9-Oct-1992"/>
    <x v="34"/>
    <x v="1156"/>
    <x v="191"/>
    <s v="No"/>
    <x v="0"/>
    <x v="0"/>
    <n v="1"/>
    <x v="1"/>
    <x v="2"/>
    <x v="2"/>
    <x v="1810"/>
    <x v="1"/>
    <s v="Tier - 3"/>
    <x v="2"/>
  </r>
  <r>
    <s v="Id1812"/>
    <x v="661"/>
    <s v="12-Aug-1981"/>
    <x v="36"/>
    <x v="1157"/>
    <x v="416"/>
    <s v="Yes"/>
    <x v="0"/>
    <x v="0"/>
    <n v="3"/>
    <x v="1"/>
    <x v="2"/>
    <x v="0"/>
    <x v="1811"/>
    <x v="1"/>
    <s v="Tier - 3"/>
    <x v="3"/>
  </r>
  <r>
    <s v="Id1813"/>
    <x v="112"/>
    <s v="4-Dec-1977"/>
    <x v="29"/>
    <x v="1158"/>
    <x v="1"/>
    <s v="No"/>
    <x v="0"/>
    <x v="0"/>
    <n v="3"/>
    <x v="1"/>
    <x v="3"/>
    <x v="1"/>
    <x v="1812"/>
    <x v="1"/>
    <s v="Tier - 3"/>
    <x v="0"/>
  </r>
  <r>
    <s v="Id1814"/>
    <x v="304"/>
    <s v="22-Jun-2003"/>
    <x v="39"/>
    <x v="747"/>
    <x v="637"/>
    <s v="No"/>
    <x v="0"/>
    <x v="1"/>
    <n v="1"/>
    <x v="1"/>
    <x v="1"/>
    <x v="1"/>
    <x v="1813"/>
    <x v="1"/>
    <s v="Tier - 3"/>
    <x v="3"/>
  </r>
  <r>
    <s v="Id1815"/>
    <x v="96"/>
    <s v="4-Sep-1990"/>
    <x v="3"/>
    <x v="1035"/>
    <x v="243"/>
    <s v="No"/>
    <x v="0"/>
    <x v="0"/>
    <n v="3"/>
    <x v="1"/>
    <x v="0"/>
    <x v="2"/>
    <x v="1814"/>
    <x v="2"/>
    <s v="Tier - 3"/>
    <x v="0"/>
  </r>
  <r>
    <s v="Id1816"/>
    <x v="801"/>
    <s v="4-Oct-2003"/>
    <x v="39"/>
    <x v="1159"/>
    <x v="199"/>
    <s v="No"/>
    <x v="0"/>
    <x v="1"/>
    <n v="1"/>
    <x v="1"/>
    <x v="0"/>
    <x v="2"/>
    <x v="1815"/>
    <x v="1"/>
    <s v="Tier - 1"/>
    <x v="14"/>
  </r>
  <r>
    <s v="Id1817"/>
    <x v="59"/>
    <s v="18-Oct-1979"/>
    <x v="18"/>
    <x v="1160"/>
    <x v="352"/>
    <s v="No"/>
    <x v="0"/>
    <x v="1"/>
    <n v="1"/>
    <x v="1"/>
    <x v="3"/>
    <x v="2"/>
    <x v="1816"/>
    <x v="1"/>
    <s v="Tier - 1"/>
    <x v="0"/>
  </r>
  <r>
    <s v="Id1818"/>
    <x v="382"/>
    <s v="13-Jul-1990"/>
    <x v="3"/>
    <x v="160"/>
    <x v="166"/>
    <s v="No"/>
    <x v="0"/>
    <x v="0"/>
    <n v="3"/>
    <x v="1"/>
    <x v="0"/>
    <x v="2"/>
    <x v="1817"/>
    <x v="1"/>
    <s v="Tier - 1"/>
    <x v="0"/>
  </r>
  <r>
    <s v="Id1819"/>
    <x v="248"/>
    <s v="26-Sep-1990"/>
    <x v="3"/>
    <x v="40"/>
    <x v="122"/>
    <s v="No"/>
    <x v="0"/>
    <x v="0"/>
    <n v="3"/>
    <x v="1"/>
    <x v="0"/>
    <x v="2"/>
    <x v="1818"/>
    <x v="1"/>
    <s v="Tier - 2"/>
    <x v="3"/>
  </r>
  <r>
    <s v="Id1820"/>
    <x v="802"/>
    <s v="5-Aug-1990"/>
    <x v="3"/>
    <x v="1079"/>
    <x v="436"/>
    <s v="No"/>
    <x v="0"/>
    <x v="0"/>
    <n v="3"/>
    <x v="1"/>
    <x v="0"/>
    <x v="2"/>
    <x v="1819"/>
    <x v="2"/>
    <s v="Tier - 3"/>
    <x v="4"/>
  </r>
  <r>
    <s v="Id1821"/>
    <x v="8"/>
    <s v="25-Oct-1996"/>
    <x v="45"/>
    <x v="384"/>
    <x v="649"/>
    <s v="Yes"/>
    <x v="0"/>
    <x v="0"/>
    <n v="3"/>
    <x v="1"/>
    <x v="1"/>
    <x v="1"/>
    <x v="1820"/>
    <x v="1"/>
    <s v="Tier - 1"/>
    <x v="6"/>
  </r>
  <r>
    <s v="Id1822"/>
    <x v="259"/>
    <s v="22-Jun-1985"/>
    <x v="17"/>
    <x v="65"/>
    <x v="166"/>
    <s v="Yes"/>
    <x v="0"/>
    <x v="0"/>
    <n v="3"/>
    <x v="1"/>
    <x v="0"/>
    <x v="2"/>
    <x v="1821"/>
    <x v="0"/>
    <s v="Tier - 1"/>
    <x v="3"/>
  </r>
  <r>
    <s v="Id1823"/>
    <x v="184"/>
    <s v="29-Jun-1998"/>
    <x v="44"/>
    <x v="43"/>
    <x v="127"/>
    <s v="No"/>
    <x v="0"/>
    <x v="0"/>
    <n v="1"/>
    <x v="1"/>
    <x v="0"/>
    <x v="2"/>
    <x v="1822"/>
    <x v="1"/>
    <s v="Tier - 1"/>
    <x v="1"/>
  </r>
  <r>
    <s v="Id1824"/>
    <x v="1"/>
    <s v="2-Jul-2000"/>
    <x v="21"/>
    <x v="722"/>
    <x v="351"/>
    <s v="No"/>
    <x v="1"/>
    <x v="0"/>
    <n v="1"/>
    <x v="1"/>
    <x v="0"/>
    <x v="2"/>
    <x v="1823"/>
    <x v="1"/>
    <s v="Tier - 3"/>
    <x v="3"/>
  </r>
  <r>
    <s v="Id1825"/>
    <x v="113"/>
    <s v="18-Sep-1989"/>
    <x v="4"/>
    <x v="312"/>
    <x v="124"/>
    <s v="No"/>
    <x v="0"/>
    <x v="0"/>
    <n v="3"/>
    <x v="1"/>
    <x v="1"/>
    <x v="2"/>
    <x v="1824"/>
    <x v="1"/>
    <s v="Tier - 2"/>
    <x v="1"/>
  </r>
  <r>
    <s v="Id1826"/>
    <x v="803"/>
    <s v="25-Dec-1996"/>
    <x v="45"/>
    <x v="1041"/>
    <x v="82"/>
    <s v="Yes"/>
    <x v="0"/>
    <x v="0"/>
    <n v="3"/>
    <x v="1"/>
    <x v="1"/>
    <x v="2"/>
    <x v="1825"/>
    <x v="1"/>
    <s v="Tier - 2"/>
    <x v="2"/>
  </r>
  <r>
    <s v="Id1827"/>
    <x v="178"/>
    <s v="20-Sep-1990"/>
    <x v="3"/>
    <x v="1161"/>
    <x v="81"/>
    <s v="No"/>
    <x v="0"/>
    <x v="0"/>
    <n v="3"/>
    <x v="1"/>
    <x v="1"/>
    <x v="2"/>
    <x v="1826"/>
    <x v="1"/>
    <s v="Tier - 2"/>
    <x v="0"/>
  </r>
  <r>
    <s v="Id1828"/>
    <x v="487"/>
    <s v="22-Dec-2004"/>
    <x v="41"/>
    <x v="32"/>
    <x v="267"/>
    <s v="No"/>
    <x v="1"/>
    <x v="0"/>
    <n v="1"/>
    <x v="1"/>
    <x v="0"/>
    <x v="2"/>
    <x v="1827"/>
    <x v="1"/>
    <s v="Tier - 2"/>
    <x v="2"/>
  </r>
  <r>
    <s v="Id1829"/>
    <x v="300"/>
    <s v="17-Nov-1990"/>
    <x v="3"/>
    <x v="559"/>
    <x v="249"/>
    <s v="No"/>
    <x v="0"/>
    <x v="0"/>
    <n v="3"/>
    <x v="1"/>
    <x v="2"/>
    <x v="2"/>
    <x v="1828"/>
    <x v="1"/>
    <s v="Tier - 1"/>
    <x v="2"/>
  </r>
  <r>
    <s v="Id1830"/>
    <x v="233"/>
    <s v="13-Jun-1988"/>
    <x v="23"/>
    <x v="19"/>
    <x v="189"/>
    <s v="Yes"/>
    <x v="0"/>
    <x v="0"/>
    <n v="1"/>
    <x v="1"/>
    <x v="0"/>
    <x v="2"/>
    <x v="1829"/>
    <x v="1"/>
    <s v="Tier - 2"/>
    <x v="3"/>
  </r>
  <r>
    <s v="Id1831"/>
    <x v="166"/>
    <s v="29-Jun-1993"/>
    <x v="20"/>
    <x v="473"/>
    <x v="236"/>
    <s v="No"/>
    <x v="0"/>
    <x v="1"/>
    <n v="1"/>
    <x v="1"/>
    <x v="2"/>
    <x v="1"/>
    <x v="1830"/>
    <x v="1"/>
    <s v="Tier - 1"/>
    <x v="3"/>
  </r>
  <r>
    <s v="Id1832"/>
    <x v="674"/>
    <s v="13-Aug-1992"/>
    <x v="34"/>
    <x v="1022"/>
    <x v="198"/>
    <s v="No"/>
    <x v="0"/>
    <x v="0"/>
    <n v="1"/>
    <x v="1"/>
    <x v="1"/>
    <x v="2"/>
    <x v="1831"/>
    <x v="1"/>
    <s v="Tier - 2"/>
    <x v="1"/>
  </r>
  <r>
    <s v="Id1833"/>
    <x v="804"/>
    <s v="21-Dec-1988"/>
    <x v="23"/>
    <x v="1162"/>
    <x v="268"/>
    <s v="Yes"/>
    <x v="0"/>
    <x v="0"/>
    <n v="1"/>
    <x v="1"/>
    <x v="0"/>
    <x v="1"/>
    <x v="1832"/>
    <x v="1"/>
    <s v="Tier - 2"/>
    <x v="6"/>
  </r>
  <r>
    <s v="Id1834"/>
    <x v="805"/>
    <s v="5-Dec-1987"/>
    <x v="38"/>
    <x v="1163"/>
    <x v="100"/>
    <s v="No"/>
    <x v="0"/>
    <x v="0"/>
    <n v="1"/>
    <x v="1"/>
    <x v="2"/>
    <x v="1"/>
    <x v="1833"/>
    <x v="1"/>
    <s v="Tier - 3"/>
    <x v="1"/>
  </r>
  <r>
    <s v="Id1835"/>
    <x v="105"/>
    <s v="2-Oct-2003"/>
    <x v="39"/>
    <x v="1164"/>
    <x v="120"/>
    <s v="No"/>
    <x v="0"/>
    <x v="1"/>
    <n v="1"/>
    <x v="1"/>
    <x v="0"/>
    <x v="2"/>
    <x v="1834"/>
    <x v="1"/>
    <s v="Tier - 3"/>
    <x v="12"/>
  </r>
  <r>
    <s v="Id1836"/>
    <x v="96"/>
    <s v="16-Jun-1980"/>
    <x v="25"/>
    <x v="910"/>
    <x v="203"/>
    <s v="No"/>
    <x v="0"/>
    <x v="0"/>
    <n v="3"/>
    <x v="1"/>
    <x v="3"/>
    <x v="2"/>
    <x v="1835"/>
    <x v="1"/>
    <s v="Tier - 3"/>
    <x v="0"/>
  </r>
  <r>
    <s v="Id1837"/>
    <x v="806"/>
    <s v="27-Sep-1982"/>
    <x v="37"/>
    <x v="1165"/>
    <x v="106"/>
    <s v="No"/>
    <x v="0"/>
    <x v="0"/>
    <n v="3"/>
    <x v="1"/>
    <x v="3"/>
    <x v="1"/>
    <x v="1836"/>
    <x v="1"/>
    <s v="Tier - 3"/>
    <x v="0"/>
  </r>
  <r>
    <s v="Id1838"/>
    <x v="807"/>
    <s v="13-Oct-1997"/>
    <x v="31"/>
    <x v="534"/>
    <x v="337"/>
    <s v="Yes"/>
    <x v="0"/>
    <x v="1"/>
    <n v="1"/>
    <x v="1"/>
    <x v="0"/>
    <x v="2"/>
    <x v="1837"/>
    <x v="0"/>
    <s v="Tier - 2"/>
    <x v="0"/>
  </r>
  <r>
    <s v="Id1839"/>
    <x v="42"/>
    <s v="26-Jun-1988"/>
    <x v="23"/>
    <x v="982"/>
    <x v="366"/>
    <s v="Yes"/>
    <x v="0"/>
    <x v="0"/>
    <n v="1"/>
    <x v="1"/>
    <x v="2"/>
    <x v="1"/>
    <x v="1838"/>
    <x v="1"/>
    <s v="Tier - 1"/>
    <x v="6"/>
  </r>
  <r>
    <s v="Id1840"/>
    <x v="209"/>
    <s v="12-Jul-1992"/>
    <x v="34"/>
    <x v="1166"/>
    <x v="214"/>
    <s v="No"/>
    <x v="0"/>
    <x v="0"/>
    <n v="1"/>
    <x v="1"/>
    <x v="1"/>
    <x v="1"/>
    <x v="1839"/>
    <x v="1"/>
    <s v="Tier - 3"/>
    <x v="1"/>
  </r>
  <r>
    <s v="Id1841"/>
    <x v="58"/>
    <s v="18-Jul-2004"/>
    <x v="41"/>
    <x v="1167"/>
    <x v="6"/>
    <s v="No"/>
    <x v="1"/>
    <x v="0"/>
    <n v="1"/>
    <x v="1"/>
    <x v="0"/>
    <x v="1"/>
    <x v="1840"/>
    <x v="1"/>
    <s v="Tier - 2"/>
    <x v="1"/>
  </r>
  <r>
    <s v="Id1842"/>
    <x v="808"/>
    <s v="20-Nov-1999"/>
    <x v="35"/>
    <x v="37"/>
    <x v="507"/>
    <s v="No"/>
    <x v="0"/>
    <x v="0"/>
    <n v="3"/>
    <x v="1"/>
    <x v="0"/>
    <x v="2"/>
    <x v="1841"/>
    <x v="1"/>
    <s v="Tier - 2"/>
    <x v="1"/>
  </r>
  <r>
    <s v="Id1843"/>
    <x v="809"/>
    <s v="4-Jul-1991"/>
    <x v="42"/>
    <x v="66"/>
    <x v="3"/>
    <s v="No"/>
    <x v="0"/>
    <x v="0"/>
    <n v="3"/>
    <x v="1"/>
    <x v="0"/>
    <x v="1"/>
    <x v="1842"/>
    <x v="2"/>
    <s v="Tier - 3"/>
    <x v="0"/>
  </r>
  <r>
    <s v="Id1844"/>
    <x v="37"/>
    <s v="15-Jul-1990"/>
    <x v="3"/>
    <x v="428"/>
    <x v="347"/>
    <s v="No"/>
    <x v="0"/>
    <x v="0"/>
    <n v="3"/>
    <x v="1"/>
    <x v="0"/>
    <x v="2"/>
    <x v="1843"/>
    <x v="1"/>
    <s v="Tier - 3"/>
    <x v="1"/>
  </r>
  <r>
    <s v="Id1845"/>
    <x v="25"/>
    <s v="8-Aug-1990"/>
    <x v="3"/>
    <x v="422"/>
    <x v="191"/>
    <s v="No"/>
    <x v="0"/>
    <x v="0"/>
    <n v="3"/>
    <x v="1"/>
    <x v="1"/>
    <x v="2"/>
    <x v="1844"/>
    <x v="1"/>
    <s v="Tier - 3"/>
    <x v="1"/>
  </r>
  <r>
    <s v="Id1846"/>
    <x v="810"/>
    <s v="28-Jun-1994"/>
    <x v="6"/>
    <x v="409"/>
    <x v="125"/>
    <s v="No"/>
    <x v="0"/>
    <x v="0"/>
    <n v="3"/>
    <x v="1"/>
    <x v="0"/>
    <x v="2"/>
    <x v="1845"/>
    <x v="0"/>
    <s v="Tier - 2"/>
    <x v="0"/>
  </r>
  <r>
    <s v="Id1847"/>
    <x v="120"/>
    <s v="3-Sep-1991"/>
    <x v="42"/>
    <x v="295"/>
    <x v="236"/>
    <s v="No"/>
    <x v="0"/>
    <x v="0"/>
    <n v="3"/>
    <x v="1"/>
    <x v="1"/>
    <x v="1"/>
    <x v="1846"/>
    <x v="0"/>
    <s v="Tier - 2"/>
    <x v="7"/>
  </r>
  <r>
    <s v="Id1848"/>
    <x v="811"/>
    <s v="24-Oct-1994"/>
    <x v="6"/>
    <x v="1034"/>
    <x v="321"/>
    <s v="No"/>
    <x v="0"/>
    <x v="0"/>
    <n v="3"/>
    <x v="1"/>
    <x v="1"/>
    <x v="2"/>
    <x v="1847"/>
    <x v="1"/>
    <s v="Tier - 3"/>
    <x v="6"/>
  </r>
  <r>
    <s v="Id1849"/>
    <x v="8"/>
    <s v="8-Oct-1994"/>
    <x v="6"/>
    <x v="303"/>
    <x v="500"/>
    <s v="No"/>
    <x v="0"/>
    <x v="0"/>
    <n v="3"/>
    <x v="1"/>
    <x v="1"/>
    <x v="2"/>
    <x v="1848"/>
    <x v="2"/>
    <s v="Tier - 2"/>
    <x v="4"/>
  </r>
  <r>
    <s v="Id1850"/>
    <x v="219"/>
    <s v="23-Dec-1993"/>
    <x v="20"/>
    <x v="355"/>
    <x v="27"/>
    <s v="No"/>
    <x v="0"/>
    <x v="1"/>
    <n v="1"/>
    <x v="1"/>
    <x v="0"/>
    <x v="2"/>
    <x v="1849"/>
    <x v="1"/>
    <s v="Tier - 2"/>
    <x v="1"/>
  </r>
  <r>
    <s v="Id1851"/>
    <x v="34"/>
    <s v="4-Sep-1993"/>
    <x v="20"/>
    <x v="170"/>
    <x v="361"/>
    <s v="No"/>
    <x v="0"/>
    <x v="1"/>
    <n v="1"/>
    <x v="1"/>
    <x v="0"/>
    <x v="2"/>
    <x v="1850"/>
    <x v="1"/>
    <s v="Tier - 3"/>
    <x v="1"/>
  </r>
  <r>
    <s v="Id1852"/>
    <x v="812"/>
    <s v="29-Dec-1994"/>
    <x v="6"/>
    <x v="878"/>
    <x v="180"/>
    <s v="No"/>
    <x v="0"/>
    <x v="0"/>
    <n v="3"/>
    <x v="1"/>
    <x v="2"/>
    <x v="2"/>
    <x v="1851"/>
    <x v="2"/>
    <s v="Tier - 1"/>
    <x v="6"/>
  </r>
  <r>
    <s v="Id1853"/>
    <x v="34"/>
    <s v="15-Aug-1992"/>
    <x v="34"/>
    <x v="436"/>
    <x v="4"/>
    <s v="No"/>
    <x v="0"/>
    <x v="0"/>
    <n v="1"/>
    <x v="1"/>
    <x v="1"/>
    <x v="2"/>
    <x v="1852"/>
    <x v="1"/>
    <s v="Tier - 3"/>
    <x v="16"/>
  </r>
  <r>
    <s v="Id1854"/>
    <x v="813"/>
    <s v="16-Sep-1988"/>
    <x v="23"/>
    <x v="586"/>
    <x v="52"/>
    <s v="Yes"/>
    <x v="0"/>
    <x v="0"/>
    <n v="1"/>
    <x v="1"/>
    <x v="1"/>
    <x v="2"/>
    <x v="1853"/>
    <x v="1"/>
    <s v="Tier - 1"/>
    <x v="0"/>
  </r>
  <r>
    <s v="Id1855"/>
    <x v="89"/>
    <s v="13-Jul-1986"/>
    <x v="26"/>
    <x v="1168"/>
    <x v="385"/>
    <s v="Yes"/>
    <x v="0"/>
    <x v="0"/>
    <n v="1"/>
    <x v="1"/>
    <x v="0"/>
    <x v="0"/>
    <x v="1854"/>
    <x v="1"/>
    <s v="Tier - 2"/>
    <x v="3"/>
  </r>
  <r>
    <s v="Id1856"/>
    <x v="159"/>
    <s v="11-Aug-1986"/>
    <x v="26"/>
    <x v="425"/>
    <x v="650"/>
    <s v="Yes"/>
    <x v="0"/>
    <x v="0"/>
    <n v="1"/>
    <x v="1"/>
    <x v="1"/>
    <x v="0"/>
    <x v="1855"/>
    <x v="2"/>
    <s v="Tier - 2"/>
    <x v="0"/>
  </r>
  <r>
    <s v="Id1857"/>
    <x v="814"/>
    <s v="18-Jul-1988"/>
    <x v="23"/>
    <x v="1169"/>
    <x v="332"/>
    <s v="Yes"/>
    <x v="0"/>
    <x v="0"/>
    <n v="1"/>
    <x v="1"/>
    <x v="2"/>
    <x v="2"/>
    <x v="1856"/>
    <x v="1"/>
    <s v="Tier - 2"/>
    <x v="0"/>
  </r>
  <r>
    <s v="Id1858"/>
    <x v="815"/>
    <s v="29-Jun-1982"/>
    <x v="37"/>
    <x v="1170"/>
    <x v="363"/>
    <s v="No"/>
    <x v="0"/>
    <x v="0"/>
    <n v="3"/>
    <x v="1"/>
    <x v="3"/>
    <x v="2"/>
    <x v="1857"/>
    <x v="1"/>
    <s v="Tier - 2"/>
    <x v="0"/>
  </r>
  <r>
    <s v="Id1859"/>
    <x v="648"/>
    <s v="29-Nov-1997"/>
    <x v="31"/>
    <x v="925"/>
    <x v="166"/>
    <s v="Yes"/>
    <x v="0"/>
    <x v="1"/>
    <n v="1"/>
    <x v="1"/>
    <x v="2"/>
    <x v="2"/>
    <x v="1858"/>
    <x v="1"/>
    <s v="Tier - 2"/>
    <x v="3"/>
  </r>
  <r>
    <s v="Id1860"/>
    <x v="105"/>
    <s v="28-Aug-1990"/>
    <x v="3"/>
    <x v="252"/>
    <x v="123"/>
    <s v="No"/>
    <x v="0"/>
    <x v="0"/>
    <n v="3"/>
    <x v="1"/>
    <x v="1"/>
    <x v="1"/>
    <x v="1859"/>
    <x v="1"/>
    <s v="Tier - 3"/>
    <x v="1"/>
  </r>
  <r>
    <s v="Id1861"/>
    <x v="27"/>
    <s v="13-Sep-1991"/>
    <x v="42"/>
    <x v="1034"/>
    <x v="577"/>
    <s v="No"/>
    <x v="0"/>
    <x v="0"/>
    <n v="3"/>
    <x v="1"/>
    <x v="1"/>
    <x v="2"/>
    <x v="1860"/>
    <x v="1"/>
    <s v="Tier - 2"/>
    <x v="0"/>
  </r>
  <r>
    <s v="Id1862"/>
    <x v="55"/>
    <s v="1-Nov-1994"/>
    <x v="6"/>
    <x v="409"/>
    <x v="288"/>
    <s v="No"/>
    <x v="0"/>
    <x v="0"/>
    <n v="3"/>
    <x v="1"/>
    <x v="0"/>
    <x v="1"/>
    <x v="1861"/>
    <x v="1"/>
    <s v="Tier - 2"/>
    <x v="0"/>
  </r>
  <r>
    <s v="Id1863"/>
    <x v="816"/>
    <s v="1-Jun-1991"/>
    <x v="3"/>
    <x v="210"/>
    <x v="80"/>
    <s v="No"/>
    <x v="0"/>
    <x v="0"/>
    <n v="3"/>
    <x v="1"/>
    <x v="0"/>
    <x v="2"/>
    <x v="1862"/>
    <x v="1"/>
    <s v="Tier - 1"/>
    <x v="2"/>
  </r>
  <r>
    <s v="Id1864"/>
    <x v="49"/>
    <s v="26-Oct-1994"/>
    <x v="6"/>
    <x v="1171"/>
    <x v="331"/>
    <s v="No"/>
    <x v="0"/>
    <x v="0"/>
    <n v="3"/>
    <x v="1"/>
    <x v="1"/>
    <x v="1"/>
    <x v="1863"/>
    <x v="1"/>
    <s v="Tier - 1"/>
    <x v="0"/>
  </r>
  <r>
    <s v="Id1865"/>
    <x v="373"/>
    <s v="2-Nov-1994"/>
    <x v="6"/>
    <x v="467"/>
    <x v="98"/>
    <s v="No"/>
    <x v="0"/>
    <x v="0"/>
    <n v="3"/>
    <x v="1"/>
    <x v="1"/>
    <x v="2"/>
    <x v="1864"/>
    <x v="1"/>
    <s v="Tier - 1"/>
    <x v="2"/>
  </r>
  <r>
    <s v="Id1866"/>
    <x v="128"/>
    <s v="19-Dec-1988"/>
    <x v="23"/>
    <x v="673"/>
    <x v="78"/>
    <s v="Yes"/>
    <x v="0"/>
    <x v="0"/>
    <n v="1"/>
    <x v="1"/>
    <x v="0"/>
    <x v="2"/>
    <x v="1865"/>
    <x v="1"/>
    <s v="Tier - 1"/>
    <x v="1"/>
  </r>
  <r>
    <s v="Id1867"/>
    <x v="240"/>
    <s v="25-Nov-2000"/>
    <x v="21"/>
    <x v="1172"/>
    <x v="458"/>
    <s v="No"/>
    <x v="1"/>
    <x v="0"/>
    <n v="1"/>
    <x v="1"/>
    <x v="2"/>
    <x v="2"/>
    <x v="1866"/>
    <x v="1"/>
    <s v="Tier - 3"/>
    <x v="1"/>
  </r>
  <r>
    <s v="Id1868"/>
    <x v="465"/>
    <s v="8-Jun-2003"/>
    <x v="43"/>
    <x v="1173"/>
    <x v="651"/>
    <s v="No"/>
    <x v="0"/>
    <x v="1"/>
    <n v="1"/>
    <x v="1"/>
    <x v="0"/>
    <x v="1"/>
    <x v="1867"/>
    <x v="1"/>
    <s v="Tier - 1"/>
    <x v="14"/>
  </r>
  <r>
    <s v="Id1869"/>
    <x v="266"/>
    <s v="18-Jun-1992"/>
    <x v="34"/>
    <x v="1174"/>
    <x v="40"/>
    <s v="No"/>
    <x v="0"/>
    <x v="0"/>
    <n v="1"/>
    <x v="1"/>
    <x v="0"/>
    <x v="2"/>
    <x v="1868"/>
    <x v="2"/>
    <s v="Tier - 2"/>
    <x v="0"/>
  </r>
  <r>
    <s v="Id1870"/>
    <x v="107"/>
    <s v="20-Nov-1983"/>
    <x v="33"/>
    <x v="1175"/>
    <x v="115"/>
    <s v="Yes"/>
    <x v="0"/>
    <x v="1"/>
    <n v="1"/>
    <x v="1"/>
    <x v="3"/>
    <x v="2"/>
    <x v="1869"/>
    <x v="1"/>
    <s v="Tier - 1"/>
    <x v="1"/>
  </r>
  <r>
    <s v="Id1871"/>
    <x v="817"/>
    <s v="14-Oct-1995"/>
    <x v="40"/>
    <x v="782"/>
    <x v="372"/>
    <s v="Yes"/>
    <x v="0"/>
    <x v="0"/>
    <n v="1"/>
    <x v="1"/>
    <x v="0"/>
    <x v="2"/>
    <x v="1870"/>
    <x v="2"/>
    <s v="Tier - 2"/>
    <x v="3"/>
  </r>
  <r>
    <s v="Id1872"/>
    <x v="818"/>
    <s v="16-Jun-1982"/>
    <x v="37"/>
    <x v="1176"/>
    <x v="339"/>
    <s v="No"/>
    <x v="0"/>
    <x v="0"/>
    <n v="3"/>
    <x v="1"/>
    <x v="3"/>
    <x v="2"/>
    <x v="1871"/>
    <x v="1"/>
    <s v="Tier - 3"/>
    <x v="0"/>
  </r>
  <r>
    <s v="Id1873"/>
    <x v="190"/>
    <s v="1-Dec-1991"/>
    <x v="42"/>
    <x v="276"/>
    <x v="508"/>
    <s v="No"/>
    <x v="0"/>
    <x v="0"/>
    <n v="3"/>
    <x v="1"/>
    <x v="1"/>
    <x v="2"/>
    <x v="1872"/>
    <x v="2"/>
    <s v="Tier - 1"/>
    <x v="1"/>
  </r>
  <r>
    <s v="Id1874"/>
    <x v="819"/>
    <s v="3-Nov-1991"/>
    <x v="42"/>
    <x v="751"/>
    <x v="144"/>
    <s v="No"/>
    <x v="0"/>
    <x v="0"/>
    <n v="3"/>
    <x v="1"/>
    <x v="1"/>
    <x v="2"/>
    <x v="1873"/>
    <x v="1"/>
    <s v="Tier - 2"/>
    <x v="1"/>
  </r>
  <r>
    <s v="Id1875"/>
    <x v="820"/>
    <s v="27-Jun-1992"/>
    <x v="34"/>
    <x v="308"/>
    <x v="174"/>
    <s v="No"/>
    <x v="0"/>
    <x v="0"/>
    <n v="1"/>
    <x v="1"/>
    <x v="1"/>
    <x v="2"/>
    <x v="1874"/>
    <x v="2"/>
    <s v="Tier - 1"/>
    <x v="4"/>
  </r>
  <r>
    <s v="Id1876"/>
    <x v="82"/>
    <s v="14-Dec-1998"/>
    <x v="44"/>
    <x v="1006"/>
    <x v="299"/>
    <s v="No"/>
    <x v="0"/>
    <x v="0"/>
    <n v="1"/>
    <x v="1"/>
    <x v="0"/>
    <x v="2"/>
    <x v="1875"/>
    <x v="1"/>
    <s v="Tier - 1"/>
    <x v="3"/>
  </r>
  <r>
    <s v="Id1877"/>
    <x v="178"/>
    <s v="6-Sep-1997"/>
    <x v="31"/>
    <x v="666"/>
    <x v="633"/>
    <s v="Yes"/>
    <x v="0"/>
    <x v="1"/>
    <n v="1"/>
    <x v="1"/>
    <x v="1"/>
    <x v="2"/>
    <x v="1876"/>
    <x v="1"/>
    <s v="Tier - 2"/>
    <x v="1"/>
  </r>
  <r>
    <s v="Id1878"/>
    <x v="300"/>
    <s v="3-Oct-1995"/>
    <x v="40"/>
    <x v="346"/>
    <x v="138"/>
    <s v="Yes"/>
    <x v="0"/>
    <x v="0"/>
    <n v="1"/>
    <x v="1"/>
    <x v="1"/>
    <x v="2"/>
    <x v="1877"/>
    <x v="1"/>
    <s v="Tier - 2"/>
    <x v="15"/>
  </r>
  <r>
    <s v="Id1879"/>
    <x v="698"/>
    <s v="25-Jun-1989"/>
    <x v="4"/>
    <x v="823"/>
    <x v="66"/>
    <s v="No"/>
    <x v="0"/>
    <x v="0"/>
    <n v="3"/>
    <x v="1"/>
    <x v="2"/>
    <x v="2"/>
    <x v="1878"/>
    <x v="1"/>
    <s v="Tier - 3"/>
    <x v="0"/>
  </r>
  <r>
    <s v="Id1880"/>
    <x v="821"/>
    <s v="16-Sep-1984"/>
    <x v="32"/>
    <x v="1177"/>
    <x v="336"/>
    <s v="No"/>
    <x v="0"/>
    <x v="0"/>
    <n v="1"/>
    <x v="1"/>
    <x v="3"/>
    <x v="1"/>
    <x v="1879"/>
    <x v="1"/>
    <s v="Tier - 2"/>
    <x v="1"/>
  </r>
  <r>
    <s v="Id1881"/>
    <x v="634"/>
    <s v="26-Nov-1998"/>
    <x v="44"/>
    <x v="750"/>
    <x v="99"/>
    <s v="No"/>
    <x v="0"/>
    <x v="0"/>
    <n v="1"/>
    <x v="1"/>
    <x v="0"/>
    <x v="1"/>
    <x v="1880"/>
    <x v="1"/>
    <s v="Tier - 1"/>
    <x v="1"/>
  </r>
  <r>
    <s v="Id1882"/>
    <x v="82"/>
    <s v="4-Aug-1992"/>
    <x v="34"/>
    <x v="161"/>
    <x v="48"/>
    <s v="No"/>
    <x v="0"/>
    <x v="0"/>
    <n v="1"/>
    <x v="1"/>
    <x v="0"/>
    <x v="2"/>
    <x v="1881"/>
    <x v="1"/>
    <s v="Tier - 2"/>
    <x v="0"/>
  </r>
  <r>
    <s v="Id1883"/>
    <x v="788"/>
    <s v="28-Jun-1992"/>
    <x v="34"/>
    <x v="1178"/>
    <x v="31"/>
    <s v="No"/>
    <x v="0"/>
    <x v="0"/>
    <n v="1"/>
    <x v="1"/>
    <x v="0"/>
    <x v="2"/>
    <x v="1882"/>
    <x v="1"/>
    <s v="Tier - 1"/>
    <x v="3"/>
  </r>
  <r>
    <s v="Id1884"/>
    <x v="368"/>
    <s v="18-Jun-1992"/>
    <x v="34"/>
    <x v="445"/>
    <x v="450"/>
    <s v="No"/>
    <x v="0"/>
    <x v="0"/>
    <n v="1"/>
    <x v="1"/>
    <x v="1"/>
    <x v="2"/>
    <x v="1883"/>
    <x v="1"/>
    <s v="Tier - 3"/>
    <x v="2"/>
  </r>
  <r>
    <s v="Id1885"/>
    <x v="822"/>
    <s v="6-Aug-1991"/>
    <x v="42"/>
    <x v="491"/>
    <x v="89"/>
    <s v="No"/>
    <x v="0"/>
    <x v="0"/>
    <n v="3"/>
    <x v="1"/>
    <x v="2"/>
    <x v="2"/>
    <x v="1884"/>
    <x v="1"/>
    <s v="Tier - 1"/>
    <x v="1"/>
  </r>
  <r>
    <s v="Id1886"/>
    <x v="823"/>
    <s v="21-Aug-1994"/>
    <x v="6"/>
    <x v="751"/>
    <x v="436"/>
    <s v="No"/>
    <x v="0"/>
    <x v="0"/>
    <n v="3"/>
    <x v="1"/>
    <x v="1"/>
    <x v="2"/>
    <x v="1885"/>
    <x v="1"/>
    <s v="Tier - 3"/>
    <x v="1"/>
  </r>
  <r>
    <s v="Id1887"/>
    <x v="538"/>
    <s v="14-Dec-1990"/>
    <x v="3"/>
    <x v="1168"/>
    <x v="635"/>
    <s v="No"/>
    <x v="0"/>
    <x v="0"/>
    <n v="3"/>
    <x v="1"/>
    <x v="0"/>
    <x v="1"/>
    <x v="1886"/>
    <x v="1"/>
    <s v="Tier - 3"/>
    <x v="3"/>
  </r>
  <r>
    <s v="Id1888"/>
    <x v="186"/>
    <s v="1-Dec-1990"/>
    <x v="3"/>
    <x v="848"/>
    <x v="652"/>
    <s v="No"/>
    <x v="0"/>
    <x v="0"/>
    <n v="3"/>
    <x v="1"/>
    <x v="0"/>
    <x v="1"/>
    <x v="1887"/>
    <x v="2"/>
    <s v="Tier - 2"/>
    <x v="0"/>
  </r>
  <r>
    <s v="Id1889"/>
    <x v="824"/>
    <s v="18-Oct-2002"/>
    <x v="43"/>
    <x v="596"/>
    <x v="653"/>
    <s v="No"/>
    <x v="0"/>
    <x v="0"/>
    <n v="3"/>
    <x v="1"/>
    <x v="0"/>
    <x v="0"/>
    <x v="1888"/>
    <x v="1"/>
    <s v="Tier - 1"/>
    <x v="1"/>
  </r>
  <r>
    <s v="Id1890"/>
    <x v="17"/>
    <s v="16-Sep-1983"/>
    <x v="33"/>
    <x v="1179"/>
    <x v="614"/>
    <s v="Yes"/>
    <x v="0"/>
    <x v="1"/>
    <n v="1"/>
    <x v="1"/>
    <x v="3"/>
    <x v="2"/>
    <x v="1889"/>
    <x v="1"/>
    <s v="Tier - 1"/>
    <x v="0"/>
  </r>
  <r>
    <s v="Id1891"/>
    <x v="19"/>
    <s v="14-Sep-1995"/>
    <x v="40"/>
    <x v="893"/>
    <x v="352"/>
    <s v="Yes"/>
    <x v="0"/>
    <x v="0"/>
    <n v="1"/>
    <x v="1"/>
    <x v="0"/>
    <x v="2"/>
    <x v="1890"/>
    <x v="2"/>
    <s v="Tier - 3"/>
    <x v="1"/>
  </r>
  <r>
    <s v="Id1892"/>
    <x v="825"/>
    <s v="13-Aug-1993"/>
    <x v="20"/>
    <x v="866"/>
    <x v="202"/>
    <s v="No"/>
    <x v="0"/>
    <x v="1"/>
    <n v="1"/>
    <x v="1"/>
    <x v="0"/>
    <x v="2"/>
    <x v="1891"/>
    <x v="1"/>
    <s v="Tier - 1"/>
    <x v="0"/>
  </r>
  <r>
    <s v="Id1893"/>
    <x v="345"/>
    <s v="30-Nov-1988"/>
    <x v="23"/>
    <x v="1180"/>
    <x v="635"/>
    <s v="Yes"/>
    <x v="0"/>
    <x v="0"/>
    <n v="1"/>
    <x v="1"/>
    <x v="2"/>
    <x v="1"/>
    <x v="1892"/>
    <x v="1"/>
    <s v="Tier - 1"/>
    <x v="0"/>
  </r>
  <r>
    <s v="Id1894"/>
    <x v="100"/>
    <s v="26-Dec-1993"/>
    <x v="20"/>
    <x v="331"/>
    <x v="198"/>
    <s v="No"/>
    <x v="0"/>
    <x v="1"/>
    <n v="1"/>
    <x v="1"/>
    <x v="1"/>
    <x v="2"/>
    <x v="1893"/>
    <x v="2"/>
    <s v="Tier - 3"/>
    <x v="5"/>
  </r>
  <r>
    <s v="Id1895"/>
    <x v="43"/>
    <s v="10-Nov-1983"/>
    <x v="33"/>
    <x v="1181"/>
    <x v="1"/>
    <s v="Yes"/>
    <x v="0"/>
    <x v="1"/>
    <n v="1"/>
    <x v="1"/>
    <x v="3"/>
    <x v="1"/>
    <x v="1894"/>
    <x v="1"/>
    <s v="Tier - 1"/>
    <x v="0"/>
  </r>
  <r>
    <s v="Id1896"/>
    <x v="188"/>
    <s v="7-Jul-1984"/>
    <x v="32"/>
    <x v="1182"/>
    <x v="58"/>
    <s v="No"/>
    <x v="0"/>
    <x v="0"/>
    <n v="1"/>
    <x v="1"/>
    <x v="3"/>
    <x v="1"/>
    <x v="1895"/>
    <x v="1"/>
    <s v="Tier - 1"/>
    <x v="0"/>
  </r>
  <r>
    <s v="Id1897"/>
    <x v="1"/>
    <s v="11-Oct-1992"/>
    <x v="34"/>
    <x v="377"/>
    <x v="495"/>
    <s v="No"/>
    <x v="0"/>
    <x v="0"/>
    <n v="1"/>
    <x v="1"/>
    <x v="2"/>
    <x v="2"/>
    <x v="1896"/>
    <x v="2"/>
    <s v="Tier - 3"/>
    <x v="1"/>
  </r>
  <r>
    <s v="Id1898"/>
    <x v="558"/>
    <s v="13-Sep-2000"/>
    <x v="21"/>
    <x v="387"/>
    <x v="273"/>
    <s v="No"/>
    <x v="1"/>
    <x v="0"/>
    <n v="2"/>
    <x v="1"/>
    <x v="2"/>
    <x v="2"/>
    <x v="1897"/>
    <x v="1"/>
    <s v="Tier - 1"/>
    <x v="5"/>
  </r>
  <r>
    <s v="Id1899"/>
    <x v="159"/>
    <s v="10-Jul-1989"/>
    <x v="4"/>
    <x v="317"/>
    <x v="326"/>
    <s v="No"/>
    <x v="0"/>
    <x v="0"/>
    <n v="3"/>
    <x v="1"/>
    <x v="2"/>
    <x v="2"/>
    <x v="1898"/>
    <x v="1"/>
    <s v="Tier - 1"/>
    <x v="0"/>
  </r>
  <r>
    <s v="Id1900"/>
    <x v="83"/>
    <s v="1-Nov-1990"/>
    <x v="3"/>
    <x v="1174"/>
    <x v="348"/>
    <s v="No"/>
    <x v="0"/>
    <x v="0"/>
    <n v="3"/>
    <x v="1"/>
    <x v="0"/>
    <x v="1"/>
    <x v="1899"/>
    <x v="1"/>
    <s v="Tier - 2"/>
    <x v="0"/>
  </r>
  <r>
    <s v="Id1901"/>
    <x v="826"/>
    <s v="22-Nov-1990"/>
    <x v="3"/>
    <x v="1183"/>
    <x v="427"/>
    <s v="No"/>
    <x v="0"/>
    <x v="0"/>
    <n v="3"/>
    <x v="1"/>
    <x v="0"/>
    <x v="1"/>
    <x v="1900"/>
    <x v="1"/>
    <s v="Tier - 2"/>
    <x v="3"/>
  </r>
  <r>
    <s v="Id1902"/>
    <x v="110"/>
    <s v="8-Sep-1996"/>
    <x v="45"/>
    <x v="54"/>
    <x v="226"/>
    <s v="Yes"/>
    <x v="0"/>
    <x v="0"/>
    <n v="3"/>
    <x v="1"/>
    <x v="0"/>
    <x v="2"/>
    <x v="1901"/>
    <x v="1"/>
    <s v="Tier - 2"/>
    <x v="3"/>
  </r>
  <r>
    <s v="Id1903"/>
    <x v="105"/>
    <s v="17-Aug-1996"/>
    <x v="45"/>
    <x v="264"/>
    <x v="216"/>
    <s v="Yes"/>
    <x v="0"/>
    <x v="0"/>
    <n v="3"/>
    <x v="1"/>
    <x v="1"/>
    <x v="1"/>
    <x v="1902"/>
    <x v="1"/>
    <s v="Tier - 2"/>
    <x v="0"/>
  </r>
  <r>
    <s v="Id1904"/>
    <x v="324"/>
    <s v="29-Jul-1990"/>
    <x v="3"/>
    <x v="427"/>
    <x v="321"/>
    <s v="No"/>
    <x v="0"/>
    <x v="0"/>
    <n v="3"/>
    <x v="1"/>
    <x v="1"/>
    <x v="2"/>
    <x v="1903"/>
    <x v="1"/>
    <s v="Tier - 3"/>
    <x v="0"/>
  </r>
  <r>
    <s v="Id1905"/>
    <x v="417"/>
    <s v="11-Jul-1995"/>
    <x v="40"/>
    <x v="1046"/>
    <x v="85"/>
    <s v="Yes"/>
    <x v="0"/>
    <x v="0"/>
    <n v="1"/>
    <x v="1"/>
    <x v="0"/>
    <x v="1"/>
    <x v="1904"/>
    <x v="1"/>
    <s v="Tier - 2"/>
    <x v="1"/>
  </r>
  <r>
    <s v="Id1906"/>
    <x v="11"/>
    <s v="10-Jul-1999"/>
    <x v="35"/>
    <x v="277"/>
    <x v="125"/>
    <s v="No"/>
    <x v="0"/>
    <x v="0"/>
    <n v="3"/>
    <x v="1"/>
    <x v="1"/>
    <x v="2"/>
    <x v="1905"/>
    <x v="1"/>
    <s v="Tier - 3"/>
    <x v="14"/>
  </r>
  <r>
    <s v="Id1907"/>
    <x v="222"/>
    <s v="11-Nov-1993"/>
    <x v="20"/>
    <x v="1161"/>
    <x v="635"/>
    <s v="No"/>
    <x v="0"/>
    <x v="1"/>
    <n v="1"/>
    <x v="1"/>
    <x v="1"/>
    <x v="1"/>
    <x v="1906"/>
    <x v="1"/>
    <s v="Tier - 2"/>
    <x v="0"/>
  </r>
  <r>
    <s v="Id1908"/>
    <x v="827"/>
    <s v="29-Sep-1993"/>
    <x v="20"/>
    <x v="49"/>
    <x v="326"/>
    <s v="No"/>
    <x v="0"/>
    <x v="1"/>
    <n v="1"/>
    <x v="1"/>
    <x v="0"/>
    <x v="2"/>
    <x v="1907"/>
    <x v="1"/>
    <s v="Tier - 3"/>
    <x v="2"/>
  </r>
  <r>
    <s v="Id1909"/>
    <x v="212"/>
    <s v="24-Oct-1988"/>
    <x v="23"/>
    <x v="41"/>
    <x v="338"/>
    <s v="Yes"/>
    <x v="0"/>
    <x v="0"/>
    <n v="1"/>
    <x v="1"/>
    <x v="0"/>
    <x v="2"/>
    <x v="1908"/>
    <x v="2"/>
    <s v="Tier - 1"/>
    <x v="0"/>
  </r>
  <r>
    <s v="Id1910"/>
    <x v="828"/>
    <s v="15-Jun-2002"/>
    <x v="43"/>
    <x v="1184"/>
    <x v="221"/>
    <s v="No"/>
    <x v="0"/>
    <x v="0"/>
    <n v="3"/>
    <x v="1"/>
    <x v="0"/>
    <x v="0"/>
    <x v="1909"/>
    <x v="1"/>
    <s v="Tier - 3"/>
    <x v="3"/>
  </r>
  <r>
    <s v="Id1911"/>
    <x v="829"/>
    <s v="10-Jul-2000"/>
    <x v="21"/>
    <x v="940"/>
    <x v="39"/>
    <s v="No"/>
    <x v="1"/>
    <x v="0"/>
    <n v="2"/>
    <x v="1"/>
    <x v="0"/>
    <x v="2"/>
    <x v="1910"/>
    <x v="1"/>
    <s v="Tier - 2"/>
    <x v="2"/>
  </r>
  <r>
    <s v="Id1912"/>
    <x v="830"/>
    <s v="5-Jul-1985"/>
    <x v="17"/>
    <x v="279"/>
    <x v="587"/>
    <s v="Yes"/>
    <x v="0"/>
    <x v="0"/>
    <n v="3"/>
    <x v="1"/>
    <x v="3"/>
    <x v="2"/>
    <x v="1911"/>
    <x v="1"/>
    <s v="Tier - 2"/>
    <x v="0"/>
  </r>
  <r>
    <s v="Id1913"/>
    <x v="550"/>
    <s v="24-Nov-1997"/>
    <x v="31"/>
    <x v="190"/>
    <x v="194"/>
    <s v="Yes"/>
    <x v="0"/>
    <x v="1"/>
    <n v="1"/>
    <x v="1"/>
    <x v="1"/>
    <x v="1"/>
    <x v="1912"/>
    <x v="2"/>
    <s v="Tier - 3"/>
    <x v="3"/>
  </r>
  <r>
    <s v="Id1914"/>
    <x v="127"/>
    <s v="27-Aug-1981"/>
    <x v="36"/>
    <x v="1185"/>
    <x v="269"/>
    <s v="Yes"/>
    <x v="0"/>
    <x v="0"/>
    <n v="3"/>
    <x v="1"/>
    <x v="3"/>
    <x v="0"/>
    <x v="1913"/>
    <x v="1"/>
    <s v="Tier - 2"/>
    <x v="0"/>
  </r>
  <r>
    <s v="Id1915"/>
    <x v="556"/>
    <s v="14-Sep-1993"/>
    <x v="20"/>
    <x v="1186"/>
    <x v="46"/>
    <s v="No"/>
    <x v="0"/>
    <x v="1"/>
    <n v="1"/>
    <x v="1"/>
    <x v="1"/>
    <x v="2"/>
    <x v="1914"/>
    <x v="1"/>
    <s v="Tier - 2"/>
    <x v="1"/>
  </r>
  <r>
    <s v="Id1916"/>
    <x v="63"/>
    <s v="13-Jul-2004"/>
    <x v="41"/>
    <x v="1187"/>
    <x v="550"/>
    <s v="No"/>
    <x v="1"/>
    <x v="0"/>
    <n v="1"/>
    <x v="1"/>
    <x v="0"/>
    <x v="2"/>
    <x v="1915"/>
    <x v="1"/>
    <s v="Tier - 2"/>
    <x v="1"/>
  </r>
  <r>
    <s v="Id1917"/>
    <x v="123"/>
    <s v="23-Oct-1996"/>
    <x v="45"/>
    <x v="26"/>
    <x v="436"/>
    <s v="Yes"/>
    <x v="0"/>
    <x v="0"/>
    <n v="3"/>
    <x v="1"/>
    <x v="0"/>
    <x v="2"/>
    <x v="1916"/>
    <x v="0"/>
    <s v="Tier - 3"/>
    <x v="1"/>
  </r>
  <r>
    <s v="Id1918"/>
    <x v="655"/>
    <s v="25-Jul-1991"/>
    <x v="42"/>
    <x v="1188"/>
    <x v="273"/>
    <s v="No"/>
    <x v="0"/>
    <x v="0"/>
    <n v="3"/>
    <x v="1"/>
    <x v="0"/>
    <x v="2"/>
    <x v="1917"/>
    <x v="1"/>
    <s v="Tier - 3"/>
    <x v="0"/>
  </r>
  <r>
    <s v="Id1919"/>
    <x v="831"/>
    <s v="24-Jun-1990"/>
    <x v="3"/>
    <x v="467"/>
    <x v="276"/>
    <s v="No"/>
    <x v="0"/>
    <x v="0"/>
    <n v="3"/>
    <x v="1"/>
    <x v="1"/>
    <x v="2"/>
    <x v="1918"/>
    <x v="0"/>
    <s v="Tier - 1"/>
    <x v="1"/>
  </r>
  <r>
    <s v="Id1920"/>
    <x v="97"/>
    <s v="18-Oct-2001"/>
    <x v="47"/>
    <x v="429"/>
    <x v="170"/>
    <s v="Yes"/>
    <x v="0"/>
    <x v="0"/>
    <n v="3"/>
    <x v="1"/>
    <x v="2"/>
    <x v="2"/>
    <x v="1919"/>
    <x v="1"/>
    <s v="Tier - 2"/>
    <x v="4"/>
  </r>
  <r>
    <s v="Id1921"/>
    <x v="832"/>
    <s v="6-Jun-2001"/>
    <x v="21"/>
    <x v="1189"/>
    <x v="111"/>
    <s v="Yes"/>
    <x v="0"/>
    <x v="0"/>
    <n v="3"/>
    <x v="1"/>
    <x v="0"/>
    <x v="2"/>
    <x v="1920"/>
    <x v="1"/>
    <s v="Tier - 3"/>
    <x v="15"/>
  </r>
  <r>
    <s v="Id1922"/>
    <x v="123"/>
    <s v="19-Aug-1991"/>
    <x v="42"/>
    <x v="26"/>
    <x v="651"/>
    <s v="No"/>
    <x v="0"/>
    <x v="0"/>
    <n v="3"/>
    <x v="1"/>
    <x v="0"/>
    <x v="1"/>
    <x v="1921"/>
    <x v="2"/>
    <s v="Tier - 1"/>
    <x v="4"/>
  </r>
  <r>
    <s v="Id1923"/>
    <x v="96"/>
    <s v="12-Aug-1994"/>
    <x v="6"/>
    <x v="1190"/>
    <x v="337"/>
    <s v="No"/>
    <x v="0"/>
    <x v="0"/>
    <n v="3"/>
    <x v="1"/>
    <x v="2"/>
    <x v="2"/>
    <x v="1922"/>
    <x v="2"/>
    <s v="Tier - 2"/>
    <x v="3"/>
  </r>
  <r>
    <s v="Id1924"/>
    <x v="137"/>
    <s v="29-Sep-1981"/>
    <x v="36"/>
    <x v="1068"/>
    <x v="447"/>
    <s v="Yes"/>
    <x v="0"/>
    <x v="0"/>
    <n v="3"/>
    <x v="1"/>
    <x v="3"/>
    <x v="0"/>
    <x v="1923"/>
    <x v="1"/>
    <s v="Tier - 3"/>
    <x v="1"/>
  </r>
  <r>
    <s v="Id1925"/>
    <x v="117"/>
    <s v="24-Jun-1999"/>
    <x v="35"/>
    <x v="217"/>
    <x v="124"/>
    <s v="No"/>
    <x v="0"/>
    <x v="0"/>
    <n v="3"/>
    <x v="1"/>
    <x v="0"/>
    <x v="2"/>
    <x v="1924"/>
    <x v="1"/>
    <s v="Tier - 3"/>
    <x v="1"/>
  </r>
  <r>
    <s v="Id1926"/>
    <x v="833"/>
    <s v="28-Aug-1988"/>
    <x v="23"/>
    <x v="1191"/>
    <x v="507"/>
    <s v="Yes"/>
    <x v="0"/>
    <x v="0"/>
    <n v="1"/>
    <x v="1"/>
    <x v="2"/>
    <x v="2"/>
    <x v="1925"/>
    <x v="1"/>
    <s v="Tier - 3"/>
    <x v="0"/>
  </r>
  <r>
    <s v="Id1927"/>
    <x v="834"/>
    <s v="13-Dec-1981"/>
    <x v="36"/>
    <x v="1192"/>
    <x v="62"/>
    <s v="Yes"/>
    <x v="0"/>
    <x v="0"/>
    <n v="3"/>
    <x v="1"/>
    <x v="3"/>
    <x v="0"/>
    <x v="1926"/>
    <x v="1"/>
    <s v="Tier - 1"/>
    <x v="0"/>
  </r>
  <r>
    <s v="Id1928"/>
    <x v="59"/>
    <s v="24-Oct-1987"/>
    <x v="38"/>
    <x v="1193"/>
    <x v="329"/>
    <s v="No"/>
    <x v="0"/>
    <x v="0"/>
    <n v="1"/>
    <x v="1"/>
    <x v="2"/>
    <x v="2"/>
    <x v="1927"/>
    <x v="1"/>
    <s v="Tier - 3"/>
    <x v="0"/>
  </r>
  <r>
    <s v="Id1929"/>
    <x v="835"/>
    <s v="21-Nov-1994"/>
    <x v="6"/>
    <x v="149"/>
    <x v="237"/>
    <s v="No"/>
    <x v="0"/>
    <x v="0"/>
    <n v="3"/>
    <x v="1"/>
    <x v="0"/>
    <x v="2"/>
    <x v="1928"/>
    <x v="1"/>
    <s v="Tier - 1"/>
    <x v="0"/>
  </r>
  <r>
    <s v="Id1930"/>
    <x v="458"/>
    <s v="24-Oct-1991"/>
    <x v="42"/>
    <x v="770"/>
    <x v="145"/>
    <s v="No"/>
    <x v="0"/>
    <x v="0"/>
    <n v="3"/>
    <x v="1"/>
    <x v="1"/>
    <x v="2"/>
    <x v="1929"/>
    <x v="1"/>
    <s v="Tier - 3"/>
    <x v="3"/>
  </r>
  <r>
    <s v="Id1931"/>
    <x v="836"/>
    <s v="25-Aug-1991"/>
    <x v="42"/>
    <x v="234"/>
    <x v="149"/>
    <s v="No"/>
    <x v="0"/>
    <x v="0"/>
    <n v="3"/>
    <x v="1"/>
    <x v="1"/>
    <x v="1"/>
    <x v="1930"/>
    <x v="1"/>
    <s v="Tier - 1"/>
    <x v="0"/>
  </r>
  <r>
    <s v="Id1932"/>
    <x v="837"/>
    <s v="28-Oct-1991"/>
    <x v="42"/>
    <x v="664"/>
    <x v="74"/>
    <s v="No"/>
    <x v="0"/>
    <x v="0"/>
    <n v="3"/>
    <x v="1"/>
    <x v="1"/>
    <x v="1"/>
    <x v="1931"/>
    <x v="1"/>
    <s v="Tier - 2"/>
    <x v="0"/>
  </r>
  <r>
    <s v="Id1933"/>
    <x v="73"/>
    <s v="9-Sep-1986"/>
    <x v="26"/>
    <x v="1194"/>
    <x v="172"/>
    <s v="Yes"/>
    <x v="0"/>
    <x v="0"/>
    <n v="1"/>
    <x v="1"/>
    <x v="3"/>
    <x v="0"/>
    <x v="1932"/>
    <x v="1"/>
    <s v="Tier - 2"/>
    <x v="0"/>
  </r>
  <r>
    <s v="Id1934"/>
    <x v="83"/>
    <s v="22-Jun-1993"/>
    <x v="20"/>
    <x v="497"/>
    <x v="412"/>
    <s v="No"/>
    <x v="0"/>
    <x v="1"/>
    <n v="1"/>
    <x v="1"/>
    <x v="1"/>
    <x v="1"/>
    <x v="1933"/>
    <x v="1"/>
    <s v="Tier - 2"/>
    <x v="1"/>
  </r>
  <r>
    <s v="Id1935"/>
    <x v="92"/>
    <s v="22-Aug-1994"/>
    <x v="6"/>
    <x v="649"/>
    <x v="244"/>
    <s v="No"/>
    <x v="0"/>
    <x v="0"/>
    <n v="3"/>
    <x v="1"/>
    <x v="3"/>
    <x v="2"/>
    <x v="1934"/>
    <x v="1"/>
    <s v="Tier - 3"/>
    <x v="2"/>
  </r>
  <r>
    <s v="Id1936"/>
    <x v="838"/>
    <s v="1-Dec-1986"/>
    <x v="26"/>
    <x v="1195"/>
    <x v="654"/>
    <s v="Yes"/>
    <x v="0"/>
    <x v="0"/>
    <n v="1"/>
    <x v="1"/>
    <x v="3"/>
    <x v="0"/>
    <x v="1935"/>
    <x v="1"/>
    <s v="Tier - 2"/>
    <x v="0"/>
  </r>
  <r>
    <s v="Id1937"/>
    <x v="522"/>
    <s v="5-Nov-2004"/>
    <x v="41"/>
    <x v="342"/>
    <x v="245"/>
    <s v="No"/>
    <x v="1"/>
    <x v="0"/>
    <n v="1"/>
    <x v="1"/>
    <x v="0"/>
    <x v="1"/>
    <x v="1936"/>
    <x v="1"/>
    <s v="Tier - 2"/>
    <x v="15"/>
  </r>
  <r>
    <s v="Id1938"/>
    <x v="11"/>
    <s v="2-Dec-1989"/>
    <x v="4"/>
    <x v="215"/>
    <x v="372"/>
    <s v="No"/>
    <x v="0"/>
    <x v="0"/>
    <n v="3"/>
    <x v="1"/>
    <x v="0"/>
    <x v="2"/>
    <x v="1937"/>
    <x v="1"/>
    <s v="Tier - 2"/>
    <x v="0"/>
  </r>
  <r>
    <s v="Id1939"/>
    <x v="839"/>
    <s v="18-Aug-1988"/>
    <x v="23"/>
    <x v="1196"/>
    <x v="60"/>
    <s v="Yes"/>
    <x v="0"/>
    <x v="0"/>
    <n v="1"/>
    <x v="1"/>
    <x v="2"/>
    <x v="1"/>
    <x v="1938"/>
    <x v="1"/>
    <s v="Tier - 3"/>
    <x v="0"/>
  </r>
  <r>
    <s v="Id1940"/>
    <x v="123"/>
    <s v="21-Oct-1995"/>
    <x v="40"/>
    <x v="595"/>
    <x v="167"/>
    <s v="Yes"/>
    <x v="0"/>
    <x v="0"/>
    <n v="1"/>
    <x v="1"/>
    <x v="0"/>
    <x v="2"/>
    <x v="1939"/>
    <x v="1"/>
    <s v="Tier - 3"/>
    <x v="3"/>
  </r>
  <r>
    <s v="Id1941"/>
    <x v="5"/>
    <s v="14-Dec-1981"/>
    <x v="36"/>
    <x v="1029"/>
    <x v="356"/>
    <s v="Yes"/>
    <x v="0"/>
    <x v="0"/>
    <n v="3"/>
    <x v="1"/>
    <x v="3"/>
    <x v="0"/>
    <x v="1940"/>
    <x v="1"/>
    <s v="Tier - 2"/>
    <x v="0"/>
  </r>
  <r>
    <s v="Id1942"/>
    <x v="220"/>
    <s v="10-Jul-2003"/>
    <x v="39"/>
    <x v="1197"/>
    <x v="174"/>
    <s v="No"/>
    <x v="0"/>
    <x v="1"/>
    <n v="1"/>
    <x v="1"/>
    <x v="0"/>
    <x v="2"/>
    <x v="1941"/>
    <x v="1"/>
    <s v="Tier - 2"/>
    <x v="14"/>
  </r>
  <r>
    <s v="Id1943"/>
    <x v="123"/>
    <s v="6-Jul-1984"/>
    <x v="32"/>
    <x v="1080"/>
    <x v="52"/>
    <s v="No"/>
    <x v="0"/>
    <x v="0"/>
    <n v="1"/>
    <x v="1"/>
    <x v="3"/>
    <x v="2"/>
    <x v="1942"/>
    <x v="1"/>
    <s v="Tier - 3"/>
    <x v="0"/>
  </r>
  <r>
    <s v="Id1944"/>
    <x v="498"/>
    <s v="14-Sep-1992"/>
    <x v="34"/>
    <x v="199"/>
    <x v="169"/>
    <s v="No"/>
    <x v="0"/>
    <x v="0"/>
    <n v="1"/>
    <x v="1"/>
    <x v="0"/>
    <x v="1"/>
    <x v="1943"/>
    <x v="2"/>
    <s v="Tier - 1"/>
    <x v="3"/>
  </r>
  <r>
    <s v="Id1945"/>
    <x v="92"/>
    <s v="8-Nov-1990"/>
    <x v="3"/>
    <x v="1198"/>
    <x v="326"/>
    <s v="No"/>
    <x v="0"/>
    <x v="0"/>
    <n v="3"/>
    <x v="1"/>
    <x v="2"/>
    <x v="2"/>
    <x v="1944"/>
    <x v="1"/>
    <s v="Tier - 3"/>
    <x v="3"/>
  </r>
  <r>
    <s v="Id1946"/>
    <x v="820"/>
    <s v="17-Nov-1992"/>
    <x v="34"/>
    <x v="247"/>
    <x v="419"/>
    <s v="No"/>
    <x v="0"/>
    <x v="0"/>
    <n v="1"/>
    <x v="1"/>
    <x v="1"/>
    <x v="2"/>
    <x v="1945"/>
    <x v="0"/>
    <s v="Tier - 2"/>
    <x v="7"/>
  </r>
  <r>
    <s v="Id1947"/>
    <x v="840"/>
    <s v="14-Jun-1985"/>
    <x v="17"/>
    <x v="1170"/>
    <x v="330"/>
    <s v="Yes"/>
    <x v="0"/>
    <x v="0"/>
    <n v="3"/>
    <x v="1"/>
    <x v="3"/>
    <x v="1"/>
    <x v="1946"/>
    <x v="1"/>
    <s v="Tier - 1"/>
    <x v="0"/>
  </r>
  <r>
    <s v="Id1948"/>
    <x v="7"/>
    <s v="11-Oct-1990"/>
    <x v="3"/>
    <x v="1199"/>
    <x v="89"/>
    <s v="No"/>
    <x v="0"/>
    <x v="0"/>
    <n v="3"/>
    <x v="1"/>
    <x v="2"/>
    <x v="2"/>
    <x v="1947"/>
    <x v="1"/>
    <s v="Tier - 1"/>
    <x v="0"/>
  </r>
  <r>
    <s v="Id1949"/>
    <x v="841"/>
    <s v="4-Nov-1988"/>
    <x v="23"/>
    <x v="1038"/>
    <x v="213"/>
    <s v="Yes"/>
    <x v="0"/>
    <x v="0"/>
    <n v="1"/>
    <x v="1"/>
    <x v="2"/>
    <x v="1"/>
    <x v="1948"/>
    <x v="1"/>
    <s v="Tier - 1"/>
    <x v="0"/>
  </r>
  <r>
    <s v="Id1950"/>
    <x v="117"/>
    <s v="12-Aug-1999"/>
    <x v="35"/>
    <x v="680"/>
    <x v="339"/>
    <s v="No"/>
    <x v="0"/>
    <x v="0"/>
    <n v="3"/>
    <x v="1"/>
    <x v="0"/>
    <x v="2"/>
    <x v="1949"/>
    <x v="1"/>
    <s v="Tier - 2"/>
    <x v="3"/>
  </r>
  <r>
    <s v="Id1951"/>
    <x v="304"/>
    <s v="4-Nov-1997"/>
    <x v="31"/>
    <x v="878"/>
    <x v="470"/>
    <s v="Yes"/>
    <x v="0"/>
    <x v="1"/>
    <n v="1"/>
    <x v="1"/>
    <x v="2"/>
    <x v="2"/>
    <x v="1950"/>
    <x v="1"/>
    <s v="Tier - 2"/>
    <x v="1"/>
  </r>
  <r>
    <s v="Id1952"/>
    <x v="842"/>
    <s v="6-Jun-1999"/>
    <x v="44"/>
    <x v="204"/>
    <x v="497"/>
    <s v="No"/>
    <x v="0"/>
    <x v="0"/>
    <n v="3"/>
    <x v="1"/>
    <x v="0"/>
    <x v="2"/>
    <x v="1951"/>
    <x v="1"/>
    <s v="Tier - 3"/>
    <x v="3"/>
  </r>
  <r>
    <s v="Id1953"/>
    <x v="843"/>
    <s v="27-Dec-1986"/>
    <x v="26"/>
    <x v="1200"/>
    <x v="555"/>
    <s v="Yes"/>
    <x v="0"/>
    <x v="0"/>
    <n v="1"/>
    <x v="1"/>
    <x v="3"/>
    <x v="0"/>
    <x v="1952"/>
    <x v="1"/>
    <s v="Tier - 2"/>
    <x v="0"/>
  </r>
  <r>
    <s v="Id1954"/>
    <x v="338"/>
    <s v="11-Nov-2001"/>
    <x v="47"/>
    <x v="44"/>
    <x v="47"/>
    <s v="Yes"/>
    <x v="0"/>
    <x v="0"/>
    <n v="3"/>
    <x v="1"/>
    <x v="0"/>
    <x v="2"/>
    <x v="1953"/>
    <x v="1"/>
    <s v="Tier - 2"/>
    <x v="1"/>
  </r>
  <r>
    <s v="Id1955"/>
    <x v="503"/>
    <s v="23-Aug-1995"/>
    <x v="40"/>
    <x v="105"/>
    <x v="337"/>
    <s v="Yes"/>
    <x v="0"/>
    <x v="0"/>
    <n v="1"/>
    <x v="1"/>
    <x v="0"/>
    <x v="2"/>
    <x v="1954"/>
    <x v="1"/>
    <s v="Tier - 3"/>
    <x v="3"/>
  </r>
  <r>
    <s v="Id1956"/>
    <x v="844"/>
    <s v="18-Aug-1988"/>
    <x v="23"/>
    <x v="1201"/>
    <x v="49"/>
    <s v="Yes"/>
    <x v="0"/>
    <x v="0"/>
    <n v="1"/>
    <x v="1"/>
    <x v="3"/>
    <x v="2"/>
    <x v="1955"/>
    <x v="1"/>
    <s v="Tier - 1"/>
    <x v="1"/>
  </r>
  <r>
    <s v="Id1957"/>
    <x v="845"/>
    <s v="10-Oct-1981"/>
    <x v="36"/>
    <x v="1097"/>
    <x v="655"/>
    <s v="Yes"/>
    <x v="0"/>
    <x v="0"/>
    <n v="3"/>
    <x v="1"/>
    <x v="3"/>
    <x v="0"/>
    <x v="1956"/>
    <x v="1"/>
    <s v="Tier - 1"/>
    <x v="0"/>
  </r>
  <r>
    <s v="Id1958"/>
    <x v="304"/>
    <s v="16-Jun-1995"/>
    <x v="40"/>
    <x v="358"/>
    <x v="39"/>
    <s v="Yes"/>
    <x v="0"/>
    <x v="0"/>
    <n v="1"/>
    <x v="1"/>
    <x v="2"/>
    <x v="2"/>
    <x v="1957"/>
    <x v="1"/>
    <s v="Tier - 1"/>
    <x v="0"/>
  </r>
  <r>
    <s v="Id1959"/>
    <x v="31"/>
    <s v="9-Oct-1995"/>
    <x v="40"/>
    <x v="524"/>
    <x v="127"/>
    <s v="Yes"/>
    <x v="0"/>
    <x v="0"/>
    <n v="1"/>
    <x v="1"/>
    <x v="1"/>
    <x v="2"/>
    <x v="1958"/>
    <x v="1"/>
    <s v="Tier - 3"/>
    <x v="2"/>
  </r>
  <r>
    <s v="Id1960"/>
    <x v="105"/>
    <s v="24-Sep-1994"/>
    <x v="6"/>
    <x v="838"/>
    <x v="195"/>
    <s v="No"/>
    <x v="0"/>
    <x v="0"/>
    <n v="3"/>
    <x v="1"/>
    <x v="0"/>
    <x v="1"/>
    <x v="1959"/>
    <x v="1"/>
    <s v="Tier - 3"/>
    <x v="1"/>
  </r>
  <r>
    <s v="Id1961"/>
    <x v="846"/>
    <s v="22-Dec-1992"/>
    <x v="34"/>
    <x v="500"/>
    <x v="374"/>
    <s v="No"/>
    <x v="0"/>
    <x v="0"/>
    <n v="1"/>
    <x v="1"/>
    <x v="1"/>
    <x v="2"/>
    <x v="1960"/>
    <x v="1"/>
    <s v="Tier - 3"/>
    <x v="3"/>
  </r>
  <r>
    <s v="Id1962"/>
    <x v="1"/>
    <s v="15-Oct-1988"/>
    <x v="23"/>
    <x v="1202"/>
    <x v="18"/>
    <s v="Yes"/>
    <x v="0"/>
    <x v="0"/>
    <n v="1"/>
    <x v="1"/>
    <x v="2"/>
    <x v="2"/>
    <x v="1961"/>
    <x v="1"/>
    <s v="Tier - 1"/>
    <x v="0"/>
  </r>
  <r>
    <s v="Id1963"/>
    <x v="186"/>
    <s v="24-Aug-2003"/>
    <x v="39"/>
    <x v="235"/>
    <x v="145"/>
    <s v="No"/>
    <x v="0"/>
    <x v="1"/>
    <n v="1"/>
    <x v="1"/>
    <x v="0"/>
    <x v="2"/>
    <x v="1962"/>
    <x v="1"/>
    <s v="Tier - 2"/>
    <x v="1"/>
  </r>
  <r>
    <s v="Id1964"/>
    <x v="847"/>
    <s v="16-Sep-1998"/>
    <x v="44"/>
    <x v="191"/>
    <x v="184"/>
    <s v="No"/>
    <x v="0"/>
    <x v="0"/>
    <n v="1"/>
    <x v="1"/>
    <x v="1"/>
    <x v="1"/>
    <x v="1963"/>
    <x v="2"/>
    <s v="Tier - 3"/>
    <x v="1"/>
  </r>
  <r>
    <s v="Id1965"/>
    <x v="848"/>
    <s v="22-Sep-1999"/>
    <x v="35"/>
    <x v="619"/>
    <x v="178"/>
    <s v="No"/>
    <x v="0"/>
    <x v="0"/>
    <n v="3"/>
    <x v="1"/>
    <x v="0"/>
    <x v="1"/>
    <x v="1964"/>
    <x v="1"/>
    <s v="Tier - 2"/>
    <x v="0"/>
  </r>
  <r>
    <s v="Id1966"/>
    <x v="42"/>
    <s v="18-Sep-1996"/>
    <x v="45"/>
    <x v="157"/>
    <x v="544"/>
    <s v="Yes"/>
    <x v="0"/>
    <x v="0"/>
    <n v="3"/>
    <x v="1"/>
    <x v="0"/>
    <x v="2"/>
    <x v="1965"/>
    <x v="0"/>
    <s v="Tier - 2"/>
    <x v="5"/>
  </r>
  <r>
    <s v="Id1967"/>
    <x v="219"/>
    <s v="19-Sep-1996"/>
    <x v="45"/>
    <x v="765"/>
    <x v="122"/>
    <s v="Yes"/>
    <x v="0"/>
    <x v="0"/>
    <n v="3"/>
    <x v="1"/>
    <x v="2"/>
    <x v="2"/>
    <x v="1966"/>
    <x v="2"/>
    <s v="Tier - 3"/>
    <x v="3"/>
  </r>
  <r>
    <s v="Id1968"/>
    <x v="418"/>
    <s v="26-Jun-2004"/>
    <x v="41"/>
    <x v="217"/>
    <x v="33"/>
    <s v="No"/>
    <x v="1"/>
    <x v="0"/>
    <n v="1"/>
    <x v="1"/>
    <x v="0"/>
    <x v="1"/>
    <x v="1967"/>
    <x v="1"/>
    <s v="Tier - 3"/>
    <x v="4"/>
  </r>
  <r>
    <s v="Id1969"/>
    <x v="287"/>
    <s v="12-Oct-1993"/>
    <x v="20"/>
    <x v="42"/>
    <x v="67"/>
    <s v="No"/>
    <x v="0"/>
    <x v="1"/>
    <n v="1"/>
    <x v="1"/>
    <x v="0"/>
    <x v="2"/>
    <x v="1968"/>
    <x v="1"/>
    <s v="Tier - 2"/>
    <x v="0"/>
  </r>
  <r>
    <s v="Id1970"/>
    <x v="849"/>
    <s v="29-Jul-2003"/>
    <x v="39"/>
    <x v="181"/>
    <x v="95"/>
    <s v="No"/>
    <x v="0"/>
    <x v="1"/>
    <n v="1"/>
    <x v="1"/>
    <x v="0"/>
    <x v="2"/>
    <x v="1969"/>
    <x v="1"/>
    <s v="Tier - 1"/>
    <x v="15"/>
  </r>
  <r>
    <s v="Id1971"/>
    <x v="850"/>
    <s v="14-Sep-1987"/>
    <x v="38"/>
    <x v="1203"/>
    <x v="176"/>
    <s v="No"/>
    <x v="0"/>
    <x v="0"/>
    <n v="1"/>
    <x v="1"/>
    <x v="3"/>
    <x v="2"/>
    <x v="1970"/>
    <x v="1"/>
    <s v="Tier - 1"/>
    <x v="3"/>
  </r>
  <r>
    <s v="Id1972"/>
    <x v="70"/>
    <s v="20-Jun-2000"/>
    <x v="21"/>
    <x v="105"/>
    <x v="614"/>
    <s v="Yes"/>
    <x v="1"/>
    <x v="0"/>
    <n v="2"/>
    <x v="1"/>
    <x v="0"/>
    <x v="2"/>
    <x v="1971"/>
    <x v="1"/>
    <s v="Tier - 1"/>
    <x v="3"/>
  </r>
  <r>
    <s v="Id1973"/>
    <x v="851"/>
    <s v="27-Aug-1986"/>
    <x v="26"/>
    <x v="966"/>
    <x v="223"/>
    <s v="Yes"/>
    <x v="0"/>
    <x v="0"/>
    <n v="1"/>
    <x v="1"/>
    <x v="3"/>
    <x v="0"/>
    <x v="1972"/>
    <x v="1"/>
    <s v="Tier - 1"/>
    <x v="0"/>
  </r>
  <r>
    <s v="Id1974"/>
    <x v="684"/>
    <s v="26-Dec-2001"/>
    <x v="47"/>
    <x v="812"/>
    <x v="112"/>
    <s v="Yes"/>
    <x v="0"/>
    <x v="0"/>
    <n v="3"/>
    <x v="1"/>
    <x v="0"/>
    <x v="2"/>
    <x v="1973"/>
    <x v="1"/>
    <s v="Tier - 2"/>
    <x v="3"/>
  </r>
  <r>
    <s v="Id1975"/>
    <x v="315"/>
    <s v="19-Dec-1996"/>
    <x v="45"/>
    <x v="1021"/>
    <x v="102"/>
    <s v="Yes"/>
    <x v="0"/>
    <x v="0"/>
    <n v="3"/>
    <x v="1"/>
    <x v="0"/>
    <x v="2"/>
    <x v="1974"/>
    <x v="1"/>
    <s v="Tier - 2"/>
    <x v="3"/>
  </r>
  <r>
    <s v="Id1976"/>
    <x v="548"/>
    <s v="16-Jul-2004"/>
    <x v="41"/>
    <x v="1204"/>
    <x v="320"/>
    <s v="No"/>
    <x v="1"/>
    <x v="0"/>
    <n v="1"/>
    <x v="1"/>
    <x v="0"/>
    <x v="2"/>
    <x v="1975"/>
    <x v="1"/>
    <s v="Tier - 2"/>
    <x v="8"/>
  </r>
  <r>
    <s v="Id1977"/>
    <x v="51"/>
    <s v="27-Oct-1996"/>
    <x v="45"/>
    <x v="264"/>
    <x v="206"/>
    <s v="Yes"/>
    <x v="0"/>
    <x v="0"/>
    <n v="3"/>
    <x v="1"/>
    <x v="1"/>
    <x v="2"/>
    <x v="1976"/>
    <x v="1"/>
    <s v="Tier - 3"/>
    <x v="0"/>
  </r>
  <r>
    <s v="Id1978"/>
    <x v="350"/>
    <s v="10-Aug-1996"/>
    <x v="45"/>
    <x v="844"/>
    <x v="197"/>
    <s v="Yes"/>
    <x v="0"/>
    <x v="0"/>
    <n v="3"/>
    <x v="1"/>
    <x v="1"/>
    <x v="2"/>
    <x v="1977"/>
    <x v="1"/>
    <s v="Tier - 3"/>
    <x v="0"/>
  </r>
  <r>
    <s v="Id1979"/>
    <x v="401"/>
    <s v="13-Nov-1996"/>
    <x v="45"/>
    <x v="570"/>
    <x v="283"/>
    <s v="Yes"/>
    <x v="0"/>
    <x v="0"/>
    <n v="3"/>
    <x v="1"/>
    <x v="1"/>
    <x v="2"/>
    <x v="1978"/>
    <x v="1"/>
    <s v="Tier - 2"/>
    <x v="2"/>
  </r>
  <r>
    <s v="Id1980"/>
    <x v="852"/>
    <s v="14-Dec-1996"/>
    <x v="45"/>
    <x v="477"/>
    <x v="544"/>
    <s v="Yes"/>
    <x v="0"/>
    <x v="0"/>
    <n v="3"/>
    <x v="1"/>
    <x v="2"/>
    <x v="2"/>
    <x v="1979"/>
    <x v="1"/>
    <s v="Tier - 1"/>
    <x v="3"/>
  </r>
  <r>
    <s v="Id1981"/>
    <x v="311"/>
    <s v="7-Oct-1993"/>
    <x v="20"/>
    <x v="4"/>
    <x v="82"/>
    <s v="No"/>
    <x v="0"/>
    <x v="1"/>
    <n v="1"/>
    <x v="1"/>
    <x v="0"/>
    <x v="2"/>
    <x v="1980"/>
    <x v="1"/>
    <s v="Tier - 2"/>
    <x v="0"/>
  </r>
  <r>
    <s v="Id1982"/>
    <x v="66"/>
    <s v="23-Jun-1995"/>
    <x v="40"/>
    <x v="675"/>
    <x v="93"/>
    <s v="Yes"/>
    <x v="0"/>
    <x v="0"/>
    <n v="1"/>
    <x v="1"/>
    <x v="2"/>
    <x v="2"/>
    <x v="1981"/>
    <x v="1"/>
    <s v="Tier - 3"/>
    <x v="1"/>
  </r>
  <r>
    <s v="Id1983"/>
    <x v="773"/>
    <s v="28-Oct-1993"/>
    <x v="20"/>
    <x v="436"/>
    <x v="89"/>
    <s v="No"/>
    <x v="0"/>
    <x v="1"/>
    <n v="1"/>
    <x v="1"/>
    <x v="1"/>
    <x v="2"/>
    <x v="1982"/>
    <x v="1"/>
    <s v="Tier - 1"/>
    <x v="3"/>
  </r>
  <r>
    <s v="Id1984"/>
    <x v="853"/>
    <s v="1-Sep-1991"/>
    <x v="42"/>
    <x v="1205"/>
    <x v="315"/>
    <s v="No"/>
    <x v="0"/>
    <x v="0"/>
    <n v="3"/>
    <x v="1"/>
    <x v="2"/>
    <x v="2"/>
    <x v="1983"/>
    <x v="1"/>
    <s v="Tier - 1"/>
    <x v="0"/>
  </r>
  <r>
    <s v="Id1985"/>
    <x v="551"/>
    <s v="20-Jun-1997"/>
    <x v="31"/>
    <x v="304"/>
    <x v="336"/>
    <s v="Yes"/>
    <x v="0"/>
    <x v="1"/>
    <n v="1"/>
    <x v="1"/>
    <x v="1"/>
    <x v="1"/>
    <x v="1984"/>
    <x v="2"/>
    <s v="Tier - 3"/>
    <x v="6"/>
  </r>
  <r>
    <s v="Id1986"/>
    <x v="19"/>
    <s v="18-Nov-2003"/>
    <x v="39"/>
    <x v="1084"/>
    <x v="361"/>
    <s v="No"/>
    <x v="0"/>
    <x v="1"/>
    <n v="1"/>
    <x v="1"/>
    <x v="0"/>
    <x v="2"/>
    <x v="1985"/>
    <x v="1"/>
    <s v="Tier - 1"/>
    <x v="14"/>
  </r>
  <r>
    <s v="Id1987"/>
    <x v="241"/>
    <s v="5-Dec-2003"/>
    <x v="39"/>
    <x v="1206"/>
    <x v="633"/>
    <s v="No"/>
    <x v="0"/>
    <x v="1"/>
    <n v="1"/>
    <x v="1"/>
    <x v="0"/>
    <x v="2"/>
    <x v="1986"/>
    <x v="1"/>
    <s v="Tier - 2"/>
    <x v="15"/>
  </r>
  <r>
    <s v="Id1988"/>
    <x v="854"/>
    <s v="17-Nov-1996"/>
    <x v="45"/>
    <x v="629"/>
    <x v="85"/>
    <s v="Yes"/>
    <x v="0"/>
    <x v="0"/>
    <n v="3"/>
    <x v="1"/>
    <x v="0"/>
    <x v="1"/>
    <x v="1987"/>
    <x v="1"/>
    <s v="Tier - 2"/>
    <x v="1"/>
  </r>
  <r>
    <s v="Id1989"/>
    <x v="72"/>
    <s v="3-Jul-2003"/>
    <x v="39"/>
    <x v="1207"/>
    <x v="40"/>
    <s v="No"/>
    <x v="0"/>
    <x v="1"/>
    <n v="1"/>
    <x v="1"/>
    <x v="0"/>
    <x v="2"/>
    <x v="1988"/>
    <x v="1"/>
    <s v="Tier - 3"/>
    <x v="3"/>
  </r>
  <r>
    <s v="Id1990"/>
    <x v="159"/>
    <s v="6-Oct-2001"/>
    <x v="47"/>
    <x v="854"/>
    <x v="473"/>
    <s v="Yes"/>
    <x v="0"/>
    <x v="0"/>
    <n v="3"/>
    <x v="1"/>
    <x v="1"/>
    <x v="2"/>
    <x v="1989"/>
    <x v="1"/>
    <s v="Tier - 1"/>
    <x v="6"/>
  </r>
  <r>
    <s v="Id1991"/>
    <x v="159"/>
    <s v="1-Jul-1994"/>
    <x v="6"/>
    <x v="680"/>
    <x v="149"/>
    <s v="No"/>
    <x v="0"/>
    <x v="0"/>
    <n v="3"/>
    <x v="1"/>
    <x v="0"/>
    <x v="1"/>
    <x v="1990"/>
    <x v="1"/>
    <s v="Tier - 3"/>
    <x v="3"/>
  </r>
  <r>
    <s v="Id1992"/>
    <x v="159"/>
    <s v="2-Dec-1994"/>
    <x v="6"/>
    <x v="1208"/>
    <x v="336"/>
    <s v="No"/>
    <x v="0"/>
    <x v="0"/>
    <n v="3"/>
    <x v="1"/>
    <x v="0"/>
    <x v="1"/>
    <x v="1991"/>
    <x v="2"/>
    <s v="Tier - 1"/>
    <x v="4"/>
  </r>
  <r>
    <s v="Id1993"/>
    <x v="855"/>
    <s v="13-Nov-1991"/>
    <x v="42"/>
    <x v="1209"/>
    <x v="249"/>
    <s v="No"/>
    <x v="0"/>
    <x v="0"/>
    <n v="3"/>
    <x v="1"/>
    <x v="2"/>
    <x v="2"/>
    <x v="1992"/>
    <x v="2"/>
    <s v="Tier - 2"/>
    <x v="3"/>
  </r>
  <r>
    <s v="Id1994"/>
    <x v="715"/>
    <s v="2-Sep-1997"/>
    <x v="31"/>
    <x v="11"/>
    <x v="186"/>
    <s v="Yes"/>
    <x v="0"/>
    <x v="1"/>
    <n v="1"/>
    <x v="1"/>
    <x v="0"/>
    <x v="1"/>
    <x v="1993"/>
    <x v="1"/>
    <s v="Tier - 3"/>
    <x v="0"/>
  </r>
  <r>
    <s v="Id1995"/>
    <x v="856"/>
    <s v="2-Aug-1997"/>
    <x v="31"/>
    <x v="1210"/>
    <x v="249"/>
    <s v="Yes"/>
    <x v="0"/>
    <x v="1"/>
    <n v="1"/>
    <x v="1"/>
    <x v="0"/>
    <x v="2"/>
    <x v="1994"/>
    <x v="1"/>
    <s v="Tier - 3"/>
    <x v="0"/>
  </r>
  <r>
    <s v="Id1996"/>
    <x v="857"/>
    <s v="6-Jul-1997"/>
    <x v="31"/>
    <x v="276"/>
    <x v="419"/>
    <s v="Yes"/>
    <x v="0"/>
    <x v="1"/>
    <n v="1"/>
    <x v="1"/>
    <x v="1"/>
    <x v="2"/>
    <x v="1995"/>
    <x v="1"/>
    <s v="Tier - 2"/>
    <x v="2"/>
  </r>
  <r>
    <s v="Id1997"/>
    <x v="192"/>
    <s v="22-Dec-1997"/>
    <x v="31"/>
    <x v="1211"/>
    <x v="212"/>
    <s v="Yes"/>
    <x v="0"/>
    <x v="1"/>
    <n v="1"/>
    <x v="1"/>
    <x v="2"/>
    <x v="2"/>
    <x v="1996"/>
    <x v="1"/>
    <s v="Tier - 3"/>
    <x v="3"/>
  </r>
  <r>
    <s v="Id1998"/>
    <x v="858"/>
    <s v="5-Jul-1997"/>
    <x v="31"/>
    <x v="1040"/>
    <x v="106"/>
    <s v="Yes"/>
    <x v="0"/>
    <x v="1"/>
    <n v="1"/>
    <x v="1"/>
    <x v="2"/>
    <x v="1"/>
    <x v="1997"/>
    <x v="1"/>
    <s v="Tier - 3"/>
    <x v="2"/>
  </r>
  <r>
    <s v="Id1999"/>
    <x v="311"/>
    <s v="11-Oct-1996"/>
    <x v="45"/>
    <x v="1212"/>
    <x v="169"/>
    <s v="Yes"/>
    <x v="0"/>
    <x v="0"/>
    <n v="3"/>
    <x v="1"/>
    <x v="0"/>
    <x v="1"/>
    <x v="1998"/>
    <x v="1"/>
    <s v="Tier - 3"/>
    <x v="1"/>
  </r>
  <r>
    <s v="Id2000"/>
    <x v="326"/>
    <s v="2-Sep-2001"/>
    <x v="47"/>
    <x v="1213"/>
    <x v="186"/>
    <s v="Yes"/>
    <x v="0"/>
    <x v="0"/>
    <n v="3"/>
    <x v="1"/>
    <x v="2"/>
    <x v="1"/>
    <x v="1999"/>
    <x v="1"/>
    <s v="Tier - 2"/>
    <x v="0"/>
  </r>
  <r>
    <s v="Id2001"/>
    <x v="859"/>
    <s v="23-Sep-2000"/>
    <x v="21"/>
    <x v="1214"/>
    <x v="34"/>
    <s v="Yes"/>
    <x v="1"/>
    <x v="0"/>
    <n v="2"/>
    <x v="1"/>
    <x v="1"/>
    <x v="1"/>
    <x v="2000"/>
    <x v="1"/>
    <s v="Tier - 2"/>
    <x v="1"/>
  </r>
  <r>
    <s v="Id2002"/>
    <x v="860"/>
    <s v="3-Jul-1996"/>
    <x v="45"/>
    <x v="361"/>
    <x v="69"/>
    <s v="Yes"/>
    <x v="0"/>
    <x v="0"/>
    <n v="3"/>
    <x v="1"/>
    <x v="2"/>
    <x v="2"/>
    <x v="2001"/>
    <x v="1"/>
    <s v="Tier - 1"/>
    <x v="1"/>
  </r>
  <r>
    <s v="Id2003"/>
    <x v="329"/>
    <s v="14-Aug-1996"/>
    <x v="45"/>
    <x v="699"/>
    <x v="34"/>
    <s v="Yes"/>
    <x v="0"/>
    <x v="0"/>
    <n v="3"/>
    <x v="1"/>
    <x v="2"/>
    <x v="1"/>
    <x v="2002"/>
    <x v="1"/>
    <s v="Tier - 2"/>
    <x v="1"/>
  </r>
  <r>
    <s v="Id2004"/>
    <x v="861"/>
    <s v="6-Jul-1994"/>
    <x v="6"/>
    <x v="127"/>
    <x v="49"/>
    <s v="No"/>
    <x v="0"/>
    <x v="0"/>
    <n v="3"/>
    <x v="1"/>
    <x v="0"/>
    <x v="2"/>
    <x v="2003"/>
    <x v="1"/>
    <s v="Tier - 1"/>
    <x v="3"/>
  </r>
  <r>
    <s v="Id2005"/>
    <x v="414"/>
    <s v="25-Oct-1994"/>
    <x v="6"/>
    <x v="82"/>
    <x v="507"/>
    <s v="No"/>
    <x v="0"/>
    <x v="0"/>
    <n v="3"/>
    <x v="1"/>
    <x v="0"/>
    <x v="2"/>
    <x v="2004"/>
    <x v="1"/>
    <s v="Tier - 3"/>
    <x v="0"/>
  </r>
  <r>
    <s v="Id2006"/>
    <x v="58"/>
    <s v="29-Aug-2001"/>
    <x v="47"/>
    <x v="1026"/>
    <x v="319"/>
    <s v="Yes"/>
    <x v="0"/>
    <x v="0"/>
    <n v="3"/>
    <x v="1"/>
    <x v="3"/>
    <x v="2"/>
    <x v="2005"/>
    <x v="1"/>
    <s v="Tier - 3"/>
    <x v="2"/>
  </r>
  <r>
    <s v="Id2007"/>
    <x v="364"/>
    <s v="25-Sep-1993"/>
    <x v="20"/>
    <x v="1215"/>
    <x v="544"/>
    <s v="No"/>
    <x v="0"/>
    <x v="1"/>
    <n v="1"/>
    <x v="1"/>
    <x v="1"/>
    <x v="2"/>
    <x v="2006"/>
    <x v="1"/>
    <s v="Tier - 3"/>
    <x v="0"/>
  </r>
  <r>
    <s v="Id2008"/>
    <x v="862"/>
    <s v="10-Jul-1994"/>
    <x v="6"/>
    <x v="809"/>
    <x v="206"/>
    <s v="No"/>
    <x v="0"/>
    <x v="0"/>
    <n v="3"/>
    <x v="1"/>
    <x v="1"/>
    <x v="2"/>
    <x v="2007"/>
    <x v="1"/>
    <s v="Tier - 1"/>
    <x v="3"/>
  </r>
  <r>
    <s v="Id2009"/>
    <x v="863"/>
    <s v="25-Jun-1999"/>
    <x v="35"/>
    <x v="1216"/>
    <x v="45"/>
    <s v="No"/>
    <x v="0"/>
    <x v="0"/>
    <n v="3"/>
    <x v="1"/>
    <x v="1"/>
    <x v="2"/>
    <x v="2008"/>
    <x v="1"/>
    <s v="Tier - 3"/>
    <x v="14"/>
  </r>
  <r>
    <s v="Id2010"/>
    <x v="123"/>
    <s v="1-Aug-1987"/>
    <x v="38"/>
    <x v="1217"/>
    <x v="198"/>
    <s v="No"/>
    <x v="0"/>
    <x v="0"/>
    <n v="1"/>
    <x v="1"/>
    <x v="3"/>
    <x v="2"/>
    <x v="2009"/>
    <x v="1"/>
    <s v="Tier - 2"/>
    <x v="0"/>
  </r>
  <r>
    <s v="Id2011"/>
    <x v="209"/>
    <s v="13-Oct-2001"/>
    <x v="47"/>
    <x v="711"/>
    <x v="206"/>
    <s v="Yes"/>
    <x v="0"/>
    <x v="0"/>
    <n v="3"/>
    <x v="1"/>
    <x v="2"/>
    <x v="2"/>
    <x v="2010"/>
    <x v="1"/>
    <s v="Tier - 1"/>
    <x v="1"/>
  </r>
  <r>
    <s v="Id2012"/>
    <x v="164"/>
    <s v="10-Sep-1995"/>
    <x v="40"/>
    <x v="497"/>
    <x v="78"/>
    <s v="Yes"/>
    <x v="0"/>
    <x v="0"/>
    <n v="1"/>
    <x v="1"/>
    <x v="1"/>
    <x v="2"/>
    <x v="2011"/>
    <x v="2"/>
    <s v="Tier - 1"/>
    <x v="6"/>
  </r>
  <r>
    <s v="Id2013"/>
    <x v="92"/>
    <s v="1-Oct-1989"/>
    <x v="4"/>
    <x v="1218"/>
    <x v="425"/>
    <s v="No"/>
    <x v="0"/>
    <x v="0"/>
    <n v="3"/>
    <x v="1"/>
    <x v="3"/>
    <x v="1"/>
    <x v="2012"/>
    <x v="1"/>
    <s v="Tier - 1"/>
    <x v="1"/>
  </r>
  <r>
    <s v="Id2014"/>
    <x v="864"/>
    <s v="26-Sep-1994"/>
    <x v="6"/>
    <x v="26"/>
    <x v="540"/>
    <s v="No"/>
    <x v="0"/>
    <x v="0"/>
    <n v="3"/>
    <x v="1"/>
    <x v="0"/>
    <x v="2"/>
    <x v="2013"/>
    <x v="2"/>
    <s v="Tier - 1"/>
    <x v="1"/>
  </r>
  <r>
    <s v="Id2015"/>
    <x v="200"/>
    <s v="21-Jun-2002"/>
    <x v="43"/>
    <x v="47"/>
    <x v="656"/>
    <s v="No"/>
    <x v="0"/>
    <x v="0"/>
    <n v="3"/>
    <x v="1"/>
    <x v="0"/>
    <x v="0"/>
    <x v="2014"/>
    <x v="1"/>
    <s v="Tier - 3"/>
    <x v="0"/>
  </r>
  <r>
    <s v="Id2016"/>
    <x v="7"/>
    <s v="22-Dec-1997"/>
    <x v="31"/>
    <x v="1219"/>
    <x v="21"/>
    <s v="Yes"/>
    <x v="0"/>
    <x v="1"/>
    <n v="1"/>
    <x v="1"/>
    <x v="1"/>
    <x v="1"/>
    <x v="2015"/>
    <x v="1"/>
    <s v="Tier - 2"/>
    <x v="3"/>
  </r>
  <r>
    <s v="Id2017"/>
    <x v="865"/>
    <s v="9-Aug-1998"/>
    <x v="44"/>
    <x v="401"/>
    <x v="280"/>
    <s v="No"/>
    <x v="0"/>
    <x v="0"/>
    <n v="1"/>
    <x v="1"/>
    <x v="1"/>
    <x v="2"/>
    <x v="2016"/>
    <x v="1"/>
    <s v="Tier - 1"/>
    <x v="8"/>
  </r>
  <r>
    <s v="Id2018"/>
    <x v="58"/>
    <s v="15-Sep-1998"/>
    <x v="44"/>
    <x v="397"/>
    <x v="334"/>
    <s v="No"/>
    <x v="0"/>
    <x v="0"/>
    <n v="1"/>
    <x v="1"/>
    <x v="1"/>
    <x v="1"/>
    <x v="2017"/>
    <x v="1"/>
    <s v="Tier - 3"/>
    <x v="2"/>
  </r>
  <r>
    <s v="Id2019"/>
    <x v="866"/>
    <s v="19-Dec-1997"/>
    <x v="31"/>
    <x v="2"/>
    <x v="577"/>
    <s v="Yes"/>
    <x v="0"/>
    <x v="1"/>
    <n v="1"/>
    <x v="1"/>
    <x v="0"/>
    <x v="2"/>
    <x v="2018"/>
    <x v="1"/>
    <s v="Tier - 3"/>
    <x v="1"/>
  </r>
  <r>
    <s v="Id2020"/>
    <x v="867"/>
    <s v="28-Sep-1988"/>
    <x v="23"/>
    <x v="1155"/>
    <x v="212"/>
    <s v="Yes"/>
    <x v="0"/>
    <x v="0"/>
    <n v="1"/>
    <x v="1"/>
    <x v="3"/>
    <x v="2"/>
    <x v="2019"/>
    <x v="1"/>
    <s v="Tier - 2"/>
    <x v="1"/>
  </r>
  <r>
    <s v="Id2021"/>
    <x v="180"/>
    <s v="15-Dec-2002"/>
    <x v="43"/>
    <x v="1"/>
    <x v="464"/>
    <s v="No"/>
    <x v="0"/>
    <x v="0"/>
    <n v="3"/>
    <x v="1"/>
    <x v="0"/>
    <x v="0"/>
    <x v="2020"/>
    <x v="1"/>
    <s v="Tier - 3"/>
    <x v="1"/>
  </r>
  <r>
    <s v="Id2022"/>
    <x v="868"/>
    <s v="20-Nov-1991"/>
    <x v="42"/>
    <x v="1220"/>
    <x v="237"/>
    <s v="No"/>
    <x v="0"/>
    <x v="0"/>
    <n v="3"/>
    <x v="1"/>
    <x v="2"/>
    <x v="2"/>
    <x v="2021"/>
    <x v="1"/>
    <s v="Tier - 2"/>
    <x v="0"/>
  </r>
  <r>
    <s v="Id2023"/>
    <x v="869"/>
    <s v="18-Jun-1987"/>
    <x v="38"/>
    <x v="1221"/>
    <x v="237"/>
    <s v="No"/>
    <x v="0"/>
    <x v="0"/>
    <n v="1"/>
    <x v="1"/>
    <x v="3"/>
    <x v="2"/>
    <x v="2022"/>
    <x v="1"/>
    <s v="Tier - 3"/>
    <x v="0"/>
  </r>
  <r>
    <s v="Id2024"/>
    <x v="3"/>
    <s v="24-Sep-1995"/>
    <x v="40"/>
    <x v="345"/>
    <x v="171"/>
    <s v="Yes"/>
    <x v="0"/>
    <x v="0"/>
    <n v="1"/>
    <x v="1"/>
    <x v="2"/>
    <x v="2"/>
    <x v="2023"/>
    <x v="1"/>
    <s v="Tier - 1"/>
    <x v="3"/>
  </r>
  <r>
    <s v="Id2025"/>
    <x v="647"/>
    <s v="30-Sep-2002"/>
    <x v="43"/>
    <x v="1222"/>
    <x v="207"/>
    <s v="No"/>
    <x v="0"/>
    <x v="0"/>
    <n v="3"/>
    <x v="1"/>
    <x v="1"/>
    <x v="0"/>
    <x v="2024"/>
    <x v="1"/>
    <s v="Tier - 3"/>
    <x v="1"/>
  </r>
  <r>
    <s v="Id2026"/>
    <x v="81"/>
    <s v="30-Jun-1996"/>
    <x v="45"/>
    <x v="1035"/>
    <x v="95"/>
    <s v="Yes"/>
    <x v="0"/>
    <x v="0"/>
    <n v="3"/>
    <x v="1"/>
    <x v="0"/>
    <x v="2"/>
    <x v="2025"/>
    <x v="1"/>
    <s v="Tier - 2"/>
    <x v="0"/>
  </r>
  <r>
    <s v="Id2027"/>
    <x v="870"/>
    <s v="5-Jun-2003"/>
    <x v="43"/>
    <x v="1023"/>
    <x v="102"/>
    <s v="No"/>
    <x v="0"/>
    <x v="1"/>
    <n v="1"/>
    <x v="1"/>
    <x v="2"/>
    <x v="2"/>
    <x v="2026"/>
    <x v="1"/>
    <s v="Tier - 2"/>
    <x v="3"/>
  </r>
  <r>
    <s v="Id2028"/>
    <x v="871"/>
    <s v="13-Jun-1996"/>
    <x v="45"/>
    <x v="391"/>
    <x v="280"/>
    <s v="Yes"/>
    <x v="0"/>
    <x v="0"/>
    <n v="3"/>
    <x v="1"/>
    <x v="0"/>
    <x v="2"/>
    <x v="2027"/>
    <x v="1"/>
    <s v="Tier - 2"/>
    <x v="3"/>
  </r>
  <r>
    <s v="Id2029"/>
    <x v="59"/>
    <s v="24-Oct-1996"/>
    <x v="45"/>
    <x v="454"/>
    <x v="470"/>
    <s v="Yes"/>
    <x v="0"/>
    <x v="0"/>
    <n v="3"/>
    <x v="1"/>
    <x v="1"/>
    <x v="2"/>
    <x v="2028"/>
    <x v="1"/>
    <s v="Tier - 2"/>
    <x v="0"/>
  </r>
  <r>
    <s v="Id2030"/>
    <x v="872"/>
    <s v="1-Nov-1999"/>
    <x v="35"/>
    <x v="702"/>
    <x v="375"/>
    <s v="No"/>
    <x v="0"/>
    <x v="0"/>
    <n v="3"/>
    <x v="1"/>
    <x v="0"/>
    <x v="2"/>
    <x v="2029"/>
    <x v="1"/>
    <s v="Tier - 2"/>
    <x v="2"/>
  </r>
  <r>
    <s v="Id2031"/>
    <x v="873"/>
    <s v="14-Jul-2000"/>
    <x v="21"/>
    <x v="389"/>
    <x v="122"/>
    <s v="Yes"/>
    <x v="1"/>
    <x v="0"/>
    <n v="2"/>
    <x v="1"/>
    <x v="1"/>
    <x v="2"/>
    <x v="2030"/>
    <x v="1"/>
    <s v="Tier - 1"/>
    <x v="1"/>
  </r>
  <r>
    <s v="Id2032"/>
    <x v="874"/>
    <s v="21-Jun-1996"/>
    <x v="45"/>
    <x v="1223"/>
    <x v="219"/>
    <s v="Yes"/>
    <x v="0"/>
    <x v="0"/>
    <n v="3"/>
    <x v="1"/>
    <x v="1"/>
    <x v="2"/>
    <x v="2031"/>
    <x v="2"/>
    <s v="Tier - 3"/>
    <x v="4"/>
  </r>
  <r>
    <s v="Id2033"/>
    <x v="330"/>
    <s v="12-Aug-1993"/>
    <x v="20"/>
    <x v="438"/>
    <x v="637"/>
    <s v="No"/>
    <x v="0"/>
    <x v="1"/>
    <n v="1"/>
    <x v="1"/>
    <x v="1"/>
    <x v="1"/>
    <x v="2032"/>
    <x v="0"/>
    <s v="Tier - 3"/>
    <x v="0"/>
  </r>
  <r>
    <s v="Id2034"/>
    <x v="59"/>
    <s v="1-Nov-1993"/>
    <x v="20"/>
    <x v="755"/>
    <x v="334"/>
    <s v="No"/>
    <x v="0"/>
    <x v="1"/>
    <n v="1"/>
    <x v="1"/>
    <x v="1"/>
    <x v="1"/>
    <x v="2033"/>
    <x v="2"/>
    <s v="Tier - 3"/>
    <x v="3"/>
  </r>
  <r>
    <s v="Id2035"/>
    <x v="875"/>
    <s v="4-Sep-1998"/>
    <x v="44"/>
    <x v="408"/>
    <x v="144"/>
    <s v="No"/>
    <x v="0"/>
    <x v="0"/>
    <n v="1"/>
    <x v="1"/>
    <x v="0"/>
    <x v="2"/>
    <x v="2034"/>
    <x v="1"/>
    <s v="Tier - 3"/>
    <x v="1"/>
  </r>
  <r>
    <s v="Id2036"/>
    <x v="876"/>
    <s v="17-Jun-1998"/>
    <x v="44"/>
    <x v="386"/>
    <x v="352"/>
    <s v="No"/>
    <x v="0"/>
    <x v="0"/>
    <n v="1"/>
    <x v="1"/>
    <x v="1"/>
    <x v="2"/>
    <x v="2035"/>
    <x v="1"/>
    <s v="Tier - 3"/>
    <x v="1"/>
  </r>
  <r>
    <s v="Id2037"/>
    <x v="190"/>
    <s v="15-Nov-1998"/>
    <x v="44"/>
    <x v="388"/>
    <x v="614"/>
    <s v="No"/>
    <x v="0"/>
    <x v="0"/>
    <n v="1"/>
    <x v="1"/>
    <x v="2"/>
    <x v="2"/>
    <x v="2036"/>
    <x v="1"/>
    <s v="Tier - 3"/>
    <x v="1"/>
  </r>
  <r>
    <s v="Id2038"/>
    <x v="27"/>
    <s v="1-Oct-2000"/>
    <x v="21"/>
    <x v="1224"/>
    <x v="251"/>
    <s v="No"/>
    <x v="1"/>
    <x v="0"/>
    <n v="1"/>
    <x v="1"/>
    <x v="1"/>
    <x v="2"/>
    <x v="2037"/>
    <x v="1"/>
    <s v="Tier - 3"/>
    <x v="3"/>
  </r>
  <r>
    <s v="Id2039"/>
    <x v="180"/>
    <s v="23-Sep-2003"/>
    <x v="39"/>
    <x v="1225"/>
    <x v="3"/>
    <s v="No"/>
    <x v="0"/>
    <x v="1"/>
    <n v="1"/>
    <x v="1"/>
    <x v="2"/>
    <x v="1"/>
    <x v="2038"/>
    <x v="1"/>
    <s v="Tier - 1"/>
    <x v="1"/>
  </r>
  <r>
    <s v="Id2040"/>
    <x v="91"/>
    <s v="4-Aug-2004"/>
    <x v="41"/>
    <x v="1226"/>
    <x v="196"/>
    <s v="No"/>
    <x v="1"/>
    <x v="0"/>
    <n v="1"/>
    <x v="1"/>
    <x v="0"/>
    <x v="2"/>
    <x v="2039"/>
    <x v="1"/>
    <s v="Tier - 3"/>
    <x v="0"/>
  </r>
  <r>
    <s v="Id2041"/>
    <x v="323"/>
    <s v="24-Dec-1999"/>
    <x v="35"/>
    <x v="352"/>
    <x v="21"/>
    <s v="No"/>
    <x v="0"/>
    <x v="0"/>
    <n v="3"/>
    <x v="1"/>
    <x v="1"/>
    <x v="1"/>
    <x v="2040"/>
    <x v="1"/>
    <s v="Tier - 3"/>
    <x v="1"/>
  </r>
  <r>
    <s v="Id2042"/>
    <x v="877"/>
    <s v="29-Aug-1999"/>
    <x v="35"/>
    <x v="1227"/>
    <x v="85"/>
    <s v="No"/>
    <x v="0"/>
    <x v="0"/>
    <n v="3"/>
    <x v="1"/>
    <x v="3"/>
    <x v="1"/>
    <x v="2041"/>
    <x v="1"/>
    <s v="Tier - 1"/>
    <x v="1"/>
  </r>
  <r>
    <s v="Id2043"/>
    <x v="878"/>
    <s v="14-Nov-2004"/>
    <x v="41"/>
    <x v="1121"/>
    <x v="268"/>
    <s v="No"/>
    <x v="1"/>
    <x v="0"/>
    <n v="1"/>
    <x v="1"/>
    <x v="0"/>
    <x v="1"/>
    <x v="2042"/>
    <x v="1"/>
    <s v="Tier - 1"/>
    <x v="14"/>
  </r>
  <r>
    <s v="Id2044"/>
    <x v="734"/>
    <s v="10-Aug-1997"/>
    <x v="31"/>
    <x v="1228"/>
    <x v="60"/>
    <s v="Yes"/>
    <x v="0"/>
    <x v="1"/>
    <n v="1"/>
    <x v="1"/>
    <x v="1"/>
    <x v="1"/>
    <x v="2043"/>
    <x v="1"/>
    <s v="Tier - 1"/>
    <x v="1"/>
  </r>
  <r>
    <s v="Id2045"/>
    <x v="879"/>
    <s v="11-Oct-2000"/>
    <x v="21"/>
    <x v="964"/>
    <x v="24"/>
    <s v="No"/>
    <x v="1"/>
    <x v="0"/>
    <n v="1"/>
    <x v="1"/>
    <x v="0"/>
    <x v="2"/>
    <x v="2044"/>
    <x v="1"/>
    <s v="Tier - 1"/>
    <x v="2"/>
  </r>
  <r>
    <s v="Id2046"/>
    <x v="880"/>
    <s v="3-Oct-2000"/>
    <x v="21"/>
    <x v="217"/>
    <x v="209"/>
    <s v="Yes"/>
    <x v="1"/>
    <x v="0"/>
    <n v="1"/>
    <x v="1"/>
    <x v="0"/>
    <x v="2"/>
    <x v="2045"/>
    <x v="1"/>
    <s v="Tier - 3"/>
    <x v="2"/>
  </r>
  <r>
    <s v="Id2047"/>
    <x v="16"/>
    <s v="17-Dec-2000"/>
    <x v="21"/>
    <x v="567"/>
    <x v="180"/>
    <s v="No"/>
    <x v="1"/>
    <x v="0"/>
    <n v="1"/>
    <x v="1"/>
    <x v="2"/>
    <x v="2"/>
    <x v="2046"/>
    <x v="1"/>
    <s v="Tier - 3"/>
    <x v="2"/>
  </r>
  <r>
    <s v="Id2048"/>
    <x v="881"/>
    <s v="3-Dec-2003"/>
    <x v="39"/>
    <x v="1229"/>
    <x v="147"/>
    <s v="No"/>
    <x v="0"/>
    <x v="1"/>
    <n v="1"/>
    <x v="1"/>
    <x v="0"/>
    <x v="1"/>
    <x v="2047"/>
    <x v="1"/>
    <s v="Tier - 3"/>
    <x v="1"/>
  </r>
  <r>
    <s v="Id2049"/>
    <x v="256"/>
    <s v="6-Oct-1997"/>
    <x v="31"/>
    <x v="375"/>
    <x v="562"/>
    <s v="Yes"/>
    <x v="0"/>
    <x v="1"/>
    <n v="1"/>
    <x v="1"/>
    <x v="0"/>
    <x v="1"/>
    <x v="2048"/>
    <x v="2"/>
    <s v="Tier - 3"/>
    <x v="4"/>
  </r>
  <r>
    <s v="Id2050"/>
    <x v="8"/>
    <s v="20-Aug-1988"/>
    <x v="23"/>
    <x v="1230"/>
    <x v="24"/>
    <s v="Yes"/>
    <x v="0"/>
    <x v="0"/>
    <n v="1"/>
    <x v="1"/>
    <x v="3"/>
    <x v="2"/>
    <x v="2049"/>
    <x v="1"/>
    <s v="Tier - 2"/>
    <x v="0"/>
  </r>
  <r>
    <s v="Id2051"/>
    <x v="882"/>
    <s v="30-Oct-1997"/>
    <x v="31"/>
    <x v="577"/>
    <x v="347"/>
    <s v="Yes"/>
    <x v="0"/>
    <x v="1"/>
    <n v="1"/>
    <x v="1"/>
    <x v="1"/>
    <x v="2"/>
    <x v="2050"/>
    <x v="0"/>
    <s v="Tier - 3"/>
    <x v="7"/>
  </r>
  <r>
    <s v="Id2052"/>
    <x v="345"/>
    <s v="6-Aug-2003"/>
    <x v="39"/>
    <x v="80"/>
    <x v="577"/>
    <s v="No"/>
    <x v="0"/>
    <x v="1"/>
    <n v="1"/>
    <x v="1"/>
    <x v="0"/>
    <x v="2"/>
    <x v="2051"/>
    <x v="1"/>
    <s v="Tier - 2"/>
    <x v="1"/>
  </r>
  <r>
    <s v="Id2053"/>
    <x v="883"/>
    <s v="1-Dec-2003"/>
    <x v="39"/>
    <x v="854"/>
    <x v="83"/>
    <s v="No"/>
    <x v="0"/>
    <x v="1"/>
    <n v="1"/>
    <x v="1"/>
    <x v="1"/>
    <x v="2"/>
    <x v="2052"/>
    <x v="1"/>
    <s v="Tier - 3"/>
    <x v="1"/>
  </r>
  <r>
    <s v="Id2054"/>
    <x v="16"/>
    <s v="21-Nov-2003"/>
    <x v="39"/>
    <x v="403"/>
    <x v="133"/>
    <s v="No"/>
    <x v="0"/>
    <x v="1"/>
    <n v="1"/>
    <x v="1"/>
    <x v="2"/>
    <x v="2"/>
    <x v="2053"/>
    <x v="1"/>
    <s v="Tier - 2"/>
    <x v="1"/>
  </r>
  <r>
    <s v="Id2055"/>
    <x v="9"/>
    <s v="17-Jul-2003"/>
    <x v="39"/>
    <x v="1018"/>
    <x v="180"/>
    <s v="No"/>
    <x v="0"/>
    <x v="1"/>
    <n v="1"/>
    <x v="1"/>
    <x v="2"/>
    <x v="2"/>
    <x v="2054"/>
    <x v="1"/>
    <s v="Tier - 2"/>
    <x v="1"/>
  </r>
  <r>
    <s v="Id2056"/>
    <x v="177"/>
    <s v="13-Jun-1996"/>
    <x v="45"/>
    <x v="210"/>
    <x v="90"/>
    <s v="Yes"/>
    <x v="0"/>
    <x v="0"/>
    <n v="3"/>
    <x v="1"/>
    <x v="0"/>
    <x v="2"/>
    <x v="2055"/>
    <x v="1"/>
    <s v="Tier - 1"/>
    <x v="1"/>
  </r>
  <r>
    <s v="Id2057"/>
    <x v="58"/>
    <s v="11-Jun-1999"/>
    <x v="35"/>
    <x v="389"/>
    <x v="203"/>
    <s v="No"/>
    <x v="0"/>
    <x v="0"/>
    <n v="3"/>
    <x v="1"/>
    <x v="1"/>
    <x v="2"/>
    <x v="2056"/>
    <x v="1"/>
    <s v="Tier - 2"/>
    <x v="1"/>
  </r>
  <r>
    <s v="Id2058"/>
    <x v="225"/>
    <s v="2-Oct-1994"/>
    <x v="6"/>
    <x v="9"/>
    <x v="635"/>
    <s v="No"/>
    <x v="0"/>
    <x v="0"/>
    <n v="3"/>
    <x v="1"/>
    <x v="0"/>
    <x v="1"/>
    <x v="2057"/>
    <x v="2"/>
    <s v="Tier - 2"/>
    <x v="0"/>
  </r>
  <r>
    <s v="Id2059"/>
    <x v="884"/>
    <s v="17-Sep-1994"/>
    <x v="6"/>
    <x v="1231"/>
    <x v="90"/>
    <s v="No"/>
    <x v="0"/>
    <x v="0"/>
    <n v="3"/>
    <x v="1"/>
    <x v="2"/>
    <x v="2"/>
    <x v="2058"/>
    <x v="1"/>
    <s v="Tier - 2"/>
    <x v="0"/>
  </r>
  <r>
    <s v="Id2060"/>
    <x v="505"/>
    <s v="5-Aug-1996"/>
    <x v="45"/>
    <x v="1232"/>
    <x v="102"/>
    <s v="Yes"/>
    <x v="0"/>
    <x v="0"/>
    <n v="3"/>
    <x v="1"/>
    <x v="3"/>
    <x v="2"/>
    <x v="2059"/>
    <x v="2"/>
    <s v="Tier - 2"/>
    <x v="1"/>
  </r>
  <r>
    <s v="Id2061"/>
    <x v="96"/>
    <s v="9-Dec-2000"/>
    <x v="21"/>
    <x v="32"/>
    <x v="85"/>
    <s v="No"/>
    <x v="1"/>
    <x v="0"/>
    <n v="1"/>
    <x v="1"/>
    <x v="0"/>
    <x v="1"/>
    <x v="2060"/>
    <x v="1"/>
    <s v="Tier - 1"/>
    <x v="1"/>
  </r>
  <r>
    <s v="Id2062"/>
    <x v="802"/>
    <s v="24-Jun-2000"/>
    <x v="21"/>
    <x v="237"/>
    <x v="652"/>
    <s v="No"/>
    <x v="1"/>
    <x v="0"/>
    <n v="1"/>
    <x v="1"/>
    <x v="1"/>
    <x v="1"/>
    <x v="2061"/>
    <x v="1"/>
    <s v="Tier - 2"/>
    <x v="1"/>
  </r>
  <r>
    <s v="Id2063"/>
    <x v="547"/>
    <s v="26-Aug-1997"/>
    <x v="31"/>
    <x v="782"/>
    <x v="376"/>
    <s v="Yes"/>
    <x v="0"/>
    <x v="1"/>
    <n v="1"/>
    <x v="1"/>
    <x v="0"/>
    <x v="2"/>
    <x v="2062"/>
    <x v="1"/>
    <s v="Tier - 1"/>
    <x v="3"/>
  </r>
  <r>
    <s v="Id2064"/>
    <x v="27"/>
    <s v="26-Aug-2001"/>
    <x v="47"/>
    <x v="350"/>
    <x v="21"/>
    <s v="Yes"/>
    <x v="0"/>
    <x v="0"/>
    <n v="3"/>
    <x v="1"/>
    <x v="1"/>
    <x v="1"/>
    <x v="2063"/>
    <x v="1"/>
    <s v="Tier - 1"/>
    <x v="3"/>
  </r>
  <r>
    <s v="Id2065"/>
    <x v="257"/>
    <s v="28-Jul-2001"/>
    <x v="47"/>
    <x v="905"/>
    <x v="135"/>
    <s v="Yes"/>
    <x v="0"/>
    <x v="0"/>
    <n v="3"/>
    <x v="1"/>
    <x v="2"/>
    <x v="2"/>
    <x v="2064"/>
    <x v="1"/>
    <s v="Tier - 2"/>
    <x v="2"/>
  </r>
  <r>
    <s v="Id2066"/>
    <x v="69"/>
    <s v="15-Oct-2001"/>
    <x v="47"/>
    <x v="1233"/>
    <x v="146"/>
    <s v="Yes"/>
    <x v="0"/>
    <x v="0"/>
    <n v="3"/>
    <x v="1"/>
    <x v="3"/>
    <x v="2"/>
    <x v="2065"/>
    <x v="1"/>
    <s v="Tier - 3"/>
    <x v="3"/>
  </r>
  <r>
    <s v="Id2067"/>
    <x v="157"/>
    <s v="20-Jul-2002"/>
    <x v="43"/>
    <x v="1234"/>
    <x v="640"/>
    <s v="No"/>
    <x v="0"/>
    <x v="0"/>
    <n v="3"/>
    <x v="1"/>
    <x v="1"/>
    <x v="0"/>
    <x v="2066"/>
    <x v="1"/>
    <s v="Tier - 2"/>
    <x v="14"/>
  </r>
  <r>
    <s v="Id2068"/>
    <x v="885"/>
    <s v="11-Oct-2002"/>
    <x v="43"/>
    <x v="201"/>
    <x v="657"/>
    <s v="No"/>
    <x v="0"/>
    <x v="0"/>
    <n v="3"/>
    <x v="1"/>
    <x v="0"/>
    <x v="0"/>
    <x v="2067"/>
    <x v="1"/>
    <s v="Tier - 3"/>
    <x v="0"/>
  </r>
  <r>
    <s v="Id2069"/>
    <x v="886"/>
    <s v="17-Nov-1991"/>
    <x v="42"/>
    <x v="1235"/>
    <x v="174"/>
    <s v="No"/>
    <x v="0"/>
    <x v="0"/>
    <n v="3"/>
    <x v="1"/>
    <x v="3"/>
    <x v="2"/>
    <x v="2068"/>
    <x v="1"/>
    <s v="Tier - 1"/>
    <x v="0"/>
  </r>
  <r>
    <s v="Id2070"/>
    <x v="151"/>
    <s v="1-Oct-1990"/>
    <x v="3"/>
    <x v="966"/>
    <x v="505"/>
    <s v="No"/>
    <x v="0"/>
    <x v="0"/>
    <n v="3"/>
    <x v="1"/>
    <x v="3"/>
    <x v="2"/>
    <x v="2069"/>
    <x v="1"/>
    <s v="Tier - 2"/>
    <x v="0"/>
  </r>
  <r>
    <s v="Id2071"/>
    <x v="45"/>
    <s v="28-Jul-1997"/>
    <x v="31"/>
    <x v="144"/>
    <x v="82"/>
    <s v="Yes"/>
    <x v="0"/>
    <x v="1"/>
    <n v="1"/>
    <x v="1"/>
    <x v="0"/>
    <x v="2"/>
    <x v="2070"/>
    <x v="2"/>
    <s v="Tier - 3"/>
    <x v="1"/>
  </r>
  <r>
    <s v="Id2072"/>
    <x v="887"/>
    <s v="25-Aug-2000"/>
    <x v="21"/>
    <x v="429"/>
    <x v="331"/>
    <s v="Yes"/>
    <x v="1"/>
    <x v="0"/>
    <n v="2"/>
    <x v="1"/>
    <x v="2"/>
    <x v="1"/>
    <x v="2071"/>
    <x v="1"/>
    <s v="Tier - 3"/>
    <x v="1"/>
  </r>
  <r>
    <s v="Id2073"/>
    <x v="888"/>
    <s v="2-Nov-1997"/>
    <x v="31"/>
    <x v="589"/>
    <x v="176"/>
    <s v="Yes"/>
    <x v="0"/>
    <x v="1"/>
    <n v="1"/>
    <x v="1"/>
    <x v="1"/>
    <x v="2"/>
    <x v="2072"/>
    <x v="2"/>
    <s v="Tier - 1"/>
    <x v="1"/>
  </r>
  <r>
    <s v="Id2074"/>
    <x v="210"/>
    <s v="5-Aug-1991"/>
    <x v="42"/>
    <x v="1236"/>
    <x v="562"/>
    <s v="No"/>
    <x v="0"/>
    <x v="0"/>
    <n v="3"/>
    <x v="1"/>
    <x v="3"/>
    <x v="1"/>
    <x v="2073"/>
    <x v="1"/>
    <s v="Tier - 1"/>
    <x v="0"/>
  </r>
  <r>
    <s v="Id2075"/>
    <x v="178"/>
    <s v="6-Sep-2004"/>
    <x v="41"/>
    <x v="1237"/>
    <x v="100"/>
    <s v="No"/>
    <x v="1"/>
    <x v="0"/>
    <n v="1"/>
    <x v="1"/>
    <x v="1"/>
    <x v="1"/>
    <x v="2074"/>
    <x v="1"/>
    <s v="Tier - 2"/>
    <x v="1"/>
  </r>
  <r>
    <s v="Id2076"/>
    <x v="37"/>
    <s v="15-Oct-1995"/>
    <x v="40"/>
    <x v="534"/>
    <x v="267"/>
    <s v="Yes"/>
    <x v="0"/>
    <x v="0"/>
    <n v="1"/>
    <x v="1"/>
    <x v="0"/>
    <x v="2"/>
    <x v="2075"/>
    <x v="2"/>
    <s v="Tier - 3"/>
    <x v="0"/>
  </r>
  <r>
    <s v="Id2077"/>
    <x v="81"/>
    <s v="9-Jul-1995"/>
    <x v="40"/>
    <x v="235"/>
    <x v="515"/>
    <s v="Yes"/>
    <x v="0"/>
    <x v="0"/>
    <n v="1"/>
    <x v="1"/>
    <x v="0"/>
    <x v="2"/>
    <x v="2076"/>
    <x v="2"/>
    <s v="Tier - 3"/>
    <x v="0"/>
  </r>
  <r>
    <s v="Id2078"/>
    <x v="73"/>
    <s v="14-Oct-1995"/>
    <x v="40"/>
    <x v="662"/>
    <x v="169"/>
    <s v="Yes"/>
    <x v="0"/>
    <x v="0"/>
    <n v="1"/>
    <x v="1"/>
    <x v="0"/>
    <x v="1"/>
    <x v="2077"/>
    <x v="2"/>
    <s v="Tier - 1"/>
    <x v="3"/>
  </r>
  <r>
    <s v="Id2079"/>
    <x v="225"/>
    <s v="6-Nov-1995"/>
    <x v="40"/>
    <x v="1238"/>
    <x v="563"/>
    <s v="Yes"/>
    <x v="0"/>
    <x v="0"/>
    <n v="1"/>
    <x v="1"/>
    <x v="2"/>
    <x v="1"/>
    <x v="2078"/>
    <x v="2"/>
    <s v="Tier - 2"/>
    <x v="0"/>
  </r>
  <r>
    <s v="Id2080"/>
    <x v="889"/>
    <s v="20-Jun-1998"/>
    <x v="44"/>
    <x v="1188"/>
    <x v="358"/>
    <s v="No"/>
    <x v="0"/>
    <x v="0"/>
    <n v="1"/>
    <x v="1"/>
    <x v="0"/>
    <x v="2"/>
    <x v="2079"/>
    <x v="1"/>
    <s v="Tier - 2"/>
    <x v="0"/>
  </r>
  <r>
    <s v="Id2081"/>
    <x v="602"/>
    <s v="2-Jul-1998"/>
    <x v="44"/>
    <x v="1210"/>
    <x v="188"/>
    <s v="No"/>
    <x v="0"/>
    <x v="0"/>
    <n v="1"/>
    <x v="1"/>
    <x v="0"/>
    <x v="2"/>
    <x v="2080"/>
    <x v="1"/>
    <s v="Tier - 3"/>
    <x v="0"/>
  </r>
  <r>
    <s v="Id2082"/>
    <x v="345"/>
    <s v="17-Aug-1998"/>
    <x v="44"/>
    <x v="586"/>
    <x v="658"/>
    <s v="No"/>
    <x v="0"/>
    <x v="0"/>
    <n v="1"/>
    <x v="1"/>
    <x v="1"/>
    <x v="1"/>
    <x v="2081"/>
    <x v="1"/>
    <s v="Tier - 3"/>
    <x v="0"/>
  </r>
  <r>
    <s v="Id2083"/>
    <x v="22"/>
    <s v="11-Jul-2002"/>
    <x v="43"/>
    <x v="375"/>
    <x v="659"/>
    <s v="No"/>
    <x v="0"/>
    <x v="0"/>
    <n v="3"/>
    <x v="1"/>
    <x v="0"/>
    <x v="0"/>
    <x v="2082"/>
    <x v="1"/>
    <s v="Tier - 2"/>
    <x v="2"/>
  </r>
  <r>
    <s v="Id2084"/>
    <x v="539"/>
    <s v="19-Nov-1998"/>
    <x v="44"/>
    <x v="450"/>
    <x v="60"/>
    <s v="No"/>
    <x v="0"/>
    <x v="0"/>
    <n v="1"/>
    <x v="1"/>
    <x v="2"/>
    <x v="1"/>
    <x v="2083"/>
    <x v="1"/>
    <s v="Tier - 1"/>
    <x v="3"/>
  </r>
  <r>
    <s v="Id2085"/>
    <x v="298"/>
    <s v="29-Jul-2002"/>
    <x v="43"/>
    <x v="570"/>
    <x v="163"/>
    <s v="No"/>
    <x v="0"/>
    <x v="0"/>
    <n v="3"/>
    <x v="1"/>
    <x v="1"/>
    <x v="0"/>
    <x v="2084"/>
    <x v="1"/>
    <s v="Tier - 1"/>
    <x v="2"/>
  </r>
  <r>
    <s v="Id2086"/>
    <x v="404"/>
    <s v="21-Nov-1999"/>
    <x v="35"/>
    <x v="1239"/>
    <x v="330"/>
    <s v="No"/>
    <x v="0"/>
    <x v="0"/>
    <n v="3"/>
    <x v="1"/>
    <x v="0"/>
    <x v="1"/>
    <x v="2085"/>
    <x v="1"/>
    <s v="Tier - 2"/>
    <x v="0"/>
  </r>
  <r>
    <s v="Id2087"/>
    <x v="177"/>
    <s v="12-Nov-1999"/>
    <x v="35"/>
    <x v="40"/>
    <x v="141"/>
    <s v="No"/>
    <x v="0"/>
    <x v="0"/>
    <n v="3"/>
    <x v="1"/>
    <x v="0"/>
    <x v="2"/>
    <x v="2086"/>
    <x v="1"/>
    <s v="Tier - 2"/>
    <x v="3"/>
  </r>
  <r>
    <s v="Id2088"/>
    <x v="890"/>
    <s v="3-Jun-2001"/>
    <x v="21"/>
    <x v="437"/>
    <x v="335"/>
    <s v="Yes"/>
    <x v="0"/>
    <x v="0"/>
    <n v="3"/>
    <x v="1"/>
    <x v="0"/>
    <x v="2"/>
    <x v="2087"/>
    <x v="1"/>
    <s v="Tier - 3"/>
    <x v="1"/>
  </r>
  <r>
    <s v="Id2089"/>
    <x v="137"/>
    <s v="10-Aug-1999"/>
    <x v="35"/>
    <x v="1018"/>
    <x v="164"/>
    <s v="No"/>
    <x v="0"/>
    <x v="0"/>
    <n v="3"/>
    <x v="1"/>
    <x v="2"/>
    <x v="2"/>
    <x v="2088"/>
    <x v="1"/>
    <s v="Tier - 1"/>
    <x v="9"/>
  </r>
  <r>
    <s v="Id2090"/>
    <x v="891"/>
    <s v="17-Dec-1999"/>
    <x v="35"/>
    <x v="374"/>
    <x v="46"/>
    <s v="No"/>
    <x v="0"/>
    <x v="0"/>
    <n v="3"/>
    <x v="1"/>
    <x v="2"/>
    <x v="2"/>
    <x v="2089"/>
    <x v="1"/>
    <s v="Tier - 1"/>
    <x v="7"/>
  </r>
  <r>
    <s v="Id2091"/>
    <x v="96"/>
    <s v="12-Dec-1988"/>
    <x v="23"/>
    <x v="1240"/>
    <x v="635"/>
    <s v="Yes"/>
    <x v="0"/>
    <x v="0"/>
    <n v="1"/>
    <x v="1"/>
    <x v="3"/>
    <x v="1"/>
    <x v="2090"/>
    <x v="1"/>
    <s v="Tier - 2"/>
    <x v="0"/>
  </r>
  <r>
    <s v="Id2092"/>
    <x v="120"/>
    <s v="5-Nov-2002"/>
    <x v="43"/>
    <x v="443"/>
    <x v="485"/>
    <s v="No"/>
    <x v="0"/>
    <x v="0"/>
    <n v="3"/>
    <x v="1"/>
    <x v="0"/>
    <x v="0"/>
    <x v="2091"/>
    <x v="1"/>
    <s v="Tier - 1"/>
    <x v="1"/>
  </r>
  <r>
    <s v="Id2093"/>
    <x v="89"/>
    <s v="21-Oct-1998"/>
    <x v="44"/>
    <x v="351"/>
    <x v="563"/>
    <s v="No"/>
    <x v="0"/>
    <x v="0"/>
    <n v="1"/>
    <x v="1"/>
    <x v="2"/>
    <x v="1"/>
    <x v="2092"/>
    <x v="2"/>
    <s v="Tier - 3"/>
    <x v="1"/>
  </r>
  <r>
    <s v="Id2094"/>
    <x v="304"/>
    <s v="18-Nov-2003"/>
    <x v="39"/>
    <x v="1241"/>
    <x v="412"/>
    <s v="No"/>
    <x v="0"/>
    <x v="1"/>
    <n v="1"/>
    <x v="1"/>
    <x v="1"/>
    <x v="1"/>
    <x v="2093"/>
    <x v="1"/>
    <s v="Tier - 3"/>
    <x v="3"/>
  </r>
  <r>
    <s v="Id2095"/>
    <x v="303"/>
    <s v="17-Dec-1996"/>
    <x v="45"/>
    <x v="768"/>
    <x v="202"/>
    <s v="Yes"/>
    <x v="0"/>
    <x v="0"/>
    <n v="3"/>
    <x v="1"/>
    <x v="0"/>
    <x v="2"/>
    <x v="2094"/>
    <x v="1"/>
    <s v="Tier - 1"/>
    <x v="0"/>
  </r>
  <r>
    <s v="Id2096"/>
    <x v="432"/>
    <s v="6-Sep-2004"/>
    <x v="41"/>
    <x v="993"/>
    <x v="65"/>
    <s v="No"/>
    <x v="1"/>
    <x v="0"/>
    <n v="1"/>
    <x v="1"/>
    <x v="1"/>
    <x v="1"/>
    <x v="2095"/>
    <x v="1"/>
    <s v="Tier - 3"/>
    <x v="0"/>
  </r>
  <r>
    <s v="Id2097"/>
    <x v="892"/>
    <s v="28-Nov-1996"/>
    <x v="45"/>
    <x v="1211"/>
    <x v="189"/>
    <s v="Yes"/>
    <x v="0"/>
    <x v="0"/>
    <n v="3"/>
    <x v="1"/>
    <x v="2"/>
    <x v="2"/>
    <x v="2096"/>
    <x v="0"/>
    <s v="Tier - 2"/>
    <x v="3"/>
  </r>
  <r>
    <s v="Id2098"/>
    <x v="92"/>
    <s v="5-Oct-1989"/>
    <x v="4"/>
    <x v="1242"/>
    <x v="192"/>
    <s v="No"/>
    <x v="0"/>
    <x v="0"/>
    <n v="3"/>
    <x v="1"/>
    <x v="3"/>
    <x v="2"/>
    <x v="2097"/>
    <x v="1"/>
    <s v="Tier - 1"/>
    <x v="0"/>
  </r>
  <r>
    <s v="Id2099"/>
    <x v="1"/>
    <s v="16-Jun-1991"/>
    <x v="42"/>
    <x v="1232"/>
    <x v="226"/>
    <s v="No"/>
    <x v="0"/>
    <x v="0"/>
    <n v="3"/>
    <x v="1"/>
    <x v="3"/>
    <x v="2"/>
    <x v="2098"/>
    <x v="1"/>
    <s v="Tier - 1"/>
    <x v="0"/>
  </r>
  <r>
    <s v="Id2100"/>
    <x v="69"/>
    <s v="12-Nov-2002"/>
    <x v="43"/>
    <x v="141"/>
    <x v="53"/>
    <s v="No"/>
    <x v="0"/>
    <x v="0"/>
    <n v="3"/>
    <x v="1"/>
    <x v="0"/>
    <x v="0"/>
    <x v="2099"/>
    <x v="1"/>
    <s v="Tier - 1"/>
    <x v="1"/>
  </r>
  <r>
    <s v="Id2101"/>
    <x v="893"/>
    <s v="15-Jul-2002"/>
    <x v="43"/>
    <x v="331"/>
    <x v="580"/>
    <s v="No"/>
    <x v="0"/>
    <x v="0"/>
    <n v="3"/>
    <x v="1"/>
    <x v="1"/>
    <x v="0"/>
    <x v="2100"/>
    <x v="1"/>
    <s v="Tier - 1"/>
    <x v="1"/>
  </r>
  <r>
    <s v="Id2102"/>
    <x v="382"/>
    <s v="11-Dec-2000"/>
    <x v="21"/>
    <x v="170"/>
    <x v="226"/>
    <s v="Yes"/>
    <x v="1"/>
    <x v="0"/>
    <n v="2"/>
    <x v="1"/>
    <x v="0"/>
    <x v="2"/>
    <x v="2101"/>
    <x v="1"/>
    <s v="Tier - 3"/>
    <x v="4"/>
  </r>
  <r>
    <s v="Id2103"/>
    <x v="894"/>
    <s v="30-Jun-2000"/>
    <x v="21"/>
    <x v="467"/>
    <x v="34"/>
    <s v="Yes"/>
    <x v="1"/>
    <x v="0"/>
    <n v="2"/>
    <x v="1"/>
    <x v="1"/>
    <x v="1"/>
    <x v="2102"/>
    <x v="1"/>
    <s v="Tier - 2"/>
    <x v="11"/>
  </r>
  <r>
    <s v="Id2104"/>
    <x v="254"/>
    <s v="10-Dec-2003"/>
    <x v="39"/>
    <x v="417"/>
    <x v="78"/>
    <s v="No"/>
    <x v="0"/>
    <x v="1"/>
    <n v="1"/>
    <x v="1"/>
    <x v="1"/>
    <x v="2"/>
    <x v="2103"/>
    <x v="1"/>
    <s v="Tier - 3"/>
    <x v="1"/>
  </r>
  <r>
    <s v="Id2105"/>
    <x v="373"/>
    <s v="12-Dec-2004"/>
    <x v="41"/>
    <x v="866"/>
    <x v="135"/>
    <s v="No"/>
    <x v="1"/>
    <x v="0"/>
    <n v="1"/>
    <x v="1"/>
    <x v="0"/>
    <x v="2"/>
    <x v="2104"/>
    <x v="1"/>
    <s v="Tier - 1"/>
    <x v="0"/>
  </r>
  <r>
    <s v="Id2106"/>
    <x v="201"/>
    <s v="25-Sep-2004"/>
    <x v="41"/>
    <x v="412"/>
    <x v="184"/>
    <s v="No"/>
    <x v="1"/>
    <x v="0"/>
    <n v="1"/>
    <x v="1"/>
    <x v="0"/>
    <x v="1"/>
    <x v="2105"/>
    <x v="1"/>
    <s v="Tier - 1"/>
    <x v="2"/>
  </r>
  <r>
    <s v="Id2107"/>
    <x v="895"/>
    <s v="13-Jun-2004"/>
    <x v="41"/>
    <x v="1212"/>
    <x v="497"/>
    <s v="No"/>
    <x v="1"/>
    <x v="0"/>
    <n v="1"/>
    <x v="1"/>
    <x v="0"/>
    <x v="2"/>
    <x v="2106"/>
    <x v="1"/>
    <s v="Tier - 1"/>
    <x v="2"/>
  </r>
  <r>
    <s v="Id2108"/>
    <x v="575"/>
    <s v="17-Nov-1994"/>
    <x v="6"/>
    <x v="1243"/>
    <x v="105"/>
    <s v="No"/>
    <x v="0"/>
    <x v="0"/>
    <n v="3"/>
    <x v="1"/>
    <x v="2"/>
    <x v="1"/>
    <x v="2107"/>
    <x v="1"/>
    <s v="Tier - 2"/>
    <x v="0"/>
  </r>
  <r>
    <s v="Id2109"/>
    <x v="896"/>
    <s v="27-Jul-2004"/>
    <x v="41"/>
    <x v="144"/>
    <x v="200"/>
    <s v="No"/>
    <x v="1"/>
    <x v="0"/>
    <n v="1"/>
    <x v="1"/>
    <x v="0"/>
    <x v="1"/>
    <x v="2108"/>
    <x v="1"/>
    <s v="Tier - 2"/>
    <x v="2"/>
  </r>
  <r>
    <s v="Id2110"/>
    <x v="897"/>
    <s v="6-Aug-2004"/>
    <x v="41"/>
    <x v="893"/>
    <x v="192"/>
    <s v="No"/>
    <x v="1"/>
    <x v="0"/>
    <n v="1"/>
    <x v="1"/>
    <x v="0"/>
    <x v="2"/>
    <x v="2109"/>
    <x v="1"/>
    <s v="Tier - 2"/>
    <x v="2"/>
  </r>
  <r>
    <s v="Id2111"/>
    <x v="898"/>
    <s v="13-Nov-2004"/>
    <x v="41"/>
    <x v="141"/>
    <x v="264"/>
    <s v="No"/>
    <x v="1"/>
    <x v="0"/>
    <n v="1"/>
    <x v="1"/>
    <x v="0"/>
    <x v="2"/>
    <x v="2110"/>
    <x v="1"/>
    <s v="Tier - 3"/>
    <x v="2"/>
  </r>
  <r>
    <s v="Id2112"/>
    <x v="327"/>
    <s v="28-Oct-2004"/>
    <x v="41"/>
    <x v="703"/>
    <x v="31"/>
    <s v="No"/>
    <x v="1"/>
    <x v="0"/>
    <n v="1"/>
    <x v="1"/>
    <x v="0"/>
    <x v="2"/>
    <x v="2111"/>
    <x v="1"/>
    <s v="Tier - 2"/>
    <x v="2"/>
  </r>
  <r>
    <s v="Id2113"/>
    <x v="361"/>
    <s v="6-Aug-2004"/>
    <x v="41"/>
    <x v="402"/>
    <x v="24"/>
    <s v="No"/>
    <x v="1"/>
    <x v="0"/>
    <n v="1"/>
    <x v="1"/>
    <x v="0"/>
    <x v="2"/>
    <x v="2112"/>
    <x v="1"/>
    <s v="Tier - 2"/>
    <x v="2"/>
  </r>
  <r>
    <s v="Id2114"/>
    <x v="178"/>
    <s v="27-Jul-2004"/>
    <x v="41"/>
    <x v="1244"/>
    <x v="270"/>
    <s v="No"/>
    <x v="1"/>
    <x v="0"/>
    <n v="1"/>
    <x v="1"/>
    <x v="2"/>
    <x v="2"/>
    <x v="2113"/>
    <x v="1"/>
    <s v="Tier - 3"/>
    <x v="0"/>
  </r>
  <r>
    <s v="Id2115"/>
    <x v="190"/>
    <s v="12-Sep-2004"/>
    <x v="41"/>
    <x v="360"/>
    <x v="139"/>
    <s v="No"/>
    <x v="1"/>
    <x v="0"/>
    <n v="1"/>
    <x v="1"/>
    <x v="1"/>
    <x v="2"/>
    <x v="2114"/>
    <x v="1"/>
    <s v="Tier - 2"/>
    <x v="2"/>
  </r>
  <r>
    <s v="Id2116"/>
    <x v="899"/>
    <s v="3-Sep-2004"/>
    <x v="41"/>
    <x v="984"/>
    <x v="324"/>
    <s v="No"/>
    <x v="1"/>
    <x v="0"/>
    <n v="1"/>
    <x v="1"/>
    <x v="1"/>
    <x v="2"/>
    <x v="2115"/>
    <x v="1"/>
    <s v="Tier - 1"/>
    <x v="8"/>
  </r>
  <r>
    <s v="Id2117"/>
    <x v="900"/>
    <s v="7-Dec-2004"/>
    <x v="41"/>
    <x v="369"/>
    <x v="111"/>
    <s v="No"/>
    <x v="1"/>
    <x v="0"/>
    <n v="1"/>
    <x v="1"/>
    <x v="1"/>
    <x v="2"/>
    <x v="2116"/>
    <x v="1"/>
    <s v="Tier - 3"/>
    <x v="2"/>
  </r>
  <r>
    <s v="Id2118"/>
    <x v="901"/>
    <s v="16-Dec-1991"/>
    <x v="42"/>
    <x v="1245"/>
    <x v="31"/>
    <s v="No"/>
    <x v="0"/>
    <x v="0"/>
    <n v="3"/>
    <x v="1"/>
    <x v="3"/>
    <x v="2"/>
    <x v="2117"/>
    <x v="1"/>
    <s v="Tier - 2"/>
    <x v="1"/>
  </r>
  <r>
    <s v="Id2119"/>
    <x v="1"/>
    <s v="27-Sep-1994"/>
    <x v="6"/>
    <x v="1246"/>
    <x v="251"/>
    <s v="No"/>
    <x v="0"/>
    <x v="0"/>
    <n v="3"/>
    <x v="1"/>
    <x v="2"/>
    <x v="2"/>
    <x v="2118"/>
    <x v="1"/>
    <s v="Tier - 2"/>
    <x v="0"/>
  </r>
  <r>
    <s v="Id2120"/>
    <x v="337"/>
    <s v="23-Aug-2000"/>
    <x v="21"/>
    <x v="889"/>
    <x v="497"/>
    <s v="No"/>
    <x v="1"/>
    <x v="0"/>
    <n v="1"/>
    <x v="1"/>
    <x v="0"/>
    <x v="2"/>
    <x v="2119"/>
    <x v="1"/>
    <s v="Tier - 2"/>
    <x v="3"/>
  </r>
  <r>
    <s v="Id2121"/>
    <x v="151"/>
    <s v="10-Dec-2000"/>
    <x v="21"/>
    <x v="1247"/>
    <x v="450"/>
    <s v="No"/>
    <x v="1"/>
    <x v="0"/>
    <n v="1"/>
    <x v="1"/>
    <x v="1"/>
    <x v="2"/>
    <x v="2120"/>
    <x v="1"/>
    <s v="Tier - 2"/>
    <x v="0"/>
  </r>
  <r>
    <s v="Id2122"/>
    <x v="347"/>
    <s v="29-Nov-2000"/>
    <x v="21"/>
    <x v="909"/>
    <x v="58"/>
    <s v="No"/>
    <x v="1"/>
    <x v="0"/>
    <n v="1"/>
    <x v="1"/>
    <x v="1"/>
    <x v="1"/>
    <x v="2121"/>
    <x v="1"/>
    <s v="Tier - 3"/>
    <x v="0"/>
  </r>
  <r>
    <s v="Id2123"/>
    <x v="350"/>
    <s v="22-Oct-2000"/>
    <x v="21"/>
    <x v="346"/>
    <x v="150"/>
    <s v="No"/>
    <x v="1"/>
    <x v="0"/>
    <n v="1"/>
    <x v="1"/>
    <x v="1"/>
    <x v="2"/>
    <x v="2122"/>
    <x v="1"/>
    <s v="Tier - 2"/>
    <x v="3"/>
  </r>
  <r>
    <s v="Id2124"/>
    <x v="902"/>
    <s v="27-Dec-2000"/>
    <x v="21"/>
    <x v="925"/>
    <x v="148"/>
    <s v="Yes"/>
    <x v="1"/>
    <x v="0"/>
    <n v="1"/>
    <x v="1"/>
    <x v="2"/>
    <x v="1"/>
    <x v="2123"/>
    <x v="1"/>
    <s v="Tier - 3"/>
    <x v="3"/>
  </r>
  <r>
    <s v="Id2125"/>
    <x v="903"/>
    <s v="4-Oct-2004"/>
    <x v="41"/>
    <x v="1248"/>
    <x v="87"/>
    <s v="No"/>
    <x v="1"/>
    <x v="0"/>
    <n v="1"/>
    <x v="1"/>
    <x v="0"/>
    <x v="1"/>
    <x v="2124"/>
    <x v="1"/>
    <s v="Tier - 1"/>
    <x v="3"/>
  </r>
  <r>
    <s v="Id2126"/>
    <x v="16"/>
    <s v="19-Aug-2003"/>
    <x v="39"/>
    <x v="661"/>
    <x v="176"/>
    <s v="No"/>
    <x v="0"/>
    <x v="1"/>
    <n v="1"/>
    <x v="1"/>
    <x v="0"/>
    <x v="2"/>
    <x v="2125"/>
    <x v="1"/>
    <s v="Tier - 1"/>
    <x v="1"/>
  </r>
  <r>
    <s v="Id2127"/>
    <x v="904"/>
    <s v="3-Sep-1997"/>
    <x v="31"/>
    <x v="664"/>
    <x v="652"/>
    <s v="Yes"/>
    <x v="0"/>
    <x v="1"/>
    <n v="1"/>
    <x v="1"/>
    <x v="1"/>
    <x v="1"/>
    <x v="2126"/>
    <x v="2"/>
    <s v="Tier - 1"/>
    <x v="0"/>
  </r>
  <r>
    <s v="Id2128"/>
    <x v="364"/>
    <s v="26-Sep-2003"/>
    <x v="39"/>
    <x v="879"/>
    <x v="252"/>
    <s v="No"/>
    <x v="0"/>
    <x v="1"/>
    <n v="1"/>
    <x v="1"/>
    <x v="0"/>
    <x v="2"/>
    <x v="2127"/>
    <x v="1"/>
    <s v="Tier - 2"/>
    <x v="1"/>
  </r>
  <r>
    <s v="Id2129"/>
    <x v="721"/>
    <s v="1-Sep-2003"/>
    <x v="39"/>
    <x v="1249"/>
    <x v="324"/>
    <s v="No"/>
    <x v="0"/>
    <x v="1"/>
    <n v="1"/>
    <x v="1"/>
    <x v="0"/>
    <x v="2"/>
    <x v="2128"/>
    <x v="1"/>
    <s v="Tier - 3"/>
    <x v="1"/>
  </r>
  <r>
    <s v="Id2130"/>
    <x v="734"/>
    <s v="22-Dec-2003"/>
    <x v="39"/>
    <x v="355"/>
    <x v="46"/>
    <s v="No"/>
    <x v="0"/>
    <x v="1"/>
    <n v="1"/>
    <x v="1"/>
    <x v="0"/>
    <x v="2"/>
    <x v="2129"/>
    <x v="1"/>
    <s v="Tier - 3"/>
    <x v="1"/>
  </r>
  <r>
    <s v="Id2131"/>
    <x v="217"/>
    <s v="30-Aug-2003"/>
    <x v="39"/>
    <x v="88"/>
    <x v="436"/>
    <s v="No"/>
    <x v="0"/>
    <x v="1"/>
    <n v="1"/>
    <x v="1"/>
    <x v="0"/>
    <x v="2"/>
    <x v="2130"/>
    <x v="1"/>
    <s v="Tier - 1"/>
    <x v="1"/>
  </r>
  <r>
    <s v="Id2132"/>
    <x v="237"/>
    <s v="4-Nov-2004"/>
    <x v="41"/>
    <x v="1250"/>
    <x v="299"/>
    <s v="No"/>
    <x v="1"/>
    <x v="0"/>
    <n v="1"/>
    <x v="1"/>
    <x v="1"/>
    <x v="2"/>
    <x v="2131"/>
    <x v="1"/>
    <s v="Tier - 1"/>
    <x v="1"/>
  </r>
  <r>
    <s v="Id2133"/>
    <x v="190"/>
    <s v="30-Sep-2003"/>
    <x v="39"/>
    <x v="878"/>
    <x v="623"/>
    <s v="No"/>
    <x v="0"/>
    <x v="1"/>
    <n v="1"/>
    <x v="1"/>
    <x v="2"/>
    <x v="1"/>
    <x v="2132"/>
    <x v="1"/>
    <s v="Tier - 3"/>
    <x v="1"/>
  </r>
  <r>
    <s v="Id2134"/>
    <x v="195"/>
    <s v="21-Jul-1989"/>
    <x v="4"/>
    <x v="947"/>
    <x v="80"/>
    <s v="No"/>
    <x v="0"/>
    <x v="0"/>
    <n v="3"/>
    <x v="1"/>
    <x v="3"/>
    <x v="2"/>
    <x v="2133"/>
    <x v="1"/>
    <s v="Tier - 2"/>
    <x v="0"/>
  </r>
  <r>
    <s v="Id2135"/>
    <x v="905"/>
    <s v="28-Nov-2001"/>
    <x v="47"/>
    <x v="352"/>
    <x v="450"/>
    <s v="Yes"/>
    <x v="0"/>
    <x v="0"/>
    <n v="3"/>
    <x v="1"/>
    <x v="1"/>
    <x v="2"/>
    <x v="2134"/>
    <x v="1"/>
    <s v="Tier - 1"/>
    <x v="4"/>
  </r>
  <r>
    <s v="Id2136"/>
    <x v="906"/>
    <s v="22-Jun-2001"/>
    <x v="47"/>
    <x v="986"/>
    <x v="143"/>
    <s v="Yes"/>
    <x v="0"/>
    <x v="0"/>
    <n v="3"/>
    <x v="1"/>
    <x v="2"/>
    <x v="2"/>
    <x v="2135"/>
    <x v="2"/>
    <s v="Tier - 2"/>
    <x v="3"/>
  </r>
  <r>
    <s v="Id2137"/>
    <x v="100"/>
    <s v="14-Aug-2001"/>
    <x v="47"/>
    <x v="497"/>
    <x v="336"/>
    <s v="Yes"/>
    <x v="0"/>
    <x v="0"/>
    <n v="3"/>
    <x v="1"/>
    <x v="1"/>
    <x v="1"/>
    <x v="2136"/>
    <x v="2"/>
    <s v="Tier - 2"/>
    <x v="9"/>
  </r>
  <r>
    <s v="Id2138"/>
    <x v="304"/>
    <s v="12-Jun-2004"/>
    <x v="41"/>
    <x v="292"/>
    <x v="144"/>
    <s v="No"/>
    <x v="1"/>
    <x v="0"/>
    <n v="1"/>
    <x v="1"/>
    <x v="1"/>
    <x v="2"/>
    <x v="2137"/>
    <x v="2"/>
    <s v="Tier - 2"/>
    <x v="15"/>
  </r>
  <r>
    <s v="Id2139"/>
    <x v="736"/>
    <s v="26-Jul-2000"/>
    <x v="21"/>
    <x v="355"/>
    <x v="79"/>
    <s v="Yes"/>
    <x v="1"/>
    <x v="0"/>
    <n v="2"/>
    <x v="1"/>
    <x v="0"/>
    <x v="2"/>
    <x v="2138"/>
    <x v="2"/>
    <s v="Tier - 3"/>
    <x v="1"/>
  </r>
  <r>
    <s v="Id2140"/>
    <x v="42"/>
    <s v="2-Sep-2000"/>
    <x v="21"/>
    <x v="524"/>
    <x v="109"/>
    <s v="Yes"/>
    <x v="1"/>
    <x v="0"/>
    <n v="2"/>
    <x v="1"/>
    <x v="1"/>
    <x v="1"/>
    <x v="2139"/>
    <x v="2"/>
    <s v="Tier - 3"/>
    <x v="1"/>
  </r>
  <r>
    <s v="Id2141"/>
    <x v="16"/>
    <s v="4-Aug-2001"/>
    <x v="47"/>
    <x v="1188"/>
    <x v="338"/>
    <s v="Yes"/>
    <x v="0"/>
    <x v="0"/>
    <n v="3"/>
    <x v="1"/>
    <x v="0"/>
    <x v="2"/>
    <x v="2140"/>
    <x v="2"/>
    <s v="Tier - 2"/>
    <x v="0"/>
  </r>
  <r>
    <s v="Id2142"/>
    <x v="907"/>
    <s v="6-Sep-2001"/>
    <x v="47"/>
    <x v="1251"/>
    <x v="49"/>
    <s v="Yes"/>
    <x v="0"/>
    <x v="0"/>
    <n v="3"/>
    <x v="1"/>
    <x v="0"/>
    <x v="2"/>
    <x v="2141"/>
    <x v="2"/>
    <s v="Tier - 2"/>
    <x v="0"/>
  </r>
  <r>
    <s v="Id2143"/>
    <x v="908"/>
    <s v="1-Jul-2001"/>
    <x v="47"/>
    <x v="72"/>
    <x v="146"/>
    <s v="Yes"/>
    <x v="0"/>
    <x v="0"/>
    <n v="3"/>
    <x v="1"/>
    <x v="0"/>
    <x v="2"/>
    <x v="2142"/>
    <x v="2"/>
    <s v="Tier - 1"/>
    <x v="3"/>
  </r>
  <r>
    <s v="Id2144"/>
    <x v="909"/>
    <s v="14-Aug-2001"/>
    <x v="47"/>
    <x v="809"/>
    <x v="109"/>
    <s v="Yes"/>
    <x v="0"/>
    <x v="0"/>
    <n v="3"/>
    <x v="1"/>
    <x v="1"/>
    <x v="1"/>
    <x v="2143"/>
    <x v="2"/>
    <s v="Tier - 2"/>
    <x v="3"/>
  </r>
  <r>
    <s v="Id2145"/>
    <x v="5"/>
    <s v="14-Sep-1998"/>
    <x v="44"/>
    <x v="28"/>
    <x v="280"/>
    <s v="No"/>
    <x v="0"/>
    <x v="0"/>
    <n v="1"/>
    <x v="1"/>
    <x v="0"/>
    <x v="2"/>
    <x v="2144"/>
    <x v="2"/>
    <s v="Tier - 2"/>
    <x v="0"/>
  </r>
  <r>
    <s v="Id2146"/>
    <x v="6"/>
    <s v="29-Sep-2002"/>
    <x v="43"/>
    <x v="1252"/>
    <x v="660"/>
    <s v="No"/>
    <x v="0"/>
    <x v="0"/>
    <n v="3"/>
    <x v="1"/>
    <x v="0"/>
    <x v="0"/>
    <x v="2145"/>
    <x v="2"/>
    <s v="Tier - 3"/>
    <x v="4"/>
  </r>
  <r>
    <s v="Id2147"/>
    <x v="538"/>
    <s v="29-Dec-1998"/>
    <x v="44"/>
    <x v="701"/>
    <x v="589"/>
    <s v="No"/>
    <x v="0"/>
    <x v="0"/>
    <n v="1"/>
    <x v="1"/>
    <x v="0"/>
    <x v="1"/>
    <x v="2146"/>
    <x v="2"/>
    <s v="Tier - 1"/>
    <x v="0"/>
  </r>
  <r>
    <s v="Id2148"/>
    <x v="127"/>
    <s v="16-Jul-2002"/>
    <x v="43"/>
    <x v="409"/>
    <x v="101"/>
    <s v="No"/>
    <x v="0"/>
    <x v="0"/>
    <n v="3"/>
    <x v="1"/>
    <x v="0"/>
    <x v="0"/>
    <x v="2147"/>
    <x v="2"/>
    <s v="Tier - 3"/>
    <x v="3"/>
  </r>
  <r>
    <s v="Id2149"/>
    <x v="25"/>
    <s v="29-Sep-1998"/>
    <x v="44"/>
    <x v="514"/>
    <x v="259"/>
    <s v="No"/>
    <x v="0"/>
    <x v="0"/>
    <n v="1"/>
    <x v="1"/>
    <x v="1"/>
    <x v="1"/>
    <x v="2148"/>
    <x v="2"/>
    <s v="Tier - 1"/>
    <x v="3"/>
  </r>
  <r>
    <s v="Id2150"/>
    <x v="272"/>
    <s v="5-Oct-1998"/>
    <x v="44"/>
    <x v="809"/>
    <x v="351"/>
    <s v="No"/>
    <x v="0"/>
    <x v="0"/>
    <n v="1"/>
    <x v="1"/>
    <x v="1"/>
    <x v="2"/>
    <x v="2149"/>
    <x v="2"/>
    <s v="Tier - 1"/>
    <x v="3"/>
  </r>
  <r>
    <s v="Id2151"/>
    <x v="8"/>
    <s v="28-Sep-1998"/>
    <x v="44"/>
    <x v="1023"/>
    <x v="180"/>
    <s v="No"/>
    <x v="0"/>
    <x v="0"/>
    <n v="1"/>
    <x v="1"/>
    <x v="2"/>
    <x v="2"/>
    <x v="2150"/>
    <x v="2"/>
    <s v="Tier - 3"/>
    <x v="3"/>
  </r>
  <r>
    <s v="Id2152"/>
    <x v="910"/>
    <s v="29-Jul-2002"/>
    <x v="43"/>
    <x v="445"/>
    <x v="502"/>
    <s v="No"/>
    <x v="0"/>
    <x v="0"/>
    <n v="3"/>
    <x v="1"/>
    <x v="1"/>
    <x v="0"/>
    <x v="2151"/>
    <x v="2"/>
    <s v="Tier - 2"/>
    <x v="4"/>
  </r>
  <r>
    <s v="Id2153"/>
    <x v="911"/>
    <s v="7-Sep-2002"/>
    <x v="43"/>
    <x v="1253"/>
    <x v="292"/>
    <s v="No"/>
    <x v="0"/>
    <x v="0"/>
    <n v="3"/>
    <x v="1"/>
    <x v="2"/>
    <x v="0"/>
    <x v="2152"/>
    <x v="2"/>
    <s v="Tier - 1"/>
    <x v="3"/>
  </r>
  <r>
    <s v="Id2154"/>
    <x v="266"/>
    <s v="9-Dec-2001"/>
    <x v="47"/>
    <x v="27"/>
    <x v="482"/>
    <s v="Yes"/>
    <x v="0"/>
    <x v="0"/>
    <n v="3"/>
    <x v="1"/>
    <x v="0"/>
    <x v="2"/>
    <x v="2153"/>
    <x v="2"/>
    <s v="Tier - 2"/>
    <x v="1"/>
  </r>
  <r>
    <s v="Id2155"/>
    <x v="85"/>
    <s v="3-Aug-2001"/>
    <x v="47"/>
    <x v="1046"/>
    <x v="206"/>
    <s v="Yes"/>
    <x v="0"/>
    <x v="0"/>
    <n v="3"/>
    <x v="1"/>
    <x v="0"/>
    <x v="2"/>
    <x v="2154"/>
    <x v="2"/>
    <s v="Tier - 3"/>
    <x v="1"/>
  </r>
  <r>
    <s v="Id2156"/>
    <x v="828"/>
    <s v="6-Oct-1994"/>
    <x v="6"/>
    <x v="1254"/>
    <x v="47"/>
    <s v="No"/>
    <x v="0"/>
    <x v="0"/>
    <n v="3"/>
    <x v="1"/>
    <x v="2"/>
    <x v="2"/>
    <x v="2155"/>
    <x v="2"/>
    <s v="Tier - 3"/>
    <x v="0"/>
  </r>
  <r>
    <s v="Id2157"/>
    <x v="7"/>
    <s v="10-Aug-2001"/>
    <x v="47"/>
    <x v="331"/>
    <x v="83"/>
    <s v="Yes"/>
    <x v="0"/>
    <x v="0"/>
    <n v="3"/>
    <x v="1"/>
    <x v="1"/>
    <x v="2"/>
    <x v="2156"/>
    <x v="2"/>
    <s v="Tier - 1"/>
    <x v="1"/>
  </r>
  <r>
    <s v="Id2158"/>
    <x v="912"/>
    <s v="21-Aug-2002"/>
    <x v="43"/>
    <x v="766"/>
    <x v="661"/>
    <s v="No"/>
    <x v="0"/>
    <x v="0"/>
    <n v="3"/>
    <x v="1"/>
    <x v="0"/>
    <x v="0"/>
    <x v="2157"/>
    <x v="2"/>
    <s v="Tier - 1"/>
    <x v="3"/>
  </r>
  <r>
    <s v="Id2159"/>
    <x v="662"/>
    <s v="29-Aug-2002"/>
    <x v="43"/>
    <x v="409"/>
    <x v="307"/>
    <s v="No"/>
    <x v="0"/>
    <x v="0"/>
    <n v="3"/>
    <x v="1"/>
    <x v="0"/>
    <x v="0"/>
    <x v="2158"/>
    <x v="2"/>
    <s v="Tier - 2"/>
    <x v="0"/>
  </r>
  <r>
    <s v="Id2160"/>
    <x v="78"/>
    <s v="29-Oct-2002"/>
    <x v="43"/>
    <x v="336"/>
    <x v="217"/>
    <s v="No"/>
    <x v="0"/>
    <x v="0"/>
    <n v="3"/>
    <x v="1"/>
    <x v="0"/>
    <x v="0"/>
    <x v="2159"/>
    <x v="2"/>
    <s v="Tier - 1"/>
    <x v="0"/>
  </r>
  <r>
    <s v="Id2161"/>
    <x v="150"/>
    <s v="22-Sep-2002"/>
    <x v="43"/>
    <x v="404"/>
    <x v="303"/>
    <s v="No"/>
    <x v="0"/>
    <x v="0"/>
    <n v="3"/>
    <x v="1"/>
    <x v="1"/>
    <x v="0"/>
    <x v="2160"/>
    <x v="2"/>
    <s v="Tier - 2"/>
    <x v="3"/>
  </r>
  <r>
    <s v="Id2162"/>
    <x v="150"/>
    <s v="2-Jul-1996"/>
    <x v="45"/>
    <x v="1255"/>
    <x v="46"/>
    <s v="Yes"/>
    <x v="0"/>
    <x v="0"/>
    <n v="3"/>
    <x v="1"/>
    <x v="2"/>
    <x v="2"/>
    <x v="2161"/>
    <x v="2"/>
    <s v="Tier - 3"/>
    <x v="1"/>
  </r>
  <r>
    <s v="Id2163"/>
    <x v="165"/>
    <s v="27-Dec-2004"/>
    <x v="41"/>
    <x v="481"/>
    <x v="105"/>
    <s v="No"/>
    <x v="1"/>
    <x v="0"/>
    <n v="1"/>
    <x v="1"/>
    <x v="1"/>
    <x v="1"/>
    <x v="2162"/>
    <x v="2"/>
    <s v="Tier - 1"/>
    <x v="15"/>
  </r>
  <r>
    <s v="Id2164"/>
    <x v="913"/>
    <s v="6-Dec-1994"/>
    <x v="6"/>
    <x v="1256"/>
    <x v="189"/>
    <s v="No"/>
    <x v="0"/>
    <x v="0"/>
    <n v="3"/>
    <x v="1"/>
    <x v="2"/>
    <x v="2"/>
    <x v="2163"/>
    <x v="2"/>
    <s v="Tier - 2"/>
    <x v="1"/>
  </r>
  <r>
    <s v="Id2165"/>
    <x v="96"/>
    <s v="20-Jul-2003"/>
    <x v="39"/>
    <x v="1241"/>
    <x v="167"/>
    <s v="No"/>
    <x v="0"/>
    <x v="1"/>
    <n v="1"/>
    <x v="1"/>
    <x v="1"/>
    <x v="2"/>
    <x v="2164"/>
    <x v="2"/>
    <s v="Tier - 2"/>
    <x v="3"/>
  </r>
  <r>
    <s v="Id2166"/>
    <x v="162"/>
    <s v="12-Dec-1999"/>
    <x v="35"/>
    <x v="372"/>
    <x v="366"/>
    <s v="No"/>
    <x v="0"/>
    <x v="0"/>
    <n v="3"/>
    <x v="1"/>
    <x v="0"/>
    <x v="1"/>
    <x v="2165"/>
    <x v="2"/>
    <s v="Tier - 2"/>
    <x v="0"/>
  </r>
  <r>
    <s v="Id2167"/>
    <x v="914"/>
    <s v="4-Aug-2003"/>
    <x v="39"/>
    <x v="473"/>
    <x v="366"/>
    <s v="No"/>
    <x v="0"/>
    <x v="1"/>
    <n v="1"/>
    <x v="1"/>
    <x v="2"/>
    <x v="1"/>
    <x v="2166"/>
    <x v="2"/>
    <s v="Tier - 2"/>
    <x v="3"/>
  </r>
  <r>
    <s v="Id2168"/>
    <x v="366"/>
    <s v="11-Aug-2003"/>
    <x v="39"/>
    <x v="405"/>
    <x v="89"/>
    <s v="No"/>
    <x v="0"/>
    <x v="1"/>
    <n v="1"/>
    <x v="1"/>
    <x v="2"/>
    <x v="2"/>
    <x v="2167"/>
    <x v="2"/>
    <s v="Tier - 3"/>
    <x v="3"/>
  </r>
  <r>
    <s v="Id2169"/>
    <x v="915"/>
    <s v="1-Oct-1999"/>
    <x v="35"/>
    <x v="169"/>
    <x v="299"/>
    <s v="No"/>
    <x v="0"/>
    <x v="0"/>
    <n v="3"/>
    <x v="1"/>
    <x v="0"/>
    <x v="2"/>
    <x v="2168"/>
    <x v="2"/>
    <s v="Tier - 2"/>
    <x v="3"/>
  </r>
  <r>
    <s v="Id2170"/>
    <x v="23"/>
    <s v="17-Nov-1999"/>
    <x v="35"/>
    <x v="84"/>
    <x v="332"/>
    <s v="No"/>
    <x v="0"/>
    <x v="0"/>
    <n v="3"/>
    <x v="1"/>
    <x v="0"/>
    <x v="2"/>
    <x v="2169"/>
    <x v="2"/>
    <s v="Tier - 3"/>
    <x v="0"/>
  </r>
  <r>
    <s v="Id2171"/>
    <x v="178"/>
    <s v="19-Aug-2004"/>
    <x v="41"/>
    <x v="1257"/>
    <x v="24"/>
    <s v="No"/>
    <x v="1"/>
    <x v="0"/>
    <n v="1"/>
    <x v="1"/>
    <x v="1"/>
    <x v="2"/>
    <x v="2170"/>
    <x v="2"/>
    <s v="Tier - 1"/>
    <x v="1"/>
  </r>
  <r>
    <s v="Id2172"/>
    <x v="127"/>
    <s v="25-Sep-1999"/>
    <x v="35"/>
    <x v="1171"/>
    <x v="253"/>
    <s v="No"/>
    <x v="0"/>
    <x v="0"/>
    <n v="3"/>
    <x v="1"/>
    <x v="1"/>
    <x v="2"/>
    <x v="2171"/>
    <x v="2"/>
    <s v="Tier - 3"/>
    <x v="0"/>
  </r>
  <r>
    <s v="Id2173"/>
    <x v="133"/>
    <s v="13-Dec-2002"/>
    <x v="43"/>
    <x v="252"/>
    <x v="397"/>
    <s v="No"/>
    <x v="0"/>
    <x v="0"/>
    <n v="3"/>
    <x v="1"/>
    <x v="1"/>
    <x v="0"/>
    <x v="2172"/>
    <x v="2"/>
    <s v="Tier - 3"/>
    <x v="1"/>
  </r>
  <r>
    <s v="Id2174"/>
    <x v="285"/>
    <s v="19-Nov-2003"/>
    <x v="39"/>
    <x v="1258"/>
    <x v="66"/>
    <s v="No"/>
    <x v="0"/>
    <x v="1"/>
    <n v="1"/>
    <x v="1"/>
    <x v="0"/>
    <x v="2"/>
    <x v="2173"/>
    <x v="2"/>
    <s v="Tier - 1"/>
    <x v="3"/>
  </r>
  <r>
    <s v="Id2175"/>
    <x v="916"/>
    <s v="7-Oct-1998"/>
    <x v="44"/>
    <x v="1259"/>
    <x v="70"/>
    <s v="No"/>
    <x v="0"/>
    <x v="0"/>
    <n v="1"/>
    <x v="1"/>
    <x v="1"/>
    <x v="2"/>
    <x v="2174"/>
    <x v="2"/>
    <s v="Tier - 3"/>
    <x v="0"/>
  </r>
  <r>
    <s v="Id2176"/>
    <x v="917"/>
    <s v="26-Sep-2003"/>
    <x v="39"/>
    <x v="174"/>
    <x v="226"/>
    <s v="No"/>
    <x v="0"/>
    <x v="1"/>
    <n v="1"/>
    <x v="1"/>
    <x v="0"/>
    <x v="2"/>
    <x v="2175"/>
    <x v="2"/>
    <s v="Tier - 1"/>
    <x v="3"/>
  </r>
  <r>
    <s v="Id2177"/>
    <x v="172"/>
    <s v="28-Jul-2003"/>
    <x v="39"/>
    <x v="356"/>
    <x v="228"/>
    <s v="No"/>
    <x v="0"/>
    <x v="1"/>
    <n v="1"/>
    <x v="1"/>
    <x v="1"/>
    <x v="2"/>
    <x v="2176"/>
    <x v="2"/>
    <s v="Tier - 1"/>
    <x v="3"/>
  </r>
  <r>
    <s v="Id2178"/>
    <x v="251"/>
    <s v="25-Jul-2003"/>
    <x v="39"/>
    <x v="692"/>
    <x v="561"/>
    <s v="No"/>
    <x v="0"/>
    <x v="1"/>
    <n v="1"/>
    <x v="1"/>
    <x v="1"/>
    <x v="1"/>
    <x v="2177"/>
    <x v="2"/>
    <s v="Tier - 1"/>
    <x v="3"/>
  </r>
  <r>
    <s v="Id2179"/>
    <x v="315"/>
    <s v="14-Nov-2003"/>
    <x v="39"/>
    <x v="278"/>
    <x v="134"/>
    <s v="No"/>
    <x v="0"/>
    <x v="1"/>
    <n v="1"/>
    <x v="1"/>
    <x v="2"/>
    <x v="2"/>
    <x v="2178"/>
    <x v="2"/>
    <s v="Tier - 2"/>
    <x v="3"/>
  </r>
  <r>
    <s v="Id2180"/>
    <x v="236"/>
    <s v="9-Nov-2003"/>
    <x v="39"/>
    <x v="856"/>
    <x v="39"/>
    <s v="No"/>
    <x v="0"/>
    <x v="1"/>
    <n v="1"/>
    <x v="1"/>
    <x v="2"/>
    <x v="2"/>
    <x v="2179"/>
    <x v="2"/>
    <s v="Tier - 2"/>
    <x v="3"/>
  </r>
  <r>
    <s v="Id2181"/>
    <x v="918"/>
    <s v="1-Sep-2003"/>
    <x v="39"/>
    <x v="1260"/>
    <x v="633"/>
    <s v="No"/>
    <x v="0"/>
    <x v="1"/>
    <n v="1"/>
    <x v="1"/>
    <x v="2"/>
    <x v="2"/>
    <x v="2180"/>
    <x v="2"/>
    <s v="Tier - 2"/>
    <x v="3"/>
  </r>
  <r>
    <s v="Id2182"/>
    <x v="249"/>
    <s v="21-Nov-2003"/>
    <x v="39"/>
    <x v="1031"/>
    <x v="188"/>
    <s v="No"/>
    <x v="0"/>
    <x v="1"/>
    <n v="1"/>
    <x v="1"/>
    <x v="3"/>
    <x v="2"/>
    <x v="2181"/>
    <x v="2"/>
    <s v="Tier - 3"/>
    <x v="3"/>
  </r>
  <r>
    <s v="Id2183"/>
    <x v="112"/>
    <s v="9-Sep-2004"/>
    <x v="41"/>
    <x v="40"/>
    <x v="412"/>
    <s v="No"/>
    <x v="1"/>
    <x v="0"/>
    <n v="1"/>
    <x v="1"/>
    <x v="0"/>
    <x v="1"/>
    <x v="2182"/>
    <x v="2"/>
    <s v="Tier - 1"/>
    <x v="0"/>
  </r>
  <r>
    <s v="Id2184"/>
    <x v="919"/>
    <s v="21-Oct-2004"/>
    <x v="41"/>
    <x v="1261"/>
    <x v="93"/>
    <s v="No"/>
    <x v="1"/>
    <x v="0"/>
    <n v="1"/>
    <x v="1"/>
    <x v="0"/>
    <x v="2"/>
    <x v="2183"/>
    <x v="2"/>
    <s v="Tier - 2"/>
    <x v="0"/>
  </r>
  <r>
    <s v="Id2185"/>
    <x v="194"/>
    <s v="11-Sep-2004"/>
    <x v="41"/>
    <x v="848"/>
    <x v="299"/>
    <s v="No"/>
    <x v="1"/>
    <x v="0"/>
    <n v="1"/>
    <x v="1"/>
    <x v="0"/>
    <x v="2"/>
    <x v="2184"/>
    <x v="2"/>
    <s v="Tier - 3"/>
    <x v="0"/>
  </r>
  <r>
    <s v="Id2186"/>
    <x v="175"/>
    <s v="10-Jun-2004"/>
    <x v="41"/>
    <x v="891"/>
    <x v="540"/>
    <s v="No"/>
    <x v="1"/>
    <x v="0"/>
    <n v="1"/>
    <x v="1"/>
    <x v="1"/>
    <x v="2"/>
    <x v="2185"/>
    <x v="2"/>
    <s v="Tier - 3"/>
    <x v="0"/>
  </r>
  <r>
    <s v="Id2187"/>
    <x v="6"/>
    <s v="21-Sep-2004"/>
    <x v="41"/>
    <x v="191"/>
    <x v="79"/>
    <s v="No"/>
    <x v="1"/>
    <x v="0"/>
    <n v="1"/>
    <x v="1"/>
    <x v="1"/>
    <x v="2"/>
    <x v="2186"/>
    <x v="2"/>
    <s v="Tier - 1"/>
    <x v="4"/>
  </r>
  <r>
    <s v="Id2188"/>
    <x v="73"/>
    <s v="19-Sep-2004"/>
    <x v="41"/>
    <x v="1262"/>
    <x v="133"/>
    <s v="No"/>
    <x v="1"/>
    <x v="0"/>
    <n v="1"/>
    <x v="1"/>
    <x v="2"/>
    <x v="2"/>
    <x v="2187"/>
    <x v="2"/>
    <s v="Tier - 3"/>
    <x v="0"/>
  </r>
  <r>
    <s v="Id2189"/>
    <x v="173"/>
    <s v="12-Dec-2004"/>
    <x v="41"/>
    <x v="379"/>
    <x v="173"/>
    <s v="No"/>
    <x v="1"/>
    <x v="0"/>
    <n v="1"/>
    <x v="1"/>
    <x v="1"/>
    <x v="2"/>
    <x v="2188"/>
    <x v="2"/>
    <s v="Tier - 1"/>
    <x v="9"/>
  </r>
  <r>
    <s v="Id2190"/>
    <x v="204"/>
    <s v="17-Oct-2004"/>
    <x v="41"/>
    <x v="247"/>
    <x v="107"/>
    <s v="No"/>
    <x v="1"/>
    <x v="0"/>
    <n v="1"/>
    <x v="1"/>
    <x v="1"/>
    <x v="2"/>
    <x v="2189"/>
    <x v="2"/>
    <s v="Tier - 2"/>
    <x v="4"/>
  </r>
  <r>
    <s v="Id2191"/>
    <x v="920"/>
    <s v="6-Dec-2004"/>
    <x v="41"/>
    <x v="711"/>
    <x v="173"/>
    <s v="No"/>
    <x v="1"/>
    <x v="0"/>
    <n v="1"/>
    <x v="1"/>
    <x v="2"/>
    <x v="2"/>
    <x v="2190"/>
    <x v="1"/>
    <s v="Tier - 2"/>
    <x v="5"/>
  </r>
  <r>
    <s v="Id2192"/>
    <x v="19"/>
    <s v="14-Dec-2004"/>
    <x v="41"/>
    <x v="564"/>
    <x v="133"/>
    <s v="No"/>
    <x v="1"/>
    <x v="0"/>
    <n v="1"/>
    <x v="1"/>
    <x v="2"/>
    <x v="2"/>
    <x v="2191"/>
    <x v="1"/>
    <s v="Tier - 3"/>
    <x v="11"/>
  </r>
  <r>
    <s v="Id2193"/>
    <x v="73"/>
    <s v="7-Nov-2004"/>
    <x v="41"/>
    <x v="335"/>
    <x v="388"/>
    <s v="No"/>
    <x v="1"/>
    <x v="0"/>
    <n v="1"/>
    <x v="1"/>
    <x v="2"/>
    <x v="2"/>
    <x v="2192"/>
    <x v="1"/>
    <s v="Tier - 1"/>
    <x v="4"/>
  </r>
  <r>
    <s v="Id2194"/>
    <x v="921"/>
    <s v="10-Dec-2004"/>
    <x v="41"/>
    <x v="675"/>
    <x v="164"/>
    <s v="No"/>
    <x v="1"/>
    <x v="0"/>
    <n v="1"/>
    <x v="1"/>
    <x v="2"/>
    <x v="2"/>
    <x v="2193"/>
    <x v="1"/>
    <s v="Tier - 3"/>
    <x v="9"/>
  </r>
  <r>
    <s v="Id2195"/>
    <x v="320"/>
    <s v="17-Nov-2004"/>
    <x v="41"/>
    <x v="1263"/>
    <x v="576"/>
    <s v="No"/>
    <x v="1"/>
    <x v="0"/>
    <n v="1"/>
    <x v="1"/>
    <x v="3"/>
    <x v="2"/>
    <x v="2194"/>
    <x v="1"/>
    <s v="Tier - 2"/>
    <x v="5"/>
  </r>
  <r>
    <s v="Id2196"/>
    <x v="287"/>
    <s v="21-Oct-2000"/>
    <x v="21"/>
    <x v="815"/>
    <x v="203"/>
    <s v="No"/>
    <x v="1"/>
    <x v="0"/>
    <n v="1"/>
    <x v="1"/>
    <x v="0"/>
    <x v="2"/>
    <x v="2195"/>
    <x v="1"/>
    <s v="Tier - 2"/>
    <x v="3"/>
  </r>
  <r>
    <s v="Id2197"/>
    <x v="45"/>
    <s v="10-Jun-2000"/>
    <x v="21"/>
    <x v="1261"/>
    <x v="272"/>
    <s v="No"/>
    <x v="1"/>
    <x v="0"/>
    <n v="1"/>
    <x v="1"/>
    <x v="0"/>
    <x v="1"/>
    <x v="2196"/>
    <x v="1"/>
    <s v="Tier - 2"/>
    <x v="0"/>
  </r>
  <r>
    <s v="Id2198"/>
    <x v="34"/>
    <s v="23-Oct-2000"/>
    <x v="21"/>
    <x v="480"/>
    <x v="74"/>
    <s v="Yes"/>
    <x v="1"/>
    <x v="0"/>
    <n v="1"/>
    <x v="1"/>
    <x v="1"/>
    <x v="1"/>
    <x v="2197"/>
    <x v="1"/>
    <s v="Tier - 2"/>
    <x v="0"/>
  </r>
  <r>
    <s v="Id2199"/>
    <x v="23"/>
    <s v="30-Dec-2003"/>
    <x v="39"/>
    <x v="4"/>
    <x v="67"/>
    <s v="No"/>
    <x v="0"/>
    <x v="1"/>
    <n v="1"/>
    <x v="1"/>
    <x v="0"/>
    <x v="2"/>
    <x v="2198"/>
    <x v="1"/>
    <s v="Tier - 1"/>
    <x v="1"/>
  </r>
  <r>
    <s v="Id2200"/>
    <x v="922"/>
    <s v="21-Aug-2003"/>
    <x v="39"/>
    <x v="375"/>
    <x v="500"/>
    <s v="No"/>
    <x v="0"/>
    <x v="1"/>
    <n v="1"/>
    <x v="1"/>
    <x v="0"/>
    <x v="2"/>
    <x v="2199"/>
    <x v="1"/>
    <s v="Tier - 2"/>
    <x v="1"/>
  </r>
  <r>
    <s v="Id2201"/>
    <x v="8"/>
    <s v="16-Sep-2003"/>
    <x v="39"/>
    <x v="375"/>
    <x v="550"/>
    <s v="No"/>
    <x v="0"/>
    <x v="1"/>
    <n v="1"/>
    <x v="1"/>
    <x v="0"/>
    <x v="2"/>
    <x v="2199"/>
    <x v="1"/>
    <s v="Tier - 2"/>
    <x v="1"/>
  </r>
  <r>
    <s v="Id2202"/>
    <x v="148"/>
    <s v="30-Dec-2003"/>
    <x v="39"/>
    <x v="422"/>
    <x v="321"/>
    <s v="No"/>
    <x v="0"/>
    <x v="1"/>
    <n v="1"/>
    <x v="1"/>
    <x v="1"/>
    <x v="2"/>
    <x v="2200"/>
    <x v="1"/>
    <s v="Tier - 3"/>
    <x v="1"/>
  </r>
  <r>
    <s v="Id2203"/>
    <x v="870"/>
    <s v="13-Jun-2004"/>
    <x v="41"/>
    <x v="1095"/>
    <x v="315"/>
    <s v="No"/>
    <x v="1"/>
    <x v="0"/>
    <n v="1"/>
    <x v="1"/>
    <x v="0"/>
    <x v="2"/>
    <x v="2201"/>
    <x v="1"/>
    <s v="Tier - 2"/>
    <x v="0"/>
  </r>
  <r>
    <s v="Id2204"/>
    <x v="172"/>
    <s v="8-Aug-2004"/>
    <x v="41"/>
    <x v="754"/>
    <x v="214"/>
    <s v="No"/>
    <x v="1"/>
    <x v="0"/>
    <n v="1"/>
    <x v="1"/>
    <x v="0"/>
    <x v="1"/>
    <x v="2202"/>
    <x v="1"/>
    <s v="Tier - 1"/>
    <x v="0"/>
  </r>
  <r>
    <s v="Id2205"/>
    <x v="923"/>
    <s v="13-Dec-2004"/>
    <x v="41"/>
    <x v="568"/>
    <x v="336"/>
    <s v="No"/>
    <x v="1"/>
    <x v="0"/>
    <n v="1"/>
    <x v="1"/>
    <x v="0"/>
    <x v="1"/>
    <x v="2203"/>
    <x v="1"/>
    <s v="Tier - 2"/>
    <x v="0"/>
  </r>
  <r>
    <s v="Id2206"/>
    <x v="526"/>
    <s v="16-Sep-2003"/>
    <x v="39"/>
    <x v="417"/>
    <x v="161"/>
    <s v="No"/>
    <x v="0"/>
    <x v="1"/>
    <n v="1"/>
    <x v="1"/>
    <x v="1"/>
    <x v="2"/>
    <x v="2204"/>
    <x v="1"/>
    <s v="Tier - 2"/>
    <x v="1"/>
  </r>
  <r>
    <s v="Id2207"/>
    <x v="512"/>
    <s v="3-Oct-2003"/>
    <x v="39"/>
    <x v="524"/>
    <x v="300"/>
    <s v="No"/>
    <x v="0"/>
    <x v="1"/>
    <n v="1"/>
    <x v="1"/>
    <x v="1"/>
    <x v="1"/>
    <x v="2205"/>
    <x v="1"/>
    <s v="Tier - 2"/>
    <x v="1"/>
  </r>
  <r>
    <s v="Id2208"/>
    <x v="924"/>
    <s v="9-Jul-2004"/>
    <x v="41"/>
    <x v="166"/>
    <x v="125"/>
    <s v="No"/>
    <x v="1"/>
    <x v="0"/>
    <n v="1"/>
    <x v="1"/>
    <x v="0"/>
    <x v="2"/>
    <x v="2206"/>
    <x v="1"/>
    <s v="Tier - 1"/>
    <x v="0"/>
  </r>
  <r>
    <s v="Id2209"/>
    <x v="925"/>
    <s v="5-Dec-2004"/>
    <x v="41"/>
    <x v="168"/>
    <x v="212"/>
    <s v="No"/>
    <x v="1"/>
    <x v="0"/>
    <n v="1"/>
    <x v="1"/>
    <x v="0"/>
    <x v="2"/>
    <x v="2207"/>
    <x v="1"/>
    <s v="Tier - 3"/>
    <x v="0"/>
  </r>
  <r>
    <s v="Id2210"/>
    <x v="16"/>
    <s v="4-Oct-2004"/>
    <x v="41"/>
    <x v="172"/>
    <x v="206"/>
    <s v="No"/>
    <x v="1"/>
    <x v="0"/>
    <n v="1"/>
    <x v="1"/>
    <x v="0"/>
    <x v="2"/>
    <x v="2208"/>
    <x v="1"/>
    <s v="Tier - 2"/>
    <x v="0"/>
  </r>
  <r>
    <s v="Id2211"/>
    <x v="220"/>
    <s v="17-Jul-2003"/>
    <x v="39"/>
    <x v="361"/>
    <x v="251"/>
    <s v="No"/>
    <x v="0"/>
    <x v="1"/>
    <n v="1"/>
    <x v="1"/>
    <x v="2"/>
    <x v="2"/>
    <x v="2209"/>
    <x v="1"/>
    <s v="Tier - 1"/>
    <x v="1"/>
  </r>
  <r>
    <s v="Id2212"/>
    <x v="512"/>
    <s v="4-Dec-2003"/>
    <x v="39"/>
    <x v="491"/>
    <x v="34"/>
    <s v="No"/>
    <x v="0"/>
    <x v="1"/>
    <n v="1"/>
    <x v="1"/>
    <x v="2"/>
    <x v="1"/>
    <x v="2210"/>
    <x v="1"/>
    <s v="Tier - 2"/>
    <x v="1"/>
  </r>
  <r>
    <s v="Id2213"/>
    <x v="159"/>
    <s v="9-Sep-2003"/>
    <x v="39"/>
    <x v="1264"/>
    <x v="102"/>
    <s v="No"/>
    <x v="0"/>
    <x v="1"/>
    <n v="1"/>
    <x v="1"/>
    <x v="2"/>
    <x v="2"/>
    <x v="2211"/>
    <x v="1"/>
    <s v="Tier - 3"/>
    <x v="1"/>
  </r>
  <r>
    <s v="Id2214"/>
    <x v="238"/>
    <s v="25-Jul-2004"/>
    <x v="41"/>
    <x v="32"/>
    <x v="141"/>
    <s v="No"/>
    <x v="1"/>
    <x v="0"/>
    <n v="1"/>
    <x v="1"/>
    <x v="0"/>
    <x v="2"/>
    <x v="2212"/>
    <x v="1"/>
    <s v="Tier - 1"/>
    <x v="0"/>
  </r>
  <r>
    <s v="Id2215"/>
    <x v="91"/>
    <s v="21-Aug-2004"/>
    <x v="41"/>
    <x v="201"/>
    <x v="214"/>
    <s v="No"/>
    <x v="1"/>
    <x v="0"/>
    <n v="1"/>
    <x v="1"/>
    <x v="0"/>
    <x v="1"/>
    <x v="2213"/>
    <x v="1"/>
    <s v="Tier - 2"/>
    <x v="0"/>
  </r>
  <r>
    <s v="Id2216"/>
    <x v="775"/>
    <s v="14-Sep-2003"/>
    <x v="39"/>
    <x v="1265"/>
    <x v="662"/>
    <s v="No"/>
    <x v="0"/>
    <x v="1"/>
    <n v="1"/>
    <x v="1"/>
    <x v="3"/>
    <x v="2"/>
    <x v="2214"/>
    <x v="1"/>
    <s v="Tier - 2"/>
    <x v="1"/>
  </r>
  <r>
    <s v="Id2217"/>
    <x v="16"/>
    <s v="5-Aug-1995"/>
    <x v="40"/>
    <x v="1266"/>
    <x v="330"/>
    <s v="Yes"/>
    <x v="0"/>
    <x v="0"/>
    <n v="1"/>
    <x v="1"/>
    <x v="2"/>
    <x v="1"/>
    <x v="2215"/>
    <x v="1"/>
    <s v="Tier - 1"/>
    <x v="0"/>
  </r>
  <r>
    <s v="Id2218"/>
    <x v="438"/>
    <s v="22-Jul-2004"/>
    <x v="41"/>
    <x v="1137"/>
    <x v="31"/>
    <s v="No"/>
    <x v="1"/>
    <x v="0"/>
    <n v="1"/>
    <x v="1"/>
    <x v="1"/>
    <x v="2"/>
    <x v="2216"/>
    <x v="1"/>
    <s v="Tier - 1"/>
    <x v="0"/>
  </r>
  <r>
    <s v="Id2219"/>
    <x v="105"/>
    <s v="19-Nov-2004"/>
    <x v="41"/>
    <x v="1267"/>
    <x v="85"/>
    <s v="No"/>
    <x v="1"/>
    <x v="0"/>
    <n v="1"/>
    <x v="1"/>
    <x v="2"/>
    <x v="1"/>
    <x v="2217"/>
    <x v="1"/>
    <s v="Tier - 3"/>
    <x v="0"/>
  </r>
  <r>
    <s v="Id2220"/>
    <x v="417"/>
    <s v="22-Sep-1992"/>
    <x v="34"/>
    <x v="1268"/>
    <x v="325"/>
    <s v="No"/>
    <x v="0"/>
    <x v="0"/>
    <n v="1"/>
    <x v="1"/>
    <x v="2"/>
    <x v="2"/>
    <x v="2218"/>
    <x v="1"/>
    <s v="Tier - 1"/>
    <x v="0"/>
  </r>
  <r>
    <s v="Id2221"/>
    <x v="119"/>
    <s v="5-Dec-2001"/>
    <x v="47"/>
    <x v="172"/>
    <x v="67"/>
    <s v="Yes"/>
    <x v="0"/>
    <x v="0"/>
    <n v="3"/>
    <x v="1"/>
    <x v="0"/>
    <x v="2"/>
    <x v="2219"/>
    <x v="1"/>
    <s v="Tier - 2"/>
    <x v="0"/>
  </r>
  <r>
    <s v="Id2222"/>
    <x v="1"/>
    <s v="2-Jun-2001"/>
    <x v="21"/>
    <x v="4"/>
    <x v="188"/>
    <s v="Yes"/>
    <x v="0"/>
    <x v="0"/>
    <n v="3"/>
    <x v="1"/>
    <x v="0"/>
    <x v="2"/>
    <x v="2220"/>
    <x v="1"/>
    <s v="Tier - 2"/>
    <x v="0"/>
  </r>
  <r>
    <s v="Id2223"/>
    <x v="266"/>
    <s v="7-Jul-2001"/>
    <x v="47"/>
    <x v="1269"/>
    <x v="161"/>
    <s v="Yes"/>
    <x v="0"/>
    <x v="0"/>
    <n v="3"/>
    <x v="1"/>
    <x v="0"/>
    <x v="2"/>
    <x v="2221"/>
    <x v="1"/>
    <s v="Tier - 3"/>
    <x v="3"/>
  </r>
  <r>
    <s v="Id2224"/>
    <x v="1"/>
    <s v="25-Aug-2001"/>
    <x v="47"/>
    <x v="358"/>
    <x v="219"/>
    <s v="Yes"/>
    <x v="0"/>
    <x v="0"/>
    <n v="3"/>
    <x v="1"/>
    <x v="2"/>
    <x v="2"/>
    <x v="2222"/>
    <x v="1"/>
    <s v="Tier - 3"/>
    <x v="0"/>
  </r>
  <r>
    <s v="Id2225"/>
    <x v="926"/>
    <s v="19-Jun-1998"/>
    <x v="44"/>
    <x v="1270"/>
    <x v="10"/>
    <s v="No"/>
    <x v="0"/>
    <x v="0"/>
    <n v="1"/>
    <x v="1"/>
    <x v="3"/>
    <x v="1"/>
    <x v="2223"/>
    <x v="1"/>
    <s v="Tier - 2"/>
    <x v="0"/>
  </r>
  <r>
    <s v="Id2226"/>
    <x v="190"/>
    <s v="7-Oct-1995"/>
    <x v="40"/>
    <x v="1271"/>
    <x v="70"/>
    <s v="Yes"/>
    <x v="0"/>
    <x v="0"/>
    <n v="1"/>
    <x v="1"/>
    <x v="3"/>
    <x v="2"/>
    <x v="2224"/>
    <x v="1"/>
    <s v="Tier - 3"/>
    <x v="0"/>
  </r>
  <r>
    <s v="Id2227"/>
    <x v="105"/>
    <s v="9-Jun-1997"/>
    <x v="31"/>
    <x v="1272"/>
    <x v="167"/>
    <s v="Yes"/>
    <x v="0"/>
    <x v="1"/>
    <n v="1"/>
    <x v="1"/>
    <x v="3"/>
    <x v="2"/>
    <x v="2225"/>
    <x v="1"/>
    <s v="Tier - 1"/>
    <x v="1"/>
  </r>
  <r>
    <s v="Id2228"/>
    <x v="76"/>
    <s v="7-Dec-1998"/>
    <x v="44"/>
    <x v="1273"/>
    <x v="146"/>
    <s v="No"/>
    <x v="0"/>
    <x v="0"/>
    <n v="1"/>
    <x v="1"/>
    <x v="3"/>
    <x v="2"/>
    <x v="2226"/>
    <x v="1"/>
    <s v="Tier - 1"/>
    <x v="0"/>
  </r>
  <r>
    <s v="Id2229"/>
    <x v="451"/>
    <s v="20-Jun-2003"/>
    <x v="39"/>
    <x v="1274"/>
    <x v="450"/>
    <s v="No"/>
    <x v="0"/>
    <x v="1"/>
    <n v="1"/>
    <x v="1"/>
    <x v="2"/>
    <x v="2"/>
    <x v="2227"/>
    <x v="1"/>
    <s v="Tier - 2"/>
    <x v="0"/>
  </r>
  <r>
    <s v="Id2230"/>
    <x v="277"/>
    <s v="19-Jun-1997"/>
    <x v="31"/>
    <x v="910"/>
    <x v="109"/>
    <s v="Yes"/>
    <x v="0"/>
    <x v="1"/>
    <n v="1"/>
    <x v="1"/>
    <x v="3"/>
    <x v="1"/>
    <x v="2228"/>
    <x v="1"/>
    <s v="Tier - 1"/>
    <x v="0"/>
  </r>
  <r>
    <s v="Id2231"/>
    <x v="559"/>
    <s v="1-Sep-2000"/>
    <x v="21"/>
    <x v="279"/>
    <x v="40"/>
    <s v="No"/>
    <x v="1"/>
    <x v="0"/>
    <n v="1"/>
    <x v="1"/>
    <x v="3"/>
    <x v="2"/>
    <x v="2229"/>
    <x v="1"/>
    <s v="Tier - 2"/>
    <x v="0"/>
  </r>
  <r>
    <s v="Id2232"/>
    <x v="214"/>
    <s v="5-Dec-1997"/>
    <x v="31"/>
    <x v="1176"/>
    <x v="577"/>
    <s v="Yes"/>
    <x v="0"/>
    <x v="1"/>
    <n v="1"/>
    <x v="1"/>
    <x v="3"/>
    <x v="2"/>
    <x v="2230"/>
    <x v="1"/>
    <s v="Tier - 2"/>
    <x v="0"/>
  </r>
  <r>
    <s v="Id2233"/>
    <x v="150"/>
    <s v="23-Aug-2001"/>
    <x v="47"/>
    <x v="1036"/>
    <x v="409"/>
    <s v="Yes"/>
    <x v="0"/>
    <x v="0"/>
    <n v="3"/>
    <x v="1"/>
    <x v="2"/>
    <x v="2"/>
    <x v="2231"/>
    <x v="1"/>
    <s v="Tier - 2"/>
    <x v="0"/>
  </r>
  <r>
    <s v="Id2234"/>
    <x v="6"/>
    <s v="23-Jun-1996"/>
    <x v="45"/>
    <x v="1080"/>
    <x v="92"/>
    <s v="Yes"/>
    <x v="0"/>
    <x v="0"/>
    <n v="3"/>
    <x v="1"/>
    <x v="3"/>
    <x v="2"/>
    <x v="2232"/>
    <x v="1"/>
    <s v="Tier - 3"/>
    <x v="0"/>
  </r>
  <r>
    <s v="Id2235"/>
    <x v="19"/>
    <s v="27-Oct-1997"/>
    <x v="31"/>
    <x v="1245"/>
    <x v="508"/>
    <s v="Yes"/>
    <x v="0"/>
    <x v="1"/>
    <n v="1"/>
    <x v="1"/>
    <x v="3"/>
    <x v="2"/>
    <x v="2233"/>
    <x v="1"/>
    <s v="Tier - 3"/>
    <x v="3"/>
  </r>
  <r>
    <s v="Id2236"/>
    <x v="927"/>
    <s v="5-Sep-1998"/>
    <x v="44"/>
    <x v="1275"/>
    <x v="24"/>
    <s v="No"/>
    <x v="0"/>
    <x v="0"/>
    <n v="1"/>
    <x v="1"/>
    <x v="2"/>
    <x v="2"/>
    <x v="2234"/>
    <x v="1"/>
    <s v="Tier - 2"/>
    <x v="0"/>
  </r>
  <r>
    <s v="Id2237"/>
    <x v="59"/>
    <s v="22-Dec-2002"/>
    <x v="43"/>
    <x v="161"/>
    <x v="663"/>
    <s v="No"/>
    <x v="0"/>
    <x v="0"/>
    <n v="3"/>
    <x v="1"/>
    <x v="0"/>
    <x v="0"/>
    <x v="2235"/>
    <x v="1"/>
    <s v="Tier - 1"/>
    <x v="0"/>
  </r>
  <r>
    <s v="Id2238"/>
    <x v="159"/>
    <s v="14-Nov-2002"/>
    <x v="43"/>
    <x v="1151"/>
    <x v="496"/>
    <s v="No"/>
    <x v="0"/>
    <x v="0"/>
    <n v="3"/>
    <x v="1"/>
    <x v="2"/>
    <x v="0"/>
    <x v="2236"/>
    <x v="1"/>
    <s v="Tier - 2"/>
    <x v="0"/>
  </r>
  <r>
    <s v="Id2239"/>
    <x v="117"/>
    <s v="6-Jul-1999"/>
    <x v="35"/>
    <x v="1276"/>
    <x v="21"/>
    <s v="No"/>
    <x v="0"/>
    <x v="0"/>
    <n v="3"/>
    <x v="1"/>
    <x v="2"/>
    <x v="1"/>
    <x v="2237"/>
    <x v="1"/>
    <s v="Tier - 2"/>
    <x v="0"/>
  </r>
  <r>
    <s v="Id2240"/>
    <x v="928"/>
    <s v="15-Aug-2002"/>
    <x v="43"/>
    <x v="1277"/>
    <x v="564"/>
    <s v="No"/>
    <x v="0"/>
    <x v="0"/>
    <n v="3"/>
    <x v="1"/>
    <x v="3"/>
    <x v="0"/>
    <x v="2238"/>
    <x v="1"/>
    <s v="Tier - 1"/>
    <x v="0"/>
  </r>
  <r>
    <s v="Id2241"/>
    <x v="83"/>
    <s v="3-Dec-1998"/>
    <x v="44"/>
    <x v="300"/>
    <x v="538"/>
    <s v="No"/>
    <x v="0"/>
    <x v="0"/>
    <n v="1"/>
    <x v="1"/>
    <x v="2"/>
    <x v="2"/>
    <x v="2239"/>
    <x v="1"/>
    <s v="Tier - 1"/>
    <x v="0"/>
  </r>
  <r>
    <s v="Id2242"/>
    <x v="35"/>
    <s v="7-Nov-1997"/>
    <x v="31"/>
    <x v="1169"/>
    <x v="120"/>
    <s v="Yes"/>
    <x v="0"/>
    <x v="1"/>
    <n v="1"/>
    <x v="1"/>
    <x v="2"/>
    <x v="2"/>
    <x v="2240"/>
    <x v="1"/>
    <s v="Tier - 2"/>
    <x v="1"/>
  </r>
  <r>
    <s v="Id2243"/>
    <x v="283"/>
    <s v="30-Jul-1995"/>
    <x v="40"/>
    <x v="1015"/>
    <x v="198"/>
    <s v="Yes"/>
    <x v="0"/>
    <x v="0"/>
    <n v="1"/>
    <x v="1"/>
    <x v="3"/>
    <x v="2"/>
    <x v="2241"/>
    <x v="1"/>
    <s v="Tier - 3"/>
    <x v="1"/>
  </r>
  <r>
    <s v="Id2244"/>
    <x v="85"/>
    <s v="12-Jul-1998"/>
    <x v="44"/>
    <x v="1278"/>
    <x v="149"/>
    <s v="No"/>
    <x v="0"/>
    <x v="0"/>
    <n v="1"/>
    <x v="1"/>
    <x v="2"/>
    <x v="1"/>
    <x v="2242"/>
    <x v="1"/>
    <s v="Tier - 3"/>
    <x v="0"/>
  </r>
  <r>
    <s v="Id2245"/>
    <x v="300"/>
    <s v="14-Oct-1999"/>
    <x v="35"/>
    <x v="496"/>
    <x v="249"/>
    <s v="No"/>
    <x v="0"/>
    <x v="0"/>
    <n v="3"/>
    <x v="1"/>
    <x v="2"/>
    <x v="2"/>
    <x v="2243"/>
    <x v="1"/>
    <s v="Tier - 3"/>
    <x v="0"/>
  </r>
  <r>
    <s v="Id2246"/>
    <x v="450"/>
    <s v="13-Oct-2002"/>
    <x v="43"/>
    <x v="1279"/>
    <x v="565"/>
    <s v="No"/>
    <x v="0"/>
    <x v="0"/>
    <n v="3"/>
    <x v="1"/>
    <x v="2"/>
    <x v="0"/>
    <x v="2244"/>
    <x v="1"/>
    <s v="Tier - 2"/>
    <x v="0"/>
  </r>
  <r>
    <s v="Id2247"/>
    <x v="83"/>
    <s v="2-Dec-1999"/>
    <x v="35"/>
    <x v="1280"/>
    <x v="117"/>
    <s v="No"/>
    <x v="0"/>
    <x v="0"/>
    <n v="3"/>
    <x v="1"/>
    <x v="2"/>
    <x v="2"/>
    <x v="2245"/>
    <x v="1"/>
    <s v="Tier - 2"/>
    <x v="0"/>
  </r>
  <r>
    <s v="Id2248"/>
    <x v="23"/>
    <s v="10-Dec-2002"/>
    <x v="43"/>
    <x v="1281"/>
    <x v="498"/>
    <s v="No"/>
    <x v="0"/>
    <x v="0"/>
    <n v="3"/>
    <x v="1"/>
    <x v="3"/>
    <x v="0"/>
    <x v="2245"/>
    <x v="1"/>
    <s v="Tier - 2"/>
    <x v="1"/>
  </r>
  <r>
    <s v="Id2249"/>
    <x v="342"/>
    <s v="29-Nov-2001"/>
    <x v="47"/>
    <x v="1282"/>
    <x v="79"/>
    <s v="Yes"/>
    <x v="0"/>
    <x v="0"/>
    <n v="3"/>
    <x v="1"/>
    <x v="3"/>
    <x v="2"/>
    <x v="2246"/>
    <x v="1"/>
    <s v="Tier - 3"/>
    <x v="1"/>
  </r>
  <r>
    <s v="Id2250"/>
    <x v="373"/>
    <s v="4-Jun-1998"/>
    <x v="31"/>
    <x v="1283"/>
    <x v="523"/>
    <s v="No"/>
    <x v="0"/>
    <x v="0"/>
    <n v="1"/>
    <x v="1"/>
    <x v="2"/>
    <x v="2"/>
    <x v="2247"/>
    <x v="1"/>
    <s v="Tier - 2"/>
    <x v="0"/>
  </r>
  <r>
    <s v="Id2251"/>
    <x v="28"/>
    <s v="26-Jun-2000"/>
    <x v="21"/>
    <x v="1013"/>
    <x v="209"/>
    <s v="No"/>
    <x v="1"/>
    <x v="0"/>
    <n v="1"/>
    <x v="1"/>
    <x v="3"/>
    <x v="2"/>
    <x v="2248"/>
    <x v="1"/>
    <s v="Tier - 2"/>
    <x v="0"/>
  </r>
  <r>
    <s v="Id2252"/>
    <x v="159"/>
    <s v="28-Jul-2004"/>
    <x v="41"/>
    <x v="1244"/>
    <x v="276"/>
    <s v="No"/>
    <x v="1"/>
    <x v="0"/>
    <n v="1"/>
    <x v="1"/>
    <x v="2"/>
    <x v="2"/>
    <x v="2249"/>
    <x v="1"/>
    <s v="Tier - 3"/>
    <x v="0"/>
  </r>
  <r>
    <s v="Id2253"/>
    <x v="929"/>
    <s v="30-Sep-2004"/>
    <x v="41"/>
    <x v="1284"/>
    <x v="561"/>
    <s v="No"/>
    <x v="1"/>
    <x v="0"/>
    <n v="1"/>
    <x v="1"/>
    <x v="2"/>
    <x v="1"/>
    <x v="2250"/>
    <x v="1"/>
    <s v="Tier - 1"/>
    <x v="0"/>
  </r>
  <r>
    <s v="Id2254"/>
    <x v="559"/>
    <s v="26-Oct-1997"/>
    <x v="31"/>
    <x v="1285"/>
    <x v="329"/>
    <s v="Yes"/>
    <x v="0"/>
    <x v="1"/>
    <n v="1"/>
    <x v="1"/>
    <x v="3"/>
    <x v="2"/>
    <x v="2251"/>
    <x v="1"/>
    <s v="Tier - 2"/>
    <x v="1"/>
  </r>
  <r>
    <s v="Id2255"/>
    <x v="633"/>
    <s v="4-Dec-2002"/>
    <x v="43"/>
    <x v="1286"/>
    <x v="403"/>
    <s v="No"/>
    <x v="0"/>
    <x v="0"/>
    <n v="3"/>
    <x v="1"/>
    <x v="2"/>
    <x v="0"/>
    <x v="2252"/>
    <x v="1"/>
    <s v="Tier - 1"/>
    <x v="0"/>
  </r>
  <r>
    <s v="Id2256"/>
    <x v="34"/>
    <s v="21-Nov-2003"/>
    <x v="39"/>
    <x v="1287"/>
    <x v="425"/>
    <s v="No"/>
    <x v="0"/>
    <x v="1"/>
    <n v="1"/>
    <x v="1"/>
    <x v="0"/>
    <x v="1"/>
    <x v="2253"/>
    <x v="1"/>
    <s v="Tier - 3"/>
    <x v="3"/>
  </r>
  <r>
    <s v="Id2257"/>
    <x v="930"/>
    <s v="15-Aug-2003"/>
    <x v="39"/>
    <x v="169"/>
    <x v="155"/>
    <s v="No"/>
    <x v="0"/>
    <x v="1"/>
    <n v="1"/>
    <x v="1"/>
    <x v="0"/>
    <x v="1"/>
    <x v="2254"/>
    <x v="1"/>
    <s v="Tier - 3"/>
    <x v="3"/>
  </r>
  <r>
    <s v="Id2258"/>
    <x v="931"/>
    <s v="30-Oct-2003"/>
    <x v="39"/>
    <x v="97"/>
    <x v="351"/>
    <s v="No"/>
    <x v="0"/>
    <x v="1"/>
    <n v="1"/>
    <x v="1"/>
    <x v="0"/>
    <x v="2"/>
    <x v="2255"/>
    <x v="1"/>
    <s v="Tier - 3"/>
    <x v="3"/>
  </r>
  <r>
    <s v="Id2259"/>
    <x v="149"/>
    <s v="13-Oct-2003"/>
    <x v="39"/>
    <x v="217"/>
    <x v="372"/>
    <s v="No"/>
    <x v="0"/>
    <x v="1"/>
    <n v="1"/>
    <x v="1"/>
    <x v="0"/>
    <x v="2"/>
    <x v="2256"/>
    <x v="1"/>
    <s v="Tier - 3"/>
    <x v="3"/>
  </r>
  <r>
    <s v="Id2260"/>
    <x v="47"/>
    <s v="10-Dec-2003"/>
    <x v="39"/>
    <x v="625"/>
    <x v="115"/>
    <s v="No"/>
    <x v="0"/>
    <x v="1"/>
    <n v="1"/>
    <x v="1"/>
    <x v="1"/>
    <x v="2"/>
    <x v="2257"/>
    <x v="1"/>
    <s v="Tier - 2"/>
    <x v="3"/>
  </r>
  <r>
    <s v="Id2261"/>
    <x v="69"/>
    <s v="4-Nov-1997"/>
    <x v="31"/>
    <x v="1165"/>
    <x v="614"/>
    <s v="Yes"/>
    <x v="0"/>
    <x v="1"/>
    <n v="1"/>
    <x v="1"/>
    <x v="3"/>
    <x v="2"/>
    <x v="2258"/>
    <x v="1"/>
    <s v="Tier - 2"/>
    <x v="0"/>
  </r>
  <r>
    <s v="Id2262"/>
    <x v="59"/>
    <s v="15-Sep-2003"/>
    <x v="39"/>
    <x v="368"/>
    <x v="138"/>
    <s v="No"/>
    <x v="0"/>
    <x v="1"/>
    <n v="1"/>
    <x v="1"/>
    <x v="1"/>
    <x v="2"/>
    <x v="2259"/>
    <x v="1"/>
    <s v="Tier - 3"/>
    <x v="3"/>
  </r>
  <r>
    <s v="Id2263"/>
    <x v="166"/>
    <s v="8-Sep-2003"/>
    <x v="39"/>
    <x v="1288"/>
    <x v="326"/>
    <s v="No"/>
    <x v="0"/>
    <x v="1"/>
    <n v="1"/>
    <x v="1"/>
    <x v="2"/>
    <x v="2"/>
    <x v="2260"/>
    <x v="1"/>
    <s v="Tier - 1"/>
    <x v="3"/>
  </r>
  <r>
    <s v="Id2264"/>
    <x v="932"/>
    <s v="15-Sep-2003"/>
    <x v="39"/>
    <x v="1289"/>
    <x v="240"/>
    <s v="No"/>
    <x v="0"/>
    <x v="1"/>
    <n v="1"/>
    <x v="1"/>
    <x v="2"/>
    <x v="1"/>
    <x v="2261"/>
    <x v="1"/>
    <s v="Tier - 1"/>
    <x v="3"/>
  </r>
  <r>
    <s v="Id2265"/>
    <x v="1"/>
    <s v="2-Aug-2003"/>
    <x v="39"/>
    <x v="477"/>
    <x v="89"/>
    <s v="No"/>
    <x v="0"/>
    <x v="1"/>
    <n v="1"/>
    <x v="1"/>
    <x v="2"/>
    <x v="2"/>
    <x v="2262"/>
    <x v="1"/>
    <s v="Tier - 2"/>
    <x v="3"/>
  </r>
  <r>
    <s v="Id2266"/>
    <x v="105"/>
    <s v="1-Jul-2002"/>
    <x v="43"/>
    <x v="1290"/>
    <x v="350"/>
    <s v="No"/>
    <x v="0"/>
    <x v="0"/>
    <n v="3"/>
    <x v="1"/>
    <x v="2"/>
    <x v="0"/>
    <x v="2263"/>
    <x v="1"/>
    <s v="Tier - 2"/>
    <x v="0"/>
  </r>
  <r>
    <s v="Id2267"/>
    <x v="55"/>
    <s v="11-Oct-1998"/>
    <x v="44"/>
    <x v="1291"/>
    <x v="231"/>
    <s v="No"/>
    <x v="0"/>
    <x v="0"/>
    <n v="1"/>
    <x v="1"/>
    <x v="3"/>
    <x v="1"/>
    <x v="2264"/>
    <x v="1"/>
    <s v="Tier - 1"/>
    <x v="1"/>
  </r>
  <r>
    <s v="Id2268"/>
    <x v="692"/>
    <s v="12-Dec-2002"/>
    <x v="43"/>
    <x v="1292"/>
    <x v="355"/>
    <s v="No"/>
    <x v="0"/>
    <x v="0"/>
    <n v="3"/>
    <x v="1"/>
    <x v="2"/>
    <x v="0"/>
    <x v="2265"/>
    <x v="1"/>
    <s v="Tier - 2"/>
    <x v="0"/>
  </r>
  <r>
    <s v="Id2269"/>
    <x v="392"/>
    <s v="13-Jul-1998"/>
    <x v="44"/>
    <x v="1293"/>
    <x v="49"/>
    <s v="No"/>
    <x v="0"/>
    <x v="0"/>
    <n v="1"/>
    <x v="1"/>
    <x v="2"/>
    <x v="2"/>
    <x v="2266"/>
    <x v="1"/>
    <s v="Tier - 1"/>
    <x v="0"/>
  </r>
  <r>
    <s v="Id2270"/>
    <x v="688"/>
    <s v="16-Oct-2004"/>
    <x v="41"/>
    <x v="1058"/>
    <x v="70"/>
    <s v="No"/>
    <x v="1"/>
    <x v="0"/>
    <n v="1"/>
    <x v="1"/>
    <x v="2"/>
    <x v="2"/>
    <x v="2267"/>
    <x v="1"/>
    <s v="Tier - 1"/>
    <x v="1"/>
  </r>
  <r>
    <s v="Id2271"/>
    <x v="933"/>
    <s v="9-Jul-2004"/>
    <x v="41"/>
    <x v="515"/>
    <x v="577"/>
    <s v="No"/>
    <x v="1"/>
    <x v="0"/>
    <n v="1"/>
    <x v="1"/>
    <x v="2"/>
    <x v="2"/>
    <x v="2268"/>
    <x v="1"/>
    <s v="Tier - 1"/>
    <x v="0"/>
  </r>
  <r>
    <s v="Id2272"/>
    <x v="69"/>
    <s v="4-Nov-1996"/>
    <x v="45"/>
    <x v="1294"/>
    <x v="200"/>
    <s v="Yes"/>
    <x v="0"/>
    <x v="0"/>
    <n v="3"/>
    <x v="1"/>
    <x v="3"/>
    <x v="1"/>
    <x v="2269"/>
    <x v="1"/>
    <s v="Tier - 3"/>
    <x v="1"/>
  </r>
  <r>
    <s v="Id2273"/>
    <x v="180"/>
    <s v="2-Jun-2004"/>
    <x v="39"/>
    <x v="1295"/>
    <x v="193"/>
    <s v="No"/>
    <x v="1"/>
    <x v="0"/>
    <n v="1"/>
    <x v="1"/>
    <x v="3"/>
    <x v="2"/>
    <x v="2270"/>
    <x v="1"/>
    <s v="Tier - 1"/>
    <x v="0"/>
  </r>
  <r>
    <s v="Id2274"/>
    <x v="315"/>
    <s v="6-Oct-1992"/>
    <x v="34"/>
    <x v="1296"/>
    <x v="4"/>
    <s v="No"/>
    <x v="0"/>
    <x v="0"/>
    <n v="1"/>
    <x v="1"/>
    <x v="2"/>
    <x v="2"/>
    <x v="2271"/>
    <x v="1"/>
    <s v="Tier - 3"/>
    <x v="0"/>
  </r>
  <r>
    <s v="Id2275"/>
    <x v="314"/>
    <s v="28-Jun-1999"/>
    <x v="35"/>
    <x v="1297"/>
    <x v="614"/>
    <s v="No"/>
    <x v="0"/>
    <x v="0"/>
    <n v="3"/>
    <x v="1"/>
    <x v="3"/>
    <x v="2"/>
    <x v="2272"/>
    <x v="1"/>
    <s v="Tier - 3"/>
    <x v="1"/>
  </r>
  <r>
    <s v="Id2276"/>
    <x v="551"/>
    <s v="26-Aug-2002"/>
    <x v="43"/>
    <x v="1298"/>
    <x v="664"/>
    <s v="No"/>
    <x v="0"/>
    <x v="0"/>
    <n v="3"/>
    <x v="1"/>
    <x v="2"/>
    <x v="0"/>
    <x v="2273"/>
    <x v="1"/>
    <s v="Tier - 1"/>
    <x v="0"/>
  </r>
  <r>
    <s v="Id2277"/>
    <x v="147"/>
    <s v="28-Jun-1997"/>
    <x v="31"/>
    <x v="1299"/>
    <x v="259"/>
    <s v="Yes"/>
    <x v="0"/>
    <x v="1"/>
    <n v="1"/>
    <x v="1"/>
    <x v="2"/>
    <x v="1"/>
    <x v="2274"/>
    <x v="1"/>
    <s v="Tier - 2"/>
    <x v="0"/>
  </r>
  <r>
    <s v="Id2278"/>
    <x v="89"/>
    <s v="11-Aug-1996"/>
    <x v="45"/>
    <x v="1300"/>
    <x v="273"/>
    <s v="Yes"/>
    <x v="0"/>
    <x v="0"/>
    <n v="3"/>
    <x v="1"/>
    <x v="3"/>
    <x v="2"/>
    <x v="2275"/>
    <x v="1"/>
    <s v="Tier - 3"/>
    <x v="0"/>
  </r>
  <r>
    <s v="Id2279"/>
    <x v="934"/>
    <s v="12-Nov-2001"/>
    <x v="47"/>
    <x v="1010"/>
    <x v="98"/>
    <s v="Yes"/>
    <x v="0"/>
    <x v="0"/>
    <n v="3"/>
    <x v="1"/>
    <x v="2"/>
    <x v="2"/>
    <x v="2276"/>
    <x v="1"/>
    <s v="Tier - 1"/>
    <x v="0"/>
  </r>
  <r>
    <s v="Id2280"/>
    <x v="70"/>
    <s v="11-Jun-2002"/>
    <x v="43"/>
    <x v="1301"/>
    <x v="400"/>
    <s v="No"/>
    <x v="0"/>
    <x v="0"/>
    <n v="3"/>
    <x v="1"/>
    <x v="3"/>
    <x v="0"/>
    <x v="2277"/>
    <x v="1"/>
    <s v="Tier - 3"/>
    <x v="1"/>
  </r>
  <r>
    <s v="Id2281"/>
    <x v="935"/>
    <s v="11-Nov-2004"/>
    <x v="41"/>
    <x v="1302"/>
    <x v="321"/>
    <s v="No"/>
    <x v="1"/>
    <x v="0"/>
    <n v="1"/>
    <x v="1"/>
    <x v="0"/>
    <x v="2"/>
    <x v="2278"/>
    <x v="1"/>
    <s v="Tier - 3"/>
    <x v="0"/>
  </r>
  <r>
    <s v="Id2282"/>
    <x v="72"/>
    <s v="26-Jul-1994"/>
    <x v="6"/>
    <x v="1303"/>
    <x v="93"/>
    <s v="No"/>
    <x v="0"/>
    <x v="0"/>
    <n v="3"/>
    <x v="1"/>
    <x v="2"/>
    <x v="2"/>
    <x v="2279"/>
    <x v="1"/>
    <s v="Tier - 1"/>
    <x v="0"/>
  </r>
  <r>
    <s v="Id2283"/>
    <x v="11"/>
    <s v="18-Jul-2004"/>
    <x v="41"/>
    <x v="1304"/>
    <x v="576"/>
    <s v="No"/>
    <x v="1"/>
    <x v="0"/>
    <n v="1"/>
    <x v="1"/>
    <x v="0"/>
    <x v="2"/>
    <x v="2280"/>
    <x v="1"/>
    <s v="Tier - 2"/>
    <x v="0"/>
  </r>
  <r>
    <s v="Id2284"/>
    <x v="510"/>
    <s v="12-Jun-2003"/>
    <x v="39"/>
    <x v="1305"/>
    <x v="325"/>
    <s v="No"/>
    <x v="0"/>
    <x v="1"/>
    <n v="1"/>
    <x v="1"/>
    <x v="3"/>
    <x v="2"/>
    <x v="2281"/>
    <x v="1"/>
    <s v="Tier - 1"/>
    <x v="1"/>
  </r>
  <r>
    <s v="Id2285"/>
    <x v="936"/>
    <s v="10-Jun-2004"/>
    <x v="41"/>
    <x v="8"/>
    <x v="216"/>
    <s v="No"/>
    <x v="1"/>
    <x v="0"/>
    <n v="1"/>
    <x v="1"/>
    <x v="0"/>
    <x v="1"/>
    <x v="2282"/>
    <x v="1"/>
    <s v="Tier - 2"/>
    <x v="0"/>
  </r>
  <r>
    <s v="Id2286"/>
    <x v="79"/>
    <s v="1-Oct-2002"/>
    <x v="43"/>
    <x v="1306"/>
    <x v="582"/>
    <s v="No"/>
    <x v="0"/>
    <x v="0"/>
    <n v="3"/>
    <x v="1"/>
    <x v="3"/>
    <x v="0"/>
    <x v="2283"/>
    <x v="2"/>
    <s v="Tier - 2"/>
    <x v="3"/>
  </r>
  <r>
    <s v="Id2287"/>
    <x v="89"/>
    <s v="12-Sep-2004"/>
    <x v="41"/>
    <x v="866"/>
    <x v="52"/>
    <s v="No"/>
    <x v="1"/>
    <x v="0"/>
    <n v="1"/>
    <x v="1"/>
    <x v="0"/>
    <x v="2"/>
    <x v="2284"/>
    <x v="2"/>
    <s v="Tier - 3"/>
    <x v="0"/>
  </r>
  <r>
    <s v="Id2288"/>
    <x v="689"/>
    <s v="25-Oct-2001"/>
    <x v="47"/>
    <x v="1307"/>
    <x v="337"/>
    <s v="Yes"/>
    <x v="0"/>
    <x v="0"/>
    <n v="3"/>
    <x v="1"/>
    <x v="3"/>
    <x v="2"/>
    <x v="2285"/>
    <x v="2"/>
    <s v="Tier - 1"/>
    <x v="0"/>
  </r>
  <r>
    <s v="Id2289"/>
    <x v="388"/>
    <s v="27-Nov-2004"/>
    <x v="41"/>
    <x v="139"/>
    <x v="159"/>
    <s v="No"/>
    <x v="1"/>
    <x v="0"/>
    <n v="1"/>
    <x v="1"/>
    <x v="0"/>
    <x v="2"/>
    <x v="2286"/>
    <x v="2"/>
    <s v="Tier - 2"/>
    <x v="0"/>
  </r>
  <r>
    <s v="Id2290"/>
    <x v="937"/>
    <s v="15-Oct-2004"/>
    <x v="41"/>
    <x v="97"/>
    <x v="212"/>
    <s v="No"/>
    <x v="1"/>
    <x v="0"/>
    <n v="1"/>
    <x v="1"/>
    <x v="0"/>
    <x v="2"/>
    <x v="2287"/>
    <x v="2"/>
    <s v="Tier - 1"/>
    <x v="0"/>
  </r>
  <r>
    <s v="Id2291"/>
    <x v="201"/>
    <s v="11-Aug-2002"/>
    <x v="43"/>
    <x v="515"/>
    <x v="665"/>
    <s v="No"/>
    <x v="0"/>
    <x v="0"/>
    <n v="3"/>
    <x v="1"/>
    <x v="2"/>
    <x v="0"/>
    <x v="2288"/>
    <x v="2"/>
    <s v="Tier - 1"/>
    <x v="0"/>
  </r>
  <r>
    <s v="Id2292"/>
    <x v="193"/>
    <s v="28-Nov-2004"/>
    <x v="41"/>
    <x v="534"/>
    <x v="268"/>
    <s v="No"/>
    <x v="1"/>
    <x v="0"/>
    <n v="1"/>
    <x v="1"/>
    <x v="0"/>
    <x v="1"/>
    <x v="2289"/>
    <x v="2"/>
    <s v="Tier - 3"/>
    <x v="0"/>
  </r>
  <r>
    <s v="Id2293"/>
    <x v="34"/>
    <s v="11-Jun-2004"/>
    <x v="41"/>
    <x v="161"/>
    <x v="637"/>
    <s v="No"/>
    <x v="1"/>
    <x v="0"/>
    <n v="1"/>
    <x v="1"/>
    <x v="0"/>
    <x v="1"/>
    <x v="2290"/>
    <x v="2"/>
    <s v="Tier - 3"/>
    <x v="0"/>
  </r>
  <r>
    <s v="Id2294"/>
    <x v="79"/>
    <s v="6-Oct-2004"/>
    <x v="41"/>
    <x v="1308"/>
    <x v="268"/>
    <s v="No"/>
    <x v="1"/>
    <x v="0"/>
    <n v="1"/>
    <x v="1"/>
    <x v="2"/>
    <x v="1"/>
    <x v="2291"/>
    <x v="2"/>
    <s v="Tier - 3"/>
    <x v="0"/>
  </r>
  <r>
    <s v="Id2295"/>
    <x v="432"/>
    <s v="19-Jul-2002"/>
    <x v="43"/>
    <x v="1309"/>
    <x v="402"/>
    <s v="No"/>
    <x v="0"/>
    <x v="0"/>
    <n v="3"/>
    <x v="1"/>
    <x v="3"/>
    <x v="0"/>
    <x v="2292"/>
    <x v="2"/>
    <s v="Tier - 1"/>
    <x v="0"/>
  </r>
  <r>
    <s v="Id2296"/>
    <x v="603"/>
    <s v="14-Jun-2004"/>
    <x v="41"/>
    <x v="705"/>
    <x v="206"/>
    <s v="No"/>
    <x v="1"/>
    <x v="0"/>
    <n v="1"/>
    <x v="1"/>
    <x v="0"/>
    <x v="2"/>
    <x v="2293"/>
    <x v="2"/>
    <s v="Tier - 1"/>
    <x v="0"/>
  </r>
  <r>
    <s v="Id2297"/>
    <x v="538"/>
    <s v="12-Nov-2004"/>
    <x v="41"/>
    <x v="358"/>
    <x v="161"/>
    <s v="No"/>
    <x v="1"/>
    <x v="0"/>
    <n v="1"/>
    <x v="1"/>
    <x v="2"/>
    <x v="2"/>
    <x v="2294"/>
    <x v="2"/>
    <s v="Tier - 1"/>
    <x v="0"/>
  </r>
  <r>
    <s v="Id2298"/>
    <x v="373"/>
    <s v="13-Aug-2002"/>
    <x v="43"/>
    <x v="1310"/>
    <x v="666"/>
    <s v="No"/>
    <x v="0"/>
    <x v="0"/>
    <n v="3"/>
    <x v="1"/>
    <x v="3"/>
    <x v="0"/>
    <x v="2295"/>
    <x v="2"/>
    <s v="Tier - 3"/>
    <x v="0"/>
  </r>
  <r>
    <s v="Id2299"/>
    <x v="382"/>
    <s v="26-Dec-1998"/>
    <x v="44"/>
    <x v="1158"/>
    <x v="124"/>
    <s v="No"/>
    <x v="0"/>
    <x v="0"/>
    <n v="1"/>
    <x v="1"/>
    <x v="3"/>
    <x v="2"/>
    <x v="2296"/>
    <x v="2"/>
    <s v="Tier - 2"/>
    <x v="0"/>
  </r>
  <r>
    <s v="Id2300"/>
    <x v="8"/>
    <s v="13-Aug-1997"/>
    <x v="31"/>
    <x v="1033"/>
    <x v="196"/>
    <s v="Yes"/>
    <x v="0"/>
    <x v="1"/>
    <n v="1"/>
    <x v="1"/>
    <x v="3"/>
    <x v="2"/>
    <x v="2297"/>
    <x v="2"/>
    <s v="Tier - 3"/>
    <x v="0"/>
  </r>
  <r>
    <s v="Id2301"/>
    <x v="938"/>
    <s v="24-Aug-2004"/>
    <x v="41"/>
    <x v="1311"/>
    <x v="335"/>
    <s v="No"/>
    <x v="1"/>
    <x v="0"/>
    <n v="1"/>
    <x v="1"/>
    <x v="2"/>
    <x v="2"/>
    <x v="2298"/>
    <x v="2"/>
    <s v="Tier - 3"/>
    <x v="0"/>
  </r>
  <r>
    <s v="Id2302"/>
    <x v="11"/>
    <s v="28-Sep-1993"/>
    <x v="20"/>
    <x v="1312"/>
    <x v="66"/>
    <s v="No"/>
    <x v="0"/>
    <x v="1"/>
    <n v="1"/>
    <x v="1"/>
    <x v="3"/>
    <x v="2"/>
    <x v="2299"/>
    <x v="2"/>
    <s v="Tier - 1"/>
    <x v="0"/>
  </r>
  <r>
    <s v="Id2303"/>
    <x v="939"/>
    <s v="1-Jun-1995"/>
    <x v="6"/>
    <x v="1313"/>
    <x v="3"/>
    <s v="Yes"/>
    <x v="0"/>
    <x v="0"/>
    <n v="1"/>
    <x v="1"/>
    <x v="3"/>
    <x v="1"/>
    <x v="2300"/>
    <x v="2"/>
    <s v="Tier - 2"/>
    <x v="0"/>
  </r>
  <r>
    <s v="Id2304"/>
    <x v="314"/>
    <s v="1-Jul-2002"/>
    <x v="43"/>
    <x v="1314"/>
    <x v="467"/>
    <s v="No"/>
    <x v="0"/>
    <x v="0"/>
    <n v="3"/>
    <x v="1"/>
    <x v="3"/>
    <x v="0"/>
    <x v="2301"/>
    <x v="2"/>
    <s v="Tier - 2"/>
    <x v="1"/>
  </r>
  <r>
    <s v="Id2305"/>
    <x v="1"/>
    <s v="20-Jul-2002"/>
    <x v="43"/>
    <x v="1315"/>
    <x v="456"/>
    <s v="No"/>
    <x v="0"/>
    <x v="0"/>
    <n v="3"/>
    <x v="1"/>
    <x v="3"/>
    <x v="0"/>
    <x v="2302"/>
    <x v="2"/>
    <s v="Tier - 1"/>
    <x v="0"/>
  </r>
  <r>
    <s v="Id2306"/>
    <x v="261"/>
    <s v="17-Nov-1994"/>
    <x v="6"/>
    <x v="1316"/>
    <x v="320"/>
    <s v="No"/>
    <x v="0"/>
    <x v="0"/>
    <n v="3"/>
    <x v="1"/>
    <x v="3"/>
    <x v="2"/>
    <x v="2303"/>
    <x v="2"/>
    <s v="Tier - 2"/>
    <x v="0"/>
  </r>
  <r>
    <s v="Id2307"/>
    <x v="172"/>
    <s v="5-Oct-1995"/>
    <x v="40"/>
    <x v="1317"/>
    <x v="150"/>
    <s v="Yes"/>
    <x v="0"/>
    <x v="0"/>
    <n v="1"/>
    <x v="1"/>
    <x v="2"/>
    <x v="2"/>
    <x v="2304"/>
    <x v="2"/>
    <s v="Tier - 1"/>
    <x v="0"/>
  </r>
  <r>
    <s v="Id2308"/>
    <x v="385"/>
    <s v="5-Aug-1999"/>
    <x v="35"/>
    <x v="1318"/>
    <x v="67"/>
    <s v="No"/>
    <x v="0"/>
    <x v="0"/>
    <n v="3"/>
    <x v="1"/>
    <x v="3"/>
    <x v="2"/>
    <x v="2305"/>
    <x v="2"/>
    <s v="Tier - 2"/>
    <x v="0"/>
  </r>
  <r>
    <s v="Id2309"/>
    <x v="364"/>
    <s v="9-Oct-2000"/>
    <x v="21"/>
    <x v="1319"/>
    <x v="330"/>
    <s v="No"/>
    <x v="1"/>
    <x v="0"/>
    <n v="1"/>
    <x v="1"/>
    <x v="2"/>
    <x v="1"/>
    <x v="2306"/>
    <x v="2"/>
    <s v="Tier - 2"/>
    <x v="0"/>
  </r>
  <r>
    <s v="Id2310"/>
    <x v="1"/>
    <s v="22-Nov-1994"/>
    <x v="6"/>
    <x v="1209"/>
    <x v="173"/>
    <s v="No"/>
    <x v="0"/>
    <x v="0"/>
    <n v="3"/>
    <x v="1"/>
    <x v="2"/>
    <x v="2"/>
    <x v="2307"/>
    <x v="2"/>
    <s v="Tier - 2"/>
    <x v="0"/>
  </r>
  <r>
    <s v="Id2311"/>
    <x v="401"/>
    <s v="19-Aug-2001"/>
    <x v="47"/>
    <x v="1320"/>
    <x v="409"/>
    <s v="Yes"/>
    <x v="0"/>
    <x v="0"/>
    <n v="3"/>
    <x v="1"/>
    <x v="1"/>
    <x v="2"/>
    <x v="2308"/>
    <x v="2"/>
    <s v="Tier - 2"/>
    <x v="0"/>
  </r>
  <r>
    <s v="Id2312"/>
    <x v="51"/>
    <s v="28-Oct-1995"/>
    <x v="40"/>
    <x v="1321"/>
    <x v="267"/>
    <s v="Yes"/>
    <x v="0"/>
    <x v="0"/>
    <n v="1"/>
    <x v="1"/>
    <x v="2"/>
    <x v="2"/>
    <x v="2309"/>
    <x v="2"/>
    <s v="Tier - 1"/>
    <x v="0"/>
  </r>
  <r>
    <s v="Id2313"/>
    <x v="37"/>
    <s v="30-Oct-1994"/>
    <x v="6"/>
    <x v="447"/>
    <x v="140"/>
    <s v="No"/>
    <x v="0"/>
    <x v="0"/>
    <n v="3"/>
    <x v="1"/>
    <x v="2"/>
    <x v="2"/>
    <x v="2310"/>
    <x v="2"/>
    <s v="Tier - 1"/>
    <x v="0"/>
  </r>
  <r>
    <s v="Id2314"/>
    <x v="151"/>
    <s v="27-Nov-1993"/>
    <x v="20"/>
    <x v="1322"/>
    <x v="184"/>
    <s v="No"/>
    <x v="0"/>
    <x v="1"/>
    <n v="1"/>
    <x v="1"/>
    <x v="2"/>
    <x v="1"/>
    <x v="2311"/>
    <x v="2"/>
    <s v="Tier - 1"/>
    <x v="0"/>
  </r>
  <r>
    <s v="Id2315"/>
    <x v="940"/>
    <s v="18-Nov-2000"/>
    <x v="21"/>
    <x v="254"/>
    <x v="319"/>
    <s v="No"/>
    <x v="1"/>
    <x v="0"/>
    <n v="1"/>
    <x v="1"/>
    <x v="2"/>
    <x v="2"/>
    <x v="2312"/>
    <x v="2"/>
    <s v="Tier - 1"/>
    <x v="0"/>
  </r>
  <r>
    <s v="Id2316"/>
    <x v="19"/>
    <s v="7-Oct-2004"/>
    <x v="41"/>
    <x v="1323"/>
    <x v="119"/>
    <s v="No"/>
    <x v="1"/>
    <x v="0"/>
    <n v="1"/>
    <x v="1"/>
    <x v="1"/>
    <x v="1"/>
    <x v="2313"/>
    <x v="2"/>
    <s v="Tier - 2"/>
    <x v="3"/>
  </r>
  <r>
    <s v="Id2317"/>
    <x v="457"/>
    <s v="7-Dec-1995"/>
    <x v="40"/>
    <x v="1324"/>
    <x v="336"/>
    <s v="Yes"/>
    <x v="0"/>
    <x v="0"/>
    <n v="1"/>
    <x v="1"/>
    <x v="2"/>
    <x v="1"/>
    <x v="2314"/>
    <x v="2"/>
    <s v="Tier - 2"/>
    <x v="0"/>
  </r>
  <r>
    <s v="Id2318"/>
    <x v="568"/>
    <s v="18-Sep-1996"/>
    <x v="45"/>
    <x v="1325"/>
    <x v="49"/>
    <s v="Yes"/>
    <x v="0"/>
    <x v="0"/>
    <n v="3"/>
    <x v="1"/>
    <x v="2"/>
    <x v="2"/>
    <x v="2315"/>
    <x v="2"/>
    <s v="Tier - 3"/>
    <x v="1"/>
  </r>
  <r>
    <s v="Id2319"/>
    <x v="941"/>
    <s v="28-Jun-1993"/>
    <x v="20"/>
    <x v="1326"/>
    <x v="208"/>
    <s v="No"/>
    <x v="0"/>
    <x v="1"/>
    <n v="1"/>
    <x v="1"/>
    <x v="3"/>
    <x v="1"/>
    <x v="2316"/>
    <x v="2"/>
    <s v="Tier - 3"/>
    <x v="0"/>
  </r>
  <r>
    <s v="Id2320"/>
    <x v="942"/>
    <s v="22-Oct-1996"/>
    <x v="45"/>
    <x v="1058"/>
    <x v="102"/>
    <s v="Yes"/>
    <x v="0"/>
    <x v="0"/>
    <n v="3"/>
    <x v="1"/>
    <x v="2"/>
    <x v="2"/>
    <x v="2317"/>
    <x v="2"/>
    <s v="Tier - 3"/>
    <x v="0"/>
  </r>
  <r>
    <s v="Id2321"/>
    <x v="42"/>
    <s v="9-Aug-1993"/>
    <x v="20"/>
    <x v="1130"/>
    <x v="508"/>
    <s v="No"/>
    <x v="0"/>
    <x v="1"/>
    <n v="1"/>
    <x v="1"/>
    <x v="3"/>
    <x v="2"/>
    <x v="2317"/>
    <x v="2"/>
    <s v="Tier - 1"/>
    <x v="0"/>
  </r>
  <r>
    <s v="Id2322"/>
    <x v="773"/>
    <s v="19-Sep-2002"/>
    <x v="43"/>
    <x v="1327"/>
    <x v="126"/>
    <s v="No"/>
    <x v="0"/>
    <x v="0"/>
    <n v="3"/>
    <x v="1"/>
    <x v="2"/>
    <x v="0"/>
    <x v="2318"/>
    <x v="2"/>
    <s v="Tier - 1"/>
    <x v="1"/>
  </r>
  <r>
    <s v="Id2323"/>
    <x v="1"/>
    <s v="14-Dec-1999"/>
    <x v="35"/>
    <x v="1328"/>
    <x v="425"/>
    <s v="No"/>
    <x v="0"/>
    <x v="0"/>
    <n v="3"/>
    <x v="1"/>
    <x v="2"/>
    <x v="1"/>
    <x v="2319"/>
    <x v="2"/>
    <s v="Tier - 1"/>
    <x v="0"/>
  </r>
  <r>
    <s v="Id2324"/>
    <x v="522"/>
    <s v="26-Dec-1999"/>
    <x v="35"/>
    <x v="1329"/>
    <x v="264"/>
    <s v="No"/>
    <x v="0"/>
    <x v="0"/>
    <n v="3"/>
    <x v="1"/>
    <x v="2"/>
    <x v="2"/>
    <x v="2320"/>
    <x v="2"/>
    <s v="Tier - 3"/>
    <x v="0"/>
  </r>
  <r>
    <s v="Id2325"/>
    <x v="943"/>
    <s v="12-Sep-2001"/>
    <x v="47"/>
    <x v="1330"/>
    <x v="117"/>
    <s v="Yes"/>
    <x v="0"/>
    <x v="0"/>
    <n v="3"/>
    <x v="1"/>
    <x v="2"/>
    <x v="2"/>
    <x v="2321"/>
    <x v="2"/>
    <s v="Tier - 2"/>
    <x v="0"/>
  </r>
  <r>
    <s v="Id2326"/>
    <x v="944"/>
    <s v="9-Nov-1997"/>
    <x v="31"/>
    <x v="698"/>
    <x v="374"/>
    <s v="Yes"/>
    <x v="0"/>
    <x v="1"/>
    <n v="1"/>
    <x v="1"/>
    <x v="2"/>
    <x v="2"/>
    <x v="2322"/>
    <x v="2"/>
    <s v="Tier - 3"/>
    <x v="0"/>
  </r>
  <r>
    <s v="Id2327"/>
    <x v="345"/>
    <s v="29-Nov-2002"/>
    <x v="43"/>
    <x v="1331"/>
    <x v="156"/>
    <s v="No"/>
    <x v="0"/>
    <x v="0"/>
    <n v="3"/>
    <x v="1"/>
    <x v="2"/>
    <x v="0"/>
    <x v="2323"/>
    <x v="2"/>
    <s v="Tier - 2"/>
    <x v="1"/>
  </r>
  <r>
    <s v="Id2328"/>
    <x v="22"/>
    <s v="4-Jul-1995"/>
    <x v="40"/>
    <x v="1332"/>
    <x v="274"/>
    <s v="Yes"/>
    <x v="0"/>
    <x v="0"/>
    <n v="1"/>
    <x v="1"/>
    <x v="3"/>
    <x v="2"/>
    <x v="2324"/>
    <x v="2"/>
    <s v="Tier - 3"/>
    <x v="0"/>
  </r>
  <r>
    <s v="Id2329"/>
    <x v="715"/>
    <s v="1-Jun-1993"/>
    <x v="34"/>
    <x v="1333"/>
    <x v="151"/>
    <s v="No"/>
    <x v="0"/>
    <x v="1"/>
    <n v="1"/>
    <x v="1"/>
    <x v="3"/>
    <x v="2"/>
    <x v="2324"/>
    <x v="2"/>
    <s v="Tier - 3"/>
    <x v="0"/>
  </r>
  <r>
    <s v="Id2330"/>
    <x v="945"/>
    <s v="20-Nov-2001"/>
    <x v="47"/>
    <x v="1329"/>
    <x v="144"/>
    <s v="Yes"/>
    <x v="0"/>
    <x v="0"/>
    <n v="3"/>
    <x v="1"/>
    <x v="2"/>
    <x v="2"/>
    <x v="2325"/>
    <x v="2"/>
    <s v="Tier - 3"/>
    <x v="1"/>
  </r>
  <r>
    <s v="Id2331"/>
    <x v="283"/>
    <s v="27-Jul-1998"/>
    <x v="44"/>
    <x v="1112"/>
    <x v="252"/>
    <s v="No"/>
    <x v="0"/>
    <x v="0"/>
    <n v="1"/>
    <x v="1"/>
    <x v="2"/>
    <x v="2"/>
    <x v="2326"/>
    <x v="2"/>
    <s v="Tier - 3"/>
    <x v="0"/>
  </r>
  <r>
    <s v="Id2332"/>
    <x v="618"/>
    <s v="13-Sep-1992"/>
    <x v="34"/>
    <x v="1056"/>
    <x v="288"/>
    <s v="No"/>
    <x v="0"/>
    <x v="0"/>
    <n v="1"/>
    <x v="1"/>
    <x v="3"/>
    <x v="1"/>
    <x v="2327"/>
    <x v="2"/>
    <s v="Tier - 3"/>
    <x v="0"/>
  </r>
  <r>
    <s v="Id2333"/>
    <x v="487"/>
    <s v="30-Jun-1993"/>
    <x v="20"/>
    <x v="1140"/>
    <x v="348"/>
    <s v="No"/>
    <x v="0"/>
    <x v="1"/>
    <n v="1"/>
    <x v="1"/>
    <x v="3"/>
    <x v="1"/>
    <x v="2328"/>
    <x v="1"/>
    <s v="Tier - 1"/>
    <x v="0"/>
  </r>
  <r>
    <s v="Id2334"/>
    <x v="217"/>
    <s v="30-Nov-1992"/>
    <x v="34"/>
    <x v="318"/>
    <x v="495"/>
    <s v="No"/>
    <x v="0"/>
    <x v="0"/>
    <n v="1"/>
    <x v="1"/>
    <x v="3"/>
    <x v="2"/>
    <x v="2329"/>
    <x v="1"/>
    <s v="Tier - 1"/>
    <x v="0"/>
  </r>
  <r>
    <s v="Id2335"/>
    <x v="133"/>
    <s v="9-Jul-1992"/>
    <x v="34"/>
    <x v="1334"/>
    <x v="523"/>
    <s v="No"/>
    <x v="0"/>
    <x v="0"/>
    <n v="1"/>
    <x v="1"/>
    <x v="3"/>
    <x v="2"/>
    <x v="2330"/>
    <x v="1"/>
    <s v="Tier - 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926339-FA16-41FA-9BEA-B99891466B2F}" name="Transplan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Transplant history" colHeaderCaption="Transplanet history">
  <location ref="A15:C17" firstHeaderRow="0" firstDataRow="1" firstDataCol="1"/>
  <pivotFields count="17">
    <pivotField showAll="0"/>
    <pivotField showAll="0">
      <items count="947">
        <item x="655"/>
        <item x="501"/>
        <item x="430"/>
        <item x="102"/>
        <item x="133"/>
        <item x="147"/>
        <item x="543"/>
        <item x="78"/>
        <item x="25"/>
        <item x="508"/>
        <item x="696"/>
        <item x="414"/>
        <item x="202"/>
        <item x="506"/>
        <item x="493"/>
        <item x="199"/>
        <item x="134"/>
        <item x="193"/>
        <item x="428"/>
        <item x="752"/>
        <item x="836"/>
        <item x="161"/>
        <item x="130"/>
        <item x="46"/>
        <item x="418"/>
        <item x="559"/>
        <item x="369"/>
        <item x="843"/>
        <item x="796"/>
        <item x="934"/>
        <item x="228"/>
        <item x="611"/>
        <item x="630"/>
        <item x="368"/>
        <item x="862"/>
        <item x="747"/>
        <item x="178"/>
        <item x="936"/>
        <item x="866"/>
        <item x="267"/>
        <item x="92"/>
        <item x="872"/>
        <item x="338"/>
        <item x="476"/>
        <item x="150"/>
        <item x="781"/>
        <item x="480"/>
        <item x="179"/>
        <item x="172"/>
        <item x="354"/>
        <item x="47"/>
        <item x="468"/>
        <item x="234"/>
        <item x="400"/>
        <item x="659"/>
        <item x="226"/>
        <item x="344"/>
        <item x="98"/>
        <item x="35"/>
        <item x="531"/>
        <item x="278"/>
        <item x="703"/>
        <item x="620"/>
        <item x="572"/>
        <item x="638"/>
        <item x="757"/>
        <item x="45"/>
        <item x="563"/>
        <item x="473"/>
        <item x="519"/>
        <item x="726"/>
        <item x="842"/>
        <item x="461"/>
        <item x="50"/>
        <item x="404"/>
        <item x="583"/>
        <item x="434"/>
        <item x="736"/>
        <item x="690"/>
        <item x="190"/>
        <item x="381"/>
        <item x="602"/>
        <item x="778"/>
        <item x="259"/>
        <item x="852"/>
        <item x="701"/>
        <item x="770"/>
        <item x="640"/>
        <item x="741"/>
        <item x="727"/>
        <item x="809"/>
        <item x="667"/>
        <item x="869"/>
        <item x="595"/>
        <item x="113"/>
        <item x="135"/>
        <item x="96"/>
        <item x="367"/>
        <item x="394"/>
        <item x="260"/>
        <item x="831"/>
        <item x="885"/>
        <item x="570"/>
        <item x="361"/>
        <item x="66"/>
        <item x="527"/>
        <item x="550"/>
        <item x="811"/>
        <item x="321"/>
        <item x="931"/>
        <item x="746"/>
        <item x="759"/>
        <item x="141"/>
        <item x="126"/>
        <item x="386"/>
        <item x="209"/>
        <item x="339"/>
        <item x="526"/>
        <item x="619"/>
        <item x="556"/>
        <item x="30"/>
        <item x="561"/>
        <item x="806"/>
        <item x="376"/>
        <item x="139"/>
        <item x="75"/>
        <item x="85"/>
        <item x="41"/>
        <item x="421"/>
        <item x="552"/>
        <item x="787"/>
        <item x="184"/>
        <item x="455"/>
        <item x="840"/>
        <item x="145"/>
        <item x="495"/>
        <item x="9"/>
        <item x="242"/>
        <item x="424"/>
        <item x="225"/>
        <item x="824"/>
        <item x="832"/>
        <item x="57"/>
        <item x="650"/>
        <item x="699"/>
        <item x="481"/>
        <item x="850"/>
        <item x="913"/>
        <item x="285"/>
        <item x="861"/>
        <item x="233"/>
        <item x="167"/>
        <item x="816"/>
        <item x="54"/>
        <item x="423"/>
        <item x="568"/>
        <item x="700"/>
        <item x="897"/>
        <item x="617"/>
        <item x="510"/>
        <item x="901"/>
        <item x="328"/>
        <item x="585"/>
        <item x="411"/>
        <item x="257"/>
        <item x="311"/>
        <item x="192"/>
        <item x="437"/>
        <item x="56"/>
        <item x="474"/>
        <item x="520"/>
        <item x="185"/>
        <item x="721"/>
        <item x="730"/>
        <item x="346"/>
        <item x="484"/>
        <item x="754"/>
        <item x="867"/>
        <item x="516"/>
        <item x="100"/>
        <item x="738"/>
        <item x="245"/>
        <item x="239"/>
        <item x="507"/>
        <item x="707"/>
        <item x="849"/>
        <item x="175"/>
        <item x="857"/>
        <item x="692"/>
        <item x="295"/>
        <item x="785"/>
        <item x="826"/>
        <item x="17"/>
        <item x="222"/>
        <item x="159"/>
        <item x="880"/>
        <item x="871"/>
        <item x="851"/>
        <item x="589"/>
        <item x="662"/>
        <item x="566"/>
        <item x="549"/>
        <item x="930"/>
        <item x="119"/>
        <item x="248"/>
        <item x="458"/>
        <item x="922"/>
        <item x="431"/>
        <item x="280"/>
        <item x="316"/>
        <item x="31"/>
        <item x="97"/>
        <item x="241"/>
        <item x="513"/>
        <item x="322"/>
        <item x="188"/>
        <item x="435"/>
        <item x="107"/>
        <item x="925"/>
        <item x="59"/>
        <item x="607"/>
        <item x="814"/>
        <item x="68"/>
        <item x="877"/>
        <item x="845"/>
        <item x="268"/>
        <item x="902"/>
        <item x="410"/>
        <item x="48"/>
        <item x="772"/>
        <item x="915"/>
        <item x="274"/>
        <item x="420"/>
        <item x="11"/>
        <item x="331"/>
        <item x="276"/>
        <item x="532"/>
        <item x="813"/>
        <item x="870"/>
        <item x="459"/>
        <item x="608"/>
        <item x="396"/>
        <item x="125"/>
        <item x="298"/>
        <item x="795"/>
        <item x="739"/>
        <item x="689"/>
        <item x="384"/>
        <item x="246"/>
        <item x="443"/>
        <item x="860"/>
        <item x="654"/>
        <item x="911"/>
        <item x="900"/>
        <item x="318"/>
        <item x="827"/>
        <item x="542"/>
        <item x="615"/>
        <item x="823"/>
        <item x="104"/>
        <item x="817"/>
        <item x="187"/>
        <item x="258"/>
        <item x="874"/>
        <item x="287"/>
        <item x="351"/>
        <item x="634"/>
        <item x="693"/>
        <item x="825"/>
        <item x="272"/>
        <item x="643"/>
        <item x="581"/>
        <item x="569"/>
        <item x="64"/>
        <item x="887"/>
        <item x="105"/>
        <item x="912"/>
        <item x="923"/>
        <item x="279"/>
        <item x="80"/>
        <item x="702"/>
        <item x="24"/>
        <item x="502"/>
        <item x="91"/>
        <item x="236"/>
        <item x="854"/>
        <item x="444"/>
        <item x="678"/>
        <item x="23"/>
        <item x="200"/>
        <item x="173"/>
        <item x="383"/>
        <item x="201"/>
        <item x="623"/>
        <item x="800"/>
        <item x="682"/>
        <item x="599"/>
        <item x="377"/>
        <item x="217"/>
        <item x="694"/>
        <item x="939"/>
        <item x="719"/>
        <item x="289"/>
        <item x="753"/>
        <item x="720"/>
        <item x="614"/>
        <item x="768"/>
        <item x="158"/>
        <item x="749"/>
        <item x="445"/>
        <item x="940"/>
        <item x="44"/>
        <item x="780"/>
        <item x="565"/>
        <item x="504"/>
        <item x="586"/>
        <item x="496"/>
        <item x="252"/>
        <item x="13"/>
        <item x="882"/>
        <item x="943"/>
        <item x="62"/>
        <item x="336"/>
        <item x="626"/>
        <item x="402"/>
        <item x="243"/>
        <item x="562"/>
        <item x="90"/>
        <item x="140"/>
        <item x="530"/>
        <item x="170"/>
        <item x="88"/>
        <item x="663"/>
        <item x="470"/>
        <item x="109"/>
        <item x="910"/>
        <item x="521"/>
        <item x="380"/>
        <item x="560"/>
        <item x="653"/>
        <item x="579"/>
        <item x="165"/>
        <item x="529"/>
        <item x="596"/>
        <item x="375"/>
        <item x="144"/>
        <item x="277"/>
        <item x="647"/>
        <item x="317"/>
        <item x="760"/>
        <item x="106"/>
        <item x="631"/>
        <item x="71"/>
        <item x="263"/>
        <item x="359"/>
        <item x="858"/>
        <item x="895"/>
        <item x="674"/>
        <item x="916"/>
        <item x="306"/>
        <item x="155"/>
        <item x="163"/>
        <item x="442"/>
        <item x="325"/>
        <item x="886"/>
        <item x="899"/>
        <item x="391"/>
        <item x="214"/>
        <item x="422"/>
        <item x="406"/>
        <item x="528"/>
        <item x="773"/>
        <item x="79"/>
        <item x="801"/>
        <item x="162"/>
        <item x="750"/>
        <item x="462"/>
        <item x="875"/>
        <item x="49"/>
        <item x="783"/>
        <item x="628"/>
        <item x="320"/>
        <item x="157"/>
        <item x="661"/>
        <item x="603"/>
        <item x="764"/>
        <item x="197"/>
        <item x="166"/>
        <item x="718"/>
        <item x="38"/>
        <item x="99"/>
        <item x="136"/>
        <item x="889"/>
        <item x="523"/>
        <item x="722"/>
        <item x="794"/>
        <item x="230"/>
        <item x="815"/>
        <item x="668"/>
        <item x="533"/>
        <item x="195"/>
        <item x="319"/>
        <item x="632"/>
        <item x="137"/>
        <item x="313"/>
        <item x="227"/>
        <item x="672"/>
        <item x="356"/>
        <item x="63"/>
        <item x="29"/>
        <item x="149"/>
        <item x="253"/>
        <item x="834"/>
        <item x="540"/>
        <item x="61"/>
        <item x="798"/>
        <item x="681"/>
        <item x="16"/>
        <item x="288"/>
        <item x="818"/>
        <item x="177"/>
        <item x="933"/>
        <item x="729"/>
        <item x="120"/>
        <item x="83"/>
        <item x="439"/>
        <item x="904"/>
        <item x="896"/>
        <item x="160"/>
        <item x="524"/>
        <item x="314"/>
        <item x="881"/>
        <item x="206"/>
        <item x="546"/>
        <item x="409"/>
        <item x="713"/>
        <item x="828"/>
        <item x="269"/>
        <item x="213"/>
        <item x="697"/>
        <item x="353"/>
        <item x="612"/>
        <item x="19"/>
        <item x="299"/>
        <item x="613"/>
        <item x="108"/>
        <item x="366"/>
        <item x="296"/>
        <item x="247"/>
        <item x="283"/>
        <item x="156"/>
        <item x="538"/>
        <item x="342"/>
        <item x="432"/>
        <item x="70"/>
        <item x="788"/>
        <item x="618"/>
        <item x="588"/>
        <item x="69"/>
        <item x="487"/>
        <item x="33"/>
        <item x="363"/>
        <item x="382"/>
        <item x="499"/>
        <item x="273"/>
        <item x="207"/>
        <item x="576"/>
        <item x="863"/>
        <item x="740"/>
        <item x="334"/>
        <item x="340"/>
        <item x="378"/>
        <item x="337"/>
        <item x="332"/>
        <item x="413"/>
        <item x="463"/>
        <item x="343"/>
        <item x="600"/>
        <item x="679"/>
        <item x="639"/>
        <item x="72"/>
        <item x="677"/>
        <item x="666"/>
        <item x="616"/>
        <item x="688"/>
        <item x="300"/>
        <item x="401"/>
        <item x="238"/>
        <item x="557"/>
        <item x="374"/>
        <item x="55"/>
        <item x="515"/>
        <item x="945"/>
        <item x="683"/>
        <item x="360"/>
        <item x="761"/>
        <item x="829"/>
        <item x="665"/>
        <item x="482"/>
        <item x="235"/>
        <item x="77"/>
        <item x="471"/>
        <item x="0"/>
        <item x="3"/>
        <item x="766"/>
        <item x="282"/>
        <item x="261"/>
        <item x="52"/>
        <item x="755"/>
        <item x="652"/>
        <item x="691"/>
        <item x="73"/>
        <item x="705"/>
        <item x="918"/>
        <item x="174"/>
        <item x="771"/>
        <item x="240"/>
        <item x="848"/>
        <item x="873"/>
        <item x="921"/>
        <item x="879"/>
        <item x="892"/>
        <item x="93"/>
        <item x="457"/>
        <item x="751"/>
        <item x="218"/>
        <item x="539"/>
        <item x="364"/>
        <item x="408"/>
        <item x="327"/>
        <item x="385"/>
        <item x="115"/>
        <item x="4"/>
        <item x="657"/>
        <item x="460"/>
        <item x="610"/>
        <item x="219"/>
        <item x="191"/>
        <item x="371"/>
        <item x="637"/>
        <item x="152"/>
        <item x="345"/>
        <item x="304"/>
        <item x="372"/>
        <item x="684"/>
        <item x="906"/>
        <item x="169"/>
        <item x="503"/>
        <item x="211"/>
        <item x="745"/>
        <item x="711"/>
        <item x="14"/>
        <item x="919"/>
        <item x="908"/>
        <item x="189"/>
        <item x="183"/>
        <item x="686"/>
        <item x="732"/>
        <item x="731"/>
        <item x="592"/>
        <item x="844"/>
        <item x="142"/>
        <item x="762"/>
        <item x="350"/>
        <item x="51"/>
        <item x="942"/>
        <item x="302"/>
        <item x="329"/>
        <item x="865"/>
        <item x="548"/>
        <item x="355"/>
        <item x="710"/>
        <item x="830"/>
        <item x="903"/>
        <item x="330"/>
        <item x="53"/>
        <item x="584"/>
        <item x="500"/>
        <item x="398"/>
        <item x="196"/>
        <item x="937"/>
        <item x="744"/>
        <item x="301"/>
        <item x="928"/>
        <item x="567"/>
        <item x="927"/>
        <item x="728"/>
        <item x="447"/>
        <item x="735"/>
        <item x="21"/>
        <item x="472"/>
        <item x="624"/>
        <item x="590"/>
        <item x="323"/>
        <item x="582"/>
        <item x="847"/>
        <item x="146"/>
        <item x="505"/>
        <item x="216"/>
        <item x="782"/>
        <item x="412"/>
        <item x="467"/>
        <item x="469"/>
        <item x="837"/>
        <item x="324"/>
        <item x="441"/>
        <item x="669"/>
        <item x="365"/>
        <item x="176"/>
        <item x="509"/>
        <item x="250"/>
        <item x="251"/>
        <item x="309"/>
        <item x="231"/>
        <item x="138"/>
        <item x="724"/>
        <item x="388"/>
        <item x="743"/>
        <item x="349"/>
        <item x="312"/>
        <item x="89"/>
        <item x="884"/>
        <item x="905"/>
        <item x="633"/>
        <item x="220"/>
        <item x="648"/>
        <item x="373"/>
        <item x="275"/>
        <item x="601"/>
        <item x="786"/>
        <item x="717"/>
        <item x="303"/>
        <item x="609"/>
        <item x="333"/>
        <item x="164"/>
        <item x="1"/>
        <item x="704"/>
        <item x="65"/>
        <item x="433"/>
        <item x="642"/>
        <item x="593"/>
        <item x="390"/>
        <item x="477"/>
        <item x="554"/>
        <item x="426"/>
        <item x="101"/>
        <item x="58"/>
        <item x="522"/>
        <item x="389"/>
        <item x="488"/>
        <item x="450"/>
        <item x="876"/>
        <item x="43"/>
        <item x="103"/>
        <item x="399"/>
        <item x="777"/>
        <item x="123"/>
        <item x="789"/>
        <item x="223"/>
        <item x="270"/>
        <item x="262"/>
        <item x="254"/>
        <item x="878"/>
        <item x="571"/>
        <item x="498"/>
        <item x="708"/>
        <item x="415"/>
        <item x="651"/>
        <item x="841"/>
        <item x="714"/>
        <item x="577"/>
        <item x="932"/>
        <item x="405"/>
        <item x="898"/>
        <item x="395"/>
        <item x="256"/>
        <item x="838"/>
        <item x="20"/>
        <item x="580"/>
        <item x="792"/>
        <item x="210"/>
        <item x="479"/>
        <item x="883"/>
        <item x="28"/>
        <item x="658"/>
        <item x="553"/>
        <item x="194"/>
        <item x="237"/>
        <item x="205"/>
        <item x="518"/>
        <item x="403"/>
        <item x="491"/>
        <item x="687"/>
        <item x="81"/>
        <item x="297"/>
        <item x="111"/>
        <item x="215"/>
        <item x="22"/>
        <item x="224"/>
        <item x="284"/>
        <item x="924"/>
        <item x="454"/>
        <item x="466"/>
        <item x="767"/>
        <item x="265"/>
        <item x="855"/>
        <item x="440"/>
        <item x="511"/>
        <item x="485"/>
        <item x="763"/>
        <item x="358"/>
        <item x="154"/>
        <item x="575"/>
        <item x="82"/>
        <item x="10"/>
        <item x="594"/>
        <item x="926"/>
        <item x="805"/>
        <item x="758"/>
        <item x="8"/>
        <item x="127"/>
        <item x="734"/>
        <item x="835"/>
        <item x="536"/>
        <item x="186"/>
        <item x="2"/>
        <item x="74"/>
        <item x="15"/>
        <item x="294"/>
        <item x="935"/>
        <item x="255"/>
        <item x="784"/>
        <item x="853"/>
        <item x="438"/>
        <item x="249"/>
        <item x="315"/>
        <item x="525"/>
        <item x="622"/>
        <item x="124"/>
        <item x="769"/>
        <item x="182"/>
        <item x="859"/>
        <item x="281"/>
        <item x="76"/>
        <item x="407"/>
        <item x="490"/>
        <item x="893"/>
        <item x="497"/>
        <item x="87"/>
        <item x="419"/>
        <item x="132"/>
        <item x="171"/>
        <item x="671"/>
        <item x="644"/>
        <item x="427"/>
        <item x="802"/>
        <item x="37"/>
        <item x="95"/>
        <item x="416"/>
        <item x="698"/>
        <item x="676"/>
        <item x="733"/>
        <item x="212"/>
        <item x="641"/>
        <item x="820"/>
        <item x="938"/>
        <item x="84"/>
        <item x="890"/>
        <item x="39"/>
        <item x="446"/>
        <item x="725"/>
        <item x="627"/>
        <item x="680"/>
        <item x="808"/>
        <item x="5"/>
        <item x="451"/>
        <item x="34"/>
        <item x="660"/>
        <item x="341"/>
        <item x="737"/>
        <item x="649"/>
        <item x="118"/>
        <item x="18"/>
        <item x="425"/>
        <item x="598"/>
        <item x="629"/>
        <item x="36"/>
        <item x="128"/>
        <item x="392"/>
        <item x="110"/>
        <item x="151"/>
        <item x="86"/>
        <item x="846"/>
        <item x="776"/>
        <item x="6"/>
        <item x="180"/>
        <item x="944"/>
        <item x="153"/>
        <item x="292"/>
        <item x="168"/>
        <item x="839"/>
        <item x="486"/>
        <item x="790"/>
        <item x="449"/>
        <item x="894"/>
        <item x="370"/>
        <item x="429"/>
        <item x="675"/>
        <item x="244"/>
        <item x="695"/>
        <item x="347"/>
        <item x="204"/>
        <item x="229"/>
        <item x="456"/>
        <item x="685"/>
        <item x="833"/>
        <item x="578"/>
        <item x="308"/>
        <item x="555"/>
        <item x="517"/>
        <item x="387"/>
        <item x="198"/>
        <item x="357"/>
        <item x="917"/>
        <item x="489"/>
        <item x="929"/>
        <item x="597"/>
        <item x="40"/>
        <item x="221"/>
        <item x="656"/>
        <item x="625"/>
        <item x="131"/>
        <item x="547"/>
        <item x="114"/>
        <item x="27"/>
        <item x="7"/>
        <item x="512"/>
        <item x="60"/>
        <item x="271"/>
        <item x="742"/>
        <item x="715"/>
        <item x="181"/>
        <item x="494"/>
        <item x="635"/>
        <item x="32"/>
        <item x="604"/>
        <item x="129"/>
        <item x="914"/>
        <item x="807"/>
        <item x="393"/>
        <item x="492"/>
        <item x="822"/>
        <item x="121"/>
        <item x="907"/>
        <item x="544"/>
        <item x="436"/>
        <item x="326"/>
        <item x="453"/>
        <item x="290"/>
        <item x="397"/>
        <item x="591"/>
        <item x="856"/>
        <item x="116"/>
        <item x="352"/>
        <item x="291"/>
        <item x="264"/>
        <item x="448"/>
        <item x="348"/>
        <item x="541"/>
        <item x="821"/>
        <item x="664"/>
        <item x="574"/>
        <item x="941"/>
        <item x="537"/>
        <item x="868"/>
        <item x="646"/>
        <item x="42"/>
        <item x="417"/>
        <item x="551"/>
        <item x="112"/>
        <item x="310"/>
        <item x="465"/>
        <item x="636"/>
        <item x="779"/>
        <item x="587"/>
        <item x="799"/>
        <item x="709"/>
        <item x="534"/>
        <item x="286"/>
        <item x="748"/>
        <item x="670"/>
        <item x="775"/>
        <item x="888"/>
        <item x="774"/>
        <item x="535"/>
        <item x="797"/>
        <item x="819"/>
        <item x="148"/>
        <item x="673"/>
        <item x="514"/>
        <item x="452"/>
        <item x="920"/>
        <item x="909"/>
        <item x="122"/>
        <item x="335"/>
        <item x="545"/>
        <item x="864"/>
        <item x="478"/>
        <item x="756"/>
        <item x="605"/>
        <item x="293"/>
        <item x="803"/>
        <item x="891"/>
        <item x="12"/>
        <item x="606"/>
        <item x="379"/>
        <item x="475"/>
        <item x="558"/>
        <item x="464"/>
        <item x="117"/>
        <item x="307"/>
        <item x="208"/>
        <item x="305"/>
        <item x="723"/>
        <item x="645"/>
        <item x="564"/>
        <item x="765"/>
        <item x="810"/>
        <item x="94"/>
        <item x="573"/>
        <item x="716"/>
        <item x="362"/>
        <item x="712"/>
        <item x="793"/>
        <item x="232"/>
        <item x="621"/>
        <item x="812"/>
        <item x="203"/>
        <item x="67"/>
        <item x="26"/>
        <item x="804"/>
        <item x="266"/>
        <item x="483"/>
        <item x="143"/>
        <item x="706"/>
        <item x="791"/>
        <item t="default"/>
      </items>
    </pivotField>
    <pivotField showAll="0"/>
    <pivotField showAll="0">
      <items count="8">
        <item x="0"/>
        <item x="1"/>
        <item x="2"/>
        <item x="3"/>
        <item x="4"/>
        <item x="5"/>
        <item x="6"/>
        <item t="default"/>
      </items>
    </pivotField>
    <pivotField showAll="0"/>
    <pivotField dataField="1" showAll="0"/>
    <pivotField showAll="0"/>
    <pivotField axis="axisRow" showAll="0">
      <items count="3">
        <item n="Transplan No" x="0"/>
        <item n="Transplan Yes" x="1"/>
        <item t="default"/>
      </items>
    </pivotField>
    <pivotField showAll="0">
      <items count="3">
        <item x="0"/>
        <item x="1"/>
        <item t="default"/>
      </items>
    </pivotField>
    <pivotField dataField="1" showAll="0"/>
    <pivotField showAll="0">
      <items count="3">
        <item x="1"/>
        <item x="0"/>
        <item t="default"/>
      </items>
    </pivotField>
    <pivotField showAll="0">
      <items count="5">
        <item h="1" x="2"/>
        <item h="1" x="0"/>
        <item x="1"/>
        <item h="1" x="3"/>
        <item t="default"/>
      </items>
    </pivotField>
    <pivotField showAll="0">
      <items count="4">
        <item x="0"/>
        <item h="1" x="2"/>
        <item h="1" x="1"/>
        <item t="default"/>
      </items>
    </pivotField>
    <pivotField numFmtId="164" showAll="0"/>
    <pivotField showAll="0"/>
    <pivotField showAll="0"/>
    <pivotField showAll="0"/>
  </pivotFields>
  <rowFields count="1">
    <field x="7"/>
  </rowFields>
  <rowItems count="2">
    <i>
      <x/>
    </i>
    <i t="grand">
      <x/>
    </i>
  </rowItems>
  <colFields count="1">
    <field x="-2"/>
  </colFields>
  <colItems count="2">
    <i>
      <x/>
    </i>
    <i i="1">
      <x v="1"/>
    </i>
  </colItems>
  <dataFields count="2">
    <dataField name="Count of NumberOfMajorSurgeries" fld="9" subtotal="count" baseField="7" baseItem="0"/>
    <dataField name="Average of HBA1C" fld="5" subtotal="average" baseField="7" baseItem="0"/>
  </dataFields>
  <chartFormats count="8">
    <chartFormat chart="10" format="0"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1"/>
          </reference>
        </references>
      </pivotArea>
    </chartFormat>
    <chartFormat chart="22" format="12" series="1">
      <pivotArea type="data" outline="0" fieldPosition="0">
        <references count="1">
          <reference field="4294967294" count="1" selected="0">
            <x v="0"/>
          </reference>
        </references>
      </pivotArea>
    </chartFormat>
    <chartFormat chart="22" format="15" series="1">
      <pivotArea type="data" outline="0" fieldPosition="0">
        <references count="1">
          <reference field="4294967294" count="1" selected="0">
            <x v="1"/>
          </reference>
        </references>
      </pivotArea>
    </chartFormat>
    <chartFormat chart="22" format="18">
      <pivotArea type="data" outline="0" fieldPosition="0">
        <references count="2">
          <reference field="4294967294" count="1" selected="0">
            <x v="0"/>
          </reference>
          <reference field="7" count="1" selected="0">
            <x v="0"/>
          </reference>
        </references>
      </pivotArea>
    </chartFormat>
    <chartFormat chart="22" format="19">
      <pivotArea type="data" outline="0" fieldPosition="0">
        <references count="2">
          <reference field="4294967294" count="1" selected="0">
            <x v="1"/>
          </reference>
          <reference field="7" count="1" selected="0">
            <x v="0"/>
          </reference>
        </references>
      </pivotArea>
    </chartFormat>
    <chartFormat chart="10" format="8">
      <pivotArea type="data" outline="0" fieldPosition="0">
        <references count="2">
          <reference field="4294967294" count="1" selected="0">
            <x v="0"/>
          </reference>
          <reference field="7" count="1" selected="0">
            <x v="0"/>
          </reference>
        </references>
      </pivotArea>
    </chartFormat>
    <chartFormat chart="10" format="9">
      <pivotArea type="data" outline="0" fieldPosition="0">
        <references count="2">
          <reference field="4294967294" count="1" selected="0">
            <x v="1"/>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C33B4A-3D4A-4D4E-B57E-97486D4AA300}" name="Cancer"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7" rowHeaderCaption="Cancer history" colHeaderCaption="Smoker status">
  <location ref="A1:C6" firstHeaderRow="1" firstDataRow="1" firstDataCol="2"/>
  <pivotFields count="17">
    <pivotField compact="0" outline="0" showAll="0" defaultSubtotal="0"/>
    <pivotField compact="0" outline="0" showAll="0" defaultSubtotal="0">
      <items count="946">
        <item x="655"/>
        <item x="501"/>
        <item x="430"/>
        <item x="102"/>
        <item x="133"/>
        <item x="147"/>
        <item x="543"/>
        <item x="78"/>
        <item x="25"/>
        <item x="508"/>
        <item x="696"/>
        <item x="414"/>
        <item x="202"/>
        <item x="506"/>
        <item x="493"/>
        <item x="199"/>
        <item x="134"/>
        <item x="193"/>
        <item x="428"/>
        <item x="752"/>
        <item x="836"/>
        <item x="161"/>
        <item x="130"/>
        <item x="46"/>
        <item x="418"/>
        <item x="559"/>
        <item x="369"/>
        <item x="843"/>
        <item x="796"/>
        <item x="934"/>
        <item x="228"/>
        <item x="611"/>
        <item x="630"/>
        <item x="368"/>
        <item x="862"/>
        <item x="747"/>
        <item x="178"/>
        <item x="936"/>
        <item x="866"/>
        <item x="267"/>
        <item x="92"/>
        <item x="872"/>
        <item x="338"/>
        <item x="476"/>
        <item x="150"/>
        <item x="781"/>
        <item x="480"/>
        <item x="179"/>
        <item x="172"/>
        <item x="354"/>
        <item x="47"/>
        <item x="468"/>
        <item x="234"/>
        <item x="400"/>
        <item x="659"/>
        <item x="226"/>
        <item x="344"/>
        <item x="98"/>
        <item x="35"/>
        <item x="531"/>
        <item x="278"/>
        <item x="703"/>
        <item x="620"/>
        <item x="572"/>
        <item x="638"/>
        <item x="757"/>
        <item x="45"/>
        <item x="563"/>
        <item x="473"/>
        <item x="519"/>
        <item x="726"/>
        <item x="842"/>
        <item x="461"/>
        <item x="50"/>
        <item x="404"/>
        <item x="583"/>
        <item x="434"/>
        <item x="736"/>
        <item x="690"/>
        <item x="190"/>
        <item x="381"/>
        <item x="602"/>
        <item x="778"/>
        <item x="259"/>
        <item x="852"/>
        <item x="701"/>
        <item x="770"/>
        <item x="640"/>
        <item x="741"/>
        <item x="727"/>
        <item x="809"/>
        <item x="667"/>
        <item x="869"/>
        <item x="595"/>
        <item x="113"/>
        <item x="135"/>
        <item x="96"/>
        <item x="367"/>
        <item x="394"/>
        <item x="260"/>
        <item x="831"/>
        <item x="885"/>
        <item x="570"/>
        <item x="361"/>
        <item x="66"/>
        <item x="527"/>
        <item x="550"/>
        <item x="811"/>
        <item x="321"/>
        <item x="931"/>
        <item x="746"/>
        <item x="759"/>
        <item x="141"/>
        <item x="126"/>
        <item x="386"/>
        <item x="209"/>
        <item x="339"/>
        <item x="526"/>
        <item x="619"/>
        <item x="556"/>
        <item x="30"/>
        <item x="561"/>
        <item x="806"/>
        <item x="376"/>
        <item x="139"/>
        <item x="75"/>
        <item x="85"/>
        <item x="41"/>
        <item x="421"/>
        <item x="552"/>
        <item x="787"/>
        <item x="184"/>
        <item x="455"/>
        <item x="840"/>
        <item x="145"/>
        <item x="495"/>
        <item x="9"/>
        <item x="242"/>
        <item x="424"/>
        <item x="225"/>
        <item x="824"/>
        <item x="832"/>
        <item x="57"/>
        <item x="650"/>
        <item x="699"/>
        <item x="481"/>
        <item x="850"/>
        <item x="913"/>
        <item x="285"/>
        <item x="861"/>
        <item x="233"/>
        <item x="167"/>
        <item x="816"/>
        <item x="54"/>
        <item x="423"/>
        <item x="568"/>
        <item x="700"/>
        <item x="897"/>
        <item x="617"/>
        <item x="510"/>
        <item x="901"/>
        <item x="328"/>
        <item x="585"/>
        <item x="411"/>
        <item x="257"/>
        <item x="311"/>
        <item x="192"/>
        <item x="437"/>
        <item x="56"/>
        <item x="474"/>
        <item x="520"/>
        <item x="185"/>
        <item x="721"/>
        <item x="730"/>
        <item x="346"/>
        <item x="484"/>
        <item x="754"/>
        <item x="867"/>
        <item x="516"/>
        <item x="100"/>
        <item x="738"/>
        <item x="245"/>
        <item x="239"/>
        <item x="507"/>
        <item x="707"/>
        <item x="849"/>
        <item x="175"/>
        <item x="857"/>
        <item x="692"/>
        <item x="295"/>
        <item x="785"/>
        <item x="826"/>
        <item x="17"/>
        <item x="222"/>
        <item x="159"/>
        <item x="880"/>
        <item x="871"/>
        <item x="851"/>
        <item x="589"/>
        <item x="662"/>
        <item x="566"/>
        <item x="549"/>
        <item x="930"/>
        <item x="119"/>
        <item x="248"/>
        <item x="458"/>
        <item x="922"/>
        <item x="431"/>
        <item x="280"/>
        <item x="316"/>
        <item x="31"/>
        <item x="97"/>
        <item x="241"/>
        <item x="513"/>
        <item x="322"/>
        <item x="188"/>
        <item x="435"/>
        <item x="107"/>
        <item x="925"/>
        <item x="59"/>
        <item x="607"/>
        <item x="814"/>
        <item x="68"/>
        <item x="877"/>
        <item x="845"/>
        <item x="268"/>
        <item x="902"/>
        <item x="410"/>
        <item x="48"/>
        <item x="772"/>
        <item x="915"/>
        <item x="274"/>
        <item x="420"/>
        <item x="11"/>
        <item x="331"/>
        <item x="276"/>
        <item x="532"/>
        <item x="813"/>
        <item x="870"/>
        <item x="459"/>
        <item x="608"/>
        <item x="396"/>
        <item x="125"/>
        <item x="298"/>
        <item x="795"/>
        <item x="739"/>
        <item x="689"/>
        <item x="384"/>
        <item x="246"/>
        <item x="443"/>
        <item x="860"/>
        <item x="654"/>
        <item x="911"/>
        <item x="900"/>
        <item x="318"/>
        <item x="827"/>
        <item x="542"/>
        <item x="615"/>
        <item x="823"/>
        <item x="104"/>
        <item x="817"/>
        <item x="187"/>
        <item x="258"/>
        <item x="874"/>
        <item x="287"/>
        <item x="351"/>
        <item x="634"/>
        <item x="693"/>
        <item x="825"/>
        <item x="272"/>
        <item x="643"/>
        <item x="581"/>
        <item x="569"/>
        <item x="64"/>
        <item x="887"/>
        <item x="105"/>
        <item x="912"/>
        <item x="923"/>
        <item x="279"/>
        <item x="80"/>
        <item x="702"/>
        <item x="24"/>
        <item x="502"/>
        <item x="91"/>
        <item x="236"/>
        <item x="854"/>
        <item x="444"/>
        <item x="678"/>
        <item x="23"/>
        <item x="200"/>
        <item x="173"/>
        <item x="383"/>
        <item x="201"/>
        <item x="623"/>
        <item x="800"/>
        <item x="682"/>
        <item x="599"/>
        <item x="377"/>
        <item x="217"/>
        <item x="694"/>
        <item x="939"/>
        <item x="719"/>
        <item x="289"/>
        <item x="753"/>
        <item x="720"/>
        <item x="614"/>
        <item x="768"/>
        <item x="158"/>
        <item x="749"/>
        <item x="445"/>
        <item x="940"/>
        <item x="44"/>
        <item x="780"/>
        <item x="565"/>
        <item x="504"/>
        <item x="586"/>
        <item x="496"/>
        <item x="252"/>
        <item x="13"/>
        <item x="882"/>
        <item x="943"/>
        <item x="62"/>
        <item x="336"/>
        <item x="626"/>
        <item x="402"/>
        <item x="243"/>
        <item x="562"/>
        <item x="90"/>
        <item x="140"/>
        <item x="530"/>
        <item x="170"/>
        <item x="88"/>
        <item x="663"/>
        <item x="470"/>
        <item x="109"/>
        <item x="910"/>
        <item x="521"/>
        <item x="380"/>
        <item x="560"/>
        <item x="653"/>
        <item x="579"/>
        <item x="165"/>
        <item x="529"/>
        <item x="596"/>
        <item x="375"/>
        <item x="144"/>
        <item x="277"/>
        <item x="647"/>
        <item x="317"/>
        <item x="760"/>
        <item x="106"/>
        <item x="631"/>
        <item x="71"/>
        <item x="263"/>
        <item x="359"/>
        <item x="858"/>
        <item x="895"/>
        <item x="674"/>
        <item x="916"/>
        <item x="306"/>
        <item x="155"/>
        <item x="163"/>
        <item x="442"/>
        <item x="325"/>
        <item x="886"/>
        <item x="899"/>
        <item x="391"/>
        <item x="214"/>
        <item x="422"/>
        <item x="406"/>
        <item x="528"/>
        <item x="773"/>
        <item x="79"/>
        <item x="801"/>
        <item x="162"/>
        <item x="750"/>
        <item x="462"/>
        <item x="875"/>
        <item x="49"/>
        <item x="783"/>
        <item x="628"/>
        <item x="320"/>
        <item x="157"/>
        <item x="661"/>
        <item x="603"/>
        <item x="764"/>
        <item x="197"/>
        <item x="166"/>
        <item x="718"/>
        <item x="38"/>
        <item x="99"/>
        <item x="136"/>
        <item x="889"/>
        <item x="523"/>
        <item x="722"/>
        <item x="794"/>
        <item x="230"/>
        <item x="815"/>
        <item x="668"/>
        <item x="533"/>
        <item x="195"/>
        <item x="319"/>
        <item x="632"/>
        <item x="137"/>
        <item x="313"/>
        <item x="227"/>
        <item x="672"/>
        <item x="356"/>
        <item x="63"/>
        <item x="29"/>
        <item x="149"/>
        <item x="253"/>
        <item x="834"/>
        <item x="540"/>
        <item x="61"/>
        <item x="798"/>
        <item x="681"/>
        <item x="16"/>
        <item x="288"/>
        <item x="818"/>
        <item x="177"/>
        <item x="933"/>
        <item x="729"/>
        <item x="120"/>
        <item x="83"/>
        <item x="439"/>
        <item x="904"/>
        <item x="896"/>
        <item x="160"/>
        <item x="524"/>
        <item x="314"/>
        <item x="881"/>
        <item x="206"/>
        <item x="546"/>
        <item x="409"/>
        <item x="713"/>
        <item x="828"/>
        <item x="269"/>
        <item x="213"/>
        <item x="697"/>
        <item x="353"/>
        <item x="612"/>
        <item x="19"/>
        <item x="299"/>
        <item x="613"/>
        <item x="108"/>
        <item x="366"/>
        <item x="296"/>
        <item x="247"/>
        <item x="283"/>
        <item x="156"/>
        <item x="538"/>
        <item x="342"/>
        <item x="432"/>
        <item x="70"/>
        <item x="788"/>
        <item x="618"/>
        <item x="588"/>
        <item x="69"/>
        <item x="487"/>
        <item x="33"/>
        <item x="363"/>
        <item x="382"/>
        <item x="499"/>
        <item x="273"/>
        <item x="207"/>
        <item x="576"/>
        <item x="863"/>
        <item x="740"/>
        <item x="334"/>
        <item x="340"/>
        <item x="378"/>
        <item x="337"/>
        <item x="332"/>
        <item x="413"/>
        <item x="463"/>
        <item x="343"/>
        <item x="600"/>
        <item x="679"/>
        <item x="639"/>
        <item x="72"/>
        <item x="677"/>
        <item x="666"/>
        <item x="616"/>
        <item x="688"/>
        <item x="300"/>
        <item x="401"/>
        <item x="238"/>
        <item x="557"/>
        <item x="374"/>
        <item x="55"/>
        <item x="515"/>
        <item x="945"/>
        <item x="683"/>
        <item x="360"/>
        <item x="761"/>
        <item x="829"/>
        <item x="665"/>
        <item x="482"/>
        <item x="235"/>
        <item x="77"/>
        <item x="471"/>
        <item x="0"/>
        <item x="3"/>
        <item x="766"/>
        <item x="282"/>
        <item x="261"/>
        <item x="52"/>
        <item x="755"/>
        <item x="652"/>
        <item x="691"/>
        <item x="73"/>
        <item x="705"/>
        <item x="918"/>
        <item x="174"/>
        <item x="771"/>
        <item x="240"/>
        <item x="848"/>
        <item x="873"/>
        <item x="921"/>
        <item x="879"/>
        <item x="892"/>
        <item x="93"/>
        <item x="457"/>
        <item x="751"/>
        <item x="218"/>
        <item x="539"/>
        <item x="364"/>
        <item x="408"/>
        <item x="327"/>
        <item x="385"/>
        <item x="115"/>
        <item x="4"/>
        <item x="657"/>
        <item x="460"/>
        <item x="610"/>
        <item x="219"/>
        <item x="191"/>
        <item x="371"/>
        <item x="637"/>
        <item x="152"/>
        <item x="345"/>
        <item x="304"/>
        <item x="372"/>
        <item x="684"/>
        <item x="906"/>
        <item x="169"/>
        <item x="503"/>
        <item x="211"/>
        <item x="745"/>
        <item x="711"/>
        <item x="14"/>
        <item x="919"/>
        <item x="908"/>
        <item x="189"/>
        <item x="183"/>
        <item x="686"/>
        <item x="732"/>
        <item x="731"/>
        <item x="592"/>
        <item x="844"/>
        <item x="142"/>
        <item x="762"/>
        <item x="350"/>
        <item x="51"/>
        <item x="942"/>
        <item x="302"/>
        <item x="329"/>
        <item x="865"/>
        <item x="548"/>
        <item x="355"/>
        <item x="710"/>
        <item x="830"/>
        <item x="903"/>
        <item x="330"/>
        <item x="53"/>
        <item x="584"/>
        <item x="500"/>
        <item x="398"/>
        <item x="196"/>
        <item x="937"/>
        <item x="744"/>
        <item x="301"/>
        <item x="928"/>
        <item x="567"/>
        <item x="927"/>
        <item x="728"/>
        <item x="447"/>
        <item x="735"/>
        <item x="21"/>
        <item x="472"/>
        <item x="624"/>
        <item x="590"/>
        <item x="323"/>
        <item x="582"/>
        <item x="847"/>
        <item x="146"/>
        <item x="505"/>
        <item x="216"/>
        <item x="782"/>
        <item x="412"/>
        <item x="467"/>
        <item x="469"/>
        <item x="837"/>
        <item x="324"/>
        <item x="441"/>
        <item x="669"/>
        <item x="365"/>
        <item x="176"/>
        <item x="509"/>
        <item x="250"/>
        <item x="251"/>
        <item x="309"/>
        <item x="231"/>
        <item x="138"/>
        <item x="724"/>
        <item x="388"/>
        <item x="743"/>
        <item x="349"/>
        <item x="312"/>
        <item x="89"/>
        <item x="884"/>
        <item x="905"/>
        <item x="633"/>
        <item x="220"/>
        <item x="648"/>
        <item x="373"/>
        <item x="275"/>
        <item x="601"/>
        <item x="786"/>
        <item x="717"/>
        <item x="303"/>
        <item x="609"/>
        <item x="333"/>
        <item x="164"/>
        <item x="1"/>
        <item x="704"/>
        <item x="65"/>
        <item x="433"/>
        <item x="642"/>
        <item x="593"/>
        <item x="390"/>
        <item x="477"/>
        <item x="554"/>
        <item x="426"/>
        <item x="101"/>
        <item x="58"/>
        <item x="522"/>
        <item x="389"/>
        <item x="488"/>
        <item x="450"/>
        <item x="876"/>
        <item x="43"/>
        <item x="103"/>
        <item x="399"/>
        <item x="777"/>
        <item x="123"/>
        <item x="789"/>
        <item x="223"/>
        <item x="270"/>
        <item x="262"/>
        <item x="254"/>
        <item x="878"/>
        <item x="571"/>
        <item x="498"/>
        <item x="708"/>
        <item x="415"/>
        <item x="651"/>
        <item x="841"/>
        <item x="714"/>
        <item x="577"/>
        <item x="932"/>
        <item x="405"/>
        <item x="898"/>
        <item x="395"/>
        <item x="256"/>
        <item x="838"/>
        <item x="20"/>
        <item x="580"/>
        <item x="792"/>
        <item x="210"/>
        <item x="479"/>
        <item x="883"/>
        <item x="28"/>
        <item x="658"/>
        <item x="553"/>
        <item x="194"/>
        <item x="237"/>
        <item x="205"/>
        <item x="518"/>
        <item x="403"/>
        <item x="491"/>
        <item x="687"/>
        <item x="81"/>
        <item x="297"/>
        <item x="111"/>
        <item x="215"/>
        <item x="22"/>
        <item x="224"/>
        <item x="284"/>
        <item x="924"/>
        <item x="454"/>
        <item x="466"/>
        <item x="767"/>
        <item x="265"/>
        <item x="855"/>
        <item x="440"/>
        <item x="511"/>
        <item x="485"/>
        <item x="763"/>
        <item x="358"/>
        <item x="154"/>
        <item x="575"/>
        <item x="82"/>
        <item x="10"/>
        <item x="594"/>
        <item x="926"/>
        <item x="805"/>
        <item x="758"/>
        <item x="8"/>
        <item x="127"/>
        <item x="734"/>
        <item x="835"/>
        <item x="536"/>
        <item x="186"/>
        <item x="2"/>
        <item x="74"/>
        <item x="15"/>
        <item x="294"/>
        <item x="935"/>
        <item x="255"/>
        <item x="784"/>
        <item x="853"/>
        <item x="438"/>
        <item x="249"/>
        <item x="315"/>
        <item x="525"/>
        <item x="622"/>
        <item x="124"/>
        <item x="769"/>
        <item x="182"/>
        <item x="859"/>
        <item x="281"/>
        <item x="76"/>
        <item x="407"/>
        <item x="490"/>
        <item x="893"/>
        <item x="497"/>
        <item x="87"/>
        <item x="419"/>
        <item x="132"/>
        <item x="171"/>
        <item x="671"/>
        <item x="644"/>
        <item x="427"/>
        <item x="802"/>
        <item x="37"/>
        <item x="95"/>
        <item x="416"/>
        <item x="698"/>
        <item x="676"/>
        <item x="733"/>
        <item x="212"/>
        <item x="641"/>
        <item x="820"/>
        <item x="938"/>
        <item x="84"/>
        <item x="890"/>
        <item x="39"/>
        <item x="446"/>
        <item x="725"/>
        <item x="627"/>
        <item x="680"/>
        <item x="808"/>
        <item x="5"/>
        <item x="451"/>
        <item x="34"/>
        <item x="660"/>
        <item x="341"/>
        <item x="737"/>
        <item x="649"/>
        <item x="118"/>
        <item x="18"/>
        <item x="425"/>
        <item x="598"/>
        <item x="629"/>
        <item x="36"/>
        <item x="128"/>
        <item x="392"/>
        <item x="110"/>
        <item x="151"/>
        <item x="86"/>
        <item x="846"/>
        <item x="776"/>
        <item x="6"/>
        <item x="180"/>
        <item x="944"/>
        <item x="153"/>
        <item x="292"/>
        <item x="168"/>
        <item x="839"/>
        <item x="486"/>
        <item x="790"/>
        <item x="449"/>
        <item x="894"/>
        <item x="370"/>
        <item x="429"/>
        <item x="675"/>
        <item x="244"/>
        <item x="695"/>
        <item x="347"/>
        <item x="204"/>
        <item x="229"/>
        <item x="456"/>
        <item x="685"/>
        <item x="833"/>
        <item x="578"/>
        <item x="308"/>
        <item x="555"/>
        <item x="517"/>
        <item x="387"/>
        <item x="198"/>
        <item x="357"/>
        <item x="917"/>
        <item x="489"/>
        <item x="929"/>
        <item x="597"/>
        <item x="40"/>
        <item x="221"/>
        <item x="656"/>
        <item x="625"/>
        <item x="131"/>
        <item x="547"/>
        <item x="114"/>
        <item x="27"/>
        <item x="7"/>
        <item x="512"/>
        <item x="60"/>
        <item x="271"/>
        <item x="742"/>
        <item x="715"/>
        <item x="181"/>
        <item x="494"/>
        <item x="635"/>
        <item x="32"/>
        <item x="604"/>
        <item x="129"/>
        <item x="914"/>
        <item x="807"/>
        <item x="393"/>
        <item x="492"/>
        <item x="822"/>
        <item x="121"/>
        <item x="907"/>
        <item x="544"/>
        <item x="436"/>
        <item x="326"/>
        <item x="453"/>
        <item x="290"/>
        <item x="397"/>
        <item x="591"/>
        <item x="856"/>
        <item x="116"/>
        <item x="352"/>
        <item x="291"/>
        <item x="264"/>
        <item x="448"/>
        <item x="348"/>
        <item x="541"/>
        <item x="821"/>
        <item x="664"/>
        <item x="574"/>
        <item x="941"/>
        <item x="537"/>
        <item x="868"/>
        <item x="646"/>
        <item x="42"/>
        <item x="417"/>
        <item x="551"/>
        <item x="112"/>
        <item x="310"/>
        <item x="465"/>
        <item x="636"/>
        <item x="779"/>
        <item x="587"/>
        <item x="799"/>
        <item x="709"/>
        <item x="534"/>
        <item x="286"/>
        <item x="748"/>
        <item x="670"/>
        <item x="775"/>
        <item x="888"/>
        <item x="774"/>
        <item x="535"/>
        <item x="797"/>
        <item x="819"/>
        <item x="148"/>
        <item x="673"/>
        <item x="514"/>
        <item x="452"/>
        <item x="920"/>
        <item x="909"/>
        <item x="122"/>
        <item x="335"/>
        <item x="545"/>
        <item x="864"/>
        <item x="478"/>
        <item x="756"/>
        <item x="605"/>
        <item x="293"/>
        <item x="803"/>
        <item x="891"/>
        <item x="12"/>
        <item x="606"/>
        <item x="379"/>
        <item x="475"/>
        <item x="558"/>
        <item x="464"/>
        <item x="117"/>
        <item x="307"/>
        <item x="208"/>
        <item x="305"/>
        <item x="723"/>
        <item x="645"/>
        <item x="564"/>
        <item x="765"/>
        <item x="810"/>
        <item x="94"/>
        <item x="573"/>
        <item x="716"/>
        <item x="362"/>
        <item x="712"/>
        <item x="793"/>
        <item x="232"/>
        <item x="621"/>
        <item x="812"/>
        <item x="203"/>
        <item x="67"/>
        <item x="26"/>
        <item x="804"/>
        <item x="266"/>
        <item x="483"/>
        <item x="143"/>
        <item x="706"/>
        <item x="791"/>
      </items>
    </pivotField>
    <pivotField compact="0" outline="0" showAll="0" defaultSubtotal="0"/>
    <pivotField compact="0" outline="0" showAll="0" defaultSubtotal="0">
      <items count="7">
        <item x="0"/>
        <item x="1"/>
        <item x="2"/>
        <item x="3"/>
        <item x="4"/>
        <item x="5"/>
        <item x="6"/>
      </items>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2">
        <item n="Cancer No" x="0"/>
        <item n="Cancer Yes" x="1"/>
      </items>
    </pivotField>
    <pivotField compact="0" outline="0" showAll="0" defaultSubtotal="0"/>
    <pivotField axis="axisRow" dataField="1" compact="0" outline="0" showAll="0" defaultSubtotal="0">
      <items count="2">
        <item n="Smoker No" x="1"/>
        <item n="Smoker Yes" x="0"/>
      </items>
    </pivotField>
    <pivotField compact="0" outline="0" showAll="0" defaultSubtotal="0">
      <items count="4">
        <item h="1" x="2"/>
        <item h="1" x="0"/>
        <item x="1"/>
        <item h="1" x="3"/>
      </items>
    </pivotField>
    <pivotField compact="0" outline="0" showAll="0" defaultSubtotal="0">
      <items count="3">
        <item x="0"/>
        <item h="1" x="2"/>
        <item h="1" x="1"/>
      </items>
    </pivotField>
    <pivotField compact="0" numFmtId="164" outline="0" showAll="0" defaultSubtotal="0"/>
    <pivotField compact="0" outline="0" showAll="0" defaultSubtotal="0"/>
    <pivotField compact="0" outline="0" showAll="0" defaultSubtotal="0"/>
    <pivotField compact="0" outline="0" showAll="0" defaultSubtotal="0"/>
  </pivotFields>
  <rowFields count="2">
    <field x="8"/>
    <field x="10"/>
  </rowFields>
  <rowItems count="5">
    <i>
      <x/>
      <x/>
    </i>
    <i r="1">
      <x v="1"/>
    </i>
    <i>
      <x v="1"/>
      <x/>
    </i>
    <i r="1">
      <x v="1"/>
    </i>
    <i t="grand">
      <x/>
    </i>
  </rowItems>
  <colItems count="1">
    <i/>
  </colItems>
  <dataFields count="1">
    <dataField name="Count of smoker" fld="10" subtotal="count" baseField="0" baseItem="0"/>
  </dataFields>
  <chartFormats count="22">
    <chartFormat chart="0" format="13" series="1">
      <pivotArea type="data" outline="0" fieldPosition="0">
        <references count="1">
          <reference field="10" count="1" selected="0">
            <x v="0"/>
          </reference>
        </references>
      </pivotArea>
    </chartFormat>
    <chartFormat chart="0" format="14" series="1">
      <pivotArea type="data" outline="0" fieldPosition="0">
        <references count="1">
          <reference field="10" count="1" selected="0">
            <x v="1"/>
          </reference>
        </references>
      </pivotArea>
    </chartFormat>
    <chartFormat chart="13" format="21" series="1">
      <pivotArea type="data" outline="0" fieldPosition="0">
        <references count="2">
          <reference field="4294967294" count="1" selected="0">
            <x v="0"/>
          </reference>
          <reference field="10" count="1" selected="0">
            <x v="0"/>
          </reference>
        </references>
      </pivotArea>
    </chartFormat>
    <chartFormat chart="13" format="22">
      <pivotArea type="data" outline="0" fieldPosition="0">
        <references count="3">
          <reference field="4294967294" count="1" selected="0">
            <x v="0"/>
          </reference>
          <reference field="8" count="1" selected="0">
            <x v="0"/>
          </reference>
          <reference field="10" count="1" selected="0">
            <x v="0"/>
          </reference>
        </references>
      </pivotArea>
    </chartFormat>
    <chartFormat chart="13" format="23">
      <pivotArea type="data" outline="0" fieldPosition="0">
        <references count="3">
          <reference field="4294967294" count="1" selected="0">
            <x v="0"/>
          </reference>
          <reference field="8" count="1" selected="0">
            <x v="1"/>
          </reference>
          <reference field="10" count="1" selected="0">
            <x v="0"/>
          </reference>
        </references>
      </pivotArea>
    </chartFormat>
    <chartFormat chart="13" format="24" series="1">
      <pivotArea type="data" outline="0" fieldPosition="0">
        <references count="2">
          <reference field="4294967294" count="1" selected="0">
            <x v="0"/>
          </reference>
          <reference field="10" count="1" selected="0">
            <x v="1"/>
          </reference>
        </references>
      </pivotArea>
    </chartFormat>
    <chartFormat chart="13" format="25">
      <pivotArea type="data" outline="0" fieldPosition="0">
        <references count="3">
          <reference field="4294967294" count="1" selected="0">
            <x v="0"/>
          </reference>
          <reference field="8" count="1" selected="0">
            <x v="0"/>
          </reference>
          <reference field="10" count="1" selected="0">
            <x v="1"/>
          </reference>
        </references>
      </pivotArea>
    </chartFormat>
    <chartFormat chart="13" format="26">
      <pivotArea type="data" outline="0" fieldPosition="0">
        <references count="3">
          <reference field="4294967294" count="1" selected="0">
            <x v="0"/>
          </reference>
          <reference field="8" count="1" selected="0">
            <x v="1"/>
          </reference>
          <reference field="10" count="1" selected="0">
            <x v="1"/>
          </reference>
        </references>
      </pivotArea>
    </chartFormat>
    <chartFormat chart="14" format="27" series="1">
      <pivotArea type="data" outline="0" fieldPosition="0">
        <references count="2">
          <reference field="4294967294" count="1" selected="0">
            <x v="0"/>
          </reference>
          <reference field="10" count="1" selected="0">
            <x v="0"/>
          </reference>
        </references>
      </pivotArea>
    </chartFormat>
    <chartFormat chart="14" format="28">
      <pivotArea type="data" outline="0" fieldPosition="0">
        <references count="3">
          <reference field="4294967294" count="1" selected="0">
            <x v="0"/>
          </reference>
          <reference field="8" count="1" selected="0">
            <x v="0"/>
          </reference>
          <reference field="10" count="1" selected="0">
            <x v="0"/>
          </reference>
        </references>
      </pivotArea>
    </chartFormat>
    <chartFormat chart="14" format="29">
      <pivotArea type="data" outline="0" fieldPosition="0">
        <references count="3">
          <reference field="4294967294" count="1" selected="0">
            <x v="0"/>
          </reference>
          <reference field="8" count="1" selected="0">
            <x v="1"/>
          </reference>
          <reference field="10" count="1" selected="0">
            <x v="0"/>
          </reference>
        </references>
      </pivotArea>
    </chartFormat>
    <chartFormat chart="14" format="30" series="1">
      <pivotArea type="data" outline="0" fieldPosition="0">
        <references count="2">
          <reference field="4294967294" count="1" selected="0">
            <x v="0"/>
          </reference>
          <reference field="10" count="1" selected="0">
            <x v="1"/>
          </reference>
        </references>
      </pivotArea>
    </chartFormat>
    <chartFormat chart="14" format="31">
      <pivotArea type="data" outline="0" fieldPosition="0">
        <references count="3">
          <reference field="4294967294" count="1" selected="0">
            <x v="0"/>
          </reference>
          <reference field="8" count="1" selected="0">
            <x v="0"/>
          </reference>
          <reference field="10" count="1" selected="0">
            <x v="1"/>
          </reference>
        </references>
      </pivotArea>
    </chartFormat>
    <chartFormat chart="14" format="32">
      <pivotArea type="data" outline="0" fieldPosition="0">
        <references count="3">
          <reference field="4294967294" count="1" selected="0">
            <x v="0"/>
          </reference>
          <reference field="8" count="1" selected="0">
            <x v="1"/>
          </reference>
          <reference field="10" count="1" selected="0">
            <x v="1"/>
          </reference>
        </references>
      </pivotArea>
    </chartFormat>
    <chartFormat chart="0" format="15" series="1">
      <pivotArea type="data" outline="0" fieldPosition="0">
        <references count="2">
          <reference field="4294967294" count="1" selected="0">
            <x v="0"/>
          </reference>
          <reference field="10" count="1" selected="0">
            <x v="0"/>
          </reference>
        </references>
      </pivotArea>
    </chartFormat>
    <chartFormat chart="0" format="16">
      <pivotArea type="data" outline="0" fieldPosition="0">
        <references count="3">
          <reference field="4294967294" count="1" selected="0">
            <x v="0"/>
          </reference>
          <reference field="8" count="1" selected="0">
            <x v="0"/>
          </reference>
          <reference field="10" count="1" selected="0">
            <x v="0"/>
          </reference>
        </references>
      </pivotArea>
    </chartFormat>
    <chartFormat chart="0" format="17">
      <pivotArea type="data" outline="0" fieldPosition="0">
        <references count="3">
          <reference field="4294967294" count="1" selected="0">
            <x v="0"/>
          </reference>
          <reference field="8" count="1" selected="0">
            <x v="1"/>
          </reference>
          <reference field="10" count="1" selected="0">
            <x v="0"/>
          </reference>
        </references>
      </pivotArea>
    </chartFormat>
    <chartFormat chart="0" format="18" series="1">
      <pivotArea type="data" outline="0" fieldPosition="0">
        <references count="2">
          <reference field="4294967294" count="1" selected="0">
            <x v="0"/>
          </reference>
          <reference field="10" count="1" selected="0">
            <x v="1"/>
          </reference>
        </references>
      </pivotArea>
    </chartFormat>
    <chartFormat chart="0" format="19">
      <pivotArea type="data" outline="0" fieldPosition="0">
        <references count="3">
          <reference field="4294967294" count="1" selected="0">
            <x v="0"/>
          </reference>
          <reference field="8" count="1" selected="0">
            <x v="0"/>
          </reference>
          <reference field="10" count="1" selected="0">
            <x v="1"/>
          </reference>
        </references>
      </pivotArea>
    </chartFormat>
    <chartFormat chart="0" format="20">
      <pivotArea type="data" outline="0" fieldPosition="0">
        <references count="3">
          <reference field="4294967294" count="1" selected="0">
            <x v="0"/>
          </reference>
          <reference field="8" count="1" selected="0">
            <x v="1"/>
          </reference>
          <reference field="10" count="1" selected="0">
            <x v="1"/>
          </reference>
        </references>
      </pivotArea>
    </chartFormat>
    <chartFormat chart="14" format="33" series="1">
      <pivotArea type="data" outline="0" fieldPosition="0">
        <references count="1">
          <reference field="4294967294" count="1" selected="0">
            <x v="0"/>
          </reference>
        </references>
      </pivotArea>
    </chartFormat>
    <chartFormat chart="0"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329A59-03CC-4EA1-B171-223A039D5764}"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9" rowHeaderCaption="Age" colHeaderCaption="Transplanet history">
  <location ref="A106:B111" firstHeaderRow="1" firstDataRow="1" firstDataCol="1"/>
  <pivotFields count="17">
    <pivotField compact="0" outline="0" showAll="0" defaultSubtotal="0"/>
    <pivotField compact="0" outline="0" showAll="0" defaultSubtotal="0">
      <items count="946">
        <item x="655"/>
        <item x="501"/>
        <item x="430"/>
        <item x="102"/>
        <item x="133"/>
        <item x="147"/>
        <item x="543"/>
        <item x="78"/>
        <item x="25"/>
        <item x="508"/>
        <item x="696"/>
        <item x="414"/>
        <item x="202"/>
        <item x="506"/>
        <item x="493"/>
        <item x="199"/>
        <item x="134"/>
        <item x="193"/>
        <item x="428"/>
        <item x="752"/>
        <item x="836"/>
        <item x="161"/>
        <item x="130"/>
        <item x="46"/>
        <item x="418"/>
        <item x="559"/>
        <item x="369"/>
        <item x="843"/>
        <item x="796"/>
        <item x="934"/>
        <item x="228"/>
        <item x="611"/>
        <item x="630"/>
        <item x="368"/>
        <item x="862"/>
        <item x="747"/>
        <item x="178"/>
        <item x="936"/>
        <item x="866"/>
        <item x="267"/>
        <item x="92"/>
        <item x="872"/>
        <item x="338"/>
        <item x="476"/>
        <item x="150"/>
        <item x="781"/>
        <item x="480"/>
        <item x="179"/>
        <item x="172"/>
        <item x="354"/>
        <item x="47"/>
        <item x="468"/>
        <item x="234"/>
        <item x="400"/>
        <item x="659"/>
        <item x="226"/>
        <item x="344"/>
        <item x="98"/>
        <item x="35"/>
        <item x="531"/>
        <item x="278"/>
        <item x="703"/>
        <item x="620"/>
        <item x="572"/>
        <item x="638"/>
        <item x="757"/>
        <item x="45"/>
        <item x="563"/>
        <item x="473"/>
        <item x="519"/>
        <item x="726"/>
        <item x="842"/>
        <item x="461"/>
        <item x="50"/>
        <item x="404"/>
        <item x="583"/>
        <item x="434"/>
        <item x="736"/>
        <item x="690"/>
        <item x="190"/>
        <item x="381"/>
        <item x="602"/>
        <item x="778"/>
        <item x="259"/>
        <item x="852"/>
        <item x="701"/>
        <item x="770"/>
        <item x="640"/>
        <item x="741"/>
        <item x="727"/>
        <item x="809"/>
        <item x="667"/>
        <item x="869"/>
        <item x="595"/>
        <item x="113"/>
        <item x="135"/>
        <item x="96"/>
        <item x="367"/>
        <item x="394"/>
        <item x="260"/>
        <item x="831"/>
        <item x="885"/>
        <item x="570"/>
        <item x="361"/>
        <item x="66"/>
        <item x="527"/>
        <item x="550"/>
        <item x="811"/>
        <item x="321"/>
        <item x="931"/>
        <item x="746"/>
        <item x="759"/>
        <item x="141"/>
        <item x="126"/>
        <item x="386"/>
        <item x="209"/>
        <item x="339"/>
        <item x="526"/>
        <item x="619"/>
        <item x="556"/>
        <item x="30"/>
        <item x="561"/>
        <item x="806"/>
        <item x="376"/>
        <item x="139"/>
        <item x="75"/>
        <item x="85"/>
        <item x="41"/>
        <item x="421"/>
        <item x="552"/>
        <item x="787"/>
        <item x="184"/>
        <item x="455"/>
        <item x="840"/>
        <item x="145"/>
        <item x="495"/>
        <item x="9"/>
        <item x="242"/>
        <item x="424"/>
        <item x="225"/>
        <item x="824"/>
        <item x="832"/>
        <item x="57"/>
        <item x="650"/>
        <item x="699"/>
        <item x="481"/>
        <item x="850"/>
        <item x="913"/>
        <item x="285"/>
        <item x="861"/>
        <item x="233"/>
        <item x="167"/>
        <item x="816"/>
        <item x="54"/>
        <item x="423"/>
        <item x="568"/>
        <item x="700"/>
        <item x="897"/>
        <item x="617"/>
        <item x="510"/>
        <item x="901"/>
        <item x="328"/>
        <item x="585"/>
        <item x="411"/>
        <item x="257"/>
        <item x="311"/>
        <item x="192"/>
        <item x="437"/>
        <item x="56"/>
        <item x="474"/>
        <item x="520"/>
        <item x="185"/>
        <item x="721"/>
        <item x="730"/>
        <item x="346"/>
        <item x="484"/>
        <item x="754"/>
        <item x="867"/>
        <item x="516"/>
        <item x="100"/>
        <item x="738"/>
        <item x="245"/>
        <item x="239"/>
        <item x="507"/>
        <item x="707"/>
        <item x="849"/>
        <item x="175"/>
        <item x="857"/>
        <item x="692"/>
        <item x="295"/>
        <item x="785"/>
        <item x="826"/>
        <item x="17"/>
        <item x="222"/>
        <item x="159"/>
        <item x="880"/>
        <item x="871"/>
        <item x="851"/>
        <item x="589"/>
        <item x="662"/>
        <item x="566"/>
        <item x="549"/>
        <item x="930"/>
        <item x="119"/>
        <item x="248"/>
        <item x="458"/>
        <item x="922"/>
        <item x="431"/>
        <item x="280"/>
        <item x="316"/>
        <item x="31"/>
        <item x="97"/>
        <item x="241"/>
        <item x="513"/>
        <item x="322"/>
        <item x="188"/>
        <item x="435"/>
        <item x="107"/>
        <item x="925"/>
        <item x="59"/>
        <item x="607"/>
        <item x="814"/>
        <item x="68"/>
        <item x="877"/>
        <item x="845"/>
        <item x="268"/>
        <item x="902"/>
        <item x="410"/>
        <item x="48"/>
        <item x="772"/>
        <item x="915"/>
        <item x="274"/>
        <item x="420"/>
        <item x="11"/>
        <item x="331"/>
        <item x="276"/>
        <item x="532"/>
        <item x="813"/>
        <item x="870"/>
        <item x="459"/>
        <item x="608"/>
        <item x="396"/>
        <item x="125"/>
        <item x="298"/>
        <item x="795"/>
        <item x="739"/>
        <item x="689"/>
        <item x="384"/>
        <item x="246"/>
        <item x="443"/>
        <item x="860"/>
        <item x="654"/>
        <item x="911"/>
        <item x="900"/>
        <item x="318"/>
        <item x="827"/>
        <item x="542"/>
        <item x="615"/>
        <item x="823"/>
        <item x="104"/>
        <item x="817"/>
        <item x="187"/>
        <item x="258"/>
        <item x="874"/>
        <item x="287"/>
        <item x="351"/>
        <item x="634"/>
        <item x="693"/>
        <item x="825"/>
        <item x="272"/>
        <item x="643"/>
        <item x="581"/>
        <item x="569"/>
        <item x="64"/>
        <item x="887"/>
        <item x="105"/>
        <item x="912"/>
        <item x="923"/>
        <item x="279"/>
        <item x="80"/>
        <item x="702"/>
        <item x="24"/>
        <item x="502"/>
        <item x="91"/>
        <item x="236"/>
        <item x="854"/>
        <item x="444"/>
        <item x="678"/>
        <item x="23"/>
        <item x="200"/>
        <item x="173"/>
        <item x="383"/>
        <item x="201"/>
        <item x="623"/>
        <item x="800"/>
        <item x="682"/>
        <item x="599"/>
        <item x="377"/>
        <item x="217"/>
        <item x="694"/>
        <item x="939"/>
        <item x="719"/>
        <item x="289"/>
        <item x="753"/>
        <item x="720"/>
        <item x="614"/>
        <item x="768"/>
        <item x="158"/>
        <item x="749"/>
        <item x="445"/>
        <item x="940"/>
        <item x="44"/>
        <item x="780"/>
        <item x="565"/>
        <item x="504"/>
        <item x="586"/>
        <item x="496"/>
        <item x="252"/>
        <item x="13"/>
        <item x="882"/>
        <item x="943"/>
        <item x="62"/>
        <item x="336"/>
        <item x="626"/>
        <item x="402"/>
        <item x="243"/>
        <item x="562"/>
        <item x="90"/>
        <item x="140"/>
        <item x="530"/>
        <item x="170"/>
        <item x="88"/>
        <item x="663"/>
        <item x="470"/>
        <item x="109"/>
        <item x="910"/>
        <item x="521"/>
        <item x="380"/>
        <item x="560"/>
        <item x="653"/>
        <item x="579"/>
        <item x="165"/>
        <item x="529"/>
        <item x="596"/>
        <item x="375"/>
        <item x="144"/>
        <item x="277"/>
        <item x="647"/>
        <item x="317"/>
        <item x="760"/>
        <item x="106"/>
        <item x="631"/>
        <item x="71"/>
        <item x="263"/>
        <item x="359"/>
        <item x="858"/>
        <item x="895"/>
        <item x="674"/>
        <item x="916"/>
        <item x="306"/>
        <item x="155"/>
        <item x="163"/>
        <item x="442"/>
        <item x="325"/>
        <item x="886"/>
        <item x="899"/>
        <item x="391"/>
        <item x="214"/>
        <item x="422"/>
        <item x="406"/>
        <item x="528"/>
        <item x="773"/>
        <item x="79"/>
        <item x="801"/>
        <item x="162"/>
        <item x="750"/>
        <item x="462"/>
        <item x="875"/>
        <item x="49"/>
        <item x="783"/>
        <item x="628"/>
        <item x="320"/>
        <item x="157"/>
        <item x="661"/>
        <item x="603"/>
        <item x="764"/>
        <item x="197"/>
        <item x="166"/>
        <item x="718"/>
        <item x="38"/>
        <item x="99"/>
        <item x="136"/>
        <item x="889"/>
        <item x="523"/>
        <item x="722"/>
        <item x="794"/>
        <item x="230"/>
        <item x="815"/>
        <item x="668"/>
        <item x="533"/>
        <item x="195"/>
        <item x="319"/>
        <item x="632"/>
        <item x="137"/>
        <item x="313"/>
        <item x="227"/>
        <item x="672"/>
        <item x="356"/>
        <item x="63"/>
        <item x="29"/>
        <item x="149"/>
        <item x="253"/>
        <item x="834"/>
        <item x="540"/>
        <item x="61"/>
        <item x="798"/>
        <item x="681"/>
        <item x="16"/>
        <item x="288"/>
        <item x="818"/>
        <item x="177"/>
        <item x="933"/>
        <item x="729"/>
        <item x="120"/>
        <item x="83"/>
        <item x="439"/>
        <item x="904"/>
        <item x="896"/>
        <item x="160"/>
        <item x="524"/>
        <item x="314"/>
        <item x="881"/>
        <item x="206"/>
        <item x="546"/>
        <item x="409"/>
        <item x="713"/>
        <item x="828"/>
        <item x="269"/>
        <item x="213"/>
        <item x="697"/>
        <item x="353"/>
        <item x="612"/>
        <item x="19"/>
        <item x="299"/>
        <item x="613"/>
        <item x="108"/>
        <item x="366"/>
        <item x="296"/>
        <item x="247"/>
        <item x="283"/>
        <item x="156"/>
        <item x="538"/>
        <item x="342"/>
        <item x="432"/>
        <item x="70"/>
        <item x="788"/>
        <item x="618"/>
        <item x="588"/>
        <item x="69"/>
        <item x="487"/>
        <item x="33"/>
        <item x="363"/>
        <item x="382"/>
        <item x="499"/>
        <item x="273"/>
        <item x="207"/>
        <item x="576"/>
        <item x="863"/>
        <item x="740"/>
        <item x="334"/>
        <item x="340"/>
        <item x="378"/>
        <item x="337"/>
        <item x="332"/>
        <item x="413"/>
        <item x="463"/>
        <item x="343"/>
        <item x="600"/>
        <item x="679"/>
        <item x="639"/>
        <item x="72"/>
        <item x="677"/>
        <item x="666"/>
        <item x="616"/>
        <item x="688"/>
        <item x="300"/>
        <item x="401"/>
        <item x="238"/>
        <item x="557"/>
        <item x="374"/>
        <item x="55"/>
        <item x="515"/>
        <item x="945"/>
        <item x="683"/>
        <item x="360"/>
        <item x="761"/>
        <item x="829"/>
        <item x="665"/>
        <item x="482"/>
        <item x="235"/>
        <item x="77"/>
        <item x="471"/>
        <item x="0"/>
        <item x="3"/>
        <item x="766"/>
        <item x="282"/>
        <item x="261"/>
        <item x="52"/>
        <item x="755"/>
        <item x="652"/>
        <item x="691"/>
        <item x="73"/>
        <item x="705"/>
        <item x="918"/>
        <item x="174"/>
        <item x="771"/>
        <item x="240"/>
        <item x="848"/>
        <item x="873"/>
        <item x="921"/>
        <item x="879"/>
        <item x="892"/>
        <item x="93"/>
        <item x="457"/>
        <item x="751"/>
        <item x="218"/>
        <item x="539"/>
        <item x="364"/>
        <item x="408"/>
        <item x="327"/>
        <item x="385"/>
        <item x="115"/>
        <item x="4"/>
        <item x="657"/>
        <item x="460"/>
        <item x="610"/>
        <item x="219"/>
        <item x="191"/>
        <item x="371"/>
        <item x="637"/>
        <item x="152"/>
        <item x="345"/>
        <item x="304"/>
        <item x="372"/>
        <item x="684"/>
        <item x="906"/>
        <item x="169"/>
        <item x="503"/>
        <item x="211"/>
        <item x="745"/>
        <item x="711"/>
        <item x="14"/>
        <item x="919"/>
        <item x="908"/>
        <item x="189"/>
        <item x="183"/>
        <item x="686"/>
        <item x="732"/>
        <item x="731"/>
        <item x="592"/>
        <item x="844"/>
        <item x="142"/>
        <item x="762"/>
        <item x="350"/>
        <item x="51"/>
        <item x="942"/>
        <item x="302"/>
        <item x="329"/>
        <item x="865"/>
        <item x="548"/>
        <item x="355"/>
        <item x="710"/>
        <item x="830"/>
        <item x="903"/>
        <item x="330"/>
        <item x="53"/>
        <item x="584"/>
        <item x="500"/>
        <item x="398"/>
        <item x="196"/>
        <item x="937"/>
        <item x="744"/>
        <item x="301"/>
        <item x="928"/>
        <item x="567"/>
        <item x="927"/>
        <item x="728"/>
        <item x="447"/>
        <item x="735"/>
        <item x="21"/>
        <item x="472"/>
        <item x="624"/>
        <item x="590"/>
        <item x="323"/>
        <item x="582"/>
        <item x="847"/>
        <item x="146"/>
        <item x="505"/>
        <item x="216"/>
        <item x="782"/>
        <item x="412"/>
        <item x="467"/>
        <item x="469"/>
        <item x="837"/>
        <item x="324"/>
        <item x="441"/>
        <item x="669"/>
        <item x="365"/>
        <item x="176"/>
        <item x="509"/>
        <item x="250"/>
        <item x="251"/>
        <item x="309"/>
        <item x="231"/>
        <item x="138"/>
        <item x="724"/>
        <item x="388"/>
        <item x="743"/>
        <item x="349"/>
        <item x="312"/>
        <item x="89"/>
        <item x="884"/>
        <item x="905"/>
        <item x="633"/>
        <item x="220"/>
        <item x="648"/>
        <item x="373"/>
        <item x="275"/>
        <item x="601"/>
        <item x="786"/>
        <item x="717"/>
        <item x="303"/>
        <item x="609"/>
        <item x="333"/>
        <item x="164"/>
        <item x="1"/>
        <item x="704"/>
        <item x="65"/>
        <item x="433"/>
        <item x="642"/>
        <item x="593"/>
        <item x="390"/>
        <item x="477"/>
        <item x="554"/>
        <item x="426"/>
        <item x="101"/>
        <item x="58"/>
        <item x="522"/>
        <item x="389"/>
        <item x="488"/>
        <item x="450"/>
        <item x="876"/>
        <item x="43"/>
        <item x="103"/>
        <item x="399"/>
        <item x="777"/>
        <item x="123"/>
        <item x="789"/>
        <item x="223"/>
        <item x="270"/>
        <item x="262"/>
        <item x="254"/>
        <item x="878"/>
        <item x="571"/>
        <item x="498"/>
        <item x="708"/>
        <item x="415"/>
        <item x="651"/>
        <item x="841"/>
        <item x="714"/>
        <item x="577"/>
        <item x="932"/>
        <item x="405"/>
        <item x="898"/>
        <item x="395"/>
        <item x="256"/>
        <item x="838"/>
        <item x="20"/>
        <item x="580"/>
        <item x="792"/>
        <item x="210"/>
        <item x="479"/>
        <item x="883"/>
        <item x="28"/>
        <item x="658"/>
        <item x="553"/>
        <item x="194"/>
        <item x="237"/>
        <item x="205"/>
        <item x="518"/>
        <item x="403"/>
        <item x="491"/>
        <item x="687"/>
        <item x="81"/>
        <item x="297"/>
        <item x="111"/>
        <item x="215"/>
        <item x="22"/>
        <item x="224"/>
        <item x="284"/>
        <item x="924"/>
        <item x="454"/>
        <item x="466"/>
        <item x="767"/>
        <item x="265"/>
        <item x="855"/>
        <item x="440"/>
        <item x="511"/>
        <item x="485"/>
        <item x="763"/>
        <item x="358"/>
        <item x="154"/>
        <item x="575"/>
        <item x="82"/>
        <item x="10"/>
        <item x="594"/>
        <item x="926"/>
        <item x="805"/>
        <item x="758"/>
        <item x="8"/>
        <item x="127"/>
        <item x="734"/>
        <item x="835"/>
        <item x="536"/>
        <item x="186"/>
        <item x="2"/>
        <item x="74"/>
        <item x="15"/>
        <item x="294"/>
        <item x="935"/>
        <item x="255"/>
        <item x="784"/>
        <item x="853"/>
        <item x="438"/>
        <item x="249"/>
        <item x="315"/>
        <item x="525"/>
        <item x="622"/>
        <item x="124"/>
        <item x="769"/>
        <item x="182"/>
        <item x="859"/>
        <item x="281"/>
        <item x="76"/>
        <item x="407"/>
        <item x="490"/>
        <item x="893"/>
        <item x="497"/>
        <item x="87"/>
        <item x="419"/>
        <item x="132"/>
        <item x="171"/>
        <item x="671"/>
        <item x="644"/>
        <item x="427"/>
        <item x="802"/>
        <item x="37"/>
        <item x="95"/>
        <item x="416"/>
        <item x="698"/>
        <item x="676"/>
        <item x="733"/>
        <item x="212"/>
        <item x="641"/>
        <item x="820"/>
        <item x="938"/>
        <item x="84"/>
        <item x="890"/>
        <item x="39"/>
        <item x="446"/>
        <item x="725"/>
        <item x="627"/>
        <item x="680"/>
        <item x="808"/>
        <item x="5"/>
        <item x="451"/>
        <item x="34"/>
        <item x="660"/>
        <item x="341"/>
        <item x="737"/>
        <item x="649"/>
        <item x="118"/>
        <item x="18"/>
        <item x="425"/>
        <item x="598"/>
        <item x="629"/>
        <item x="36"/>
        <item x="128"/>
        <item x="392"/>
        <item x="110"/>
        <item x="151"/>
        <item x="86"/>
        <item x="846"/>
        <item x="776"/>
        <item x="6"/>
        <item x="180"/>
        <item x="944"/>
        <item x="153"/>
        <item x="292"/>
        <item x="168"/>
        <item x="839"/>
        <item x="486"/>
        <item x="790"/>
        <item x="449"/>
        <item x="894"/>
        <item x="370"/>
        <item x="429"/>
        <item x="675"/>
        <item x="244"/>
        <item x="695"/>
        <item x="347"/>
        <item x="204"/>
        <item x="229"/>
        <item x="456"/>
        <item x="685"/>
        <item x="833"/>
        <item x="578"/>
        <item x="308"/>
        <item x="555"/>
        <item x="517"/>
        <item x="387"/>
        <item x="198"/>
        <item x="357"/>
        <item x="917"/>
        <item x="489"/>
        <item x="929"/>
        <item x="597"/>
        <item x="40"/>
        <item x="221"/>
        <item x="656"/>
        <item x="625"/>
        <item x="131"/>
        <item x="547"/>
        <item x="114"/>
        <item x="27"/>
        <item x="7"/>
        <item x="512"/>
        <item x="60"/>
        <item x="271"/>
        <item x="742"/>
        <item x="715"/>
        <item x="181"/>
        <item x="494"/>
        <item x="635"/>
        <item x="32"/>
        <item x="604"/>
        <item x="129"/>
        <item x="914"/>
        <item x="807"/>
        <item x="393"/>
        <item x="492"/>
        <item x="822"/>
        <item x="121"/>
        <item x="907"/>
        <item x="544"/>
        <item x="436"/>
        <item x="326"/>
        <item x="453"/>
        <item x="290"/>
        <item x="397"/>
        <item x="591"/>
        <item x="856"/>
        <item x="116"/>
        <item x="352"/>
        <item x="291"/>
        <item x="264"/>
        <item x="448"/>
        <item x="348"/>
        <item x="541"/>
        <item x="821"/>
        <item x="664"/>
        <item x="574"/>
        <item x="941"/>
        <item x="537"/>
        <item x="868"/>
        <item x="646"/>
        <item x="42"/>
        <item x="417"/>
        <item x="551"/>
        <item x="112"/>
        <item x="310"/>
        <item x="465"/>
        <item x="636"/>
        <item x="779"/>
        <item x="587"/>
        <item x="799"/>
        <item x="709"/>
        <item x="534"/>
        <item x="286"/>
        <item x="748"/>
        <item x="670"/>
        <item x="775"/>
        <item x="888"/>
        <item x="774"/>
        <item x="535"/>
        <item x="797"/>
        <item x="819"/>
        <item x="148"/>
        <item x="673"/>
        <item x="514"/>
        <item x="452"/>
        <item x="920"/>
        <item x="909"/>
        <item x="122"/>
        <item x="335"/>
        <item x="545"/>
        <item x="864"/>
        <item x="478"/>
        <item x="756"/>
        <item x="605"/>
        <item x="293"/>
        <item x="803"/>
        <item x="891"/>
        <item x="12"/>
        <item x="606"/>
        <item x="379"/>
        <item x="475"/>
        <item x="558"/>
        <item x="464"/>
        <item x="117"/>
        <item x="307"/>
        <item x="208"/>
        <item x="305"/>
        <item x="723"/>
        <item x="645"/>
        <item x="564"/>
        <item x="765"/>
        <item x="810"/>
        <item x="94"/>
        <item x="573"/>
        <item x="716"/>
        <item x="362"/>
        <item x="712"/>
        <item x="793"/>
        <item x="232"/>
        <item x="621"/>
        <item x="812"/>
        <item x="203"/>
        <item x="67"/>
        <item x="26"/>
        <item x="804"/>
        <item x="266"/>
        <item x="483"/>
        <item x="143"/>
        <item x="706"/>
        <item x="791"/>
      </items>
    </pivotField>
    <pivotField compact="0" outline="0" showAll="0" defaultSubtotal="0"/>
    <pivotField axis="axisRow" compact="0" outline="0" showAll="0" defaultSubtotal="0">
      <items count="7">
        <item x="0"/>
        <item x="1"/>
        <item x="2"/>
        <item x="3"/>
        <item x="4"/>
        <item x="5"/>
        <item x="6"/>
      </items>
    </pivotField>
    <pivotField compact="0" outline="0" showAll="0" defaultSubtotal="0">
      <items count="1335">
        <item x="1305"/>
        <item x="974"/>
        <item x="1051"/>
        <item x="1063"/>
        <item x="1020"/>
        <item x="1282"/>
        <item x="1272"/>
        <item x="1281"/>
        <item x="1087"/>
        <item x="1285"/>
        <item x="977"/>
        <item x="1068"/>
        <item x="1245"/>
        <item x="1175"/>
        <item x="1131"/>
        <item x="1119"/>
        <item x="1177"/>
        <item x="1297"/>
        <item x="1155"/>
        <item x="1116"/>
        <item x="1015"/>
        <item x="1158"/>
        <item x="947"/>
        <item x="1240"/>
        <item x="1313"/>
        <item x="1242"/>
        <item x="1139"/>
        <item x="1318"/>
        <item x="1271"/>
        <item x="1263"/>
        <item x="1071"/>
        <item x="297"/>
        <item x="1218"/>
        <item x="1111"/>
        <item x="1013"/>
        <item x="1316"/>
        <item x="341"/>
        <item x="1294"/>
        <item x="325"/>
        <item x="327"/>
        <item x="296"/>
        <item x="328"/>
        <item x="1312"/>
        <item x="1181"/>
        <item x="1140"/>
        <item x="931"/>
        <item x="1315"/>
        <item x="1080"/>
        <item x="1179"/>
        <item x="1115"/>
        <item x="1306"/>
        <item x="1147"/>
        <item x="902"/>
        <item x="1291"/>
        <item x="976"/>
        <item x="1273"/>
        <item x="1277"/>
        <item x="975"/>
        <item x="1176"/>
        <item x="1097"/>
        <item x="1150"/>
        <item x="1221"/>
        <item x="1230"/>
        <item x="1307"/>
        <item x="968"/>
        <item x="923"/>
        <item x="1201"/>
        <item x="1026"/>
        <item x="1073"/>
        <item x="324"/>
        <item x="1309"/>
        <item x="1094"/>
        <item x="1192"/>
        <item x="1217"/>
        <item x="1160"/>
        <item x="1029"/>
        <item x="1333"/>
        <item x="1326"/>
        <item x="1170"/>
        <item x="273"/>
        <item x="1295"/>
        <item x="1310"/>
        <item x="563"/>
        <item x="1057"/>
        <item x="1109"/>
        <item x="928"/>
        <item x="649"/>
        <item x="966"/>
        <item x="910"/>
        <item x="392"/>
        <item x="1227"/>
        <item x="1233"/>
        <item x="1300"/>
        <item x="299"/>
        <item x="1165"/>
        <item x="1265"/>
        <item x="1203"/>
        <item x="1098"/>
        <item x="1182"/>
        <item x="1334"/>
        <item x="318"/>
        <item x="1232"/>
        <item x="913"/>
        <item x="1185"/>
        <item x="1056"/>
        <item x="1200"/>
        <item x="1039"/>
        <item x="240"/>
        <item x="952"/>
        <item x="1031"/>
        <item x="1332"/>
        <item x="1130"/>
        <item x="1089"/>
        <item x="279"/>
        <item x="542"/>
        <item x="1236"/>
        <item x="1033"/>
        <item x="1043"/>
        <item x="832"/>
        <item x="365"/>
        <item x="1195"/>
        <item x="1125"/>
        <item x="1194"/>
        <item x="395"/>
        <item x="1123"/>
        <item x="1301"/>
        <item x="1314"/>
        <item x="939"/>
        <item x="439"/>
        <item x="272"/>
        <item x="628"/>
        <item x="1103"/>
        <item x="1104"/>
        <item x="1270"/>
        <item x="313"/>
        <item x="1235"/>
        <item x="1025"/>
        <item x="1151"/>
        <item x="1133"/>
        <item x="1276"/>
        <item x="1260"/>
        <item x="881"/>
        <item x="268"/>
        <item x="919"/>
        <item x="1069"/>
        <item x="400"/>
        <item x="290"/>
        <item x="988"/>
        <item x="996"/>
        <item x="1014"/>
        <item x="1074"/>
        <item x="1325"/>
        <item x="916"/>
        <item x="899"/>
        <item x="1163"/>
        <item x="920"/>
        <item x="1149"/>
        <item x="985"/>
        <item x="1038"/>
        <item x="1322"/>
        <item x="962"/>
        <item x="1012"/>
        <item x="1193"/>
        <item x="1100"/>
        <item x="1296"/>
        <item x="908"/>
        <item x="489"/>
        <item x="1061"/>
        <item x="1202"/>
        <item x="261"/>
        <item x="882"/>
        <item x="1058"/>
        <item x="285"/>
        <item x="1067"/>
        <item x="515"/>
        <item x="1010"/>
        <item x="300"/>
        <item x="954"/>
        <item x="1220"/>
        <item x="340"/>
        <item x="1274"/>
        <item x="1019"/>
        <item x="1284"/>
        <item x="1157"/>
        <item x="1003"/>
        <item x="1191"/>
        <item x="1037"/>
        <item x="333"/>
        <item x="1078"/>
        <item x="900"/>
        <item x="1196"/>
        <item x="364"/>
        <item x="1293"/>
        <item x="287"/>
        <item x="1042"/>
        <item x="477"/>
        <item x="958"/>
        <item x="1032"/>
        <item x="387"/>
        <item x="306"/>
        <item x="426"/>
        <item x="698"/>
        <item x="447"/>
        <item x="1268"/>
        <item x="230"/>
        <item x="1180"/>
        <item x="429"/>
        <item x="1141"/>
        <item x="1289"/>
        <item x="883"/>
        <item x="1198"/>
        <item x="1209"/>
        <item x="1264"/>
        <item x="1280"/>
        <item x="1303"/>
        <item x="1324"/>
        <item x="1052"/>
        <item x="1256"/>
        <item x="559"/>
        <item x="1126"/>
        <item x="1321"/>
        <item x="1036"/>
        <item x="856"/>
        <item x="1070"/>
        <item x="1225"/>
        <item x="1319"/>
        <item x="1027"/>
        <item x="1288"/>
        <item x="1286"/>
        <item x="1154"/>
        <item x="898"/>
        <item x="1090"/>
        <item x="1267"/>
        <item x="1211"/>
        <item x="1205"/>
        <item x="1128"/>
        <item x="1199"/>
        <item x="1317"/>
        <item x="1102"/>
        <item x="1279"/>
        <item x="405"/>
        <item x="363"/>
        <item x="762"/>
        <item x="853"/>
        <item x="874"/>
        <item x="280"/>
        <item x="615"/>
        <item x="1024"/>
        <item x="359"/>
        <item x="317"/>
        <item x="1169"/>
        <item x="1172"/>
        <item x="859"/>
        <item x="1077"/>
        <item x="1101"/>
        <item x="982"/>
        <item x="1327"/>
        <item x="643"/>
        <item x="675"/>
        <item x="767"/>
        <item x="818"/>
        <item x="597"/>
        <item x="1311"/>
        <item x="565"/>
        <item x="863"/>
        <item x="593"/>
        <item x="491"/>
        <item x="1331"/>
        <item x="704"/>
        <item x="998"/>
        <item x="420"/>
        <item x="1308"/>
        <item x="507"/>
        <item x="825"/>
        <item x="1290"/>
        <item x="1213"/>
        <item x="1007"/>
        <item x="1156"/>
        <item x="1292"/>
        <item x="1016"/>
        <item x="1253"/>
        <item x="1099"/>
        <item x="294"/>
        <item x="604"/>
        <item x="1255"/>
        <item x="780"/>
        <item x="1105"/>
        <item x="905"/>
        <item x="219"/>
        <item x="370"/>
        <item x="434"/>
        <item x="699"/>
        <item x="1329"/>
        <item x="986"/>
        <item x="1112"/>
        <item x="1005"/>
        <item x="270"/>
        <item x="282"/>
        <item x="813"/>
        <item x="329"/>
        <item x="978"/>
        <item x="1106"/>
        <item x="878"/>
        <item x="1066"/>
        <item x="1266"/>
        <item x="1002"/>
        <item x="450"/>
        <item x="361"/>
        <item x="1064"/>
        <item x="921"/>
        <item x="943"/>
        <item x="393"/>
        <item x="309"/>
        <item x="1298"/>
        <item x="316"/>
        <item x="1299"/>
        <item x="907"/>
        <item x="995"/>
        <item x="251"/>
        <item x="192"/>
        <item x="829"/>
        <item x="979"/>
        <item x="946"/>
        <item x="335"/>
        <item x="257"/>
        <item x="837"/>
        <item x="1254"/>
        <item x="564"/>
        <item x="1238"/>
        <item x="787"/>
        <item x="1144"/>
        <item x="567"/>
        <item x="242"/>
        <item x="1059"/>
        <item x="358"/>
        <item x="869"/>
        <item x="924"/>
        <item x="736"/>
        <item x="991"/>
        <item x="1262"/>
        <item x="1328"/>
        <item x="424"/>
        <item x="1023"/>
        <item x="1129"/>
        <item x="1065"/>
        <item x="1040"/>
        <item x="1120"/>
        <item x="807"/>
        <item x="211"/>
        <item x="288"/>
        <item x="1243"/>
        <item x="892"/>
        <item x="468"/>
        <item x="351"/>
        <item x="880"/>
        <item x="765"/>
        <item x="711"/>
        <item x="339"/>
        <item x="1127"/>
        <item x="1190"/>
        <item x="232"/>
        <item x="1246"/>
        <item x="374"/>
        <item x="259"/>
        <item x="885"/>
        <item x="1283"/>
        <item x="861"/>
        <item x="305"/>
        <item x="798"/>
        <item x="390"/>
        <item x="811"/>
        <item x="357"/>
        <item x="1011"/>
        <item x="636"/>
        <item x="1244"/>
        <item x="345"/>
        <item x="377"/>
        <item x="254"/>
        <item x="969"/>
        <item x="293"/>
        <item x="388"/>
        <item x="1142"/>
        <item x="258"/>
        <item x="772"/>
        <item x="925"/>
        <item x="823"/>
        <item x="362"/>
        <item x="957"/>
        <item x="777"/>
        <item x="997"/>
        <item x="1278"/>
        <item x="453"/>
        <item x="720"/>
        <item x="347"/>
        <item x="249"/>
        <item x="839"/>
        <item x="1001"/>
        <item x="1018"/>
        <item x="999"/>
        <item x="663"/>
        <item x="266"/>
        <item x="1275"/>
        <item x="473"/>
        <item x="403"/>
        <item x="432"/>
        <item x="278"/>
        <item x="496"/>
        <item x="1330"/>
        <item x="901"/>
        <item x="830"/>
        <item x="376"/>
        <item x="332"/>
        <item x="399"/>
        <item x="741"/>
        <item x="739"/>
        <item x="1231"/>
        <item x="1028"/>
        <item x="381"/>
        <item x="613"/>
        <item x="1323"/>
        <item x="238"/>
        <item x="915"/>
        <item x="369"/>
        <item x="354"/>
        <item x="926"/>
        <item x="229"/>
        <item x="255"/>
        <item x="524"/>
        <item x="1320"/>
        <item x="706"/>
        <item x="972"/>
        <item x="397"/>
        <item x="367"/>
        <item x="1113"/>
        <item x="275"/>
        <item x="876"/>
        <item x="394"/>
        <item x="1228"/>
        <item x="247"/>
        <item x="855"/>
        <item x="980"/>
        <item x="561"/>
        <item x="785"/>
        <item x="417"/>
        <item x="380"/>
        <item x="1215"/>
        <item x="1259"/>
        <item x="725"/>
        <item x="774"/>
        <item x="246"/>
        <item x="460"/>
        <item x="371"/>
        <item x="871"/>
        <item x="664"/>
        <item x="854"/>
        <item x="833"/>
        <item x="849"/>
        <item x="1186"/>
        <item x="852"/>
        <item x="809"/>
        <item x="304"/>
        <item x="373"/>
        <item x="847"/>
        <item x="714"/>
        <item x="436"/>
        <item x="751"/>
        <item x="912"/>
        <item x="497"/>
        <item x="132"/>
        <item x="799"/>
        <item x="791"/>
        <item x="379"/>
        <item x="993"/>
        <item x="1143"/>
        <item x="577"/>
        <item x="679"/>
        <item x="244"/>
        <item x="269"/>
        <item x="319"/>
        <item x="984"/>
        <item x="842"/>
        <item x="827"/>
        <item x="865"/>
        <item x="284"/>
        <item x="350"/>
        <item x="421"/>
        <item x="989"/>
        <item x="651"/>
        <item x="1171"/>
        <item x="401"/>
        <item x="234"/>
        <item x="724"/>
        <item x="821"/>
        <item x="312"/>
        <item x="385"/>
        <item x="820"/>
        <item x="1137"/>
        <item x="334"/>
        <item x="681"/>
        <item x="666"/>
        <item x="190"/>
        <item x="480"/>
        <item x="295"/>
        <item x="1082"/>
        <item x="286"/>
        <item x="303"/>
        <item x="710"/>
        <item x="321"/>
        <item x="481"/>
        <item x="808"/>
        <item x="346"/>
        <item x="792"/>
        <item x="897"/>
        <item x="1166"/>
        <item x="688"/>
        <item x="755"/>
        <item x="384"/>
        <item x="455"/>
        <item x="803"/>
        <item x="502"/>
        <item x="960"/>
        <item x="352"/>
        <item x="1216"/>
        <item x="941"/>
        <item x="836"/>
        <item x="419"/>
        <item x="942"/>
        <item x="589"/>
        <item x="368"/>
        <item x="1153"/>
        <item x="308"/>
        <item x="500"/>
        <item x="586"/>
        <item x="292"/>
        <item x="737"/>
        <item x="348"/>
        <item x="137"/>
        <item x="353"/>
        <item x="383"/>
        <item x="422"/>
        <item x="486"/>
        <item x="929"/>
        <item x="445"/>
        <item x="438"/>
        <item x="1257"/>
        <item x="378"/>
        <item x="410"/>
        <item x="909"/>
        <item x="1234"/>
        <item x="845"/>
        <item x="709"/>
        <item x="389"/>
        <item x="225"/>
        <item x="634"/>
        <item x="360"/>
        <item x="652"/>
        <item x="857"/>
        <item x="1108"/>
        <item x="406"/>
        <item x="237"/>
        <item x="239"/>
        <item x="431"/>
        <item x="1241"/>
        <item x="1022"/>
        <item x="265"/>
        <item x="1219"/>
        <item x="452"/>
        <item x="191"/>
        <item x="956"/>
        <item x="1132"/>
        <item x="276"/>
        <item x="747"/>
        <item x="834"/>
        <item x="411"/>
        <item x="625"/>
        <item x="256"/>
        <item x="786"/>
        <item x="283"/>
        <item x="570"/>
        <item x="1054"/>
        <item x="646"/>
        <item x="1247"/>
        <item x="467"/>
        <item x="692"/>
        <item x="427"/>
        <item x="331"/>
        <item x="794"/>
        <item x="683"/>
        <item x="981"/>
        <item x="183"/>
        <item x="298"/>
        <item x="770"/>
        <item x="454"/>
        <item x="973"/>
        <item x="983"/>
        <item x="788"/>
        <item x="1250"/>
        <item x="1034"/>
        <item x="514"/>
        <item x="1214"/>
        <item x="1041"/>
        <item x="891"/>
        <item x="773"/>
        <item x="1076"/>
        <item x="1148"/>
        <item x="1223"/>
        <item x="844"/>
        <item x="1049"/>
        <item x="639"/>
        <item x="868"/>
        <item x="197"/>
        <item x="1161"/>
        <item x="404"/>
        <item x="366"/>
        <item x="1224"/>
        <item x="425"/>
        <item x="164"/>
        <item x="252"/>
        <item x="1222"/>
        <item x="175"/>
        <item x="744"/>
        <item x="356"/>
        <item x="326"/>
        <item x="277"/>
        <item x="801"/>
        <item x="686"/>
        <item x="264"/>
        <item x="386"/>
        <item x="213"/>
        <item x="1237"/>
        <item x="783"/>
        <item x="391"/>
        <item x="226"/>
        <item x="848"/>
        <item x="1006"/>
        <item x="934"/>
        <item x="402"/>
        <item x="1121"/>
        <item x="705"/>
        <item x="886"/>
        <item x="212"/>
        <item x="117"/>
        <item x="43"/>
        <item x="771"/>
        <item x="322"/>
        <item x="215"/>
        <item x="782"/>
        <item x="703"/>
        <item x="1"/>
        <item x="217"/>
        <item x="793"/>
        <item x="635"/>
        <item x="88"/>
        <item x="662"/>
        <item x="301"/>
        <item x="1206"/>
        <item x="789"/>
        <item x="1093"/>
        <item x="375"/>
        <item x="323"/>
        <item x="749"/>
        <item x="1189"/>
        <item x="60"/>
        <item x="713"/>
        <item x="750"/>
        <item x="620"/>
        <item x="1248"/>
        <item x="111"/>
        <item x="65"/>
        <item x="914"/>
        <item x="337"/>
        <item x="26"/>
        <item x="732"/>
        <item x="107"/>
        <item x="1084"/>
        <item x="779"/>
        <item x="1107"/>
        <item x="181"/>
        <item x="210"/>
        <item x="672"/>
        <item x="1269"/>
        <item x="1136"/>
        <item x="201"/>
        <item x="49"/>
        <item x="1062"/>
        <item x="835"/>
        <item x="601"/>
        <item x="718"/>
        <item x="1046"/>
        <item x="872"/>
        <item x="858"/>
        <item x="800"/>
        <item x="22"/>
        <item x="32"/>
        <item x="245"/>
        <item x="757"/>
        <item x="199"/>
        <item x="588"/>
        <item x="336"/>
        <item x="1168"/>
        <item x="735"/>
        <item x="657"/>
        <item x="671"/>
        <item x="935"/>
        <item x="806"/>
        <item x="860"/>
        <item x="717"/>
        <item x="790"/>
        <item x="202"/>
        <item x="170"/>
        <item x="650"/>
        <item x="607"/>
        <item x="47"/>
        <item x="591"/>
        <item x="80"/>
        <item x="248"/>
        <item x="330"/>
        <item x="141"/>
        <item x="888"/>
        <item x="338"/>
        <item x="1086"/>
        <item x="890"/>
        <item x="701"/>
        <item x="35"/>
        <item x="344"/>
        <item x="1197"/>
        <item x="585"/>
        <item x="355"/>
        <item x="1226"/>
        <item x="669"/>
        <item x="1134"/>
        <item x="21"/>
        <item x="723"/>
        <item x="456"/>
        <item x="812"/>
        <item x="67"/>
        <item x="951"/>
        <item x="443"/>
        <item x="1178"/>
        <item x="36"/>
        <item x="157"/>
        <item x="1060"/>
        <item x="1083"/>
        <item x="342"/>
        <item x="84"/>
        <item x="1145"/>
        <item x="927"/>
        <item x="1114"/>
        <item x="804"/>
        <item x="235"/>
        <item x="349"/>
        <item x="204"/>
        <item x="558"/>
        <item x="1072"/>
        <item x="101"/>
        <item x="176"/>
        <item x="5"/>
        <item x="992"/>
        <item x="174"/>
        <item x="520"/>
        <item x="409"/>
        <item x="802"/>
        <item x="938"/>
        <item x="291"/>
        <item x="382"/>
        <item x="82"/>
        <item x="228"/>
        <item x="893"/>
        <item x="314"/>
        <item x="612"/>
        <item x="1055"/>
        <item x="781"/>
        <item x="766"/>
        <item x="1207"/>
        <item x="161"/>
        <item x="408"/>
        <item x="733"/>
        <item x="127"/>
        <item x="159"/>
        <item x="687"/>
        <item x="596"/>
        <item x="150"/>
        <item x="203"/>
        <item x="1096"/>
        <item x="167"/>
        <item x="222"/>
        <item x="551"/>
        <item x="44"/>
        <item x="534"/>
        <item x="187"/>
        <item x="742"/>
        <item x="753"/>
        <item x="207"/>
        <item x="764"/>
        <item x="1261"/>
        <item x="16"/>
        <item x="1173"/>
        <item x="428"/>
        <item x="25"/>
        <item x="629"/>
        <item x="311"/>
        <item x="1146"/>
        <item x="1210"/>
        <item x="734"/>
        <item x="193"/>
        <item x="831"/>
        <item x="665"/>
        <item x="97"/>
        <item x="50"/>
        <item x="1164"/>
        <item x="851"/>
        <item x="1122"/>
        <item x="54"/>
        <item x="41"/>
        <item x="626"/>
        <item x="606"/>
        <item x="884"/>
        <item x="124"/>
        <item x="169"/>
        <item x="1075"/>
        <item x="139"/>
        <item x="1053"/>
        <item x="1187"/>
        <item x="708"/>
        <item x="2"/>
        <item x="224"/>
        <item x="1009"/>
        <item x="633"/>
        <item x="940"/>
        <item x="72"/>
        <item x="987"/>
        <item x="1044"/>
        <item x="1162"/>
        <item x="726"/>
        <item x="165"/>
        <item x="810"/>
        <item x="838"/>
        <item x="105"/>
        <item x="990"/>
        <item x="638"/>
        <item x="1017"/>
        <item x="1184"/>
        <item x="702"/>
        <item x="1251"/>
        <item x="200"/>
        <item x="37"/>
        <item x="1159"/>
        <item x="653"/>
        <item x="967"/>
        <item x="24"/>
        <item x="660"/>
        <item x="1249"/>
        <item x="40"/>
        <item x="678"/>
        <item x="180"/>
        <item x="970"/>
        <item x="98"/>
        <item x="320"/>
        <item x="722"/>
        <item x="689"/>
        <item x="1287"/>
        <item x="707"/>
        <item x="768"/>
        <item x="179"/>
        <item x="1208"/>
        <item x="728"/>
        <item x="38"/>
        <item x="550"/>
        <item x="4"/>
        <item x="533"/>
        <item x="598"/>
        <item x="182"/>
        <item x="1117"/>
        <item x="712"/>
        <item x="144"/>
        <item x="971"/>
        <item x="155"/>
        <item x="697"/>
        <item x="186"/>
        <item x="437"/>
        <item x="94"/>
        <item x="1167"/>
        <item x="184"/>
        <item x="673"/>
        <item x="28"/>
        <item x="571"/>
        <item x="752"/>
        <item x="343"/>
        <item x="746"/>
        <item x="63"/>
        <item x="243"/>
        <item x="889"/>
        <item x="624"/>
        <item x="693"/>
        <item x="61"/>
        <item x="315"/>
        <item x="241"/>
        <item x="656"/>
        <item x="581"/>
        <item x="206"/>
        <item x="71"/>
        <item x="965"/>
        <item x="896"/>
        <item x="654"/>
        <item x="1030"/>
        <item x="20"/>
        <item x="784"/>
        <item x="14"/>
        <item x="6"/>
        <item x="194"/>
        <item x="566"/>
        <item x="56"/>
        <item x="310"/>
        <item x="133"/>
        <item x="879"/>
        <item x="745"/>
        <item x="53"/>
        <item x="171"/>
        <item x="603"/>
        <item x="106"/>
        <item x="955"/>
        <item x="862"/>
        <item x="555"/>
        <item x="17"/>
        <item x="677"/>
        <item x="172"/>
        <item x="27"/>
        <item x="994"/>
        <item x="18"/>
        <item x="7"/>
        <item x="557"/>
        <item x="198"/>
        <item x="875"/>
        <item x="29"/>
        <item x="103"/>
        <item x="680"/>
        <item x="637"/>
        <item x="1048"/>
        <item x="160"/>
        <item x="1088"/>
        <item x="948"/>
        <item x="1138"/>
        <item x="1124"/>
        <item x="866"/>
        <item x="413"/>
        <item x="1079"/>
        <item x="1135"/>
        <item x="396"/>
        <item x="647"/>
        <item x="661"/>
        <item x="684"/>
        <item x="223"/>
        <item x="1118"/>
        <item x="149"/>
        <item x="289"/>
        <item x="727"/>
        <item x="10"/>
        <item x="281"/>
        <item x="572"/>
        <item x="816"/>
        <item x="208"/>
        <item x="115"/>
        <item x="227"/>
        <item x="574"/>
        <item x="146"/>
        <item x="528"/>
        <item x="579"/>
        <item x="622"/>
        <item x="796"/>
        <item x="659"/>
        <item x="527"/>
        <item x="521"/>
        <item x="9"/>
        <item x="3"/>
        <item x="641"/>
        <item x="168"/>
        <item x="569"/>
        <item x="695"/>
        <item x="166"/>
        <item x="930"/>
        <item x="116"/>
        <item x="644"/>
        <item x="66"/>
        <item x="895"/>
        <item x="945"/>
        <item x="932"/>
        <item x="795"/>
        <item x="1204"/>
        <item x="163"/>
        <item x="904"/>
        <item x="944"/>
        <item x="440"/>
        <item x="614"/>
        <item x="867"/>
        <item x="1081"/>
        <item x="743"/>
        <item x="42"/>
        <item x="52"/>
        <item x="797"/>
        <item x="1091"/>
        <item x="158"/>
        <item x="961"/>
        <item x="85"/>
        <item x="539"/>
        <item x="578"/>
        <item x="775"/>
        <item x="173"/>
        <item x="568"/>
        <item x="748"/>
        <item x="610"/>
        <item x="302"/>
        <item x="719"/>
        <item x="488"/>
        <item x="696"/>
        <item x="619"/>
        <item x="545"/>
        <item x="553"/>
        <item x="609"/>
        <item x="575"/>
        <item x="130"/>
        <item x="922"/>
        <item x="903"/>
        <item x="959"/>
        <item x="1188"/>
        <item x="815"/>
        <item x="583"/>
        <item x="1000"/>
        <item x="529"/>
        <item x="1229"/>
        <item x="271"/>
        <item x="894"/>
        <item x="573"/>
        <item x="433"/>
        <item x="154"/>
        <item x="543"/>
        <item x="1008"/>
        <item x="142"/>
        <item x="964"/>
        <item x="495"/>
        <item x="754"/>
        <item x="685"/>
        <item x="15"/>
        <item x="642"/>
        <item x="721"/>
        <item x="758"/>
        <item x="546"/>
        <item x="828"/>
        <item x="260"/>
        <item x="953"/>
        <item x="136"/>
        <item x="1212"/>
        <item x="498"/>
        <item x="1095"/>
        <item x="412"/>
        <item x="778"/>
        <item x="949"/>
        <item x="45"/>
        <item x="877"/>
        <item x="911"/>
        <item x="531"/>
        <item x="1252"/>
        <item x="594"/>
        <item x="1258"/>
        <item x="13"/>
        <item x="937"/>
        <item x="147"/>
        <item x="817"/>
        <item x="627"/>
        <item x="253"/>
        <item x="936"/>
        <item x="674"/>
        <item x="576"/>
        <item x="12"/>
        <item x="716"/>
        <item x="592"/>
        <item x="761"/>
        <item x="1183"/>
        <item x="121"/>
        <item x="8"/>
        <item x="267"/>
        <item x="645"/>
        <item x="759"/>
        <item x="205"/>
        <item x="562"/>
        <item x="540"/>
        <item x="462"/>
        <item x="140"/>
        <item x="307"/>
        <item x="632"/>
        <item x="112"/>
        <item x="617"/>
        <item x="92"/>
        <item x="129"/>
        <item x="843"/>
        <item x="535"/>
        <item x="177"/>
        <item x="1110"/>
        <item x="691"/>
        <item x="23"/>
        <item x="48"/>
        <item x="250"/>
        <item x="372"/>
        <item x="475"/>
        <item x="618"/>
        <item x="11"/>
        <item x="123"/>
        <item x="188"/>
        <item x="549"/>
        <item x="963"/>
        <item x="31"/>
        <item x="1021"/>
        <item x="738"/>
        <item x="640"/>
        <item x="1092"/>
        <item x="479"/>
        <item x="822"/>
        <item x="145"/>
        <item x="128"/>
        <item x="655"/>
        <item x="86"/>
        <item x="667"/>
        <item x="602"/>
        <item x="143"/>
        <item x="135"/>
        <item x="950"/>
        <item x="1004"/>
        <item x="125"/>
        <item x="19"/>
        <item x="819"/>
        <item x="1045"/>
        <item x="478"/>
        <item x="1304"/>
        <item x="850"/>
        <item x="538"/>
        <item x="525"/>
        <item x="1152"/>
        <item x="499"/>
        <item x="694"/>
        <item x="537"/>
        <item x="906"/>
        <item x="470"/>
        <item x="1085"/>
        <item x="580"/>
        <item x="1050"/>
        <item x="670"/>
        <item x="599"/>
        <item x="690"/>
        <item x="274"/>
        <item x="262"/>
        <item x="548"/>
        <item x="715"/>
        <item x="776"/>
        <item x="99"/>
        <item x="933"/>
        <item x="30"/>
        <item x="870"/>
        <item x="631"/>
        <item x="472"/>
        <item x="611"/>
        <item x="918"/>
        <item x="457"/>
        <item x="1174"/>
        <item x="518"/>
        <item x="109"/>
        <item x="91"/>
        <item x="231"/>
        <item x="236"/>
        <item x="464"/>
        <item x="600"/>
        <item x="523"/>
        <item x="729"/>
        <item x="841"/>
        <item x="824"/>
        <item x="864"/>
        <item x="119"/>
        <item x="108"/>
        <item x="532"/>
        <item x="582"/>
        <item x="233"/>
        <item x="485"/>
        <item x="517"/>
        <item x="887"/>
        <item x="590"/>
        <item x="78"/>
        <item x="1047"/>
        <item x="69"/>
        <item x="769"/>
        <item x="220"/>
        <item x="64"/>
        <item x="446"/>
        <item x="76"/>
        <item x="501"/>
        <item x="873"/>
        <item x="814"/>
        <item x="682"/>
        <item x="138"/>
        <item x="595"/>
        <item x="471"/>
        <item x="263"/>
        <item x="840"/>
        <item x="522"/>
        <item x="444"/>
        <item x="34"/>
        <item x="110"/>
        <item x="441"/>
        <item x="509"/>
        <item x="131"/>
        <item x="536"/>
        <item x="547"/>
        <item x="1035"/>
        <item x="458"/>
        <item x="466"/>
        <item x="216"/>
        <item x="451"/>
        <item x="516"/>
        <item x="668"/>
        <item x="122"/>
        <item x="552"/>
        <item x="608"/>
        <item x="541"/>
        <item x="554"/>
        <item x="482"/>
        <item x="493"/>
        <item x="621"/>
        <item x="805"/>
        <item x="0"/>
        <item x="151"/>
        <item x="917"/>
        <item x="513"/>
        <item x="494"/>
        <item x="33"/>
        <item x="826"/>
        <item x="113"/>
        <item x="505"/>
        <item x="846"/>
        <item x="740"/>
        <item x="93"/>
        <item x="89"/>
        <item x="118"/>
        <item x="587"/>
        <item x="492"/>
        <item x="484"/>
        <item x="511"/>
        <item x="209"/>
        <item x="68"/>
        <item x="512"/>
        <item x="74"/>
        <item x="156"/>
        <item x="102"/>
        <item x="90"/>
        <item x="448"/>
        <item x="731"/>
        <item x="476"/>
        <item x="469"/>
        <item x="114"/>
        <item x="474"/>
        <item x="430"/>
        <item x="152"/>
        <item x="79"/>
        <item x="760"/>
        <item x="96"/>
        <item x="148"/>
        <item x="544"/>
        <item x="700"/>
        <item x="490"/>
        <item x="416"/>
        <item x="185"/>
        <item x="730"/>
        <item x="100"/>
        <item x="560"/>
        <item x="1239"/>
        <item x="584"/>
        <item x="87"/>
        <item x="55"/>
        <item x="178"/>
        <item x="530"/>
        <item x="75"/>
        <item x="630"/>
        <item x="218"/>
        <item x="81"/>
        <item x="487"/>
        <item x="435"/>
        <item x="415"/>
        <item x="58"/>
        <item x="104"/>
        <item x="134"/>
        <item x="463"/>
        <item x="483"/>
        <item x="423"/>
        <item x="459"/>
        <item x="508"/>
        <item x="442"/>
        <item x="51"/>
        <item x="449"/>
        <item x="59"/>
        <item x="120"/>
        <item x="195"/>
        <item x="763"/>
        <item x="616"/>
        <item x="648"/>
        <item x="39"/>
        <item x="196"/>
        <item x="658"/>
        <item x="221"/>
        <item x="676"/>
        <item x="77"/>
        <item x="214"/>
        <item x="46"/>
        <item x="1302"/>
        <item x="162"/>
        <item x="189"/>
        <item x="465"/>
        <item x="526"/>
        <item x="556"/>
        <item x="605"/>
        <item x="70"/>
        <item x="126"/>
        <item x="510"/>
        <item x="95"/>
        <item x="418"/>
        <item x="461"/>
        <item x="756"/>
        <item x="73"/>
        <item x="407"/>
        <item x="153"/>
        <item x="504"/>
        <item x="503"/>
        <item x="414"/>
        <item x="519"/>
        <item x="623"/>
        <item x="83"/>
        <item x="57"/>
        <item x="506"/>
        <item x="62"/>
        <item x="398"/>
      </items>
    </pivotField>
    <pivotField compact="0" outline="0" showAll="0" defaultSubtotal="0">
      <items count="667">
        <item x="544"/>
        <item x="138"/>
        <item x="93"/>
        <item x="79"/>
        <item x="299"/>
        <item x="458"/>
        <item x="81"/>
        <item x="212"/>
        <item x="337"/>
        <item x="197"/>
        <item x="276"/>
        <item x="92"/>
        <item x="198"/>
        <item x="351"/>
        <item x="419"/>
        <item x="325"/>
        <item x="243"/>
        <item x="550"/>
        <item x="237"/>
        <item x="40"/>
        <item x="267"/>
        <item x="139"/>
        <item x="88"/>
        <item x="80"/>
        <item x="180"/>
        <item x="69"/>
        <item x="228"/>
        <item x="159"/>
        <item x="141"/>
        <item x="144"/>
        <item x="167"/>
        <item x="283"/>
        <item x="538"/>
        <item x="280"/>
        <item x="83"/>
        <item x="261"/>
        <item x="67"/>
        <item x="161"/>
        <item x="24"/>
        <item x="495"/>
        <item x="171"/>
        <item x="500"/>
        <item x="614"/>
        <item x="46"/>
        <item x="321"/>
        <item x="150"/>
        <item x="135"/>
        <item x="47"/>
        <item x="338"/>
        <item x="326"/>
        <item x="146"/>
        <item x="523"/>
        <item x="193"/>
        <item x="165"/>
        <item x="117"/>
        <item x="188"/>
        <item x="176"/>
        <item x="90"/>
        <item x="253"/>
        <item x="662"/>
        <item x="192"/>
        <item x="152"/>
        <item x="473"/>
        <item x="368"/>
        <item x="202"/>
        <item x="347"/>
        <item x="497"/>
        <item x="145"/>
        <item x="82"/>
        <item x="164"/>
        <item x="577"/>
        <item x="380"/>
        <item x="18"/>
        <item x="376"/>
        <item x="435"/>
        <item x="505"/>
        <item x="70"/>
        <item x="372"/>
        <item x="226"/>
        <item x="270"/>
        <item x="375"/>
        <item x="358"/>
        <item x="48"/>
        <item x="249"/>
        <item x="95"/>
        <item x="239"/>
        <item x="320"/>
        <item x="189"/>
        <item x="316"/>
        <item x="143"/>
        <item x="166"/>
        <item x="470"/>
        <item x="329"/>
        <item x="328"/>
        <item x="529"/>
        <item x="436"/>
        <item x="98"/>
        <item x="482"/>
        <item x="244"/>
        <item x="115"/>
        <item x="633"/>
        <item x="170"/>
        <item x="340"/>
        <item x="52"/>
        <item x="264"/>
        <item x="203"/>
        <item x="388"/>
        <item x="103"/>
        <item x="31"/>
        <item x="111"/>
        <item x="199"/>
        <item x="78"/>
        <item x="89"/>
        <item x="273"/>
        <item x="39"/>
        <item x="616"/>
        <item x="361"/>
        <item x="587"/>
        <item x="107"/>
        <item x="27"/>
        <item x="112"/>
        <item x="127"/>
        <item x="151"/>
        <item x="182"/>
        <item x="219"/>
        <item x="174"/>
        <item x="274"/>
        <item x="173"/>
        <item x="124"/>
        <item x="319"/>
        <item x="352"/>
        <item x="391"/>
        <item x="134"/>
        <item x="196"/>
        <item x="45"/>
        <item x="353"/>
        <item x="332"/>
        <item x="191"/>
        <item x="626"/>
        <item x="125"/>
        <item x="66"/>
        <item x="86"/>
        <item x="140"/>
        <item x="508"/>
        <item x="576"/>
        <item x="4"/>
        <item x="339"/>
        <item x="324"/>
        <item x="233"/>
        <item x="206"/>
        <item x="335"/>
        <item x="49"/>
        <item x="315"/>
        <item x="102"/>
        <item x="540"/>
        <item x="122"/>
        <item x="209"/>
        <item x="252"/>
        <item x="224"/>
        <item x="450"/>
        <item x="374"/>
        <item x="515"/>
        <item x="133"/>
        <item x="507"/>
        <item x="409"/>
        <item x="120"/>
        <item x="585"/>
        <item x="215"/>
        <item x="251"/>
        <item x="363"/>
        <item x="155"/>
        <item x="268"/>
        <item x="186"/>
        <item x="208"/>
        <item x="300"/>
        <item x="56"/>
        <item x="136"/>
        <item x="1"/>
        <item x="123"/>
        <item x="427"/>
        <item x="330"/>
        <item x="336"/>
        <item x="99"/>
        <item x="334"/>
        <item x="85"/>
        <item x="561"/>
        <item x="236"/>
        <item x="231"/>
        <item x="169"/>
        <item x="256"/>
        <item x="229"/>
        <item x="119"/>
        <item x="563"/>
        <item x="623"/>
        <item x="425"/>
        <item x="33"/>
        <item x="10"/>
        <item x="412"/>
        <item x="213"/>
        <item x="74"/>
        <item x="272"/>
        <item x="214"/>
        <item x="216"/>
        <item x="100"/>
        <item x="60"/>
        <item x="3"/>
        <item x="87"/>
        <item x="6"/>
        <item x="637"/>
        <item x="34"/>
        <item x="148"/>
        <item x="184"/>
        <item x="65"/>
        <item x="297"/>
        <item x="105"/>
        <item x="259"/>
        <item x="635"/>
        <item x="331"/>
        <item x="194"/>
        <item x="366"/>
        <item x="58"/>
        <item x="200"/>
        <item x="21"/>
        <item x="195"/>
        <item x="149"/>
        <item x="178"/>
        <item x="106"/>
        <item x="128"/>
        <item x="288"/>
        <item x="109"/>
        <item x="562"/>
        <item x="478"/>
        <item x="147"/>
        <item x="301"/>
        <item x="348"/>
        <item x="341"/>
        <item x="240"/>
        <item x="245"/>
        <item x="314"/>
        <item x="554"/>
        <item x="652"/>
        <item x="658"/>
        <item x="643"/>
        <item x="589"/>
        <item x="649"/>
        <item x="345"/>
        <item x="277"/>
        <item x="651"/>
        <item x="364"/>
        <item x="38"/>
        <item x="593"/>
        <item x="600"/>
        <item x="426"/>
        <item x="428"/>
        <item x="5"/>
        <item x="416"/>
        <item x="639"/>
        <item x="451"/>
        <item x="485"/>
        <item x="76"/>
        <item x="407"/>
        <item x="611"/>
        <item x="381"/>
        <item x="396"/>
        <item x="379"/>
        <item x="28"/>
        <item x="157"/>
        <item x="132"/>
        <item x="650"/>
        <item x="423"/>
        <item x="555"/>
        <item x="599"/>
        <item x="373"/>
        <item x="181"/>
        <item x="309"/>
        <item x="32"/>
        <item x="344"/>
        <item x="632"/>
        <item x="452"/>
        <item x="654"/>
        <item x="94"/>
        <item x="622"/>
        <item x="457"/>
        <item x="560"/>
        <item x="294"/>
        <item x="42"/>
        <item x="530"/>
        <item x="365"/>
        <item x="25"/>
        <item x="13"/>
        <item x="355"/>
        <item x="607"/>
        <item x="310"/>
        <item x="440"/>
        <item x="656"/>
        <item x="392"/>
        <item x="437"/>
        <item x="323"/>
        <item x="387"/>
        <item x="463"/>
        <item x="527"/>
        <item x="472"/>
        <item x="160"/>
        <item x="510"/>
        <item x="279"/>
        <item x="17"/>
        <item x="377"/>
        <item x="343"/>
        <item x="179"/>
        <item x="524"/>
        <item x="578"/>
        <item x="36"/>
        <item x="285"/>
        <item x="565"/>
        <item x="534"/>
        <item x="513"/>
        <item x="557"/>
        <item x="258"/>
        <item x="0"/>
        <item x="488"/>
        <item x="448"/>
        <item x="617"/>
        <item x="475"/>
        <item x="546"/>
        <item x="121"/>
        <item x="549"/>
        <item x="601"/>
        <item x="483"/>
        <item x="14"/>
        <item x="518"/>
        <item x="596"/>
        <item x="580"/>
        <item x="281"/>
        <item x="370"/>
        <item x="223"/>
        <item x="16"/>
        <item x="474"/>
        <item x="469"/>
        <item x="367"/>
        <item x="55"/>
        <item x="582"/>
        <item x="516"/>
        <item x="389"/>
        <item x="230"/>
        <item x="606"/>
        <item x="570"/>
        <item x="490"/>
        <item x="558"/>
        <item x="235"/>
        <item x="594"/>
        <item x="442"/>
        <item x="23"/>
        <item x="512"/>
        <item x="487"/>
        <item x="7"/>
        <item x="569"/>
        <item x="547"/>
        <item x="71"/>
        <item x="602"/>
        <item x="588"/>
        <item x="96"/>
        <item x="126"/>
        <item x="526"/>
        <item x="424"/>
        <item x="432"/>
        <item x="476"/>
        <item x="359"/>
        <item x="322"/>
        <item x="415"/>
        <item x="584"/>
        <item x="480"/>
        <item x="430"/>
        <item x="595"/>
        <item x="222"/>
        <item x="608"/>
        <item x="465"/>
        <item x="609"/>
        <item x="210"/>
        <item x="295"/>
        <item x="479"/>
        <item x="296"/>
        <item x="615"/>
        <item x="378"/>
        <item x="586"/>
        <item x="528"/>
        <item x="205"/>
        <item x="509"/>
        <item x="43"/>
        <item x="342"/>
        <item x="354"/>
        <item x="655"/>
        <item x="12"/>
        <item x="642"/>
        <item x="29"/>
        <item x="113"/>
        <item x="666"/>
        <item x="266"/>
        <item x="456"/>
        <item x="44"/>
        <item x="519"/>
        <item x="349"/>
        <item x="625"/>
        <item x="641"/>
        <item x="312"/>
        <item x="598"/>
        <item x="566"/>
        <item x="350"/>
        <item x="461"/>
        <item x="636"/>
        <item x="447"/>
        <item x="263"/>
        <item x="262"/>
        <item x="64"/>
        <item x="404"/>
        <item x="234"/>
        <item x="30"/>
        <item x="177"/>
        <item x="408"/>
        <item x="356"/>
        <item x="548"/>
        <item x="97"/>
        <item x="63"/>
        <item x="486"/>
        <item x="163"/>
        <item x="265"/>
        <item x="603"/>
        <item x="574"/>
        <item x="286"/>
        <item x="541"/>
        <item x="142"/>
        <item x="282"/>
        <item x="640"/>
        <item x="653"/>
        <item x="477"/>
        <item x="254"/>
        <item x="431"/>
        <item x="211"/>
        <item x="275"/>
        <item x="290"/>
        <item x="444"/>
        <item x="269"/>
        <item x="232"/>
        <item x="501"/>
        <item x="438"/>
        <item x="402"/>
        <item x="610"/>
        <item x="405"/>
        <item x="401"/>
        <item x="522"/>
        <item x="462"/>
        <item x="77"/>
        <item x="624"/>
        <item x="449"/>
        <item x="572"/>
        <item x="460"/>
        <item x="646"/>
        <item x="158"/>
        <item x="101"/>
        <item x="568"/>
        <item x="506"/>
        <item x="629"/>
        <item x="390"/>
        <item x="61"/>
        <item x="51"/>
        <item x="357"/>
        <item x="464"/>
        <item x="108"/>
        <item x="190"/>
        <item x="664"/>
        <item x="306"/>
        <item x="403"/>
        <item x="302"/>
        <item x="556"/>
        <item x="661"/>
        <item x="292"/>
        <item x="118"/>
        <item x="304"/>
        <item x="201"/>
        <item x="114"/>
        <item x="612"/>
        <item x="411"/>
        <item x="8"/>
        <item x="399"/>
        <item x="327"/>
        <item x="631"/>
        <item x="385"/>
        <item x="575"/>
        <item x="503"/>
        <item x="383"/>
        <item x="183"/>
        <item x="247"/>
        <item x="628"/>
        <item x="318"/>
        <item x="68"/>
        <item x="91"/>
        <item x="663"/>
        <item x="552"/>
        <item x="241"/>
        <item x="420"/>
        <item x="571"/>
        <item x="260"/>
        <item x="502"/>
        <item x="514"/>
        <item x="207"/>
        <item x="418"/>
        <item x="634"/>
        <item x="567"/>
        <item x="360"/>
        <item x="531"/>
        <item x="645"/>
        <item x="564"/>
        <item x="494"/>
        <item x="153"/>
        <item x="220"/>
        <item x="618"/>
        <item x="481"/>
        <item x="371"/>
        <item x="417"/>
        <item x="307"/>
        <item x="559"/>
        <item x="581"/>
        <item x="542"/>
        <item x="393"/>
        <item x="246"/>
        <item x="459"/>
        <item x="591"/>
        <item x="248"/>
        <item x="172"/>
        <item x="434"/>
        <item x="413"/>
        <item x="532"/>
        <item x="665"/>
        <item x="410"/>
        <item x="204"/>
        <item x="394"/>
        <item x="583"/>
        <item x="346"/>
        <item x="362"/>
        <item x="446"/>
        <item x="284"/>
        <item x="298"/>
        <item x="443"/>
        <item x="414"/>
        <item x="313"/>
        <item x="84"/>
        <item x="130"/>
        <item x="317"/>
        <item x="116"/>
        <item x="110"/>
        <item x="525"/>
        <item x="511"/>
        <item x="489"/>
        <item x="620"/>
        <item x="225"/>
        <item x="59"/>
        <item x="492"/>
        <item x="257"/>
        <item x="627"/>
        <item x="156"/>
        <item x="604"/>
        <item x="493"/>
        <item x="553"/>
        <item x="129"/>
        <item x="537"/>
        <item x="605"/>
        <item x="386"/>
        <item x="9"/>
        <item x="471"/>
        <item x="592"/>
        <item x="137"/>
        <item x="535"/>
        <item x="293"/>
        <item x="218"/>
        <item x="250"/>
        <item x="50"/>
        <item x="333"/>
        <item x="72"/>
        <item x="185"/>
        <item x="400"/>
        <item x="287"/>
        <item x="221"/>
        <item x="455"/>
        <item x="382"/>
        <item x="484"/>
        <item x="422"/>
        <item x="657"/>
        <item x="303"/>
        <item x="573"/>
        <item x="53"/>
        <item x="579"/>
        <item x="445"/>
        <item x="421"/>
        <item x="305"/>
        <item x="504"/>
        <item x="498"/>
        <item x="175"/>
        <item x="289"/>
        <item x="660"/>
        <item x="104"/>
        <item x="590"/>
        <item x="217"/>
        <item x="533"/>
        <item x="491"/>
        <item x="520"/>
        <item x="454"/>
        <item x="406"/>
        <item x="521"/>
        <item x="291"/>
        <item x="15"/>
        <item x="468"/>
        <item x="168"/>
        <item x="441"/>
        <item x="545"/>
        <item x="433"/>
        <item x="22"/>
        <item x="271"/>
        <item x="154"/>
        <item x="19"/>
        <item x="551"/>
        <item x="369"/>
        <item x="613"/>
        <item x="467"/>
        <item x="62"/>
        <item x="647"/>
        <item x="517"/>
        <item x="20"/>
        <item x="73"/>
        <item x="453"/>
        <item x="227"/>
        <item x="162"/>
        <item x="75"/>
        <item x="619"/>
        <item x="429"/>
        <item x="659"/>
        <item x="630"/>
        <item x="311"/>
        <item x="278"/>
        <item x="41"/>
        <item x="648"/>
        <item x="308"/>
        <item x="644"/>
        <item x="638"/>
        <item x="255"/>
        <item x="35"/>
        <item x="439"/>
        <item x="384"/>
        <item x="242"/>
        <item x="536"/>
        <item x="131"/>
        <item x="187"/>
        <item x="496"/>
        <item x="543"/>
        <item x="466"/>
        <item x="2"/>
        <item x="26"/>
        <item x="57"/>
        <item x="11"/>
        <item x="37"/>
        <item x="397"/>
        <item x="398"/>
        <item x="539"/>
        <item x="54"/>
        <item x="499"/>
        <item x="395"/>
        <item x="621"/>
        <item x="238"/>
        <item x="597"/>
      </items>
    </pivotField>
    <pivotField compact="0" outline="0" showAll="0" defaultSubtotal="0"/>
    <pivotField compact="0" outline="0" showAll="0" defaultSubtotal="0">
      <items count="2">
        <item x="0"/>
        <item x="1"/>
      </items>
    </pivotField>
    <pivotField compact="0" outline="0" showAll="0" defaultSubtotal="0">
      <items count="2">
        <item x="0"/>
        <item x="1"/>
      </items>
    </pivotField>
    <pivotField compact="0" outline="0" showAll="0" defaultSubtotal="0"/>
    <pivotField compact="0" outline="0" showAll="0" defaultSubtotal="0">
      <items count="2">
        <item x="1"/>
        <item x="0"/>
      </items>
    </pivotField>
    <pivotField compact="0" outline="0" showAll="0" defaultSubtotal="0">
      <items count="4">
        <item h="1" x="2"/>
        <item h="1" x="0"/>
        <item x="1"/>
        <item h="1" x="3"/>
      </items>
    </pivotField>
    <pivotField compact="0" outline="0" showAll="0" defaultSubtotal="0">
      <items count="3">
        <item x="0"/>
        <item h="1" x="2"/>
        <item h="1" x="1"/>
      </items>
    </pivotField>
    <pivotField dataField="1" compact="0" numFmtId="164" outline="0" showAll="0" defaultSubtotal="0"/>
    <pivotField compact="0" outline="0" showAll="0" defaultSubtotal="0"/>
    <pivotField compact="0" outline="0" showAll="0" defaultSubtotal="0"/>
    <pivotField compact="0" outline="0" showAll="0" defaultSubtotal="0"/>
  </pivotFields>
  <rowFields count="1">
    <field x="3"/>
  </rowFields>
  <rowItems count="5">
    <i>
      <x v="1"/>
    </i>
    <i>
      <x v="2"/>
    </i>
    <i>
      <x v="3"/>
    </i>
    <i>
      <x v="5"/>
    </i>
    <i t="grand">
      <x/>
    </i>
  </rowItems>
  <colItems count="1">
    <i/>
  </colItems>
  <dataFields count="1">
    <dataField name="Average of charges" fld="13" subtotal="average" baseField="3" baseItem="1" numFmtId="164"/>
  </dataFields>
  <formats count="1">
    <format dxfId="0">
      <pivotArea outline="0" fieldPosition="0">
        <references count="1">
          <reference field="3" count="4" selected="0">
            <x v="1"/>
            <x v="2"/>
            <x v="3"/>
            <x v="5"/>
          </reference>
        </references>
      </pivotArea>
    </format>
  </formats>
  <chartFormats count="3">
    <chartFormat chart="30" format="0" series="1">
      <pivotArea type="data" outline="0" fieldPosition="0">
        <references count="1">
          <reference field="4294967294" count="1" selected="0">
            <x v="0"/>
          </reference>
        </references>
      </pivotArea>
    </chartFormat>
    <chartFormat chart="36" format="1"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1C2678-C073-4849-BDBA-09E2C2C6CC96}"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6" rowHeaderCaption="Age" colHeaderCaption="Transplanet history">
  <location ref="A96:C101" firstHeaderRow="0" firstDataRow="1" firstDataCol="1"/>
  <pivotFields count="17">
    <pivotField compact="0" outline="0" showAll="0" defaultSubtotal="0"/>
    <pivotField compact="0" outline="0" showAll="0" defaultSubtotal="0">
      <items count="946">
        <item x="655"/>
        <item x="501"/>
        <item x="430"/>
        <item x="102"/>
        <item x="133"/>
        <item x="147"/>
        <item x="543"/>
        <item x="78"/>
        <item x="25"/>
        <item x="508"/>
        <item x="696"/>
        <item x="414"/>
        <item x="202"/>
        <item x="506"/>
        <item x="493"/>
        <item x="199"/>
        <item x="134"/>
        <item x="193"/>
        <item x="428"/>
        <item x="752"/>
        <item x="836"/>
        <item x="161"/>
        <item x="130"/>
        <item x="46"/>
        <item x="418"/>
        <item x="559"/>
        <item x="369"/>
        <item x="843"/>
        <item x="796"/>
        <item x="934"/>
        <item x="228"/>
        <item x="611"/>
        <item x="630"/>
        <item x="368"/>
        <item x="862"/>
        <item x="747"/>
        <item x="178"/>
        <item x="936"/>
        <item x="866"/>
        <item x="267"/>
        <item x="92"/>
        <item x="872"/>
        <item x="338"/>
        <item x="476"/>
        <item x="150"/>
        <item x="781"/>
        <item x="480"/>
        <item x="179"/>
        <item x="172"/>
        <item x="354"/>
        <item x="47"/>
        <item x="468"/>
        <item x="234"/>
        <item x="400"/>
        <item x="659"/>
        <item x="226"/>
        <item x="344"/>
        <item x="98"/>
        <item x="35"/>
        <item x="531"/>
        <item x="278"/>
        <item x="703"/>
        <item x="620"/>
        <item x="572"/>
        <item x="638"/>
        <item x="757"/>
        <item x="45"/>
        <item x="563"/>
        <item x="473"/>
        <item x="519"/>
        <item x="726"/>
        <item x="842"/>
        <item x="461"/>
        <item x="50"/>
        <item x="404"/>
        <item x="583"/>
        <item x="434"/>
        <item x="736"/>
        <item x="690"/>
        <item x="190"/>
        <item x="381"/>
        <item x="602"/>
        <item x="778"/>
        <item x="259"/>
        <item x="852"/>
        <item x="701"/>
        <item x="770"/>
        <item x="640"/>
        <item x="741"/>
        <item x="727"/>
        <item x="809"/>
        <item x="667"/>
        <item x="869"/>
        <item x="595"/>
        <item x="113"/>
        <item x="135"/>
        <item x="96"/>
        <item x="367"/>
        <item x="394"/>
        <item x="260"/>
        <item x="831"/>
        <item x="885"/>
        <item x="570"/>
        <item x="361"/>
        <item x="66"/>
        <item x="527"/>
        <item x="550"/>
        <item x="811"/>
        <item x="321"/>
        <item x="931"/>
        <item x="746"/>
        <item x="759"/>
        <item x="141"/>
        <item x="126"/>
        <item x="386"/>
        <item x="209"/>
        <item x="339"/>
        <item x="526"/>
        <item x="619"/>
        <item x="556"/>
        <item x="30"/>
        <item x="561"/>
        <item x="806"/>
        <item x="376"/>
        <item x="139"/>
        <item x="75"/>
        <item x="85"/>
        <item x="41"/>
        <item x="421"/>
        <item x="552"/>
        <item x="787"/>
        <item x="184"/>
        <item x="455"/>
        <item x="840"/>
        <item x="145"/>
        <item x="495"/>
        <item x="9"/>
        <item x="242"/>
        <item x="424"/>
        <item x="225"/>
        <item x="824"/>
        <item x="832"/>
        <item x="57"/>
        <item x="650"/>
        <item x="699"/>
        <item x="481"/>
        <item x="850"/>
        <item x="913"/>
        <item x="285"/>
        <item x="861"/>
        <item x="233"/>
        <item x="167"/>
        <item x="816"/>
        <item x="54"/>
        <item x="423"/>
        <item x="568"/>
        <item x="700"/>
        <item x="897"/>
        <item x="617"/>
        <item x="510"/>
        <item x="901"/>
        <item x="328"/>
        <item x="585"/>
        <item x="411"/>
        <item x="257"/>
        <item x="311"/>
        <item x="192"/>
        <item x="437"/>
        <item x="56"/>
        <item x="474"/>
        <item x="520"/>
        <item x="185"/>
        <item x="721"/>
        <item x="730"/>
        <item x="346"/>
        <item x="484"/>
        <item x="754"/>
        <item x="867"/>
        <item x="516"/>
        <item x="100"/>
        <item x="738"/>
        <item x="245"/>
        <item x="239"/>
        <item x="507"/>
        <item x="707"/>
        <item x="849"/>
        <item x="175"/>
        <item x="857"/>
        <item x="692"/>
        <item x="295"/>
        <item x="785"/>
        <item x="826"/>
        <item x="17"/>
        <item x="222"/>
        <item x="159"/>
        <item x="880"/>
        <item x="871"/>
        <item x="851"/>
        <item x="589"/>
        <item x="662"/>
        <item x="566"/>
        <item x="549"/>
        <item x="930"/>
        <item x="119"/>
        <item x="248"/>
        <item x="458"/>
        <item x="922"/>
        <item x="431"/>
        <item x="280"/>
        <item x="316"/>
        <item x="31"/>
        <item x="97"/>
        <item x="241"/>
        <item x="513"/>
        <item x="322"/>
        <item x="188"/>
        <item x="435"/>
        <item x="107"/>
        <item x="925"/>
        <item x="59"/>
        <item x="607"/>
        <item x="814"/>
        <item x="68"/>
        <item x="877"/>
        <item x="845"/>
        <item x="268"/>
        <item x="902"/>
        <item x="410"/>
        <item x="48"/>
        <item x="772"/>
        <item x="915"/>
        <item x="274"/>
        <item x="420"/>
        <item x="11"/>
        <item x="331"/>
        <item x="276"/>
        <item x="532"/>
        <item x="813"/>
        <item x="870"/>
        <item x="459"/>
        <item x="608"/>
        <item x="396"/>
        <item x="125"/>
        <item x="298"/>
        <item x="795"/>
        <item x="739"/>
        <item x="689"/>
        <item x="384"/>
        <item x="246"/>
        <item x="443"/>
        <item x="860"/>
        <item x="654"/>
        <item x="911"/>
        <item x="900"/>
        <item x="318"/>
        <item x="827"/>
        <item x="542"/>
        <item x="615"/>
        <item x="823"/>
        <item x="104"/>
        <item x="817"/>
        <item x="187"/>
        <item x="258"/>
        <item x="874"/>
        <item x="287"/>
        <item x="351"/>
        <item x="634"/>
        <item x="693"/>
        <item x="825"/>
        <item x="272"/>
        <item x="643"/>
        <item x="581"/>
        <item x="569"/>
        <item x="64"/>
        <item x="887"/>
        <item x="105"/>
        <item x="912"/>
        <item x="923"/>
        <item x="279"/>
        <item x="80"/>
        <item x="702"/>
        <item x="24"/>
        <item x="502"/>
        <item x="91"/>
        <item x="236"/>
        <item x="854"/>
        <item x="444"/>
        <item x="678"/>
        <item x="23"/>
        <item x="200"/>
        <item x="173"/>
        <item x="383"/>
        <item x="201"/>
        <item x="623"/>
        <item x="800"/>
        <item x="682"/>
        <item x="599"/>
        <item x="377"/>
        <item x="217"/>
        <item x="694"/>
        <item x="939"/>
        <item x="719"/>
        <item x="289"/>
        <item x="753"/>
        <item x="720"/>
        <item x="614"/>
        <item x="768"/>
        <item x="158"/>
        <item x="749"/>
        <item x="445"/>
        <item x="940"/>
        <item x="44"/>
        <item x="780"/>
        <item x="565"/>
        <item x="504"/>
        <item x="586"/>
        <item x="496"/>
        <item x="252"/>
        <item x="13"/>
        <item x="882"/>
        <item x="943"/>
        <item x="62"/>
        <item x="336"/>
        <item x="626"/>
        <item x="402"/>
        <item x="243"/>
        <item x="562"/>
        <item x="90"/>
        <item x="140"/>
        <item x="530"/>
        <item x="170"/>
        <item x="88"/>
        <item x="663"/>
        <item x="470"/>
        <item x="109"/>
        <item x="910"/>
        <item x="521"/>
        <item x="380"/>
        <item x="560"/>
        <item x="653"/>
        <item x="579"/>
        <item x="165"/>
        <item x="529"/>
        <item x="596"/>
        <item x="375"/>
        <item x="144"/>
        <item x="277"/>
        <item x="647"/>
        <item x="317"/>
        <item x="760"/>
        <item x="106"/>
        <item x="631"/>
        <item x="71"/>
        <item x="263"/>
        <item x="359"/>
        <item x="858"/>
        <item x="895"/>
        <item x="674"/>
        <item x="916"/>
        <item x="306"/>
        <item x="155"/>
        <item x="163"/>
        <item x="442"/>
        <item x="325"/>
        <item x="886"/>
        <item x="899"/>
        <item x="391"/>
        <item x="214"/>
        <item x="422"/>
        <item x="406"/>
        <item x="528"/>
        <item x="773"/>
        <item x="79"/>
        <item x="801"/>
        <item x="162"/>
        <item x="750"/>
        <item x="462"/>
        <item x="875"/>
        <item x="49"/>
        <item x="783"/>
        <item x="628"/>
        <item x="320"/>
        <item x="157"/>
        <item x="661"/>
        <item x="603"/>
        <item x="764"/>
        <item x="197"/>
        <item x="166"/>
        <item x="718"/>
        <item x="38"/>
        <item x="99"/>
        <item x="136"/>
        <item x="889"/>
        <item x="523"/>
        <item x="722"/>
        <item x="794"/>
        <item x="230"/>
        <item x="815"/>
        <item x="668"/>
        <item x="533"/>
        <item x="195"/>
        <item x="319"/>
        <item x="632"/>
        <item x="137"/>
        <item x="313"/>
        <item x="227"/>
        <item x="672"/>
        <item x="356"/>
        <item x="63"/>
        <item x="29"/>
        <item x="149"/>
        <item x="253"/>
        <item x="834"/>
        <item x="540"/>
        <item x="61"/>
        <item x="798"/>
        <item x="681"/>
        <item x="16"/>
        <item x="288"/>
        <item x="818"/>
        <item x="177"/>
        <item x="933"/>
        <item x="729"/>
        <item x="120"/>
        <item x="83"/>
        <item x="439"/>
        <item x="904"/>
        <item x="896"/>
        <item x="160"/>
        <item x="524"/>
        <item x="314"/>
        <item x="881"/>
        <item x="206"/>
        <item x="546"/>
        <item x="409"/>
        <item x="713"/>
        <item x="828"/>
        <item x="269"/>
        <item x="213"/>
        <item x="697"/>
        <item x="353"/>
        <item x="612"/>
        <item x="19"/>
        <item x="299"/>
        <item x="613"/>
        <item x="108"/>
        <item x="366"/>
        <item x="296"/>
        <item x="247"/>
        <item x="283"/>
        <item x="156"/>
        <item x="538"/>
        <item x="342"/>
        <item x="432"/>
        <item x="70"/>
        <item x="788"/>
        <item x="618"/>
        <item x="588"/>
        <item x="69"/>
        <item x="487"/>
        <item x="33"/>
        <item x="363"/>
        <item x="382"/>
        <item x="499"/>
        <item x="273"/>
        <item x="207"/>
        <item x="576"/>
        <item x="863"/>
        <item x="740"/>
        <item x="334"/>
        <item x="340"/>
        <item x="378"/>
        <item x="337"/>
        <item x="332"/>
        <item x="413"/>
        <item x="463"/>
        <item x="343"/>
        <item x="600"/>
        <item x="679"/>
        <item x="639"/>
        <item x="72"/>
        <item x="677"/>
        <item x="666"/>
        <item x="616"/>
        <item x="688"/>
        <item x="300"/>
        <item x="401"/>
        <item x="238"/>
        <item x="557"/>
        <item x="374"/>
        <item x="55"/>
        <item x="515"/>
        <item x="945"/>
        <item x="683"/>
        <item x="360"/>
        <item x="761"/>
        <item x="829"/>
        <item x="665"/>
        <item x="482"/>
        <item x="235"/>
        <item x="77"/>
        <item x="471"/>
        <item x="0"/>
        <item x="3"/>
        <item x="766"/>
        <item x="282"/>
        <item x="261"/>
        <item x="52"/>
        <item x="755"/>
        <item x="652"/>
        <item x="691"/>
        <item x="73"/>
        <item x="705"/>
        <item x="918"/>
        <item x="174"/>
        <item x="771"/>
        <item x="240"/>
        <item x="848"/>
        <item x="873"/>
        <item x="921"/>
        <item x="879"/>
        <item x="892"/>
        <item x="93"/>
        <item x="457"/>
        <item x="751"/>
        <item x="218"/>
        <item x="539"/>
        <item x="364"/>
        <item x="408"/>
        <item x="327"/>
        <item x="385"/>
        <item x="115"/>
        <item x="4"/>
        <item x="657"/>
        <item x="460"/>
        <item x="610"/>
        <item x="219"/>
        <item x="191"/>
        <item x="371"/>
        <item x="637"/>
        <item x="152"/>
        <item x="345"/>
        <item x="304"/>
        <item x="372"/>
        <item x="684"/>
        <item x="906"/>
        <item x="169"/>
        <item x="503"/>
        <item x="211"/>
        <item x="745"/>
        <item x="711"/>
        <item x="14"/>
        <item x="919"/>
        <item x="908"/>
        <item x="189"/>
        <item x="183"/>
        <item x="686"/>
        <item x="732"/>
        <item x="731"/>
        <item x="592"/>
        <item x="844"/>
        <item x="142"/>
        <item x="762"/>
        <item x="350"/>
        <item x="51"/>
        <item x="942"/>
        <item x="302"/>
        <item x="329"/>
        <item x="865"/>
        <item x="548"/>
        <item x="355"/>
        <item x="710"/>
        <item x="830"/>
        <item x="903"/>
        <item x="330"/>
        <item x="53"/>
        <item x="584"/>
        <item x="500"/>
        <item x="398"/>
        <item x="196"/>
        <item x="937"/>
        <item x="744"/>
        <item x="301"/>
        <item x="928"/>
        <item x="567"/>
        <item x="927"/>
        <item x="728"/>
        <item x="447"/>
        <item x="735"/>
        <item x="21"/>
        <item x="472"/>
        <item x="624"/>
        <item x="590"/>
        <item x="323"/>
        <item x="582"/>
        <item x="847"/>
        <item x="146"/>
        <item x="505"/>
        <item x="216"/>
        <item x="782"/>
        <item x="412"/>
        <item x="467"/>
        <item x="469"/>
        <item x="837"/>
        <item x="324"/>
        <item x="441"/>
        <item x="669"/>
        <item x="365"/>
        <item x="176"/>
        <item x="509"/>
        <item x="250"/>
        <item x="251"/>
        <item x="309"/>
        <item x="231"/>
        <item x="138"/>
        <item x="724"/>
        <item x="388"/>
        <item x="743"/>
        <item x="349"/>
        <item x="312"/>
        <item x="89"/>
        <item x="884"/>
        <item x="905"/>
        <item x="633"/>
        <item x="220"/>
        <item x="648"/>
        <item x="373"/>
        <item x="275"/>
        <item x="601"/>
        <item x="786"/>
        <item x="717"/>
        <item x="303"/>
        <item x="609"/>
        <item x="333"/>
        <item x="164"/>
        <item x="1"/>
        <item x="704"/>
        <item x="65"/>
        <item x="433"/>
        <item x="642"/>
        <item x="593"/>
        <item x="390"/>
        <item x="477"/>
        <item x="554"/>
        <item x="426"/>
        <item x="101"/>
        <item x="58"/>
        <item x="522"/>
        <item x="389"/>
        <item x="488"/>
        <item x="450"/>
        <item x="876"/>
        <item x="43"/>
        <item x="103"/>
        <item x="399"/>
        <item x="777"/>
        <item x="123"/>
        <item x="789"/>
        <item x="223"/>
        <item x="270"/>
        <item x="262"/>
        <item x="254"/>
        <item x="878"/>
        <item x="571"/>
        <item x="498"/>
        <item x="708"/>
        <item x="415"/>
        <item x="651"/>
        <item x="841"/>
        <item x="714"/>
        <item x="577"/>
        <item x="932"/>
        <item x="405"/>
        <item x="898"/>
        <item x="395"/>
        <item x="256"/>
        <item x="838"/>
        <item x="20"/>
        <item x="580"/>
        <item x="792"/>
        <item x="210"/>
        <item x="479"/>
        <item x="883"/>
        <item x="28"/>
        <item x="658"/>
        <item x="553"/>
        <item x="194"/>
        <item x="237"/>
        <item x="205"/>
        <item x="518"/>
        <item x="403"/>
        <item x="491"/>
        <item x="687"/>
        <item x="81"/>
        <item x="297"/>
        <item x="111"/>
        <item x="215"/>
        <item x="22"/>
        <item x="224"/>
        <item x="284"/>
        <item x="924"/>
        <item x="454"/>
        <item x="466"/>
        <item x="767"/>
        <item x="265"/>
        <item x="855"/>
        <item x="440"/>
        <item x="511"/>
        <item x="485"/>
        <item x="763"/>
        <item x="358"/>
        <item x="154"/>
        <item x="575"/>
        <item x="82"/>
        <item x="10"/>
        <item x="594"/>
        <item x="926"/>
        <item x="805"/>
        <item x="758"/>
        <item x="8"/>
        <item x="127"/>
        <item x="734"/>
        <item x="835"/>
        <item x="536"/>
        <item x="186"/>
        <item x="2"/>
        <item x="74"/>
        <item x="15"/>
        <item x="294"/>
        <item x="935"/>
        <item x="255"/>
        <item x="784"/>
        <item x="853"/>
        <item x="438"/>
        <item x="249"/>
        <item x="315"/>
        <item x="525"/>
        <item x="622"/>
        <item x="124"/>
        <item x="769"/>
        <item x="182"/>
        <item x="859"/>
        <item x="281"/>
        <item x="76"/>
        <item x="407"/>
        <item x="490"/>
        <item x="893"/>
        <item x="497"/>
        <item x="87"/>
        <item x="419"/>
        <item x="132"/>
        <item x="171"/>
        <item x="671"/>
        <item x="644"/>
        <item x="427"/>
        <item x="802"/>
        <item x="37"/>
        <item x="95"/>
        <item x="416"/>
        <item x="698"/>
        <item x="676"/>
        <item x="733"/>
        <item x="212"/>
        <item x="641"/>
        <item x="820"/>
        <item x="938"/>
        <item x="84"/>
        <item x="890"/>
        <item x="39"/>
        <item x="446"/>
        <item x="725"/>
        <item x="627"/>
        <item x="680"/>
        <item x="808"/>
        <item x="5"/>
        <item x="451"/>
        <item x="34"/>
        <item x="660"/>
        <item x="341"/>
        <item x="737"/>
        <item x="649"/>
        <item x="118"/>
        <item x="18"/>
        <item x="425"/>
        <item x="598"/>
        <item x="629"/>
        <item x="36"/>
        <item x="128"/>
        <item x="392"/>
        <item x="110"/>
        <item x="151"/>
        <item x="86"/>
        <item x="846"/>
        <item x="776"/>
        <item x="6"/>
        <item x="180"/>
        <item x="944"/>
        <item x="153"/>
        <item x="292"/>
        <item x="168"/>
        <item x="839"/>
        <item x="486"/>
        <item x="790"/>
        <item x="449"/>
        <item x="894"/>
        <item x="370"/>
        <item x="429"/>
        <item x="675"/>
        <item x="244"/>
        <item x="695"/>
        <item x="347"/>
        <item x="204"/>
        <item x="229"/>
        <item x="456"/>
        <item x="685"/>
        <item x="833"/>
        <item x="578"/>
        <item x="308"/>
        <item x="555"/>
        <item x="517"/>
        <item x="387"/>
        <item x="198"/>
        <item x="357"/>
        <item x="917"/>
        <item x="489"/>
        <item x="929"/>
        <item x="597"/>
        <item x="40"/>
        <item x="221"/>
        <item x="656"/>
        <item x="625"/>
        <item x="131"/>
        <item x="547"/>
        <item x="114"/>
        <item x="27"/>
        <item x="7"/>
        <item x="512"/>
        <item x="60"/>
        <item x="271"/>
        <item x="742"/>
        <item x="715"/>
        <item x="181"/>
        <item x="494"/>
        <item x="635"/>
        <item x="32"/>
        <item x="604"/>
        <item x="129"/>
        <item x="914"/>
        <item x="807"/>
        <item x="393"/>
        <item x="492"/>
        <item x="822"/>
        <item x="121"/>
        <item x="907"/>
        <item x="544"/>
        <item x="436"/>
        <item x="326"/>
        <item x="453"/>
        <item x="290"/>
        <item x="397"/>
        <item x="591"/>
        <item x="856"/>
        <item x="116"/>
        <item x="352"/>
        <item x="291"/>
        <item x="264"/>
        <item x="448"/>
        <item x="348"/>
        <item x="541"/>
        <item x="821"/>
        <item x="664"/>
        <item x="574"/>
        <item x="941"/>
        <item x="537"/>
        <item x="868"/>
        <item x="646"/>
        <item x="42"/>
        <item x="417"/>
        <item x="551"/>
        <item x="112"/>
        <item x="310"/>
        <item x="465"/>
        <item x="636"/>
        <item x="779"/>
        <item x="587"/>
        <item x="799"/>
        <item x="709"/>
        <item x="534"/>
        <item x="286"/>
        <item x="748"/>
        <item x="670"/>
        <item x="775"/>
        <item x="888"/>
        <item x="774"/>
        <item x="535"/>
        <item x="797"/>
        <item x="819"/>
        <item x="148"/>
        <item x="673"/>
        <item x="514"/>
        <item x="452"/>
        <item x="920"/>
        <item x="909"/>
        <item x="122"/>
        <item x="335"/>
        <item x="545"/>
        <item x="864"/>
        <item x="478"/>
        <item x="756"/>
        <item x="605"/>
        <item x="293"/>
        <item x="803"/>
        <item x="891"/>
        <item x="12"/>
        <item x="606"/>
        <item x="379"/>
        <item x="475"/>
        <item x="558"/>
        <item x="464"/>
        <item x="117"/>
        <item x="307"/>
        <item x="208"/>
        <item x="305"/>
        <item x="723"/>
        <item x="645"/>
        <item x="564"/>
        <item x="765"/>
        <item x="810"/>
        <item x="94"/>
        <item x="573"/>
        <item x="716"/>
        <item x="362"/>
        <item x="712"/>
        <item x="793"/>
        <item x="232"/>
        <item x="621"/>
        <item x="812"/>
        <item x="203"/>
        <item x="67"/>
        <item x="26"/>
        <item x="804"/>
        <item x="266"/>
        <item x="483"/>
        <item x="143"/>
        <item x="706"/>
        <item x="791"/>
      </items>
    </pivotField>
    <pivotField compact="0" outline="0" showAll="0" defaultSubtotal="0"/>
    <pivotField axis="axisRow" compact="0" outline="0" showAll="0" defaultSubtotal="0">
      <items count="7">
        <item x="0"/>
        <item x="1"/>
        <item x="2"/>
        <item x="3"/>
        <item x="4"/>
        <item x="5"/>
        <item x="6"/>
      </items>
    </pivotField>
    <pivotField dataField="1" compact="0" outline="0" showAll="0" defaultSubtotal="0">
      <items count="1335">
        <item x="1305"/>
        <item x="974"/>
        <item x="1051"/>
        <item x="1063"/>
        <item x="1020"/>
        <item x="1282"/>
        <item x="1272"/>
        <item x="1281"/>
        <item x="1087"/>
        <item x="1285"/>
        <item x="977"/>
        <item x="1068"/>
        <item x="1245"/>
        <item x="1175"/>
        <item x="1131"/>
        <item x="1119"/>
        <item x="1177"/>
        <item x="1297"/>
        <item x="1155"/>
        <item x="1116"/>
        <item x="1015"/>
        <item x="1158"/>
        <item x="947"/>
        <item x="1240"/>
        <item x="1313"/>
        <item x="1242"/>
        <item x="1139"/>
        <item x="1318"/>
        <item x="1271"/>
        <item x="1263"/>
        <item x="1071"/>
        <item x="297"/>
        <item x="1218"/>
        <item x="1111"/>
        <item x="1013"/>
        <item x="1316"/>
        <item x="341"/>
        <item x="1294"/>
        <item x="325"/>
        <item x="327"/>
        <item x="296"/>
        <item x="328"/>
        <item x="1312"/>
        <item x="1181"/>
        <item x="1140"/>
        <item x="931"/>
        <item x="1315"/>
        <item x="1080"/>
        <item x="1179"/>
        <item x="1115"/>
        <item x="1306"/>
        <item x="1147"/>
        <item x="902"/>
        <item x="1291"/>
        <item x="976"/>
        <item x="1273"/>
        <item x="1277"/>
        <item x="975"/>
        <item x="1176"/>
        <item x="1097"/>
        <item x="1150"/>
        <item x="1221"/>
        <item x="1230"/>
        <item x="1307"/>
        <item x="968"/>
        <item x="923"/>
        <item x="1201"/>
        <item x="1026"/>
        <item x="1073"/>
        <item x="324"/>
        <item x="1309"/>
        <item x="1094"/>
        <item x="1192"/>
        <item x="1217"/>
        <item x="1160"/>
        <item x="1029"/>
        <item x="1333"/>
        <item x="1326"/>
        <item x="1170"/>
        <item x="273"/>
        <item x="1295"/>
        <item x="1310"/>
        <item x="563"/>
        <item x="1057"/>
        <item x="1109"/>
        <item x="928"/>
        <item x="649"/>
        <item x="966"/>
        <item x="910"/>
        <item x="392"/>
        <item x="1227"/>
        <item x="1233"/>
        <item x="1300"/>
        <item x="299"/>
        <item x="1165"/>
        <item x="1265"/>
        <item x="1203"/>
        <item x="1098"/>
        <item x="1182"/>
        <item x="1334"/>
        <item x="318"/>
        <item x="1232"/>
        <item x="913"/>
        <item x="1185"/>
        <item x="1056"/>
        <item x="1200"/>
        <item x="1039"/>
        <item x="240"/>
        <item x="952"/>
        <item x="1031"/>
        <item x="1332"/>
        <item x="1130"/>
        <item x="1089"/>
        <item x="279"/>
        <item x="542"/>
        <item x="1236"/>
        <item x="1033"/>
        <item x="1043"/>
        <item x="832"/>
        <item x="365"/>
        <item x="1195"/>
        <item x="1125"/>
        <item x="1194"/>
        <item x="395"/>
        <item x="1123"/>
        <item x="1301"/>
        <item x="1314"/>
        <item x="939"/>
        <item x="439"/>
        <item x="272"/>
        <item x="628"/>
        <item x="1103"/>
        <item x="1104"/>
        <item x="1270"/>
        <item x="313"/>
        <item x="1235"/>
        <item x="1025"/>
        <item x="1151"/>
        <item x="1133"/>
        <item x="1276"/>
        <item x="1260"/>
        <item x="881"/>
        <item x="268"/>
        <item x="919"/>
        <item x="1069"/>
        <item x="400"/>
        <item x="290"/>
        <item x="988"/>
        <item x="996"/>
        <item x="1014"/>
        <item x="1074"/>
        <item x="1325"/>
        <item x="916"/>
        <item x="899"/>
        <item x="1163"/>
        <item x="920"/>
        <item x="1149"/>
        <item x="985"/>
        <item x="1038"/>
        <item x="1322"/>
        <item x="962"/>
        <item x="1012"/>
        <item x="1193"/>
        <item x="1100"/>
        <item x="1296"/>
        <item x="908"/>
        <item x="489"/>
        <item x="1061"/>
        <item x="1202"/>
        <item x="261"/>
        <item x="882"/>
        <item x="1058"/>
        <item x="285"/>
        <item x="1067"/>
        <item x="515"/>
        <item x="1010"/>
        <item x="300"/>
        <item x="954"/>
        <item x="1220"/>
        <item x="340"/>
        <item x="1274"/>
        <item x="1019"/>
        <item x="1284"/>
        <item x="1157"/>
        <item x="1003"/>
        <item x="1191"/>
        <item x="1037"/>
        <item x="333"/>
        <item x="1078"/>
        <item x="900"/>
        <item x="1196"/>
        <item x="364"/>
        <item x="1293"/>
        <item x="287"/>
        <item x="1042"/>
        <item x="477"/>
        <item x="958"/>
        <item x="1032"/>
        <item x="387"/>
        <item x="306"/>
        <item x="426"/>
        <item x="698"/>
        <item x="447"/>
        <item x="1268"/>
        <item x="230"/>
        <item x="1180"/>
        <item x="429"/>
        <item x="1141"/>
        <item x="1289"/>
        <item x="883"/>
        <item x="1198"/>
        <item x="1209"/>
        <item x="1264"/>
        <item x="1280"/>
        <item x="1303"/>
        <item x="1324"/>
        <item x="1052"/>
        <item x="1256"/>
        <item x="559"/>
        <item x="1126"/>
        <item x="1321"/>
        <item x="1036"/>
        <item x="856"/>
        <item x="1070"/>
        <item x="1225"/>
        <item x="1319"/>
        <item x="1027"/>
        <item x="1288"/>
        <item x="1286"/>
        <item x="1154"/>
        <item x="898"/>
        <item x="1090"/>
        <item x="1267"/>
        <item x="1211"/>
        <item x="1205"/>
        <item x="1128"/>
        <item x="1199"/>
        <item x="1317"/>
        <item x="1102"/>
        <item x="1279"/>
        <item x="405"/>
        <item x="363"/>
        <item x="762"/>
        <item x="853"/>
        <item x="874"/>
        <item x="280"/>
        <item x="615"/>
        <item x="1024"/>
        <item x="359"/>
        <item x="317"/>
        <item x="1169"/>
        <item x="1172"/>
        <item x="859"/>
        <item x="1077"/>
        <item x="1101"/>
        <item x="982"/>
        <item x="1327"/>
        <item x="643"/>
        <item x="675"/>
        <item x="767"/>
        <item x="818"/>
        <item x="597"/>
        <item x="1311"/>
        <item x="565"/>
        <item x="863"/>
        <item x="593"/>
        <item x="491"/>
        <item x="1331"/>
        <item x="704"/>
        <item x="998"/>
        <item x="420"/>
        <item x="1308"/>
        <item x="507"/>
        <item x="825"/>
        <item x="1290"/>
        <item x="1213"/>
        <item x="1007"/>
        <item x="1156"/>
        <item x="1292"/>
        <item x="1016"/>
        <item x="1253"/>
        <item x="1099"/>
        <item x="294"/>
        <item x="604"/>
        <item x="1255"/>
        <item x="780"/>
        <item x="1105"/>
        <item x="905"/>
        <item x="219"/>
        <item x="370"/>
        <item x="434"/>
        <item x="699"/>
        <item x="1329"/>
        <item x="986"/>
        <item x="1112"/>
        <item x="1005"/>
        <item x="270"/>
        <item x="282"/>
        <item x="813"/>
        <item x="329"/>
        <item x="978"/>
        <item x="1106"/>
        <item x="878"/>
        <item x="1066"/>
        <item x="1266"/>
        <item x="1002"/>
        <item x="450"/>
        <item x="361"/>
        <item x="1064"/>
        <item x="921"/>
        <item x="943"/>
        <item x="393"/>
        <item x="309"/>
        <item x="1298"/>
        <item x="316"/>
        <item x="1299"/>
        <item x="907"/>
        <item x="995"/>
        <item x="251"/>
        <item x="192"/>
        <item x="829"/>
        <item x="979"/>
        <item x="946"/>
        <item x="335"/>
        <item x="257"/>
        <item x="837"/>
        <item x="1254"/>
        <item x="564"/>
        <item x="1238"/>
        <item x="787"/>
        <item x="1144"/>
        <item x="567"/>
        <item x="242"/>
        <item x="1059"/>
        <item x="358"/>
        <item x="869"/>
        <item x="924"/>
        <item x="736"/>
        <item x="991"/>
        <item x="1262"/>
        <item x="1328"/>
        <item x="424"/>
        <item x="1023"/>
        <item x="1129"/>
        <item x="1065"/>
        <item x="1040"/>
        <item x="1120"/>
        <item x="807"/>
        <item x="211"/>
        <item x="288"/>
        <item x="1243"/>
        <item x="892"/>
        <item x="468"/>
        <item x="351"/>
        <item x="880"/>
        <item x="765"/>
        <item x="711"/>
        <item x="339"/>
        <item x="1127"/>
        <item x="1190"/>
        <item x="232"/>
        <item x="1246"/>
        <item x="374"/>
        <item x="259"/>
        <item x="885"/>
        <item x="1283"/>
        <item x="861"/>
        <item x="305"/>
        <item x="798"/>
        <item x="390"/>
        <item x="811"/>
        <item x="357"/>
        <item x="1011"/>
        <item x="636"/>
        <item x="1244"/>
        <item x="345"/>
        <item x="377"/>
        <item x="254"/>
        <item x="969"/>
        <item x="293"/>
        <item x="388"/>
        <item x="1142"/>
        <item x="258"/>
        <item x="772"/>
        <item x="925"/>
        <item x="823"/>
        <item x="362"/>
        <item x="957"/>
        <item x="777"/>
        <item x="997"/>
        <item x="1278"/>
        <item x="453"/>
        <item x="720"/>
        <item x="347"/>
        <item x="249"/>
        <item x="839"/>
        <item x="1001"/>
        <item x="1018"/>
        <item x="999"/>
        <item x="663"/>
        <item x="266"/>
        <item x="1275"/>
        <item x="473"/>
        <item x="403"/>
        <item x="432"/>
        <item x="278"/>
        <item x="496"/>
        <item x="1330"/>
        <item x="901"/>
        <item x="830"/>
        <item x="376"/>
        <item x="332"/>
        <item x="399"/>
        <item x="741"/>
        <item x="739"/>
        <item x="1231"/>
        <item x="1028"/>
        <item x="381"/>
        <item x="613"/>
        <item x="1323"/>
        <item x="238"/>
        <item x="915"/>
        <item x="369"/>
        <item x="354"/>
        <item x="926"/>
        <item x="229"/>
        <item x="255"/>
        <item x="524"/>
        <item x="1320"/>
        <item x="706"/>
        <item x="972"/>
        <item x="397"/>
        <item x="367"/>
        <item x="1113"/>
        <item x="275"/>
        <item x="876"/>
        <item x="394"/>
        <item x="1228"/>
        <item x="247"/>
        <item x="855"/>
        <item x="980"/>
        <item x="561"/>
        <item x="785"/>
        <item x="417"/>
        <item x="380"/>
        <item x="1215"/>
        <item x="1259"/>
        <item x="725"/>
        <item x="774"/>
        <item x="246"/>
        <item x="460"/>
        <item x="371"/>
        <item x="871"/>
        <item x="664"/>
        <item x="854"/>
        <item x="833"/>
        <item x="849"/>
        <item x="1186"/>
        <item x="852"/>
        <item x="809"/>
        <item x="304"/>
        <item x="373"/>
        <item x="847"/>
        <item x="714"/>
        <item x="436"/>
        <item x="751"/>
        <item x="912"/>
        <item x="497"/>
        <item x="132"/>
        <item x="799"/>
        <item x="791"/>
        <item x="379"/>
        <item x="993"/>
        <item x="1143"/>
        <item x="577"/>
        <item x="679"/>
        <item x="244"/>
        <item x="269"/>
        <item x="319"/>
        <item x="984"/>
        <item x="842"/>
        <item x="827"/>
        <item x="865"/>
        <item x="284"/>
        <item x="350"/>
        <item x="421"/>
        <item x="989"/>
        <item x="651"/>
        <item x="1171"/>
        <item x="401"/>
        <item x="234"/>
        <item x="724"/>
        <item x="821"/>
        <item x="312"/>
        <item x="385"/>
        <item x="820"/>
        <item x="1137"/>
        <item x="334"/>
        <item x="681"/>
        <item x="666"/>
        <item x="190"/>
        <item x="480"/>
        <item x="295"/>
        <item x="1082"/>
        <item x="286"/>
        <item x="303"/>
        <item x="710"/>
        <item x="321"/>
        <item x="481"/>
        <item x="808"/>
        <item x="346"/>
        <item x="792"/>
        <item x="897"/>
        <item x="1166"/>
        <item x="688"/>
        <item x="755"/>
        <item x="384"/>
        <item x="455"/>
        <item x="803"/>
        <item x="502"/>
        <item x="960"/>
        <item x="352"/>
        <item x="1216"/>
        <item x="941"/>
        <item x="836"/>
        <item x="419"/>
        <item x="942"/>
        <item x="589"/>
        <item x="368"/>
        <item x="1153"/>
        <item x="308"/>
        <item x="500"/>
        <item x="586"/>
        <item x="292"/>
        <item x="737"/>
        <item x="348"/>
        <item x="137"/>
        <item x="353"/>
        <item x="383"/>
        <item x="422"/>
        <item x="486"/>
        <item x="929"/>
        <item x="445"/>
        <item x="438"/>
        <item x="1257"/>
        <item x="378"/>
        <item x="410"/>
        <item x="909"/>
        <item x="1234"/>
        <item x="845"/>
        <item x="709"/>
        <item x="389"/>
        <item x="225"/>
        <item x="634"/>
        <item x="360"/>
        <item x="652"/>
        <item x="857"/>
        <item x="1108"/>
        <item x="406"/>
        <item x="237"/>
        <item x="239"/>
        <item x="431"/>
        <item x="1241"/>
        <item x="1022"/>
        <item x="265"/>
        <item x="1219"/>
        <item x="452"/>
        <item x="191"/>
        <item x="956"/>
        <item x="1132"/>
        <item x="276"/>
        <item x="747"/>
        <item x="834"/>
        <item x="411"/>
        <item x="625"/>
        <item x="256"/>
        <item x="786"/>
        <item x="283"/>
        <item x="570"/>
        <item x="1054"/>
        <item x="646"/>
        <item x="1247"/>
        <item x="467"/>
        <item x="692"/>
        <item x="427"/>
        <item x="331"/>
        <item x="794"/>
        <item x="683"/>
        <item x="981"/>
        <item x="183"/>
        <item x="298"/>
        <item x="770"/>
        <item x="454"/>
        <item x="973"/>
        <item x="983"/>
        <item x="788"/>
        <item x="1250"/>
        <item x="1034"/>
        <item x="514"/>
        <item x="1214"/>
        <item x="1041"/>
        <item x="891"/>
        <item x="773"/>
        <item x="1076"/>
        <item x="1148"/>
        <item x="1223"/>
        <item x="844"/>
        <item x="1049"/>
        <item x="639"/>
        <item x="868"/>
        <item x="197"/>
        <item x="1161"/>
        <item x="404"/>
        <item x="366"/>
        <item x="1224"/>
        <item x="425"/>
        <item x="164"/>
        <item x="252"/>
        <item x="1222"/>
        <item x="175"/>
        <item x="744"/>
        <item x="356"/>
        <item x="326"/>
        <item x="277"/>
        <item x="801"/>
        <item x="686"/>
        <item x="264"/>
        <item x="386"/>
        <item x="213"/>
        <item x="1237"/>
        <item x="783"/>
        <item x="391"/>
        <item x="226"/>
        <item x="848"/>
        <item x="1006"/>
        <item x="934"/>
        <item x="402"/>
        <item x="1121"/>
        <item x="705"/>
        <item x="886"/>
        <item x="212"/>
        <item x="117"/>
        <item x="43"/>
        <item x="771"/>
        <item x="322"/>
        <item x="215"/>
        <item x="782"/>
        <item x="703"/>
        <item x="1"/>
        <item x="217"/>
        <item x="793"/>
        <item x="635"/>
        <item x="88"/>
        <item x="662"/>
        <item x="301"/>
        <item x="1206"/>
        <item x="789"/>
        <item x="1093"/>
        <item x="375"/>
        <item x="323"/>
        <item x="749"/>
        <item x="1189"/>
        <item x="60"/>
        <item x="713"/>
        <item x="750"/>
        <item x="620"/>
        <item x="1248"/>
        <item x="111"/>
        <item x="65"/>
        <item x="914"/>
        <item x="337"/>
        <item x="26"/>
        <item x="732"/>
        <item x="107"/>
        <item x="1084"/>
        <item x="779"/>
        <item x="1107"/>
        <item x="181"/>
        <item x="210"/>
        <item x="672"/>
        <item x="1269"/>
        <item x="1136"/>
        <item x="201"/>
        <item x="49"/>
        <item x="1062"/>
        <item x="835"/>
        <item x="601"/>
        <item x="718"/>
        <item x="1046"/>
        <item x="872"/>
        <item x="858"/>
        <item x="800"/>
        <item x="22"/>
        <item x="32"/>
        <item x="245"/>
        <item x="757"/>
        <item x="199"/>
        <item x="588"/>
        <item x="336"/>
        <item x="1168"/>
        <item x="735"/>
        <item x="657"/>
        <item x="671"/>
        <item x="935"/>
        <item x="806"/>
        <item x="860"/>
        <item x="717"/>
        <item x="790"/>
        <item x="202"/>
        <item x="170"/>
        <item x="650"/>
        <item x="607"/>
        <item x="47"/>
        <item x="591"/>
        <item x="80"/>
        <item x="248"/>
        <item x="330"/>
        <item x="141"/>
        <item x="888"/>
        <item x="338"/>
        <item x="1086"/>
        <item x="890"/>
        <item x="701"/>
        <item x="35"/>
        <item x="344"/>
        <item x="1197"/>
        <item x="585"/>
        <item x="355"/>
        <item x="1226"/>
        <item x="669"/>
        <item x="1134"/>
        <item x="21"/>
        <item x="723"/>
        <item x="456"/>
        <item x="812"/>
        <item x="67"/>
        <item x="951"/>
        <item x="443"/>
        <item x="1178"/>
        <item x="36"/>
        <item x="157"/>
        <item x="1060"/>
        <item x="1083"/>
        <item x="342"/>
        <item x="84"/>
        <item x="1145"/>
        <item x="927"/>
        <item x="1114"/>
        <item x="804"/>
        <item x="235"/>
        <item x="349"/>
        <item x="204"/>
        <item x="558"/>
        <item x="1072"/>
        <item x="101"/>
        <item x="176"/>
        <item x="5"/>
        <item x="992"/>
        <item x="174"/>
        <item x="520"/>
        <item x="409"/>
        <item x="802"/>
        <item x="938"/>
        <item x="291"/>
        <item x="382"/>
        <item x="82"/>
        <item x="228"/>
        <item x="893"/>
        <item x="314"/>
        <item x="612"/>
        <item x="1055"/>
        <item x="781"/>
        <item x="766"/>
        <item x="1207"/>
        <item x="161"/>
        <item x="408"/>
        <item x="733"/>
        <item x="127"/>
        <item x="159"/>
        <item x="687"/>
        <item x="596"/>
        <item x="150"/>
        <item x="203"/>
        <item x="1096"/>
        <item x="167"/>
        <item x="222"/>
        <item x="551"/>
        <item x="44"/>
        <item x="534"/>
        <item x="187"/>
        <item x="742"/>
        <item x="753"/>
        <item x="207"/>
        <item x="764"/>
        <item x="1261"/>
        <item x="16"/>
        <item x="1173"/>
        <item x="428"/>
        <item x="25"/>
        <item x="629"/>
        <item x="311"/>
        <item x="1146"/>
        <item x="1210"/>
        <item x="734"/>
        <item x="193"/>
        <item x="831"/>
        <item x="665"/>
        <item x="97"/>
        <item x="50"/>
        <item x="1164"/>
        <item x="851"/>
        <item x="1122"/>
        <item x="54"/>
        <item x="41"/>
        <item x="626"/>
        <item x="606"/>
        <item x="884"/>
        <item x="124"/>
        <item x="169"/>
        <item x="1075"/>
        <item x="139"/>
        <item x="1053"/>
        <item x="1187"/>
        <item x="708"/>
        <item x="2"/>
        <item x="224"/>
        <item x="1009"/>
        <item x="633"/>
        <item x="940"/>
        <item x="72"/>
        <item x="987"/>
        <item x="1044"/>
        <item x="1162"/>
        <item x="726"/>
        <item x="165"/>
        <item x="810"/>
        <item x="838"/>
        <item x="105"/>
        <item x="990"/>
        <item x="638"/>
        <item x="1017"/>
        <item x="1184"/>
        <item x="702"/>
        <item x="1251"/>
        <item x="200"/>
        <item x="37"/>
        <item x="1159"/>
        <item x="653"/>
        <item x="967"/>
        <item x="24"/>
        <item x="660"/>
        <item x="1249"/>
        <item x="40"/>
        <item x="678"/>
        <item x="180"/>
        <item x="970"/>
        <item x="98"/>
        <item x="320"/>
        <item x="722"/>
        <item x="689"/>
        <item x="1287"/>
        <item x="707"/>
        <item x="768"/>
        <item x="179"/>
        <item x="1208"/>
        <item x="728"/>
        <item x="38"/>
        <item x="550"/>
        <item x="4"/>
        <item x="533"/>
        <item x="598"/>
        <item x="182"/>
        <item x="1117"/>
        <item x="712"/>
        <item x="144"/>
        <item x="971"/>
        <item x="155"/>
        <item x="697"/>
        <item x="186"/>
        <item x="437"/>
        <item x="94"/>
        <item x="1167"/>
        <item x="184"/>
        <item x="673"/>
        <item x="28"/>
        <item x="571"/>
        <item x="752"/>
        <item x="343"/>
        <item x="746"/>
        <item x="63"/>
        <item x="243"/>
        <item x="889"/>
        <item x="624"/>
        <item x="693"/>
        <item x="61"/>
        <item x="315"/>
        <item x="241"/>
        <item x="656"/>
        <item x="581"/>
        <item x="206"/>
        <item x="71"/>
        <item x="965"/>
        <item x="896"/>
        <item x="654"/>
        <item x="1030"/>
        <item x="20"/>
        <item x="784"/>
        <item x="14"/>
        <item x="6"/>
        <item x="194"/>
        <item x="566"/>
        <item x="56"/>
        <item x="310"/>
        <item x="133"/>
        <item x="879"/>
        <item x="745"/>
        <item x="53"/>
        <item x="171"/>
        <item x="603"/>
        <item x="106"/>
        <item x="955"/>
        <item x="862"/>
        <item x="555"/>
        <item x="17"/>
        <item x="677"/>
        <item x="172"/>
        <item x="27"/>
        <item x="994"/>
        <item x="18"/>
        <item x="7"/>
        <item x="557"/>
        <item x="198"/>
        <item x="875"/>
        <item x="29"/>
        <item x="103"/>
        <item x="680"/>
        <item x="637"/>
        <item x="1048"/>
        <item x="160"/>
        <item x="1088"/>
        <item x="948"/>
        <item x="1138"/>
        <item x="1124"/>
        <item x="866"/>
        <item x="413"/>
        <item x="1079"/>
        <item x="1135"/>
        <item x="396"/>
        <item x="647"/>
        <item x="661"/>
        <item x="684"/>
        <item x="223"/>
        <item x="1118"/>
        <item x="149"/>
        <item x="289"/>
        <item x="727"/>
        <item x="10"/>
        <item x="281"/>
        <item x="572"/>
        <item x="816"/>
        <item x="208"/>
        <item x="115"/>
        <item x="227"/>
        <item x="574"/>
        <item x="146"/>
        <item x="528"/>
        <item x="579"/>
        <item x="622"/>
        <item x="796"/>
        <item x="659"/>
        <item x="527"/>
        <item x="521"/>
        <item x="9"/>
        <item x="3"/>
        <item x="641"/>
        <item x="168"/>
        <item x="569"/>
        <item x="695"/>
        <item x="166"/>
        <item x="930"/>
        <item x="116"/>
        <item x="644"/>
        <item x="66"/>
        <item x="895"/>
        <item x="945"/>
        <item x="932"/>
        <item x="795"/>
        <item x="1204"/>
        <item x="163"/>
        <item x="904"/>
        <item x="944"/>
        <item x="440"/>
        <item x="614"/>
        <item x="867"/>
        <item x="1081"/>
        <item x="743"/>
        <item x="42"/>
        <item x="52"/>
        <item x="797"/>
        <item x="1091"/>
        <item x="158"/>
        <item x="961"/>
        <item x="85"/>
        <item x="539"/>
        <item x="578"/>
        <item x="775"/>
        <item x="173"/>
        <item x="568"/>
        <item x="748"/>
        <item x="610"/>
        <item x="302"/>
        <item x="719"/>
        <item x="488"/>
        <item x="696"/>
        <item x="619"/>
        <item x="545"/>
        <item x="553"/>
        <item x="609"/>
        <item x="575"/>
        <item x="130"/>
        <item x="922"/>
        <item x="903"/>
        <item x="959"/>
        <item x="1188"/>
        <item x="815"/>
        <item x="583"/>
        <item x="1000"/>
        <item x="529"/>
        <item x="1229"/>
        <item x="271"/>
        <item x="894"/>
        <item x="573"/>
        <item x="433"/>
        <item x="154"/>
        <item x="543"/>
        <item x="1008"/>
        <item x="142"/>
        <item x="964"/>
        <item x="495"/>
        <item x="754"/>
        <item x="685"/>
        <item x="15"/>
        <item x="642"/>
        <item x="721"/>
        <item x="758"/>
        <item x="546"/>
        <item x="828"/>
        <item x="260"/>
        <item x="953"/>
        <item x="136"/>
        <item x="1212"/>
        <item x="498"/>
        <item x="1095"/>
        <item x="412"/>
        <item x="778"/>
        <item x="949"/>
        <item x="45"/>
        <item x="877"/>
        <item x="911"/>
        <item x="531"/>
        <item x="1252"/>
        <item x="594"/>
        <item x="1258"/>
        <item x="13"/>
        <item x="937"/>
        <item x="147"/>
        <item x="817"/>
        <item x="627"/>
        <item x="253"/>
        <item x="936"/>
        <item x="674"/>
        <item x="576"/>
        <item x="12"/>
        <item x="716"/>
        <item x="592"/>
        <item x="761"/>
        <item x="1183"/>
        <item x="121"/>
        <item x="8"/>
        <item x="267"/>
        <item x="645"/>
        <item x="759"/>
        <item x="205"/>
        <item x="562"/>
        <item x="540"/>
        <item x="462"/>
        <item x="140"/>
        <item x="307"/>
        <item x="632"/>
        <item x="112"/>
        <item x="617"/>
        <item x="92"/>
        <item x="129"/>
        <item x="843"/>
        <item x="535"/>
        <item x="177"/>
        <item x="1110"/>
        <item x="691"/>
        <item x="23"/>
        <item x="48"/>
        <item x="250"/>
        <item x="372"/>
        <item x="475"/>
        <item x="618"/>
        <item x="11"/>
        <item x="123"/>
        <item x="188"/>
        <item x="549"/>
        <item x="963"/>
        <item x="31"/>
        <item x="1021"/>
        <item x="738"/>
        <item x="640"/>
        <item x="1092"/>
        <item x="479"/>
        <item x="822"/>
        <item x="145"/>
        <item x="128"/>
        <item x="655"/>
        <item x="86"/>
        <item x="667"/>
        <item x="602"/>
        <item x="143"/>
        <item x="135"/>
        <item x="950"/>
        <item x="1004"/>
        <item x="125"/>
        <item x="19"/>
        <item x="819"/>
        <item x="1045"/>
        <item x="478"/>
        <item x="1304"/>
        <item x="850"/>
        <item x="538"/>
        <item x="525"/>
        <item x="1152"/>
        <item x="499"/>
        <item x="694"/>
        <item x="537"/>
        <item x="906"/>
        <item x="470"/>
        <item x="1085"/>
        <item x="580"/>
        <item x="1050"/>
        <item x="670"/>
        <item x="599"/>
        <item x="690"/>
        <item x="274"/>
        <item x="262"/>
        <item x="548"/>
        <item x="715"/>
        <item x="776"/>
        <item x="99"/>
        <item x="933"/>
        <item x="30"/>
        <item x="870"/>
        <item x="631"/>
        <item x="472"/>
        <item x="611"/>
        <item x="918"/>
        <item x="457"/>
        <item x="1174"/>
        <item x="518"/>
        <item x="109"/>
        <item x="91"/>
        <item x="231"/>
        <item x="236"/>
        <item x="464"/>
        <item x="600"/>
        <item x="523"/>
        <item x="729"/>
        <item x="841"/>
        <item x="824"/>
        <item x="864"/>
        <item x="119"/>
        <item x="108"/>
        <item x="532"/>
        <item x="582"/>
        <item x="233"/>
        <item x="485"/>
        <item x="517"/>
        <item x="887"/>
        <item x="590"/>
        <item x="78"/>
        <item x="1047"/>
        <item x="69"/>
        <item x="769"/>
        <item x="220"/>
        <item x="64"/>
        <item x="446"/>
        <item x="76"/>
        <item x="501"/>
        <item x="873"/>
        <item x="814"/>
        <item x="682"/>
        <item x="138"/>
        <item x="595"/>
        <item x="471"/>
        <item x="263"/>
        <item x="840"/>
        <item x="522"/>
        <item x="444"/>
        <item x="34"/>
        <item x="110"/>
        <item x="441"/>
        <item x="509"/>
        <item x="131"/>
        <item x="536"/>
        <item x="547"/>
        <item x="1035"/>
        <item x="458"/>
        <item x="466"/>
        <item x="216"/>
        <item x="451"/>
        <item x="516"/>
        <item x="668"/>
        <item x="122"/>
        <item x="552"/>
        <item x="608"/>
        <item x="541"/>
        <item x="554"/>
        <item x="482"/>
        <item x="493"/>
        <item x="621"/>
        <item x="805"/>
        <item x="0"/>
        <item x="151"/>
        <item x="917"/>
        <item x="513"/>
        <item x="494"/>
        <item x="33"/>
        <item x="826"/>
        <item x="113"/>
        <item x="505"/>
        <item x="846"/>
        <item x="740"/>
        <item x="93"/>
        <item x="89"/>
        <item x="118"/>
        <item x="587"/>
        <item x="492"/>
        <item x="484"/>
        <item x="511"/>
        <item x="209"/>
        <item x="68"/>
        <item x="512"/>
        <item x="74"/>
        <item x="156"/>
        <item x="102"/>
        <item x="90"/>
        <item x="448"/>
        <item x="731"/>
        <item x="476"/>
        <item x="469"/>
        <item x="114"/>
        <item x="474"/>
        <item x="430"/>
        <item x="152"/>
        <item x="79"/>
        <item x="760"/>
        <item x="96"/>
        <item x="148"/>
        <item x="544"/>
        <item x="700"/>
        <item x="490"/>
        <item x="416"/>
        <item x="185"/>
        <item x="730"/>
        <item x="100"/>
        <item x="560"/>
        <item x="1239"/>
        <item x="584"/>
        <item x="87"/>
        <item x="55"/>
        <item x="178"/>
        <item x="530"/>
        <item x="75"/>
        <item x="630"/>
        <item x="218"/>
        <item x="81"/>
        <item x="487"/>
        <item x="435"/>
        <item x="415"/>
        <item x="58"/>
        <item x="104"/>
        <item x="134"/>
        <item x="463"/>
        <item x="483"/>
        <item x="423"/>
        <item x="459"/>
        <item x="508"/>
        <item x="442"/>
        <item x="51"/>
        <item x="449"/>
        <item x="59"/>
        <item x="120"/>
        <item x="195"/>
        <item x="763"/>
        <item x="616"/>
        <item x="648"/>
        <item x="39"/>
        <item x="196"/>
        <item x="658"/>
        <item x="221"/>
        <item x="676"/>
        <item x="77"/>
        <item x="214"/>
        <item x="46"/>
        <item x="1302"/>
        <item x="162"/>
        <item x="189"/>
        <item x="465"/>
        <item x="526"/>
        <item x="556"/>
        <item x="605"/>
        <item x="70"/>
        <item x="126"/>
        <item x="510"/>
        <item x="95"/>
        <item x="418"/>
        <item x="461"/>
        <item x="756"/>
        <item x="73"/>
        <item x="407"/>
        <item x="153"/>
        <item x="504"/>
        <item x="503"/>
        <item x="414"/>
        <item x="519"/>
        <item x="623"/>
        <item x="83"/>
        <item x="57"/>
        <item x="506"/>
        <item x="62"/>
        <item x="398"/>
      </items>
    </pivotField>
    <pivotField dataField="1" compact="0" outline="0" showAll="0" defaultSubtotal="0">
      <items count="667">
        <item x="544"/>
        <item x="138"/>
        <item x="93"/>
        <item x="79"/>
        <item x="299"/>
        <item x="458"/>
        <item x="81"/>
        <item x="212"/>
        <item x="337"/>
        <item x="197"/>
        <item x="276"/>
        <item x="92"/>
        <item x="198"/>
        <item x="351"/>
        <item x="419"/>
        <item x="325"/>
        <item x="243"/>
        <item x="550"/>
        <item x="237"/>
        <item x="40"/>
        <item x="267"/>
        <item x="139"/>
        <item x="88"/>
        <item x="80"/>
        <item x="180"/>
        <item x="69"/>
        <item x="228"/>
        <item x="159"/>
        <item x="141"/>
        <item x="144"/>
        <item x="167"/>
        <item x="283"/>
        <item x="538"/>
        <item x="280"/>
        <item x="83"/>
        <item x="261"/>
        <item x="67"/>
        <item x="161"/>
        <item x="24"/>
        <item x="495"/>
        <item x="171"/>
        <item x="500"/>
        <item x="614"/>
        <item x="46"/>
        <item x="321"/>
        <item x="150"/>
        <item x="135"/>
        <item x="47"/>
        <item x="338"/>
        <item x="326"/>
        <item x="146"/>
        <item x="523"/>
        <item x="193"/>
        <item x="165"/>
        <item x="117"/>
        <item x="188"/>
        <item x="176"/>
        <item x="90"/>
        <item x="253"/>
        <item x="662"/>
        <item x="192"/>
        <item x="152"/>
        <item x="473"/>
        <item x="368"/>
        <item x="202"/>
        <item x="347"/>
        <item x="497"/>
        <item x="145"/>
        <item x="82"/>
        <item x="164"/>
        <item x="577"/>
        <item x="380"/>
        <item x="18"/>
        <item x="376"/>
        <item x="435"/>
        <item x="505"/>
        <item x="70"/>
        <item x="372"/>
        <item x="226"/>
        <item x="270"/>
        <item x="375"/>
        <item x="358"/>
        <item x="48"/>
        <item x="249"/>
        <item x="95"/>
        <item x="239"/>
        <item x="320"/>
        <item x="189"/>
        <item x="316"/>
        <item x="143"/>
        <item x="166"/>
        <item x="470"/>
        <item x="329"/>
        <item x="328"/>
        <item x="529"/>
        <item x="436"/>
        <item x="98"/>
        <item x="482"/>
        <item x="244"/>
        <item x="115"/>
        <item x="633"/>
        <item x="170"/>
        <item x="340"/>
        <item x="52"/>
        <item x="264"/>
        <item x="203"/>
        <item x="388"/>
        <item x="103"/>
        <item x="31"/>
        <item x="111"/>
        <item x="199"/>
        <item x="78"/>
        <item x="89"/>
        <item x="273"/>
        <item x="39"/>
        <item x="616"/>
        <item x="361"/>
        <item x="587"/>
        <item x="107"/>
        <item x="27"/>
        <item x="112"/>
        <item x="127"/>
        <item x="151"/>
        <item x="182"/>
        <item x="219"/>
        <item x="174"/>
        <item x="274"/>
        <item x="173"/>
        <item x="124"/>
        <item x="319"/>
        <item x="352"/>
        <item x="391"/>
        <item x="134"/>
        <item x="196"/>
        <item x="45"/>
        <item x="353"/>
        <item x="332"/>
        <item x="191"/>
        <item x="626"/>
        <item x="125"/>
        <item x="66"/>
        <item x="86"/>
        <item x="140"/>
        <item x="508"/>
        <item x="576"/>
        <item x="4"/>
        <item x="339"/>
        <item x="324"/>
        <item x="233"/>
        <item x="206"/>
        <item x="335"/>
        <item x="49"/>
        <item x="315"/>
        <item x="102"/>
        <item x="540"/>
        <item x="122"/>
        <item x="209"/>
        <item x="252"/>
        <item x="224"/>
        <item x="450"/>
        <item x="374"/>
        <item x="515"/>
        <item x="133"/>
        <item x="507"/>
        <item x="409"/>
        <item x="120"/>
        <item x="585"/>
        <item x="215"/>
        <item x="251"/>
        <item x="363"/>
        <item x="155"/>
        <item x="268"/>
        <item x="186"/>
        <item x="208"/>
        <item x="300"/>
        <item x="56"/>
        <item x="136"/>
        <item x="1"/>
        <item x="123"/>
        <item x="427"/>
        <item x="330"/>
        <item x="336"/>
        <item x="99"/>
        <item x="334"/>
        <item x="85"/>
        <item x="561"/>
        <item x="236"/>
        <item x="231"/>
        <item x="169"/>
        <item x="256"/>
        <item x="229"/>
        <item x="119"/>
        <item x="563"/>
        <item x="623"/>
        <item x="425"/>
        <item x="33"/>
        <item x="10"/>
        <item x="412"/>
        <item x="213"/>
        <item x="74"/>
        <item x="272"/>
        <item x="214"/>
        <item x="216"/>
        <item x="100"/>
        <item x="60"/>
        <item x="3"/>
        <item x="87"/>
        <item x="6"/>
        <item x="637"/>
        <item x="34"/>
        <item x="148"/>
        <item x="184"/>
        <item x="65"/>
        <item x="297"/>
        <item x="105"/>
        <item x="259"/>
        <item x="635"/>
        <item x="331"/>
        <item x="194"/>
        <item x="366"/>
        <item x="58"/>
        <item x="200"/>
        <item x="21"/>
        <item x="195"/>
        <item x="149"/>
        <item x="178"/>
        <item x="106"/>
        <item x="128"/>
        <item x="288"/>
        <item x="109"/>
        <item x="562"/>
        <item x="478"/>
        <item x="147"/>
        <item x="301"/>
        <item x="348"/>
        <item x="341"/>
        <item x="240"/>
        <item x="245"/>
        <item x="314"/>
        <item x="554"/>
        <item x="652"/>
        <item x="658"/>
        <item x="643"/>
        <item x="589"/>
        <item x="649"/>
        <item x="345"/>
        <item x="277"/>
        <item x="651"/>
        <item x="364"/>
        <item x="38"/>
        <item x="593"/>
        <item x="600"/>
        <item x="426"/>
        <item x="428"/>
        <item x="5"/>
        <item x="416"/>
        <item x="639"/>
        <item x="451"/>
        <item x="485"/>
        <item x="76"/>
        <item x="407"/>
        <item x="611"/>
        <item x="381"/>
        <item x="396"/>
        <item x="379"/>
        <item x="28"/>
        <item x="157"/>
        <item x="132"/>
        <item x="650"/>
        <item x="423"/>
        <item x="555"/>
        <item x="599"/>
        <item x="373"/>
        <item x="181"/>
        <item x="309"/>
        <item x="32"/>
        <item x="344"/>
        <item x="632"/>
        <item x="452"/>
        <item x="654"/>
        <item x="94"/>
        <item x="622"/>
        <item x="457"/>
        <item x="560"/>
        <item x="294"/>
        <item x="42"/>
        <item x="530"/>
        <item x="365"/>
        <item x="25"/>
        <item x="13"/>
        <item x="355"/>
        <item x="607"/>
        <item x="310"/>
        <item x="440"/>
        <item x="656"/>
        <item x="392"/>
        <item x="437"/>
        <item x="323"/>
        <item x="387"/>
        <item x="463"/>
        <item x="527"/>
        <item x="472"/>
        <item x="160"/>
        <item x="510"/>
        <item x="279"/>
        <item x="17"/>
        <item x="377"/>
        <item x="343"/>
        <item x="179"/>
        <item x="524"/>
        <item x="578"/>
        <item x="36"/>
        <item x="285"/>
        <item x="565"/>
        <item x="534"/>
        <item x="513"/>
        <item x="557"/>
        <item x="258"/>
        <item x="0"/>
        <item x="488"/>
        <item x="448"/>
        <item x="617"/>
        <item x="475"/>
        <item x="546"/>
        <item x="121"/>
        <item x="549"/>
        <item x="601"/>
        <item x="483"/>
        <item x="14"/>
        <item x="518"/>
        <item x="596"/>
        <item x="580"/>
        <item x="281"/>
        <item x="370"/>
        <item x="223"/>
        <item x="16"/>
        <item x="474"/>
        <item x="469"/>
        <item x="367"/>
        <item x="55"/>
        <item x="582"/>
        <item x="516"/>
        <item x="389"/>
        <item x="230"/>
        <item x="606"/>
        <item x="570"/>
        <item x="490"/>
        <item x="558"/>
        <item x="235"/>
        <item x="594"/>
        <item x="442"/>
        <item x="23"/>
        <item x="512"/>
        <item x="487"/>
        <item x="7"/>
        <item x="569"/>
        <item x="547"/>
        <item x="71"/>
        <item x="602"/>
        <item x="588"/>
        <item x="96"/>
        <item x="126"/>
        <item x="526"/>
        <item x="424"/>
        <item x="432"/>
        <item x="476"/>
        <item x="359"/>
        <item x="322"/>
        <item x="415"/>
        <item x="584"/>
        <item x="480"/>
        <item x="430"/>
        <item x="595"/>
        <item x="222"/>
        <item x="608"/>
        <item x="465"/>
        <item x="609"/>
        <item x="210"/>
        <item x="295"/>
        <item x="479"/>
        <item x="296"/>
        <item x="615"/>
        <item x="378"/>
        <item x="586"/>
        <item x="528"/>
        <item x="205"/>
        <item x="509"/>
        <item x="43"/>
        <item x="342"/>
        <item x="354"/>
        <item x="655"/>
        <item x="12"/>
        <item x="642"/>
        <item x="29"/>
        <item x="113"/>
        <item x="666"/>
        <item x="266"/>
        <item x="456"/>
        <item x="44"/>
        <item x="519"/>
        <item x="349"/>
        <item x="625"/>
        <item x="641"/>
        <item x="312"/>
        <item x="598"/>
        <item x="566"/>
        <item x="350"/>
        <item x="461"/>
        <item x="636"/>
        <item x="447"/>
        <item x="263"/>
        <item x="262"/>
        <item x="64"/>
        <item x="404"/>
        <item x="234"/>
        <item x="30"/>
        <item x="177"/>
        <item x="408"/>
        <item x="356"/>
        <item x="548"/>
        <item x="97"/>
        <item x="63"/>
        <item x="486"/>
        <item x="163"/>
        <item x="265"/>
        <item x="603"/>
        <item x="574"/>
        <item x="286"/>
        <item x="541"/>
        <item x="142"/>
        <item x="282"/>
        <item x="640"/>
        <item x="653"/>
        <item x="477"/>
        <item x="254"/>
        <item x="431"/>
        <item x="211"/>
        <item x="275"/>
        <item x="290"/>
        <item x="444"/>
        <item x="269"/>
        <item x="232"/>
        <item x="501"/>
        <item x="438"/>
        <item x="402"/>
        <item x="610"/>
        <item x="405"/>
        <item x="401"/>
        <item x="522"/>
        <item x="462"/>
        <item x="77"/>
        <item x="624"/>
        <item x="449"/>
        <item x="572"/>
        <item x="460"/>
        <item x="646"/>
        <item x="158"/>
        <item x="101"/>
        <item x="568"/>
        <item x="506"/>
        <item x="629"/>
        <item x="390"/>
        <item x="61"/>
        <item x="51"/>
        <item x="357"/>
        <item x="464"/>
        <item x="108"/>
        <item x="190"/>
        <item x="664"/>
        <item x="306"/>
        <item x="403"/>
        <item x="302"/>
        <item x="556"/>
        <item x="661"/>
        <item x="292"/>
        <item x="118"/>
        <item x="304"/>
        <item x="201"/>
        <item x="114"/>
        <item x="612"/>
        <item x="411"/>
        <item x="8"/>
        <item x="399"/>
        <item x="327"/>
        <item x="631"/>
        <item x="385"/>
        <item x="575"/>
        <item x="503"/>
        <item x="383"/>
        <item x="183"/>
        <item x="247"/>
        <item x="628"/>
        <item x="318"/>
        <item x="68"/>
        <item x="91"/>
        <item x="663"/>
        <item x="552"/>
        <item x="241"/>
        <item x="420"/>
        <item x="571"/>
        <item x="260"/>
        <item x="502"/>
        <item x="514"/>
        <item x="207"/>
        <item x="418"/>
        <item x="634"/>
        <item x="567"/>
        <item x="360"/>
        <item x="531"/>
        <item x="645"/>
        <item x="564"/>
        <item x="494"/>
        <item x="153"/>
        <item x="220"/>
        <item x="618"/>
        <item x="481"/>
        <item x="371"/>
        <item x="417"/>
        <item x="307"/>
        <item x="559"/>
        <item x="581"/>
        <item x="542"/>
        <item x="393"/>
        <item x="246"/>
        <item x="459"/>
        <item x="591"/>
        <item x="248"/>
        <item x="172"/>
        <item x="434"/>
        <item x="413"/>
        <item x="532"/>
        <item x="665"/>
        <item x="410"/>
        <item x="204"/>
        <item x="394"/>
        <item x="583"/>
        <item x="346"/>
        <item x="362"/>
        <item x="446"/>
        <item x="284"/>
        <item x="298"/>
        <item x="443"/>
        <item x="414"/>
        <item x="313"/>
        <item x="84"/>
        <item x="130"/>
        <item x="317"/>
        <item x="116"/>
        <item x="110"/>
        <item x="525"/>
        <item x="511"/>
        <item x="489"/>
        <item x="620"/>
        <item x="225"/>
        <item x="59"/>
        <item x="492"/>
        <item x="257"/>
        <item x="627"/>
        <item x="156"/>
        <item x="604"/>
        <item x="493"/>
        <item x="553"/>
        <item x="129"/>
        <item x="537"/>
        <item x="605"/>
        <item x="386"/>
        <item x="9"/>
        <item x="471"/>
        <item x="592"/>
        <item x="137"/>
        <item x="535"/>
        <item x="293"/>
        <item x="218"/>
        <item x="250"/>
        <item x="50"/>
        <item x="333"/>
        <item x="72"/>
        <item x="185"/>
        <item x="400"/>
        <item x="287"/>
        <item x="221"/>
        <item x="455"/>
        <item x="382"/>
        <item x="484"/>
        <item x="422"/>
        <item x="657"/>
        <item x="303"/>
        <item x="573"/>
        <item x="53"/>
        <item x="579"/>
        <item x="445"/>
        <item x="421"/>
        <item x="305"/>
        <item x="504"/>
        <item x="498"/>
        <item x="175"/>
        <item x="289"/>
        <item x="660"/>
        <item x="104"/>
        <item x="590"/>
        <item x="217"/>
        <item x="533"/>
        <item x="491"/>
        <item x="520"/>
        <item x="454"/>
        <item x="406"/>
        <item x="521"/>
        <item x="291"/>
        <item x="15"/>
        <item x="468"/>
        <item x="168"/>
        <item x="441"/>
        <item x="545"/>
        <item x="433"/>
        <item x="22"/>
        <item x="271"/>
        <item x="154"/>
        <item x="19"/>
        <item x="551"/>
        <item x="369"/>
        <item x="613"/>
        <item x="467"/>
        <item x="62"/>
        <item x="647"/>
        <item x="517"/>
        <item x="20"/>
        <item x="73"/>
        <item x="453"/>
        <item x="227"/>
        <item x="162"/>
        <item x="75"/>
        <item x="619"/>
        <item x="429"/>
        <item x="659"/>
        <item x="630"/>
        <item x="311"/>
        <item x="278"/>
        <item x="41"/>
        <item x="648"/>
        <item x="308"/>
        <item x="644"/>
        <item x="638"/>
        <item x="255"/>
        <item x="35"/>
        <item x="439"/>
        <item x="384"/>
        <item x="242"/>
        <item x="536"/>
        <item x="131"/>
        <item x="187"/>
        <item x="496"/>
        <item x="543"/>
        <item x="466"/>
        <item x="2"/>
        <item x="26"/>
        <item x="57"/>
        <item x="11"/>
        <item x="37"/>
        <item x="397"/>
        <item x="398"/>
        <item x="539"/>
        <item x="54"/>
        <item x="499"/>
        <item x="395"/>
        <item x="621"/>
        <item x="238"/>
        <item x="597"/>
      </items>
    </pivotField>
    <pivotField compact="0" outline="0" showAll="0" defaultSubtotal="0"/>
    <pivotField compact="0" outline="0" showAll="0" defaultSubtotal="0">
      <items count="2">
        <item x="0"/>
        <item x="1"/>
      </items>
    </pivotField>
    <pivotField compact="0" outline="0" showAll="0" defaultSubtotal="0">
      <items count="2">
        <item x="0"/>
        <item x="1"/>
      </items>
    </pivotField>
    <pivotField compact="0" outline="0" showAll="0" defaultSubtotal="0"/>
    <pivotField compact="0" outline="0" showAll="0" defaultSubtotal="0">
      <items count="2">
        <item x="1"/>
        <item x="0"/>
      </items>
    </pivotField>
    <pivotField compact="0" outline="0" showAll="0" defaultSubtotal="0">
      <items count="4">
        <item h="1" x="2"/>
        <item h="1" x="0"/>
        <item x="1"/>
        <item h="1" x="3"/>
      </items>
    </pivotField>
    <pivotField compact="0" outline="0" showAll="0" defaultSubtotal="0">
      <items count="3">
        <item x="0"/>
        <item h="1" x="2"/>
        <item h="1" x="1"/>
      </items>
    </pivotField>
    <pivotField compact="0" numFmtId="164" outline="0" showAll="0" defaultSubtotal="0"/>
    <pivotField compact="0" outline="0" showAll="0" defaultSubtotal="0"/>
    <pivotField compact="0" outline="0" showAll="0" defaultSubtotal="0"/>
    <pivotField compact="0" outline="0" showAll="0" defaultSubtotal="0"/>
  </pivotFields>
  <rowFields count="1">
    <field x="3"/>
  </rowFields>
  <rowItems count="5">
    <i>
      <x v="1"/>
    </i>
    <i>
      <x v="2"/>
    </i>
    <i>
      <x v="3"/>
    </i>
    <i>
      <x v="5"/>
    </i>
    <i t="grand">
      <x/>
    </i>
  </rowItems>
  <colFields count="1">
    <field x="-2"/>
  </colFields>
  <colItems count="2">
    <i>
      <x/>
    </i>
    <i i="1">
      <x v="1"/>
    </i>
  </colItems>
  <dataFields count="2">
    <dataField name="Average of BMI" fld="4" subtotal="average" baseField="3" baseItem="1"/>
    <dataField name="Average of HBA1C" fld="5" subtotal="average" baseField="3" baseItem="1"/>
  </dataFields>
  <formats count="1">
    <format dxfId="1">
      <pivotArea outline="0" fieldPosition="0">
        <references count="1">
          <reference field="3" count="4" selected="0">
            <x v="1"/>
            <x v="2"/>
            <x v="3"/>
            <x v="5"/>
          </reference>
        </references>
      </pivotArea>
    </format>
  </formats>
  <chartFormats count="6">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 chart="18" format="2">
      <pivotArea type="data" outline="0" fieldPosition="0">
        <references count="2">
          <reference field="4294967294" count="1" selected="0">
            <x v="0"/>
          </reference>
          <reference field="3" count="1" selected="0">
            <x v="2"/>
          </reference>
        </references>
      </pivotArea>
    </chartFormat>
    <chartFormat chart="18" format="3">
      <pivotArea type="data" outline="0" fieldPosition="0">
        <references count="2">
          <reference field="4294967294" count="1" selected="0">
            <x v="0"/>
          </reference>
          <reference field="3" count="1" selected="0">
            <x v="1"/>
          </reference>
        </references>
      </pivotArea>
    </chartFormat>
    <chartFormat chart="24" format="6" series="1">
      <pivotArea type="data" outline="0" fieldPosition="0">
        <references count="1">
          <reference field="4294967294" count="1" selected="0">
            <x v="0"/>
          </reference>
        </references>
      </pivotArea>
    </chartFormat>
    <chartFormat chart="24"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95B08D-008B-4B91-9849-68BD5061F9B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6" rowHeaderCaption="Transplant history" colHeaderCaption="Transplanet history">
  <location ref="A48:C73" firstHeaderRow="1" firstDataRow="1" firstDataCol="2"/>
  <pivotFields count="17">
    <pivotField compact="0" outline="0" showAll="0" defaultSubtotal="0"/>
    <pivotField compact="0" outline="0" showAll="0" defaultSubtotal="0">
      <items count="946">
        <item x="655"/>
        <item x="501"/>
        <item x="430"/>
        <item x="102"/>
        <item x="133"/>
        <item x="147"/>
        <item x="543"/>
        <item x="78"/>
        <item x="25"/>
        <item x="508"/>
        <item x="696"/>
        <item x="414"/>
        <item x="202"/>
        <item x="506"/>
        <item x="493"/>
        <item x="199"/>
        <item x="134"/>
        <item x="193"/>
        <item x="428"/>
        <item x="752"/>
        <item x="836"/>
        <item x="161"/>
        <item x="130"/>
        <item x="46"/>
        <item x="418"/>
        <item x="559"/>
        <item x="369"/>
        <item x="843"/>
        <item x="796"/>
        <item x="934"/>
        <item x="228"/>
        <item x="611"/>
        <item x="630"/>
        <item x="368"/>
        <item x="862"/>
        <item x="747"/>
        <item x="178"/>
        <item x="936"/>
        <item x="866"/>
        <item x="267"/>
        <item x="92"/>
        <item x="872"/>
        <item x="338"/>
        <item x="476"/>
        <item x="150"/>
        <item x="781"/>
        <item x="480"/>
        <item x="179"/>
        <item x="172"/>
        <item x="354"/>
        <item x="47"/>
        <item x="468"/>
        <item x="234"/>
        <item x="400"/>
        <item x="659"/>
        <item x="226"/>
        <item x="344"/>
        <item x="98"/>
        <item x="35"/>
        <item x="531"/>
        <item x="278"/>
        <item x="703"/>
        <item x="620"/>
        <item x="572"/>
        <item x="638"/>
        <item x="757"/>
        <item x="45"/>
        <item x="563"/>
        <item x="473"/>
        <item x="519"/>
        <item x="726"/>
        <item x="842"/>
        <item x="461"/>
        <item x="50"/>
        <item x="404"/>
        <item x="583"/>
        <item x="434"/>
        <item x="736"/>
        <item x="690"/>
        <item x="190"/>
        <item x="381"/>
        <item x="602"/>
        <item x="778"/>
        <item x="259"/>
        <item x="852"/>
        <item x="701"/>
        <item x="770"/>
        <item x="640"/>
        <item x="741"/>
        <item x="727"/>
        <item x="809"/>
        <item x="667"/>
        <item x="869"/>
        <item x="595"/>
        <item x="113"/>
        <item x="135"/>
        <item x="96"/>
        <item x="367"/>
        <item x="394"/>
        <item x="260"/>
        <item x="831"/>
        <item x="885"/>
        <item x="570"/>
        <item x="361"/>
        <item x="66"/>
        <item x="527"/>
        <item x="550"/>
        <item x="811"/>
        <item x="321"/>
        <item x="931"/>
        <item x="746"/>
        <item x="759"/>
        <item x="141"/>
        <item x="126"/>
        <item x="386"/>
        <item x="209"/>
        <item x="339"/>
        <item x="526"/>
        <item x="619"/>
        <item x="556"/>
        <item x="30"/>
        <item x="561"/>
        <item x="806"/>
        <item x="376"/>
        <item x="139"/>
        <item x="75"/>
        <item x="85"/>
        <item x="41"/>
        <item x="421"/>
        <item x="552"/>
        <item x="787"/>
        <item x="184"/>
        <item x="455"/>
        <item x="840"/>
        <item x="145"/>
        <item x="495"/>
        <item x="9"/>
        <item x="242"/>
        <item x="424"/>
        <item x="225"/>
        <item x="824"/>
        <item x="832"/>
        <item x="57"/>
        <item x="650"/>
        <item x="699"/>
        <item x="481"/>
        <item x="850"/>
        <item x="913"/>
        <item x="285"/>
        <item x="861"/>
        <item x="233"/>
        <item x="167"/>
        <item x="816"/>
        <item x="54"/>
        <item x="423"/>
        <item x="568"/>
        <item x="700"/>
        <item x="897"/>
        <item x="617"/>
        <item x="510"/>
        <item x="901"/>
        <item x="328"/>
        <item x="585"/>
        <item x="411"/>
        <item x="257"/>
        <item x="311"/>
        <item x="192"/>
        <item x="437"/>
        <item x="56"/>
        <item x="474"/>
        <item x="520"/>
        <item x="185"/>
        <item x="721"/>
        <item x="730"/>
        <item x="346"/>
        <item x="484"/>
        <item x="754"/>
        <item x="867"/>
        <item x="516"/>
        <item x="100"/>
        <item x="738"/>
        <item x="245"/>
        <item x="239"/>
        <item x="507"/>
        <item x="707"/>
        <item x="849"/>
        <item x="175"/>
        <item x="857"/>
        <item x="692"/>
        <item x="295"/>
        <item x="785"/>
        <item x="826"/>
        <item x="17"/>
        <item x="222"/>
        <item x="159"/>
        <item x="880"/>
        <item x="871"/>
        <item x="851"/>
        <item x="589"/>
        <item x="662"/>
        <item x="566"/>
        <item x="549"/>
        <item x="930"/>
        <item x="119"/>
        <item x="248"/>
        <item x="458"/>
        <item x="922"/>
        <item x="431"/>
        <item x="280"/>
        <item x="316"/>
        <item x="31"/>
        <item x="97"/>
        <item x="241"/>
        <item x="513"/>
        <item x="322"/>
        <item x="188"/>
        <item x="435"/>
        <item x="107"/>
        <item x="925"/>
        <item x="59"/>
        <item x="607"/>
        <item x="814"/>
        <item x="68"/>
        <item x="877"/>
        <item x="845"/>
        <item x="268"/>
        <item x="902"/>
        <item x="410"/>
        <item x="48"/>
        <item x="772"/>
        <item x="915"/>
        <item x="274"/>
        <item x="420"/>
        <item x="11"/>
        <item x="331"/>
        <item x="276"/>
        <item x="532"/>
        <item x="813"/>
        <item x="870"/>
        <item x="459"/>
        <item x="608"/>
        <item x="396"/>
        <item x="125"/>
        <item x="298"/>
        <item x="795"/>
        <item x="739"/>
        <item x="689"/>
        <item x="384"/>
        <item x="246"/>
        <item x="443"/>
        <item x="860"/>
        <item x="654"/>
        <item x="911"/>
        <item x="900"/>
        <item x="318"/>
        <item x="827"/>
        <item x="542"/>
        <item x="615"/>
        <item x="823"/>
        <item x="104"/>
        <item x="817"/>
        <item x="187"/>
        <item x="258"/>
        <item x="874"/>
        <item x="287"/>
        <item x="351"/>
        <item x="634"/>
        <item x="693"/>
        <item x="825"/>
        <item x="272"/>
        <item x="643"/>
        <item x="581"/>
        <item x="569"/>
        <item x="64"/>
        <item x="887"/>
        <item x="105"/>
        <item x="912"/>
        <item x="923"/>
        <item x="279"/>
        <item x="80"/>
        <item x="702"/>
        <item x="24"/>
        <item x="502"/>
        <item x="91"/>
        <item x="236"/>
        <item x="854"/>
        <item x="444"/>
        <item x="678"/>
        <item x="23"/>
        <item x="200"/>
        <item x="173"/>
        <item x="383"/>
        <item x="201"/>
        <item x="623"/>
        <item x="800"/>
        <item x="682"/>
        <item x="599"/>
        <item x="377"/>
        <item x="217"/>
        <item x="694"/>
        <item x="939"/>
        <item x="719"/>
        <item x="289"/>
        <item x="753"/>
        <item x="720"/>
        <item x="614"/>
        <item x="768"/>
        <item x="158"/>
        <item x="749"/>
        <item x="445"/>
        <item x="940"/>
        <item x="44"/>
        <item x="780"/>
        <item x="565"/>
        <item x="504"/>
        <item x="586"/>
        <item x="496"/>
        <item x="252"/>
        <item x="13"/>
        <item x="882"/>
        <item x="943"/>
        <item x="62"/>
        <item x="336"/>
        <item x="626"/>
        <item x="402"/>
        <item x="243"/>
        <item x="562"/>
        <item x="90"/>
        <item x="140"/>
        <item x="530"/>
        <item x="170"/>
        <item x="88"/>
        <item x="663"/>
        <item x="470"/>
        <item x="109"/>
        <item x="910"/>
        <item x="521"/>
        <item x="380"/>
        <item x="560"/>
        <item x="653"/>
        <item x="579"/>
        <item x="165"/>
        <item x="529"/>
        <item x="596"/>
        <item x="375"/>
        <item x="144"/>
        <item x="277"/>
        <item x="647"/>
        <item x="317"/>
        <item x="760"/>
        <item x="106"/>
        <item x="631"/>
        <item x="71"/>
        <item x="263"/>
        <item x="359"/>
        <item x="858"/>
        <item x="895"/>
        <item x="674"/>
        <item x="916"/>
        <item x="306"/>
        <item x="155"/>
        <item x="163"/>
        <item x="442"/>
        <item x="325"/>
        <item x="886"/>
        <item x="899"/>
        <item x="391"/>
        <item x="214"/>
        <item x="422"/>
        <item x="406"/>
        <item x="528"/>
        <item x="773"/>
        <item x="79"/>
        <item x="801"/>
        <item x="162"/>
        <item x="750"/>
        <item x="462"/>
        <item x="875"/>
        <item x="49"/>
        <item x="783"/>
        <item x="628"/>
        <item x="320"/>
        <item x="157"/>
        <item x="661"/>
        <item x="603"/>
        <item x="764"/>
        <item x="197"/>
        <item x="166"/>
        <item x="718"/>
        <item x="38"/>
        <item x="99"/>
        <item x="136"/>
        <item x="889"/>
        <item x="523"/>
        <item x="722"/>
        <item x="794"/>
        <item x="230"/>
        <item x="815"/>
        <item x="668"/>
        <item x="533"/>
        <item x="195"/>
        <item x="319"/>
        <item x="632"/>
        <item x="137"/>
        <item x="313"/>
        <item x="227"/>
        <item x="672"/>
        <item x="356"/>
        <item x="63"/>
        <item x="29"/>
        <item x="149"/>
        <item x="253"/>
        <item x="834"/>
        <item x="540"/>
        <item x="61"/>
        <item x="798"/>
        <item x="681"/>
        <item x="16"/>
        <item x="288"/>
        <item x="818"/>
        <item x="177"/>
        <item x="933"/>
        <item x="729"/>
        <item x="120"/>
        <item x="83"/>
        <item x="439"/>
        <item x="904"/>
        <item x="896"/>
        <item x="160"/>
        <item x="524"/>
        <item x="314"/>
        <item x="881"/>
        <item x="206"/>
        <item x="546"/>
        <item x="409"/>
        <item x="713"/>
        <item x="828"/>
        <item x="269"/>
        <item x="213"/>
        <item x="697"/>
        <item x="353"/>
        <item x="612"/>
        <item x="19"/>
        <item x="299"/>
        <item x="613"/>
        <item x="108"/>
        <item x="366"/>
        <item x="296"/>
        <item x="247"/>
        <item x="283"/>
        <item x="156"/>
        <item x="538"/>
        <item x="342"/>
        <item x="432"/>
        <item x="70"/>
        <item x="788"/>
        <item x="618"/>
        <item x="588"/>
        <item x="69"/>
        <item x="487"/>
        <item x="33"/>
        <item x="363"/>
        <item x="382"/>
        <item x="499"/>
        <item x="273"/>
        <item x="207"/>
        <item x="576"/>
        <item x="863"/>
        <item x="740"/>
        <item x="334"/>
        <item x="340"/>
        <item x="378"/>
        <item x="337"/>
        <item x="332"/>
        <item x="413"/>
        <item x="463"/>
        <item x="343"/>
        <item x="600"/>
        <item x="679"/>
        <item x="639"/>
        <item x="72"/>
        <item x="677"/>
        <item x="666"/>
        <item x="616"/>
        <item x="688"/>
        <item x="300"/>
        <item x="401"/>
        <item x="238"/>
        <item x="557"/>
        <item x="374"/>
        <item x="55"/>
        <item x="515"/>
        <item x="945"/>
        <item x="683"/>
        <item x="360"/>
        <item x="761"/>
        <item x="829"/>
        <item x="665"/>
        <item x="482"/>
        <item x="235"/>
        <item x="77"/>
        <item x="471"/>
        <item x="0"/>
        <item x="3"/>
        <item x="766"/>
        <item x="282"/>
        <item x="261"/>
        <item x="52"/>
        <item x="755"/>
        <item x="652"/>
        <item x="691"/>
        <item x="73"/>
        <item x="705"/>
        <item x="918"/>
        <item x="174"/>
        <item x="771"/>
        <item x="240"/>
        <item x="848"/>
        <item x="873"/>
        <item x="921"/>
        <item x="879"/>
        <item x="892"/>
        <item x="93"/>
        <item x="457"/>
        <item x="751"/>
        <item x="218"/>
        <item x="539"/>
        <item x="364"/>
        <item x="408"/>
        <item x="327"/>
        <item x="385"/>
        <item x="115"/>
        <item x="4"/>
        <item x="657"/>
        <item x="460"/>
        <item x="610"/>
        <item x="219"/>
        <item x="191"/>
        <item x="371"/>
        <item x="637"/>
        <item x="152"/>
        <item x="345"/>
        <item x="304"/>
        <item x="372"/>
        <item x="684"/>
        <item x="906"/>
        <item x="169"/>
        <item x="503"/>
        <item x="211"/>
        <item x="745"/>
        <item x="711"/>
        <item x="14"/>
        <item x="919"/>
        <item x="908"/>
        <item x="189"/>
        <item x="183"/>
        <item x="686"/>
        <item x="732"/>
        <item x="731"/>
        <item x="592"/>
        <item x="844"/>
        <item x="142"/>
        <item x="762"/>
        <item x="350"/>
        <item x="51"/>
        <item x="942"/>
        <item x="302"/>
        <item x="329"/>
        <item x="865"/>
        <item x="548"/>
        <item x="355"/>
        <item x="710"/>
        <item x="830"/>
        <item x="903"/>
        <item x="330"/>
        <item x="53"/>
        <item x="584"/>
        <item x="500"/>
        <item x="398"/>
        <item x="196"/>
        <item x="937"/>
        <item x="744"/>
        <item x="301"/>
        <item x="928"/>
        <item x="567"/>
        <item x="927"/>
        <item x="728"/>
        <item x="447"/>
        <item x="735"/>
        <item x="21"/>
        <item x="472"/>
        <item x="624"/>
        <item x="590"/>
        <item x="323"/>
        <item x="582"/>
        <item x="847"/>
        <item x="146"/>
        <item x="505"/>
        <item x="216"/>
        <item x="782"/>
        <item x="412"/>
        <item x="467"/>
        <item x="469"/>
        <item x="837"/>
        <item x="324"/>
        <item x="441"/>
        <item x="669"/>
        <item x="365"/>
        <item x="176"/>
        <item x="509"/>
        <item x="250"/>
        <item x="251"/>
        <item x="309"/>
        <item x="231"/>
        <item x="138"/>
        <item x="724"/>
        <item x="388"/>
        <item x="743"/>
        <item x="349"/>
        <item x="312"/>
        <item x="89"/>
        <item x="884"/>
        <item x="905"/>
        <item x="633"/>
        <item x="220"/>
        <item x="648"/>
        <item x="373"/>
        <item x="275"/>
        <item x="601"/>
        <item x="786"/>
        <item x="717"/>
        <item x="303"/>
        <item x="609"/>
        <item x="333"/>
        <item x="164"/>
        <item x="1"/>
        <item x="704"/>
        <item x="65"/>
        <item x="433"/>
        <item x="642"/>
        <item x="593"/>
        <item x="390"/>
        <item x="477"/>
        <item x="554"/>
        <item x="426"/>
        <item x="101"/>
        <item x="58"/>
        <item x="522"/>
        <item x="389"/>
        <item x="488"/>
        <item x="450"/>
        <item x="876"/>
        <item x="43"/>
        <item x="103"/>
        <item x="399"/>
        <item x="777"/>
        <item x="123"/>
        <item x="789"/>
        <item x="223"/>
        <item x="270"/>
        <item x="262"/>
        <item x="254"/>
        <item x="878"/>
        <item x="571"/>
        <item x="498"/>
        <item x="708"/>
        <item x="415"/>
        <item x="651"/>
        <item x="841"/>
        <item x="714"/>
        <item x="577"/>
        <item x="932"/>
        <item x="405"/>
        <item x="898"/>
        <item x="395"/>
        <item x="256"/>
        <item x="838"/>
        <item x="20"/>
        <item x="580"/>
        <item x="792"/>
        <item x="210"/>
        <item x="479"/>
        <item x="883"/>
        <item x="28"/>
        <item x="658"/>
        <item x="553"/>
        <item x="194"/>
        <item x="237"/>
        <item x="205"/>
        <item x="518"/>
        <item x="403"/>
        <item x="491"/>
        <item x="687"/>
        <item x="81"/>
        <item x="297"/>
        <item x="111"/>
        <item x="215"/>
        <item x="22"/>
        <item x="224"/>
        <item x="284"/>
        <item x="924"/>
        <item x="454"/>
        <item x="466"/>
        <item x="767"/>
        <item x="265"/>
        <item x="855"/>
        <item x="440"/>
        <item x="511"/>
        <item x="485"/>
        <item x="763"/>
        <item x="358"/>
        <item x="154"/>
        <item x="575"/>
        <item x="82"/>
        <item x="10"/>
        <item x="594"/>
        <item x="926"/>
        <item x="805"/>
        <item x="758"/>
        <item x="8"/>
        <item x="127"/>
        <item x="734"/>
        <item x="835"/>
        <item x="536"/>
        <item x="186"/>
        <item x="2"/>
        <item x="74"/>
        <item x="15"/>
        <item x="294"/>
        <item x="935"/>
        <item x="255"/>
        <item x="784"/>
        <item x="853"/>
        <item x="438"/>
        <item x="249"/>
        <item x="315"/>
        <item x="525"/>
        <item x="622"/>
        <item x="124"/>
        <item x="769"/>
        <item x="182"/>
        <item x="859"/>
        <item x="281"/>
        <item x="76"/>
        <item x="407"/>
        <item x="490"/>
        <item x="893"/>
        <item x="497"/>
        <item x="87"/>
        <item x="419"/>
        <item x="132"/>
        <item x="171"/>
        <item x="671"/>
        <item x="644"/>
        <item x="427"/>
        <item x="802"/>
        <item x="37"/>
        <item x="95"/>
        <item x="416"/>
        <item x="698"/>
        <item x="676"/>
        <item x="733"/>
        <item x="212"/>
        <item x="641"/>
        <item x="820"/>
        <item x="938"/>
        <item x="84"/>
        <item x="890"/>
        <item x="39"/>
        <item x="446"/>
        <item x="725"/>
        <item x="627"/>
        <item x="680"/>
        <item x="808"/>
        <item x="5"/>
        <item x="451"/>
        <item x="34"/>
        <item x="660"/>
        <item x="341"/>
        <item x="737"/>
        <item x="649"/>
        <item x="118"/>
        <item x="18"/>
        <item x="425"/>
        <item x="598"/>
        <item x="629"/>
        <item x="36"/>
        <item x="128"/>
        <item x="392"/>
        <item x="110"/>
        <item x="151"/>
        <item x="86"/>
        <item x="846"/>
        <item x="776"/>
        <item x="6"/>
        <item x="180"/>
        <item x="944"/>
        <item x="153"/>
        <item x="292"/>
        <item x="168"/>
        <item x="839"/>
        <item x="486"/>
        <item x="790"/>
        <item x="449"/>
        <item x="894"/>
        <item x="370"/>
        <item x="429"/>
        <item x="675"/>
        <item x="244"/>
        <item x="695"/>
        <item x="347"/>
        <item x="204"/>
        <item x="229"/>
        <item x="456"/>
        <item x="685"/>
        <item x="833"/>
        <item x="578"/>
        <item x="308"/>
        <item x="555"/>
        <item x="517"/>
        <item x="387"/>
        <item x="198"/>
        <item x="357"/>
        <item x="917"/>
        <item x="489"/>
        <item x="929"/>
        <item x="597"/>
        <item x="40"/>
        <item x="221"/>
        <item x="656"/>
        <item x="625"/>
        <item x="131"/>
        <item x="547"/>
        <item x="114"/>
        <item x="27"/>
        <item x="7"/>
        <item x="512"/>
        <item x="60"/>
        <item x="271"/>
        <item x="742"/>
        <item x="715"/>
        <item x="181"/>
        <item x="494"/>
        <item x="635"/>
        <item x="32"/>
        <item x="604"/>
        <item x="129"/>
        <item x="914"/>
        <item x="807"/>
        <item x="393"/>
        <item x="492"/>
        <item x="822"/>
        <item x="121"/>
        <item x="907"/>
        <item x="544"/>
        <item x="436"/>
        <item x="326"/>
        <item x="453"/>
        <item x="290"/>
        <item x="397"/>
        <item x="591"/>
        <item x="856"/>
        <item x="116"/>
        <item x="352"/>
        <item x="291"/>
        <item x="264"/>
        <item x="448"/>
        <item x="348"/>
        <item x="541"/>
        <item x="821"/>
        <item x="664"/>
        <item x="574"/>
        <item x="941"/>
        <item x="537"/>
        <item x="868"/>
        <item x="646"/>
        <item x="42"/>
        <item x="417"/>
        <item x="551"/>
        <item x="112"/>
        <item x="310"/>
        <item x="465"/>
        <item x="636"/>
        <item x="779"/>
        <item x="587"/>
        <item x="799"/>
        <item x="709"/>
        <item x="534"/>
        <item x="286"/>
        <item x="748"/>
        <item x="670"/>
        <item x="775"/>
        <item x="888"/>
        <item x="774"/>
        <item x="535"/>
        <item x="797"/>
        <item x="819"/>
        <item x="148"/>
        <item x="673"/>
        <item x="514"/>
        <item x="452"/>
        <item x="920"/>
        <item x="909"/>
        <item x="122"/>
        <item x="335"/>
        <item x="545"/>
        <item x="864"/>
        <item x="478"/>
        <item x="756"/>
        <item x="605"/>
        <item x="293"/>
        <item x="803"/>
        <item x="891"/>
        <item x="12"/>
        <item x="606"/>
        <item x="379"/>
        <item x="475"/>
        <item x="558"/>
        <item x="464"/>
        <item x="117"/>
        <item x="307"/>
        <item x="208"/>
        <item x="305"/>
        <item x="723"/>
        <item x="645"/>
        <item x="564"/>
        <item x="765"/>
        <item x="810"/>
        <item x="94"/>
        <item x="573"/>
        <item x="716"/>
        <item x="362"/>
        <item x="712"/>
        <item x="793"/>
        <item x="232"/>
        <item x="621"/>
        <item x="812"/>
        <item x="203"/>
        <item x="67"/>
        <item x="26"/>
        <item x="804"/>
        <item x="266"/>
        <item x="483"/>
        <item x="143"/>
        <item x="706"/>
        <item x="791"/>
      </items>
    </pivotField>
    <pivotField compact="0" outline="0" showAll="0" defaultSubtotal="0"/>
    <pivotField compact="0" outline="0" showAll="0" defaultSubtotal="0">
      <items count="7">
        <item x="0"/>
        <item x="1"/>
        <item x="2"/>
        <item x="3"/>
        <item x="4"/>
        <item x="5"/>
        <item x="6"/>
      </items>
    </pivotField>
    <pivotField compact="0" outline="0" showAll="0" defaultSubtotal="0"/>
    <pivotField compact="0" outline="0" showAll="0" defaultSubtotal="0"/>
    <pivotField compact="0" outline="0" showAll="0" defaultSubtotal="0"/>
    <pivotField compact="0" outline="0" showAll="0" defaultSubtotal="0">
      <items count="2">
        <item x="0"/>
        <item x="1"/>
      </items>
    </pivotField>
    <pivotField compact="0" outline="0" showAll="0" defaultSubtotal="0">
      <items count="2">
        <item x="0"/>
        <item x="1"/>
      </items>
    </pivotField>
    <pivotField compact="0" outline="0" showAll="0" defaultSubtotal="0"/>
    <pivotField compact="0" outline="0" showAll="0" defaultSubtotal="0">
      <items count="2">
        <item x="1"/>
        <item x="0"/>
      </items>
    </pivotField>
    <pivotField compact="0" outline="0" showAll="0" defaultSubtotal="0">
      <items count="4">
        <item h="1" x="2"/>
        <item h="1" x="0"/>
        <item x="1"/>
        <item h="1" x="3"/>
      </items>
    </pivotField>
    <pivotField compact="0" outline="0" showAll="0" defaultSubtotal="0">
      <items count="3">
        <item x="0"/>
        <item h="1" x="2"/>
        <item h="1" x="1"/>
      </items>
    </pivotField>
    <pivotField dataField="1" compact="0" numFmtId="164" outline="0" showAll="0" defaultSubtotal="0">
      <items count="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pivotField>
    <pivotField axis="axisRow" compact="0" outline="0" showAll="0" defaultSubtotal="0">
      <items count="3">
        <item x="0"/>
        <item x="1"/>
        <item x="2"/>
      </items>
    </pivotField>
    <pivotField compact="0" outline="0" showAll="0" defaultSubtotal="0"/>
    <pivotField axis="axisRow" compact="0" outline="0" showAll="0" defaultSubtotal="0">
      <items count="17">
        <item x="3"/>
        <item x="1"/>
        <item x="0"/>
        <item x="7"/>
        <item x="5"/>
        <item x="4"/>
        <item x="6"/>
        <item x="11"/>
        <item x="9"/>
        <item x="16"/>
        <item x="14"/>
        <item x="13"/>
        <item x="8"/>
        <item x="2"/>
        <item x="15"/>
        <item x="12"/>
        <item h="1" x="10"/>
      </items>
    </pivotField>
  </pivotFields>
  <rowFields count="2">
    <field x="14"/>
    <field x="16"/>
  </rowFields>
  <rowItems count="25">
    <i>
      <x/>
      <x/>
    </i>
    <i r="1">
      <x v="1"/>
    </i>
    <i r="1">
      <x v="2"/>
    </i>
    <i r="1">
      <x v="3"/>
    </i>
    <i r="1">
      <x v="6"/>
    </i>
    <i r="1">
      <x v="8"/>
    </i>
    <i>
      <x v="1"/>
      <x/>
    </i>
    <i r="1">
      <x v="1"/>
    </i>
    <i r="1">
      <x v="2"/>
    </i>
    <i r="1">
      <x v="6"/>
    </i>
    <i r="1">
      <x v="7"/>
    </i>
    <i r="1">
      <x v="8"/>
    </i>
    <i r="1">
      <x v="9"/>
    </i>
    <i r="1">
      <x v="10"/>
    </i>
    <i r="1">
      <x v="13"/>
    </i>
    <i>
      <x v="2"/>
      <x/>
    </i>
    <i r="1">
      <x v="1"/>
    </i>
    <i r="1">
      <x v="2"/>
    </i>
    <i r="1">
      <x v="4"/>
    </i>
    <i r="1">
      <x v="5"/>
    </i>
    <i r="1">
      <x v="8"/>
    </i>
    <i r="1">
      <x v="10"/>
    </i>
    <i r="1">
      <x v="13"/>
    </i>
    <i r="1">
      <x v="14"/>
    </i>
    <i t="grand">
      <x/>
    </i>
  </rowItems>
  <colItems count="1">
    <i/>
  </colItems>
  <dataFields count="1">
    <dataField name="Average of charges" fld="13" subtotal="average" baseField="16" baseItem="0" numFmtId="164"/>
  </dataFields>
  <chartFormats count="2">
    <chartFormat chart="2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77EB6C3-CFDA-4895-BC98-2C195912D3B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4" rowHeaderCaption="Transplant history" colHeaderCaption="Transplanet history">
  <location ref="A30:C32" firstHeaderRow="1" firstDataRow="1" firstDataCol="2"/>
  <pivotFields count="17">
    <pivotField compact="0" outline="0" showAll="0" defaultSubtotal="0"/>
    <pivotField compact="0" outline="0" showAll="0" defaultSubtotal="0">
      <items count="946">
        <item x="655"/>
        <item x="501"/>
        <item x="430"/>
        <item x="102"/>
        <item x="133"/>
        <item x="147"/>
        <item x="543"/>
        <item x="78"/>
        <item x="25"/>
        <item x="508"/>
        <item x="696"/>
        <item x="414"/>
        <item x="202"/>
        <item x="506"/>
        <item x="493"/>
        <item x="199"/>
        <item x="134"/>
        <item x="193"/>
        <item x="428"/>
        <item x="752"/>
        <item x="836"/>
        <item x="161"/>
        <item x="130"/>
        <item x="46"/>
        <item x="418"/>
        <item x="559"/>
        <item x="369"/>
        <item x="843"/>
        <item x="796"/>
        <item x="934"/>
        <item x="228"/>
        <item x="611"/>
        <item x="630"/>
        <item x="368"/>
        <item x="862"/>
        <item x="747"/>
        <item x="178"/>
        <item x="936"/>
        <item x="866"/>
        <item x="267"/>
        <item x="92"/>
        <item x="872"/>
        <item x="338"/>
        <item x="476"/>
        <item x="150"/>
        <item x="781"/>
        <item x="480"/>
        <item x="179"/>
        <item x="172"/>
        <item x="354"/>
        <item x="47"/>
        <item x="468"/>
        <item x="234"/>
        <item x="400"/>
        <item x="659"/>
        <item x="226"/>
        <item x="344"/>
        <item x="98"/>
        <item x="35"/>
        <item x="531"/>
        <item x="278"/>
        <item x="703"/>
        <item x="620"/>
        <item x="572"/>
        <item x="638"/>
        <item x="757"/>
        <item x="45"/>
        <item x="563"/>
        <item x="473"/>
        <item x="519"/>
        <item x="726"/>
        <item x="842"/>
        <item x="461"/>
        <item x="50"/>
        <item x="404"/>
        <item x="583"/>
        <item x="434"/>
        <item x="736"/>
        <item x="690"/>
        <item x="190"/>
        <item x="381"/>
        <item x="602"/>
        <item x="778"/>
        <item x="259"/>
        <item x="852"/>
        <item x="701"/>
        <item x="770"/>
        <item x="640"/>
        <item x="741"/>
        <item x="727"/>
        <item x="809"/>
        <item x="667"/>
        <item x="869"/>
        <item x="595"/>
        <item x="113"/>
        <item x="135"/>
        <item x="96"/>
        <item x="367"/>
        <item x="394"/>
        <item x="260"/>
        <item x="831"/>
        <item x="885"/>
        <item x="570"/>
        <item x="361"/>
        <item x="66"/>
        <item x="527"/>
        <item x="550"/>
        <item x="811"/>
        <item x="321"/>
        <item x="931"/>
        <item x="746"/>
        <item x="759"/>
        <item x="141"/>
        <item x="126"/>
        <item x="386"/>
        <item x="209"/>
        <item x="339"/>
        <item x="526"/>
        <item x="619"/>
        <item x="556"/>
        <item x="30"/>
        <item x="561"/>
        <item x="806"/>
        <item x="376"/>
        <item x="139"/>
        <item x="75"/>
        <item x="85"/>
        <item x="41"/>
        <item x="421"/>
        <item x="552"/>
        <item x="787"/>
        <item x="184"/>
        <item x="455"/>
        <item x="840"/>
        <item x="145"/>
        <item x="495"/>
        <item x="9"/>
        <item x="242"/>
        <item x="424"/>
        <item x="225"/>
        <item x="824"/>
        <item x="832"/>
        <item x="57"/>
        <item x="650"/>
        <item x="699"/>
        <item x="481"/>
        <item x="850"/>
        <item x="913"/>
        <item x="285"/>
        <item x="861"/>
        <item x="233"/>
        <item x="167"/>
        <item x="816"/>
        <item x="54"/>
        <item x="423"/>
        <item x="568"/>
        <item x="700"/>
        <item x="897"/>
        <item x="617"/>
        <item x="510"/>
        <item x="901"/>
        <item x="328"/>
        <item x="585"/>
        <item x="411"/>
        <item x="257"/>
        <item x="311"/>
        <item x="192"/>
        <item x="437"/>
        <item x="56"/>
        <item x="474"/>
        <item x="520"/>
        <item x="185"/>
        <item x="721"/>
        <item x="730"/>
        <item x="346"/>
        <item x="484"/>
        <item x="754"/>
        <item x="867"/>
        <item x="516"/>
        <item x="100"/>
        <item x="738"/>
        <item x="245"/>
        <item x="239"/>
        <item x="507"/>
        <item x="707"/>
        <item x="849"/>
        <item x="175"/>
        <item x="857"/>
        <item x="692"/>
        <item x="295"/>
        <item x="785"/>
        <item x="826"/>
        <item x="17"/>
        <item x="222"/>
        <item x="159"/>
        <item x="880"/>
        <item x="871"/>
        <item x="851"/>
        <item x="589"/>
        <item x="662"/>
        <item x="566"/>
        <item x="549"/>
        <item x="930"/>
        <item x="119"/>
        <item x="248"/>
        <item x="458"/>
        <item x="922"/>
        <item x="431"/>
        <item x="280"/>
        <item x="316"/>
        <item x="31"/>
        <item x="97"/>
        <item x="241"/>
        <item x="513"/>
        <item x="322"/>
        <item x="188"/>
        <item x="435"/>
        <item x="107"/>
        <item x="925"/>
        <item x="59"/>
        <item x="607"/>
        <item x="814"/>
        <item x="68"/>
        <item x="877"/>
        <item x="845"/>
        <item x="268"/>
        <item x="902"/>
        <item x="410"/>
        <item x="48"/>
        <item x="772"/>
        <item x="915"/>
        <item x="274"/>
        <item x="420"/>
        <item x="11"/>
        <item x="331"/>
        <item x="276"/>
        <item x="532"/>
        <item x="813"/>
        <item x="870"/>
        <item x="459"/>
        <item x="608"/>
        <item x="396"/>
        <item x="125"/>
        <item x="298"/>
        <item x="795"/>
        <item x="739"/>
        <item x="689"/>
        <item x="384"/>
        <item x="246"/>
        <item x="443"/>
        <item x="860"/>
        <item x="654"/>
        <item x="911"/>
        <item x="900"/>
        <item x="318"/>
        <item x="827"/>
        <item x="542"/>
        <item x="615"/>
        <item x="823"/>
        <item x="104"/>
        <item x="817"/>
        <item x="187"/>
        <item x="258"/>
        <item x="874"/>
        <item x="287"/>
        <item x="351"/>
        <item x="634"/>
        <item x="693"/>
        <item x="825"/>
        <item x="272"/>
        <item x="643"/>
        <item x="581"/>
        <item x="569"/>
        <item x="64"/>
        <item x="887"/>
        <item x="105"/>
        <item x="912"/>
        <item x="923"/>
        <item x="279"/>
        <item x="80"/>
        <item x="702"/>
        <item x="24"/>
        <item x="502"/>
        <item x="91"/>
        <item x="236"/>
        <item x="854"/>
        <item x="444"/>
        <item x="678"/>
        <item x="23"/>
        <item x="200"/>
        <item x="173"/>
        <item x="383"/>
        <item x="201"/>
        <item x="623"/>
        <item x="800"/>
        <item x="682"/>
        <item x="599"/>
        <item x="377"/>
        <item x="217"/>
        <item x="694"/>
        <item x="939"/>
        <item x="719"/>
        <item x="289"/>
        <item x="753"/>
        <item x="720"/>
        <item x="614"/>
        <item x="768"/>
        <item x="158"/>
        <item x="749"/>
        <item x="445"/>
        <item x="940"/>
        <item x="44"/>
        <item x="780"/>
        <item x="565"/>
        <item x="504"/>
        <item x="586"/>
        <item x="496"/>
        <item x="252"/>
        <item x="13"/>
        <item x="882"/>
        <item x="943"/>
        <item x="62"/>
        <item x="336"/>
        <item x="626"/>
        <item x="402"/>
        <item x="243"/>
        <item x="562"/>
        <item x="90"/>
        <item x="140"/>
        <item x="530"/>
        <item x="170"/>
        <item x="88"/>
        <item x="663"/>
        <item x="470"/>
        <item x="109"/>
        <item x="910"/>
        <item x="521"/>
        <item x="380"/>
        <item x="560"/>
        <item x="653"/>
        <item x="579"/>
        <item x="165"/>
        <item x="529"/>
        <item x="596"/>
        <item x="375"/>
        <item x="144"/>
        <item x="277"/>
        <item x="647"/>
        <item x="317"/>
        <item x="760"/>
        <item x="106"/>
        <item x="631"/>
        <item x="71"/>
        <item x="263"/>
        <item x="359"/>
        <item x="858"/>
        <item x="895"/>
        <item x="674"/>
        <item x="916"/>
        <item x="306"/>
        <item x="155"/>
        <item x="163"/>
        <item x="442"/>
        <item x="325"/>
        <item x="886"/>
        <item x="899"/>
        <item x="391"/>
        <item x="214"/>
        <item x="422"/>
        <item x="406"/>
        <item x="528"/>
        <item x="773"/>
        <item x="79"/>
        <item x="801"/>
        <item x="162"/>
        <item x="750"/>
        <item x="462"/>
        <item x="875"/>
        <item x="49"/>
        <item x="783"/>
        <item x="628"/>
        <item x="320"/>
        <item x="157"/>
        <item x="661"/>
        <item x="603"/>
        <item x="764"/>
        <item x="197"/>
        <item x="166"/>
        <item x="718"/>
        <item x="38"/>
        <item x="99"/>
        <item x="136"/>
        <item x="889"/>
        <item x="523"/>
        <item x="722"/>
        <item x="794"/>
        <item x="230"/>
        <item x="815"/>
        <item x="668"/>
        <item x="533"/>
        <item x="195"/>
        <item x="319"/>
        <item x="632"/>
        <item x="137"/>
        <item x="313"/>
        <item x="227"/>
        <item x="672"/>
        <item x="356"/>
        <item x="63"/>
        <item x="29"/>
        <item x="149"/>
        <item x="253"/>
        <item x="834"/>
        <item x="540"/>
        <item x="61"/>
        <item x="798"/>
        <item x="681"/>
        <item x="16"/>
        <item x="288"/>
        <item x="818"/>
        <item x="177"/>
        <item x="933"/>
        <item x="729"/>
        <item x="120"/>
        <item x="83"/>
        <item x="439"/>
        <item x="904"/>
        <item x="896"/>
        <item x="160"/>
        <item x="524"/>
        <item x="314"/>
        <item x="881"/>
        <item x="206"/>
        <item x="546"/>
        <item x="409"/>
        <item x="713"/>
        <item x="828"/>
        <item x="269"/>
        <item x="213"/>
        <item x="697"/>
        <item x="353"/>
        <item x="612"/>
        <item x="19"/>
        <item x="299"/>
        <item x="613"/>
        <item x="108"/>
        <item x="366"/>
        <item x="296"/>
        <item x="247"/>
        <item x="283"/>
        <item x="156"/>
        <item x="538"/>
        <item x="342"/>
        <item x="432"/>
        <item x="70"/>
        <item x="788"/>
        <item x="618"/>
        <item x="588"/>
        <item x="69"/>
        <item x="487"/>
        <item x="33"/>
        <item x="363"/>
        <item x="382"/>
        <item x="499"/>
        <item x="273"/>
        <item x="207"/>
        <item x="576"/>
        <item x="863"/>
        <item x="740"/>
        <item x="334"/>
        <item x="340"/>
        <item x="378"/>
        <item x="337"/>
        <item x="332"/>
        <item x="413"/>
        <item x="463"/>
        <item x="343"/>
        <item x="600"/>
        <item x="679"/>
        <item x="639"/>
        <item x="72"/>
        <item x="677"/>
        <item x="666"/>
        <item x="616"/>
        <item x="688"/>
        <item x="300"/>
        <item x="401"/>
        <item x="238"/>
        <item x="557"/>
        <item x="374"/>
        <item x="55"/>
        <item x="515"/>
        <item x="945"/>
        <item x="683"/>
        <item x="360"/>
        <item x="761"/>
        <item x="829"/>
        <item x="665"/>
        <item x="482"/>
        <item x="235"/>
        <item x="77"/>
        <item x="471"/>
        <item x="0"/>
        <item x="3"/>
        <item x="766"/>
        <item x="282"/>
        <item x="261"/>
        <item x="52"/>
        <item x="755"/>
        <item x="652"/>
        <item x="691"/>
        <item x="73"/>
        <item x="705"/>
        <item x="918"/>
        <item x="174"/>
        <item x="771"/>
        <item x="240"/>
        <item x="848"/>
        <item x="873"/>
        <item x="921"/>
        <item x="879"/>
        <item x="892"/>
        <item x="93"/>
        <item x="457"/>
        <item x="751"/>
        <item x="218"/>
        <item x="539"/>
        <item x="364"/>
        <item x="408"/>
        <item x="327"/>
        <item x="385"/>
        <item x="115"/>
        <item x="4"/>
        <item x="657"/>
        <item x="460"/>
        <item x="610"/>
        <item x="219"/>
        <item x="191"/>
        <item x="371"/>
        <item x="637"/>
        <item x="152"/>
        <item x="345"/>
        <item x="304"/>
        <item x="372"/>
        <item x="684"/>
        <item x="906"/>
        <item x="169"/>
        <item x="503"/>
        <item x="211"/>
        <item x="745"/>
        <item x="711"/>
        <item x="14"/>
        <item x="919"/>
        <item x="908"/>
        <item x="189"/>
        <item x="183"/>
        <item x="686"/>
        <item x="732"/>
        <item x="731"/>
        <item x="592"/>
        <item x="844"/>
        <item x="142"/>
        <item x="762"/>
        <item x="350"/>
        <item x="51"/>
        <item x="942"/>
        <item x="302"/>
        <item x="329"/>
        <item x="865"/>
        <item x="548"/>
        <item x="355"/>
        <item x="710"/>
        <item x="830"/>
        <item x="903"/>
        <item x="330"/>
        <item x="53"/>
        <item x="584"/>
        <item x="500"/>
        <item x="398"/>
        <item x="196"/>
        <item x="937"/>
        <item x="744"/>
        <item x="301"/>
        <item x="928"/>
        <item x="567"/>
        <item x="927"/>
        <item x="728"/>
        <item x="447"/>
        <item x="735"/>
        <item x="21"/>
        <item x="472"/>
        <item x="624"/>
        <item x="590"/>
        <item x="323"/>
        <item x="582"/>
        <item x="847"/>
        <item x="146"/>
        <item x="505"/>
        <item x="216"/>
        <item x="782"/>
        <item x="412"/>
        <item x="467"/>
        <item x="469"/>
        <item x="837"/>
        <item x="324"/>
        <item x="441"/>
        <item x="669"/>
        <item x="365"/>
        <item x="176"/>
        <item x="509"/>
        <item x="250"/>
        <item x="251"/>
        <item x="309"/>
        <item x="231"/>
        <item x="138"/>
        <item x="724"/>
        <item x="388"/>
        <item x="743"/>
        <item x="349"/>
        <item x="312"/>
        <item x="89"/>
        <item x="884"/>
        <item x="905"/>
        <item x="633"/>
        <item x="220"/>
        <item x="648"/>
        <item x="373"/>
        <item x="275"/>
        <item x="601"/>
        <item x="786"/>
        <item x="717"/>
        <item x="303"/>
        <item x="609"/>
        <item x="333"/>
        <item x="164"/>
        <item x="1"/>
        <item x="704"/>
        <item x="65"/>
        <item x="433"/>
        <item x="642"/>
        <item x="593"/>
        <item x="390"/>
        <item x="477"/>
        <item x="554"/>
        <item x="426"/>
        <item x="101"/>
        <item x="58"/>
        <item x="522"/>
        <item x="389"/>
        <item x="488"/>
        <item x="450"/>
        <item x="876"/>
        <item x="43"/>
        <item x="103"/>
        <item x="399"/>
        <item x="777"/>
        <item x="123"/>
        <item x="789"/>
        <item x="223"/>
        <item x="270"/>
        <item x="262"/>
        <item x="254"/>
        <item x="878"/>
        <item x="571"/>
        <item x="498"/>
        <item x="708"/>
        <item x="415"/>
        <item x="651"/>
        <item x="841"/>
        <item x="714"/>
        <item x="577"/>
        <item x="932"/>
        <item x="405"/>
        <item x="898"/>
        <item x="395"/>
        <item x="256"/>
        <item x="838"/>
        <item x="20"/>
        <item x="580"/>
        <item x="792"/>
        <item x="210"/>
        <item x="479"/>
        <item x="883"/>
        <item x="28"/>
        <item x="658"/>
        <item x="553"/>
        <item x="194"/>
        <item x="237"/>
        <item x="205"/>
        <item x="518"/>
        <item x="403"/>
        <item x="491"/>
        <item x="687"/>
        <item x="81"/>
        <item x="297"/>
        <item x="111"/>
        <item x="215"/>
        <item x="22"/>
        <item x="224"/>
        <item x="284"/>
        <item x="924"/>
        <item x="454"/>
        <item x="466"/>
        <item x="767"/>
        <item x="265"/>
        <item x="855"/>
        <item x="440"/>
        <item x="511"/>
        <item x="485"/>
        <item x="763"/>
        <item x="358"/>
        <item x="154"/>
        <item x="575"/>
        <item x="82"/>
        <item x="10"/>
        <item x="594"/>
        <item x="926"/>
        <item x="805"/>
        <item x="758"/>
        <item x="8"/>
        <item x="127"/>
        <item x="734"/>
        <item x="835"/>
        <item x="536"/>
        <item x="186"/>
        <item x="2"/>
        <item x="74"/>
        <item x="15"/>
        <item x="294"/>
        <item x="935"/>
        <item x="255"/>
        <item x="784"/>
        <item x="853"/>
        <item x="438"/>
        <item x="249"/>
        <item x="315"/>
        <item x="525"/>
        <item x="622"/>
        <item x="124"/>
        <item x="769"/>
        <item x="182"/>
        <item x="859"/>
        <item x="281"/>
        <item x="76"/>
        <item x="407"/>
        <item x="490"/>
        <item x="893"/>
        <item x="497"/>
        <item x="87"/>
        <item x="419"/>
        <item x="132"/>
        <item x="171"/>
        <item x="671"/>
        <item x="644"/>
        <item x="427"/>
        <item x="802"/>
        <item x="37"/>
        <item x="95"/>
        <item x="416"/>
        <item x="698"/>
        <item x="676"/>
        <item x="733"/>
        <item x="212"/>
        <item x="641"/>
        <item x="820"/>
        <item x="938"/>
        <item x="84"/>
        <item x="890"/>
        <item x="39"/>
        <item x="446"/>
        <item x="725"/>
        <item x="627"/>
        <item x="680"/>
        <item x="808"/>
        <item x="5"/>
        <item x="451"/>
        <item x="34"/>
        <item x="660"/>
        <item x="341"/>
        <item x="737"/>
        <item x="649"/>
        <item x="118"/>
        <item x="18"/>
        <item x="425"/>
        <item x="598"/>
        <item x="629"/>
        <item x="36"/>
        <item x="128"/>
        <item x="392"/>
        <item x="110"/>
        <item x="151"/>
        <item x="86"/>
        <item x="846"/>
        <item x="776"/>
        <item x="6"/>
        <item x="180"/>
        <item x="944"/>
        <item x="153"/>
        <item x="292"/>
        <item x="168"/>
        <item x="839"/>
        <item x="486"/>
        <item x="790"/>
        <item x="449"/>
        <item x="894"/>
        <item x="370"/>
        <item x="429"/>
        <item x="675"/>
        <item x="244"/>
        <item x="695"/>
        <item x="347"/>
        <item x="204"/>
        <item x="229"/>
        <item x="456"/>
        <item x="685"/>
        <item x="833"/>
        <item x="578"/>
        <item x="308"/>
        <item x="555"/>
        <item x="517"/>
        <item x="387"/>
        <item x="198"/>
        <item x="357"/>
        <item x="917"/>
        <item x="489"/>
        <item x="929"/>
        <item x="597"/>
        <item x="40"/>
        <item x="221"/>
        <item x="656"/>
        <item x="625"/>
        <item x="131"/>
        <item x="547"/>
        <item x="114"/>
        <item x="27"/>
        <item x="7"/>
        <item x="512"/>
        <item x="60"/>
        <item x="271"/>
        <item x="742"/>
        <item x="715"/>
        <item x="181"/>
        <item x="494"/>
        <item x="635"/>
        <item x="32"/>
        <item x="604"/>
        <item x="129"/>
        <item x="914"/>
        <item x="807"/>
        <item x="393"/>
        <item x="492"/>
        <item x="822"/>
        <item x="121"/>
        <item x="907"/>
        <item x="544"/>
        <item x="436"/>
        <item x="326"/>
        <item x="453"/>
        <item x="290"/>
        <item x="397"/>
        <item x="591"/>
        <item x="856"/>
        <item x="116"/>
        <item x="352"/>
        <item x="291"/>
        <item x="264"/>
        <item x="448"/>
        <item x="348"/>
        <item x="541"/>
        <item x="821"/>
        <item x="664"/>
        <item x="574"/>
        <item x="941"/>
        <item x="537"/>
        <item x="868"/>
        <item x="646"/>
        <item x="42"/>
        <item x="417"/>
        <item x="551"/>
        <item x="112"/>
        <item x="310"/>
        <item x="465"/>
        <item x="636"/>
        <item x="779"/>
        <item x="587"/>
        <item x="799"/>
        <item x="709"/>
        <item x="534"/>
        <item x="286"/>
        <item x="748"/>
        <item x="670"/>
        <item x="775"/>
        <item x="888"/>
        <item x="774"/>
        <item x="535"/>
        <item x="797"/>
        <item x="819"/>
        <item x="148"/>
        <item x="673"/>
        <item x="514"/>
        <item x="452"/>
        <item x="920"/>
        <item x="909"/>
        <item x="122"/>
        <item x="335"/>
        <item x="545"/>
        <item x="864"/>
        <item x="478"/>
        <item x="756"/>
        <item x="605"/>
        <item x="293"/>
        <item x="803"/>
        <item x="891"/>
        <item x="12"/>
        <item x="606"/>
        <item x="379"/>
        <item x="475"/>
        <item x="558"/>
        <item x="464"/>
        <item x="117"/>
        <item x="307"/>
        <item x="208"/>
        <item x="305"/>
        <item x="723"/>
        <item x="645"/>
        <item x="564"/>
        <item x="765"/>
        <item x="810"/>
        <item x="94"/>
        <item x="573"/>
        <item x="716"/>
        <item x="362"/>
        <item x="712"/>
        <item x="793"/>
        <item x="232"/>
        <item x="621"/>
        <item x="812"/>
        <item x="203"/>
        <item x="67"/>
        <item x="26"/>
        <item x="804"/>
        <item x="266"/>
        <item x="483"/>
        <item x="143"/>
        <item x="706"/>
        <item x="791"/>
      </items>
    </pivotField>
    <pivotField compact="0" outline="0" showAll="0" defaultSubtotal="0"/>
    <pivotField compact="0" outline="0" showAll="0" defaultSubtotal="0">
      <items count="7">
        <item x="0"/>
        <item x="1"/>
        <item x="2"/>
        <item x="3"/>
        <item x="4"/>
        <item x="5"/>
        <item x="6"/>
      </items>
    </pivotField>
    <pivotField compact="0" outline="0" showAll="0" defaultSubtotal="0"/>
    <pivotField compact="0" outline="0" showAll="0" defaultSubtotal="0"/>
    <pivotField compact="0" outline="0" showAll="0" defaultSubtotal="0"/>
    <pivotField compact="0" outline="0" showAll="0" defaultSubtotal="0">
      <items count="2">
        <item x="0"/>
        <item x="1"/>
      </items>
    </pivotField>
    <pivotField compact="0" outline="0" showAll="0" defaultSubtotal="0">
      <items count="2">
        <item x="0"/>
        <item x="1"/>
      </items>
    </pivotField>
    <pivotField compact="0" outline="0" showAll="0" defaultSubtotal="0"/>
    <pivotField compact="0" outline="0" showAll="0" defaultSubtotal="0">
      <items count="2">
        <item x="1"/>
        <item x="0"/>
      </items>
    </pivotField>
    <pivotField axis="axisRow" compact="0" outline="0" showAll="0" defaultSubtotal="0">
      <items count="4">
        <item h="1" x="2"/>
        <item h="1" x="0"/>
        <item x="1"/>
        <item h="1" x="3"/>
      </items>
    </pivotField>
    <pivotField axis="axisRow" compact="0" outline="0" showAll="0" defaultSubtotal="0">
      <items count="3">
        <item x="0"/>
        <item h="1" x="2"/>
        <item h="1" x="1"/>
      </items>
    </pivotField>
    <pivotField dataField="1" compact="0" numFmtId="164" outline="0" showAll="0" defaultSubtotal="0">
      <items count="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pivotField>
    <pivotField compact="0" outline="0" showAll="0" defaultSubtotal="0"/>
    <pivotField compact="0" outline="0" showAll="0" defaultSubtotal="0"/>
    <pivotField compact="0" outline="0" showAll="0" defaultSubtotal="0"/>
  </pivotFields>
  <rowFields count="2">
    <field x="12"/>
    <field x="11"/>
  </rowFields>
  <rowItems count="2">
    <i>
      <x/>
      <x v="2"/>
    </i>
    <i t="grand">
      <x/>
    </i>
  </rowItems>
  <colItems count="1">
    <i/>
  </colItems>
  <dataFields count="1">
    <dataField name="Sum of charges" fld="13" baseField="12" baseItem="0" numFmtId="164"/>
  </dataFields>
  <chartFormats count="2">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6752861F-26F7-4B65-842A-62B36A3DD842}" autoFormatId="16" applyNumberFormats="0" applyBorderFormats="0" applyFontFormats="0" applyPatternFormats="0" applyAlignmentFormats="0" applyWidthHeightFormats="0">
  <queryTableRefresh nextId="11">
    <queryTableFields count="10">
      <queryTableField id="1" name="Customer ID" tableColumnId="1"/>
      <queryTableField id="2" name="BMI" tableColumnId="2"/>
      <queryTableField id="3" name="HBA1C" tableColumnId="3"/>
      <queryTableField id="4" name="Heart Issues" tableColumnId="4"/>
      <queryTableField id="5" name="Any Transplants" tableColumnId="5"/>
      <queryTableField id="6" name="Cancer history" tableColumnId="6"/>
      <queryTableField id="7" name="NumberOfMajorSurgeries" tableColumnId="7"/>
      <queryTableField id="8" name="smoker" tableColumnId="8"/>
      <queryTableField id="9" name="Weight Status" tableColumnId="9"/>
      <queryTableField id="10" name="Diabete Status"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F0EC579E-3472-4282-903E-4E132D06F84F}" autoFormatId="16" applyNumberFormats="0" applyBorderFormats="0" applyFontFormats="0" applyPatternFormats="0" applyAlignmentFormats="0" applyWidthHeightFormats="0">
  <queryTableRefresh nextId="13">
    <queryTableFields count="8">
      <queryTableField id="1" name="Customer ID" tableColumnId="1"/>
      <queryTableField id="10" name="Date of Birth" tableColumnId="2"/>
      <queryTableField id="12" dataBound="0" tableColumnId="3"/>
      <queryTableField id="5" name="children" tableColumnId="5"/>
      <queryTableField id="6" name="charges" tableColumnId="6"/>
      <queryTableField id="7" name="Hospital tier" tableColumnId="7"/>
      <queryTableField id="8" name="City tier" tableColumnId="8"/>
      <queryTableField id="9" name="State ID"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65A24F37-610F-4C10-9521-ECA2C5167808}" autoFormatId="16" applyNumberFormats="0" applyBorderFormats="0" applyFontFormats="0" applyPatternFormats="0" applyAlignmentFormats="0" applyWidthHeightFormats="0">
  <queryTableRefresh nextId="5">
    <queryTableFields count="4">
      <queryTableField id="1" name="Customer ID" tableColumnId="1"/>
      <queryTableField id="2" name="Title" tableColumnId="2"/>
      <queryTableField id="3" name="First name" tableColumnId="3"/>
      <queryTableField id="4" name="Last nam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ight_Status" xr10:uid="{2FCB17C7-88E9-4B72-B861-AA7BA746E3E4}" sourceName="Weight Status">
  <pivotTables>
    <pivotTable tabId="7" name="PivotTable3"/>
    <pivotTable tabId="7" name="Cancer"/>
    <pivotTable tabId="7" name="PivotTable2"/>
    <pivotTable tabId="7" name="PivotTable4"/>
    <pivotTable tabId="7" name="PivotTable5"/>
    <pivotTable tabId="7" name="Transplans"/>
  </pivotTables>
  <data>
    <tabular pivotCacheId="329914653">
      <items count="4">
        <i x="2"/>
        <i x="0"/>
        <i x="1" s="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abete_Status" xr10:uid="{DD550A6A-E54E-404C-907F-4557B6F50014}" sourceName="Diabete Status">
  <pivotTables>
    <pivotTable tabId="7" name="PivotTable3"/>
    <pivotTable tabId="7" name="Cancer"/>
    <pivotTable tabId="7" name="PivotTable2"/>
    <pivotTable tabId="7" name="PivotTable4"/>
    <pivotTable tabId="7" name="PivotTable5"/>
    <pivotTable tabId="7" name="Transplans"/>
  </pivotTables>
  <data>
    <tabular pivotCacheId="329914653">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ight Status" xr10:uid="{A47022D2-A631-4ED2-AC16-4B24F030F4A4}" cache="Slicer_Weight_Status" caption="Weight Status" style="SlicerStyleDark2" rowHeight="241300"/>
  <slicer name="Diabete Status" xr10:uid="{C2F82D82-9DEF-4167-B05D-26E4FA59A8AD}" cache="Slicer_Diabete_Status" caption="Diabete Status" style="SlicerStyleDark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3FA1451-8E8C-4550-8655-D4D4A4A116FC}" name="Medical_Examinations" displayName="Medical_Examinations" ref="A1:J2336" tableType="queryTable" totalsRowShown="0">
  <autoFilter ref="A1:J2336" xr:uid="{43FA1451-8E8C-4550-8655-D4D4A4A116FC}"/>
  <tableColumns count="10">
    <tableColumn id="1" xr3:uid="{9918A139-8EE5-421B-82B3-FCD17DC96357}" uniqueName="1" name="Customer ID" queryTableFieldId="1" dataDxfId="17"/>
    <tableColumn id="2" xr3:uid="{DF96F95A-82C8-4470-A419-3B91144E091C}" uniqueName="2" name="BMI" queryTableFieldId="2"/>
    <tableColumn id="3" xr3:uid="{5BF1A7B0-C414-4A95-8751-9F218ECF4714}" uniqueName="3" name="HBA1C" queryTableFieldId="3"/>
    <tableColumn id="4" xr3:uid="{AF18DBD0-3EC8-4D7D-B295-7E3C508F4EC4}" uniqueName="4" name="Heart Issues" queryTableFieldId="4" dataDxfId="16"/>
    <tableColumn id="5" xr3:uid="{32F301B4-A35E-41DE-829E-0601D2E47A14}" uniqueName="5" name="Any Transplants" queryTableFieldId="5" dataDxfId="15"/>
    <tableColumn id="6" xr3:uid="{F30FF8A4-826D-46C4-AA26-08982EDDA53E}" uniqueName="6" name="Cancer history" queryTableFieldId="6" dataDxfId="14"/>
    <tableColumn id="7" xr3:uid="{36B8B7E2-0777-4478-BA2C-3065208E5200}" uniqueName="7" name="NumberOfMajorSurgeries" queryTableFieldId="7"/>
    <tableColumn id="8" xr3:uid="{A50E315D-833D-4B00-9779-3CCED12F35A1}" uniqueName="8" name="smoker" queryTableFieldId="8" dataDxfId="13"/>
    <tableColumn id="9" xr3:uid="{50A95842-7BED-4204-BDE2-88C98F45AD73}" uniqueName="9" name="Weight Status" queryTableFieldId="9"/>
    <tableColumn id="10" xr3:uid="{68947A67-B69C-4232-907A-0804C8EFE698}" uniqueName="10" name="Diabete Status" queryTableField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A3FBA-E9C1-4609-833B-6B64628A6864}" name="Hospitalisation_Details" displayName="Hospitalisation_Details" ref="A1:H2344" tableType="queryTable" totalsRowShown="0">
  <autoFilter ref="A1:H2344" xr:uid="{F75A3FBA-E9C1-4609-833B-6B64628A6864}"/>
  <tableColumns count="8">
    <tableColumn id="1" xr3:uid="{D34E641E-7354-437D-8D7B-C2C952F52137}" uniqueName="1" name="Customer ID" queryTableFieldId="1" dataDxfId="12"/>
    <tableColumn id="2" xr3:uid="{740A3BDF-96AF-4654-9AEA-E1DA1C736C83}" uniqueName="2" name="Date of Birth" queryTableFieldId="10" dataDxfId="11"/>
    <tableColumn id="3" xr3:uid="{39FE7280-38F2-41EE-821A-F6AAC64FA679}" uniqueName="3" name="Age" queryTableFieldId="12" dataDxfId="10">
      <calculatedColumnFormula>DATEDIF(Hospitalisation_Details[[#This Row],[Date of Birth]],J2,"y")</calculatedColumnFormula>
    </tableColumn>
    <tableColumn id="5" xr3:uid="{CF677F76-1B7B-4B51-B42D-553D26301AE2}" uniqueName="5" name="children" queryTableFieldId="5"/>
    <tableColumn id="6" xr3:uid="{247D8D80-3572-4926-9770-DED00ADAAFB2}" uniqueName="6" name="charges" queryTableFieldId="6" dataDxfId="9" dataCellStyle="Currency"/>
    <tableColumn id="7" xr3:uid="{41BEF8D9-57B1-49D4-AD7D-C0855963DF62}" uniqueName="7" name="Hospital tier" queryTableFieldId="7" dataDxfId="8"/>
    <tableColumn id="8" xr3:uid="{14889970-2455-48A7-A384-DC6762656597}" uniqueName="8" name="City tier" queryTableFieldId="8" dataDxfId="7"/>
    <tableColumn id="9" xr3:uid="{B50D0EE4-B9FF-4B18-B81A-7F0224195E01}" uniqueName="9" name="State ID" queryTableFieldId="9"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4856C2-2AE7-4474-A442-C7FD9F618300}" name="Customer_Names" displayName="Customer_Names" ref="A1:D2336" tableType="queryTable" totalsRowShown="0">
  <autoFilter ref="A1:D2336" xr:uid="{B94856C2-2AE7-4474-A442-C7FD9F618300}"/>
  <tableColumns count="4">
    <tableColumn id="1" xr3:uid="{7668E7E6-58C4-4440-82C8-7D8BEF559DA4}" uniqueName="1" name="Customer ID" queryTableFieldId="1" dataDxfId="5"/>
    <tableColumn id="2" xr3:uid="{9E8CB020-2EF2-45B1-8E64-07A69A83ADBA}" uniqueName="2" name="Title" queryTableFieldId="2" dataDxfId="4"/>
    <tableColumn id="3" xr3:uid="{36466024-42DC-4449-AF72-75CDD5EE6681}" uniqueName="3" name="First name" queryTableFieldId="3" dataDxfId="3"/>
    <tableColumn id="4" xr3:uid="{B807223E-934A-4E5E-B093-A74AF6AD3FD0}" uniqueName="4" name="Last name" queryTableFieldId="4"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B62D5-468B-46C0-8044-99798A5CE7B5}">
  <dimension ref="A1:J2336"/>
  <sheetViews>
    <sheetView workbookViewId="0">
      <selection activeCell="G2" sqref="G2"/>
    </sheetView>
  </sheetViews>
  <sheetFormatPr defaultRowHeight="15" x14ac:dyDescent="0.25"/>
  <cols>
    <col min="1" max="1" width="14.7109375" customWidth="1"/>
    <col min="2" max="2" width="7" customWidth="1"/>
    <col min="3" max="3" width="9.42578125" customWidth="1"/>
    <col min="4" max="4" width="14.5703125" customWidth="1"/>
    <col min="5" max="5" width="17.5703125" customWidth="1"/>
    <col min="6" max="6" width="16.5703125" customWidth="1"/>
    <col min="7" max="7" width="26.7109375" customWidth="1"/>
    <col min="8" max="8" width="10" customWidth="1"/>
    <col min="9" max="9" width="16" customWidth="1"/>
    <col min="10" max="10" width="16.7109375" customWidth="1"/>
  </cols>
  <sheetData>
    <row r="1" spans="1:10" x14ac:dyDescent="0.25">
      <c r="A1" t="s">
        <v>0</v>
      </c>
      <c r="B1" t="s">
        <v>5544</v>
      </c>
      <c r="C1" t="s">
        <v>5545</v>
      </c>
      <c r="D1" t="s">
        <v>5546</v>
      </c>
      <c r="E1" t="s">
        <v>5547</v>
      </c>
      <c r="F1" t="s">
        <v>5548</v>
      </c>
      <c r="G1" t="s">
        <v>5549</v>
      </c>
      <c r="H1" t="s">
        <v>5550</v>
      </c>
      <c r="I1" t="s">
        <v>7630</v>
      </c>
      <c r="J1" t="s">
        <v>7631</v>
      </c>
    </row>
    <row r="2" spans="1:10" x14ac:dyDescent="0.25">
      <c r="A2" t="s">
        <v>4</v>
      </c>
      <c r="B2">
        <v>47.41</v>
      </c>
      <c r="C2">
        <v>7.47</v>
      </c>
      <c r="D2" t="s">
        <v>5551</v>
      </c>
      <c r="E2" t="s">
        <v>5551</v>
      </c>
      <c r="F2" t="s">
        <v>5551</v>
      </c>
      <c r="G2">
        <v>3</v>
      </c>
      <c r="H2" t="s">
        <v>5552</v>
      </c>
      <c r="I2" t="s">
        <v>7632</v>
      </c>
      <c r="J2" t="s">
        <v>7633</v>
      </c>
    </row>
    <row r="3" spans="1:10" x14ac:dyDescent="0.25">
      <c r="A3" t="s">
        <v>8</v>
      </c>
      <c r="B3">
        <v>30.36</v>
      </c>
      <c r="C3">
        <v>5.77</v>
      </c>
      <c r="D3" t="s">
        <v>5551</v>
      </c>
      <c r="E3" t="s">
        <v>5551</v>
      </c>
      <c r="F3" t="s">
        <v>5551</v>
      </c>
      <c r="G3">
        <v>3</v>
      </c>
      <c r="H3" t="s">
        <v>5552</v>
      </c>
      <c r="I3" t="s">
        <v>7632</v>
      </c>
      <c r="J3" t="s">
        <v>7634</v>
      </c>
    </row>
    <row r="4" spans="1:10" x14ac:dyDescent="0.25">
      <c r="A4" t="s">
        <v>12</v>
      </c>
      <c r="B4">
        <v>34.484999999999999</v>
      </c>
      <c r="C4">
        <v>11.87</v>
      </c>
      <c r="D4" t="s">
        <v>5552</v>
      </c>
      <c r="E4" t="s">
        <v>5551</v>
      </c>
      <c r="F4" t="s">
        <v>5551</v>
      </c>
      <c r="G4">
        <v>2</v>
      </c>
      <c r="H4" t="s">
        <v>5552</v>
      </c>
      <c r="I4" t="s">
        <v>7632</v>
      </c>
      <c r="J4" t="s">
        <v>7633</v>
      </c>
    </row>
    <row r="5" spans="1:10" x14ac:dyDescent="0.25">
      <c r="A5" t="s">
        <v>15</v>
      </c>
      <c r="B5">
        <v>38.094999999999999</v>
      </c>
      <c r="C5">
        <v>6.05</v>
      </c>
      <c r="D5" t="s">
        <v>5551</v>
      </c>
      <c r="E5" t="s">
        <v>5551</v>
      </c>
      <c r="F5" t="s">
        <v>5551</v>
      </c>
      <c r="G5">
        <v>3</v>
      </c>
      <c r="H5" t="s">
        <v>5552</v>
      </c>
      <c r="I5" t="s">
        <v>7632</v>
      </c>
      <c r="J5" t="s">
        <v>7634</v>
      </c>
    </row>
    <row r="6" spans="1:10" x14ac:dyDescent="0.25">
      <c r="A6" t="s">
        <v>18</v>
      </c>
      <c r="B6">
        <v>35.53</v>
      </c>
      <c r="C6">
        <v>5.45</v>
      </c>
      <c r="D6" t="s">
        <v>5551</v>
      </c>
      <c r="E6" t="s">
        <v>5551</v>
      </c>
      <c r="F6" t="s">
        <v>5551</v>
      </c>
      <c r="G6">
        <v>3</v>
      </c>
      <c r="H6" t="s">
        <v>5552</v>
      </c>
      <c r="I6" t="s">
        <v>7632</v>
      </c>
      <c r="J6" t="s">
        <v>7635</v>
      </c>
    </row>
    <row r="7" spans="1:10" x14ac:dyDescent="0.25">
      <c r="A7" t="s">
        <v>21</v>
      </c>
      <c r="B7">
        <v>32.799999999999997</v>
      </c>
      <c r="C7">
        <v>6.59</v>
      </c>
      <c r="D7" t="s">
        <v>5551</v>
      </c>
      <c r="E7" t="s">
        <v>5551</v>
      </c>
      <c r="F7" t="s">
        <v>5551</v>
      </c>
      <c r="G7">
        <v>3</v>
      </c>
      <c r="H7" t="s">
        <v>5552</v>
      </c>
      <c r="I7" t="s">
        <v>7632</v>
      </c>
      <c r="J7" t="s">
        <v>7633</v>
      </c>
    </row>
    <row r="8" spans="1:10" x14ac:dyDescent="0.25">
      <c r="A8" t="s">
        <v>24</v>
      </c>
      <c r="B8">
        <v>36.4</v>
      </c>
      <c r="C8">
        <v>6.07</v>
      </c>
      <c r="D8" t="s">
        <v>5551</v>
      </c>
      <c r="E8" t="s">
        <v>5551</v>
      </c>
      <c r="F8" t="s">
        <v>5551</v>
      </c>
      <c r="G8">
        <v>3</v>
      </c>
      <c r="H8" t="s">
        <v>5552</v>
      </c>
      <c r="I8" t="s">
        <v>7632</v>
      </c>
      <c r="J8" t="s">
        <v>7634</v>
      </c>
    </row>
    <row r="9" spans="1:10" x14ac:dyDescent="0.25">
      <c r="A9" t="s">
        <v>27</v>
      </c>
      <c r="B9">
        <v>36.96</v>
      </c>
      <c r="C9">
        <v>7.93</v>
      </c>
      <c r="D9" t="s">
        <v>5551</v>
      </c>
      <c r="E9" t="s">
        <v>5551</v>
      </c>
      <c r="F9" t="s">
        <v>5551</v>
      </c>
      <c r="G9">
        <v>3</v>
      </c>
      <c r="H9" t="s">
        <v>5552</v>
      </c>
      <c r="I9" t="s">
        <v>7632</v>
      </c>
      <c r="J9" t="s">
        <v>7633</v>
      </c>
    </row>
    <row r="10" spans="1:10" x14ac:dyDescent="0.25">
      <c r="A10" t="s">
        <v>30</v>
      </c>
      <c r="B10">
        <v>41.14</v>
      </c>
      <c r="C10">
        <v>9.58</v>
      </c>
      <c r="D10" t="s">
        <v>5552</v>
      </c>
      <c r="E10" t="s">
        <v>5551</v>
      </c>
      <c r="F10" t="s">
        <v>5552</v>
      </c>
      <c r="G10">
        <v>1</v>
      </c>
      <c r="H10" t="s">
        <v>5552</v>
      </c>
      <c r="I10" t="s">
        <v>7632</v>
      </c>
      <c r="J10" t="s">
        <v>7633</v>
      </c>
    </row>
    <row r="11" spans="1:10" x14ac:dyDescent="0.25">
      <c r="A11" t="s">
        <v>33</v>
      </c>
      <c r="B11">
        <v>38.06</v>
      </c>
      <c r="C11">
        <v>10.79</v>
      </c>
      <c r="D11" t="s">
        <v>5551</v>
      </c>
      <c r="E11" t="s">
        <v>5551</v>
      </c>
      <c r="F11" t="s">
        <v>5551</v>
      </c>
      <c r="G11">
        <v>3</v>
      </c>
      <c r="H11" t="s">
        <v>5552</v>
      </c>
      <c r="I11" t="s">
        <v>7632</v>
      </c>
      <c r="J11" t="s">
        <v>7633</v>
      </c>
    </row>
    <row r="12" spans="1:10" x14ac:dyDescent="0.25">
      <c r="A12" t="s">
        <v>36</v>
      </c>
      <c r="B12">
        <v>37.700000000000003</v>
      </c>
      <c r="C12">
        <v>5.96</v>
      </c>
      <c r="D12" t="s">
        <v>5552</v>
      </c>
      <c r="E12" t="s">
        <v>5551</v>
      </c>
      <c r="F12" t="s">
        <v>5551</v>
      </c>
      <c r="G12">
        <v>2</v>
      </c>
      <c r="H12" t="s">
        <v>5552</v>
      </c>
      <c r="I12" t="s">
        <v>7632</v>
      </c>
      <c r="J12" t="s">
        <v>7634</v>
      </c>
    </row>
    <row r="13" spans="1:10" x14ac:dyDescent="0.25">
      <c r="A13" t="s">
        <v>39</v>
      </c>
      <c r="B13">
        <v>42.13</v>
      </c>
      <c r="C13">
        <v>11.9</v>
      </c>
      <c r="D13" t="s">
        <v>5551</v>
      </c>
      <c r="E13" t="s">
        <v>5551</v>
      </c>
      <c r="F13" t="s">
        <v>5551</v>
      </c>
      <c r="G13">
        <v>3</v>
      </c>
      <c r="H13" t="s">
        <v>5552</v>
      </c>
      <c r="I13" t="s">
        <v>7632</v>
      </c>
      <c r="J13" t="s">
        <v>7633</v>
      </c>
    </row>
    <row r="14" spans="1:10" x14ac:dyDescent="0.25">
      <c r="A14" t="s">
        <v>42</v>
      </c>
      <c r="B14">
        <v>40.92</v>
      </c>
      <c r="C14">
        <v>8.41</v>
      </c>
      <c r="D14" t="s">
        <v>5551</v>
      </c>
      <c r="E14" t="s">
        <v>5551</v>
      </c>
      <c r="F14" t="s">
        <v>5551</v>
      </c>
      <c r="G14">
        <v>3</v>
      </c>
      <c r="H14" t="s">
        <v>5552</v>
      </c>
      <c r="I14" t="s">
        <v>7632</v>
      </c>
      <c r="J14" t="s">
        <v>7633</v>
      </c>
    </row>
    <row r="15" spans="1:10" x14ac:dyDescent="0.25">
      <c r="A15" t="s">
        <v>45</v>
      </c>
      <c r="B15">
        <v>40.564999999999998</v>
      </c>
      <c r="C15">
        <v>7.02</v>
      </c>
      <c r="D15" t="s">
        <v>5551</v>
      </c>
      <c r="E15" t="s">
        <v>5551</v>
      </c>
      <c r="F15" t="s">
        <v>5551</v>
      </c>
      <c r="G15">
        <v>3</v>
      </c>
      <c r="H15" t="s">
        <v>5552</v>
      </c>
      <c r="I15" t="s">
        <v>7632</v>
      </c>
      <c r="J15" t="s">
        <v>7633</v>
      </c>
    </row>
    <row r="16" spans="1:10" x14ac:dyDescent="0.25">
      <c r="A16" t="s">
        <v>48</v>
      </c>
      <c r="B16">
        <v>36.384999999999998</v>
      </c>
      <c r="C16">
        <v>7.59</v>
      </c>
      <c r="D16" t="s">
        <v>5552</v>
      </c>
      <c r="E16" t="s">
        <v>5551</v>
      </c>
      <c r="F16" t="s">
        <v>5551</v>
      </c>
      <c r="G16">
        <v>2</v>
      </c>
      <c r="H16" t="s">
        <v>5552</v>
      </c>
      <c r="I16" t="s">
        <v>7632</v>
      </c>
      <c r="J16" t="s">
        <v>7633</v>
      </c>
    </row>
    <row r="17" spans="1:10" x14ac:dyDescent="0.25">
      <c r="A17" t="s">
        <v>51</v>
      </c>
      <c r="B17">
        <v>39.9</v>
      </c>
      <c r="C17">
        <v>11.32</v>
      </c>
      <c r="D17" t="s">
        <v>5551</v>
      </c>
      <c r="E17" t="s">
        <v>5551</v>
      </c>
      <c r="F17" t="s">
        <v>5551</v>
      </c>
      <c r="G17">
        <v>3</v>
      </c>
      <c r="H17" t="s">
        <v>5552</v>
      </c>
      <c r="I17" t="s">
        <v>7632</v>
      </c>
      <c r="J17" t="s">
        <v>7633</v>
      </c>
    </row>
    <row r="18" spans="1:10" x14ac:dyDescent="0.25">
      <c r="A18" t="s">
        <v>54</v>
      </c>
      <c r="B18">
        <v>33.799999999999997</v>
      </c>
      <c r="C18">
        <v>7.67</v>
      </c>
      <c r="D18" t="s">
        <v>5551</v>
      </c>
      <c r="E18" t="s">
        <v>5551</v>
      </c>
      <c r="F18" t="s">
        <v>5551</v>
      </c>
      <c r="G18">
        <v>3</v>
      </c>
      <c r="H18" t="s">
        <v>5552</v>
      </c>
      <c r="I18" t="s">
        <v>7632</v>
      </c>
      <c r="J18" t="s">
        <v>7633</v>
      </c>
    </row>
    <row r="19" spans="1:10" x14ac:dyDescent="0.25">
      <c r="A19" t="s">
        <v>57</v>
      </c>
      <c r="B19">
        <v>36.765000000000001</v>
      </c>
      <c r="C19">
        <v>7.29</v>
      </c>
      <c r="D19" t="s">
        <v>5552</v>
      </c>
      <c r="E19" t="s">
        <v>5551</v>
      </c>
      <c r="F19" t="s">
        <v>5552</v>
      </c>
      <c r="G19">
        <v>1</v>
      </c>
      <c r="H19" t="s">
        <v>5552</v>
      </c>
      <c r="I19" t="s">
        <v>7632</v>
      </c>
      <c r="J19" t="s">
        <v>7633</v>
      </c>
    </row>
    <row r="20" spans="1:10" x14ac:dyDescent="0.25">
      <c r="A20" t="s">
        <v>60</v>
      </c>
      <c r="B20">
        <v>36.954999999999998</v>
      </c>
      <c r="C20">
        <v>4.72</v>
      </c>
      <c r="D20" t="s">
        <v>5552</v>
      </c>
      <c r="E20" t="s">
        <v>5551</v>
      </c>
      <c r="F20" t="s">
        <v>5551</v>
      </c>
      <c r="G20">
        <v>1</v>
      </c>
      <c r="H20" t="s">
        <v>5552</v>
      </c>
      <c r="I20" t="s">
        <v>7632</v>
      </c>
      <c r="J20" t="s">
        <v>7635</v>
      </c>
    </row>
    <row r="21" spans="1:10" x14ac:dyDescent="0.25">
      <c r="A21" t="s">
        <v>63</v>
      </c>
      <c r="B21">
        <v>42.9</v>
      </c>
      <c r="C21">
        <v>11.41</v>
      </c>
      <c r="D21" t="s">
        <v>5551</v>
      </c>
      <c r="E21" t="s">
        <v>5551</v>
      </c>
      <c r="F21" t="s">
        <v>5551</v>
      </c>
      <c r="G21">
        <v>3</v>
      </c>
      <c r="H21" t="s">
        <v>5552</v>
      </c>
      <c r="I21" t="s">
        <v>7632</v>
      </c>
      <c r="J21" t="s">
        <v>7633</v>
      </c>
    </row>
    <row r="22" spans="1:10" x14ac:dyDescent="0.25">
      <c r="A22" t="s">
        <v>66</v>
      </c>
      <c r="B22">
        <v>36.299999999999997</v>
      </c>
      <c r="C22">
        <v>11.5</v>
      </c>
      <c r="D22" t="s">
        <v>5552</v>
      </c>
      <c r="E22" t="s">
        <v>5551</v>
      </c>
      <c r="F22" t="s">
        <v>5551</v>
      </c>
      <c r="G22">
        <v>2</v>
      </c>
      <c r="H22" t="s">
        <v>5552</v>
      </c>
      <c r="I22" t="s">
        <v>7632</v>
      </c>
      <c r="J22" t="s">
        <v>7633</v>
      </c>
    </row>
    <row r="23" spans="1:10" x14ac:dyDescent="0.25">
      <c r="A23" t="s">
        <v>69</v>
      </c>
      <c r="B23">
        <v>32.200000000000003</v>
      </c>
      <c r="C23">
        <v>6.22</v>
      </c>
      <c r="D23" t="s">
        <v>5552</v>
      </c>
      <c r="E23" t="s">
        <v>5551</v>
      </c>
      <c r="F23" t="s">
        <v>5551</v>
      </c>
      <c r="G23">
        <v>2</v>
      </c>
      <c r="H23" t="s">
        <v>5552</v>
      </c>
      <c r="I23" t="s">
        <v>7632</v>
      </c>
      <c r="J23" t="s">
        <v>7634</v>
      </c>
    </row>
    <row r="24" spans="1:10" x14ac:dyDescent="0.25">
      <c r="A24" t="s">
        <v>72</v>
      </c>
      <c r="B24">
        <v>31.3</v>
      </c>
      <c r="C24">
        <v>11.38</v>
      </c>
      <c r="D24" t="s">
        <v>5551</v>
      </c>
      <c r="E24" t="s">
        <v>5551</v>
      </c>
      <c r="F24" t="s">
        <v>5551</v>
      </c>
      <c r="G24">
        <v>3</v>
      </c>
      <c r="H24" t="s">
        <v>5552</v>
      </c>
      <c r="I24" t="s">
        <v>7632</v>
      </c>
      <c r="J24" t="s">
        <v>7633</v>
      </c>
    </row>
    <row r="25" spans="1:10" x14ac:dyDescent="0.25">
      <c r="A25" t="s">
        <v>75</v>
      </c>
      <c r="B25">
        <v>41.8</v>
      </c>
      <c r="C25">
        <v>7.89</v>
      </c>
      <c r="D25" t="s">
        <v>5552</v>
      </c>
      <c r="E25" t="s">
        <v>5551</v>
      </c>
      <c r="F25" t="s">
        <v>5551</v>
      </c>
      <c r="G25">
        <v>2</v>
      </c>
      <c r="H25" t="s">
        <v>5552</v>
      </c>
      <c r="I25" t="s">
        <v>7632</v>
      </c>
      <c r="J25" t="s">
        <v>7633</v>
      </c>
    </row>
    <row r="26" spans="1:10" x14ac:dyDescent="0.25">
      <c r="A26" t="s">
        <v>78</v>
      </c>
      <c r="B26">
        <v>35.090000000000003</v>
      </c>
      <c r="C26">
        <v>4.38</v>
      </c>
      <c r="D26" t="s">
        <v>5552</v>
      </c>
      <c r="E26" t="s">
        <v>5551</v>
      </c>
      <c r="F26" t="s">
        <v>5551</v>
      </c>
      <c r="G26">
        <v>2</v>
      </c>
      <c r="H26" t="s">
        <v>5552</v>
      </c>
      <c r="I26" t="s">
        <v>7632</v>
      </c>
      <c r="J26" t="s">
        <v>7635</v>
      </c>
    </row>
    <row r="27" spans="1:10" x14ac:dyDescent="0.25">
      <c r="A27" t="s">
        <v>81</v>
      </c>
      <c r="B27">
        <v>33.880000000000003</v>
      </c>
      <c r="C27">
        <v>7.01</v>
      </c>
      <c r="D27" t="s">
        <v>5551</v>
      </c>
      <c r="E27" t="s">
        <v>5551</v>
      </c>
      <c r="F27" t="s">
        <v>5551</v>
      </c>
      <c r="G27">
        <v>3</v>
      </c>
      <c r="H27" t="s">
        <v>5552</v>
      </c>
      <c r="I27" t="s">
        <v>7632</v>
      </c>
      <c r="J27" t="s">
        <v>7633</v>
      </c>
    </row>
    <row r="28" spans="1:10" x14ac:dyDescent="0.25">
      <c r="A28" t="s">
        <v>84</v>
      </c>
      <c r="B28">
        <v>30.875</v>
      </c>
      <c r="C28">
        <v>11.88</v>
      </c>
      <c r="D28" t="s">
        <v>5551</v>
      </c>
      <c r="E28" t="s">
        <v>5551</v>
      </c>
      <c r="F28" t="s">
        <v>5551</v>
      </c>
      <c r="G28">
        <v>3</v>
      </c>
      <c r="H28" t="s">
        <v>5552</v>
      </c>
      <c r="I28" t="s">
        <v>7632</v>
      </c>
      <c r="J28" t="s">
        <v>7633</v>
      </c>
    </row>
    <row r="29" spans="1:10" x14ac:dyDescent="0.25">
      <c r="A29" t="s">
        <v>87</v>
      </c>
      <c r="B29">
        <v>36.86</v>
      </c>
      <c r="C29">
        <v>5.19</v>
      </c>
      <c r="D29" t="s">
        <v>5552</v>
      </c>
      <c r="E29" t="s">
        <v>5551</v>
      </c>
      <c r="F29" t="s">
        <v>5552</v>
      </c>
      <c r="G29">
        <v>1</v>
      </c>
      <c r="H29" t="s">
        <v>5552</v>
      </c>
      <c r="I29" t="s">
        <v>7632</v>
      </c>
      <c r="J29" t="s">
        <v>7635</v>
      </c>
    </row>
    <row r="30" spans="1:10" x14ac:dyDescent="0.25">
      <c r="A30" t="s">
        <v>90</v>
      </c>
      <c r="B30">
        <v>35.86</v>
      </c>
      <c r="C30">
        <v>6.74</v>
      </c>
      <c r="D30" t="s">
        <v>5552</v>
      </c>
      <c r="E30" t="s">
        <v>5551</v>
      </c>
      <c r="F30" t="s">
        <v>5551</v>
      </c>
      <c r="G30">
        <v>2</v>
      </c>
      <c r="H30" t="s">
        <v>5552</v>
      </c>
      <c r="I30" t="s">
        <v>7632</v>
      </c>
      <c r="J30" t="s">
        <v>7633</v>
      </c>
    </row>
    <row r="31" spans="1:10" x14ac:dyDescent="0.25">
      <c r="A31" t="s">
        <v>92</v>
      </c>
      <c r="B31">
        <v>37.049999999999997</v>
      </c>
      <c r="C31">
        <v>8.44</v>
      </c>
      <c r="D31" t="s">
        <v>5551</v>
      </c>
      <c r="E31" t="s">
        <v>5551</v>
      </c>
      <c r="F31" t="s">
        <v>5551</v>
      </c>
      <c r="G31">
        <v>3</v>
      </c>
      <c r="H31" t="s">
        <v>5552</v>
      </c>
      <c r="I31" t="s">
        <v>7632</v>
      </c>
      <c r="J31" t="s">
        <v>7633</v>
      </c>
    </row>
    <row r="32" spans="1:10" x14ac:dyDescent="0.25">
      <c r="A32" t="s">
        <v>95</v>
      </c>
      <c r="B32">
        <v>43.89</v>
      </c>
      <c r="C32">
        <v>8.7100000000000009</v>
      </c>
      <c r="D32" t="s">
        <v>5551</v>
      </c>
      <c r="E32" t="s">
        <v>5551</v>
      </c>
      <c r="F32" t="s">
        <v>5551</v>
      </c>
      <c r="G32">
        <v>3</v>
      </c>
      <c r="H32" t="s">
        <v>5552</v>
      </c>
      <c r="I32" t="s">
        <v>7632</v>
      </c>
      <c r="J32" t="s">
        <v>7633</v>
      </c>
    </row>
    <row r="33" spans="1:10" x14ac:dyDescent="0.25">
      <c r="A33" t="s">
        <v>97</v>
      </c>
      <c r="B33">
        <v>42.35</v>
      </c>
      <c r="C33">
        <v>5.08</v>
      </c>
      <c r="D33" t="s">
        <v>5552</v>
      </c>
      <c r="E33" t="s">
        <v>5551</v>
      </c>
      <c r="F33" t="s">
        <v>5551</v>
      </c>
      <c r="G33">
        <v>3</v>
      </c>
      <c r="H33" t="s">
        <v>5552</v>
      </c>
      <c r="I33" t="s">
        <v>7632</v>
      </c>
      <c r="J33" t="s">
        <v>7635</v>
      </c>
    </row>
    <row r="34" spans="1:10" x14ac:dyDescent="0.25">
      <c r="A34" t="s">
        <v>100</v>
      </c>
      <c r="B34">
        <v>31.35</v>
      </c>
      <c r="C34">
        <v>6.86</v>
      </c>
      <c r="D34" t="s">
        <v>5551</v>
      </c>
      <c r="E34" t="s">
        <v>5551</v>
      </c>
      <c r="F34" t="s">
        <v>5551</v>
      </c>
      <c r="G34">
        <v>3</v>
      </c>
      <c r="H34" t="s">
        <v>5552</v>
      </c>
      <c r="I34" t="s">
        <v>7632</v>
      </c>
      <c r="J34" t="s">
        <v>7633</v>
      </c>
    </row>
    <row r="35" spans="1:10" x14ac:dyDescent="0.25">
      <c r="A35" t="s">
        <v>103</v>
      </c>
      <c r="B35">
        <v>47.6</v>
      </c>
      <c r="C35">
        <v>5.95</v>
      </c>
      <c r="D35" t="s">
        <v>5552</v>
      </c>
      <c r="E35" t="s">
        <v>5551</v>
      </c>
      <c r="F35" t="s">
        <v>5551</v>
      </c>
      <c r="G35">
        <v>3</v>
      </c>
      <c r="H35" t="s">
        <v>5552</v>
      </c>
      <c r="I35" t="s">
        <v>7632</v>
      </c>
      <c r="J35" t="s">
        <v>7634</v>
      </c>
    </row>
    <row r="36" spans="1:10" x14ac:dyDescent="0.25">
      <c r="A36" t="s">
        <v>106</v>
      </c>
      <c r="B36">
        <v>46.2</v>
      </c>
      <c r="C36">
        <v>6.09</v>
      </c>
      <c r="D36" t="s">
        <v>5551</v>
      </c>
      <c r="E36" t="s">
        <v>5551</v>
      </c>
      <c r="F36" t="s">
        <v>5552</v>
      </c>
      <c r="G36">
        <v>1</v>
      </c>
      <c r="H36" t="s">
        <v>5552</v>
      </c>
      <c r="I36" t="s">
        <v>7632</v>
      </c>
      <c r="J36" t="s">
        <v>7634</v>
      </c>
    </row>
    <row r="37" spans="1:10" x14ac:dyDescent="0.25">
      <c r="A37" t="s">
        <v>109</v>
      </c>
      <c r="B37">
        <v>32.015000000000001</v>
      </c>
      <c r="C37">
        <v>11.75</v>
      </c>
      <c r="D37" t="s">
        <v>5551</v>
      </c>
      <c r="E37" t="s">
        <v>5551</v>
      </c>
      <c r="F37" t="s">
        <v>5551</v>
      </c>
      <c r="G37">
        <v>3</v>
      </c>
      <c r="H37" t="s">
        <v>5552</v>
      </c>
      <c r="I37" t="s">
        <v>7632</v>
      </c>
      <c r="J37" t="s">
        <v>7633</v>
      </c>
    </row>
    <row r="38" spans="1:10" x14ac:dyDescent="0.25">
      <c r="A38" t="s">
        <v>112</v>
      </c>
      <c r="B38">
        <v>40.564999999999998</v>
      </c>
      <c r="C38">
        <v>7.37</v>
      </c>
      <c r="D38" t="s">
        <v>5551</v>
      </c>
      <c r="E38" t="s">
        <v>5551</v>
      </c>
      <c r="F38" t="s">
        <v>5551</v>
      </c>
      <c r="G38">
        <v>3</v>
      </c>
      <c r="H38" t="s">
        <v>5552</v>
      </c>
      <c r="I38" t="s">
        <v>7632</v>
      </c>
      <c r="J38" t="s">
        <v>7633</v>
      </c>
    </row>
    <row r="39" spans="1:10" x14ac:dyDescent="0.25">
      <c r="A39" t="s">
        <v>115</v>
      </c>
      <c r="B39">
        <v>32.450000000000003</v>
      </c>
      <c r="C39">
        <v>11.91</v>
      </c>
      <c r="D39" t="s">
        <v>5551</v>
      </c>
      <c r="E39" t="s">
        <v>5551</v>
      </c>
      <c r="F39" t="s">
        <v>5551</v>
      </c>
      <c r="G39">
        <v>3</v>
      </c>
      <c r="H39" t="s">
        <v>5552</v>
      </c>
      <c r="I39" t="s">
        <v>7632</v>
      </c>
      <c r="J39" t="s">
        <v>7633</v>
      </c>
    </row>
    <row r="40" spans="1:10" x14ac:dyDescent="0.25">
      <c r="A40" t="s">
        <v>118</v>
      </c>
      <c r="B40">
        <v>34.96</v>
      </c>
      <c r="C40">
        <v>6.52</v>
      </c>
      <c r="D40" t="s">
        <v>5551</v>
      </c>
      <c r="E40" t="s">
        <v>5551</v>
      </c>
      <c r="F40" t="s">
        <v>5551</v>
      </c>
      <c r="G40">
        <v>3</v>
      </c>
      <c r="H40" t="s">
        <v>5552</v>
      </c>
      <c r="I40" t="s">
        <v>7632</v>
      </c>
      <c r="J40" t="s">
        <v>7633</v>
      </c>
    </row>
    <row r="41" spans="1:10" x14ac:dyDescent="0.25">
      <c r="A41" t="s">
        <v>121</v>
      </c>
      <c r="B41">
        <v>35.5</v>
      </c>
      <c r="C41">
        <v>5.14</v>
      </c>
      <c r="D41" t="s">
        <v>5551</v>
      </c>
      <c r="E41" t="s">
        <v>5551</v>
      </c>
      <c r="F41" t="s">
        <v>5552</v>
      </c>
      <c r="G41">
        <v>1</v>
      </c>
      <c r="H41" t="s">
        <v>5552</v>
      </c>
      <c r="I41" t="s">
        <v>7632</v>
      </c>
      <c r="J41" t="s">
        <v>7635</v>
      </c>
    </row>
    <row r="42" spans="1:10" x14ac:dyDescent="0.25">
      <c r="A42" t="s">
        <v>124</v>
      </c>
      <c r="B42">
        <v>52.58</v>
      </c>
      <c r="C42">
        <v>4.1900000000000004</v>
      </c>
      <c r="D42" t="s">
        <v>5551</v>
      </c>
      <c r="E42" t="s">
        <v>5553</v>
      </c>
      <c r="F42" t="s">
        <v>5551</v>
      </c>
      <c r="G42">
        <v>1</v>
      </c>
      <c r="H42" t="s">
        <v>5552</v>
      </c>
      <c r="I42" t="s">
        <v>7632</v>
      </c>
      <c r="J42" t="s">
        <v>7635</v>
      </c>
    </row>
    <row r="43" spans="1:10" x14ac:dyDescent="0.25">
      <c r="A43" t="s">
        <v>127</v>
      </c>
      <c r="B43">
        <v>35.200000000000003</v>
      </c>
      <c r="C43">
        <v>11.68</v>
      </c>
      <c r="D43" t="s">
        <v>5552</v>
      </c>
      <c r="E43" t="s">
        <v>5551</v>
      </c>
      <c r="F43" t="s">
        <v>5551</v>
      </c>
      <c r="G43">
        <v>3</v>
      </c>
      <c r="H43" t="s">
        <v>5552</v>
      </c>
      <c r="I43" t="s">
        <v>7632</v>
      </c>
      <c r="J43" t="s">
        <v>7633</v>
      </c>
    </row>
    <row r="44" spans="1:10" x14ac:dyDescent="0.25">
      <c r="A44" t="s">
        <v>130</v>
      </c>
      <c r="B44">
        <v>38.06</v>
      </c>
      <c r="C44">
        <v>6.98</v>
      </c>
      <c r="D44" t="s">
        <v>5551</v>
      </c>
      <c r="E44" t="s">
        <v>5551</v>
      </c>
      <c r="F44" t="s">
        <v>5551</v>
      </c>
      <c r="G44">
        <v>3</v>
      </c>
      <c r="H44" t="s">
        <v>5552</v>
      </c>
      <c r="I44" t="s">
        <v>7632</v>
      </c>
      <c r="J44" t="s">
        <v>7633</v>
      </c>
    </row>
    <row r="45" spans="1:10" x14ac:dyDescent="0.25">
      <c r="A45" t="s">
        <v>132</v>
      </c>
      <c r="B45">
        <v>34.21</v>
      </c>
      <c r="C45">
        <v>8.34</v>
      </c>
      <c r="D45" t="s">
        <v>5551</v>
      </c>
      <c r="E45" t="s">
        <v>5551</v>
      </c>
      <c r="F45" t="s">
        <v>5551</v>
      </c>
      <c r="G45">
        <v>3</v>
      </c>
      <c r="H45" t="s">
        <v>5552</v>
      </c>
      <c r="I45" t="s">
        <v>7632</v>
      </c>
      <c r="J45" t="s">
        <v>7633</v>
      </c>
    </row>
    <row r="46" spans="1:10" x14ac:dyDescent="0.25">
      <c r="A46" t="s">
        <v>135</v>
      </c>
      <c r="B46">
        <v>38.94</v>
      </c>
      <c r="C46">
        <v>8.49</v>
      </c>
      <c r="D46" t="s">
        <v>5552</v>
      </c>
      <c r="E46" t="s">
        <v>5551</v>
      </c>
      <c r="F46" t="s">
        <v>5551</v>
      </c>
      <c r="G46">
        <v>1</v>
      </c>
      <c r="H46" t="s">
        <v>5552</v>
      </c>
      <c r="I46" t="s">
        <v>7632</v>
      </c>
      <c r="J46" t="s">
        <v>7633</v>
      </c>
    </row>
    <row r="47" spans="1:10" x14ac:dyDescent="0.25">
      <c r="A47" t="s">
        <v>137</v>
      </c>
      <c r="B47">
        <v>30.21</v>
      </c>
      <c r="C47">
        <v>5.34</v>
      </c>
      <c r="D47" t="s">
        <v>5552</v>
      </c>
      <c r="E47" t="s">
        <v>5551</v>
      </c>
      <c r="F47" t="s">
        <v>5551</v>
      </c>
      <c r="G47">
        <v>1</v>
      </c>
      <c r="H47" t="s">
        <v>5552</v>
      </c>
      <c r="I47" t="s">
        <v>7632</v>
      </c>
      <c r="J47" t="s">
        <v>7635</v>
      </c>
    </row>
    <row r="48" spans="1:10" x14ac:dyDescent="0.25">
      <c r="A48" t="s">
        <v>140</v>
      </c>
      <c r="B48">
        <v>33.630000000000003</v>
      </c>
      <c r="C48">
        <v>4.43</v>
      </c>
      <c r="D48" t="s">
        <v>5552</v>
      </c>
      <c r="E48" t="s">
        <v>5551</v>
      </c>
      <c r="F48" t="s">
        <v>5551</v>
      </c>
      <c r="G48">
        <v>2</v>
      </c>
      <c r="H48" t="s">
        <v>5552</v>
      </c>
      <c r="I48" t="s">
        <v>7632</v>
      </c>
      <c r="J48" t="s">
        <v>7635</v>
      </c>
    </row>
    <row r="49" spans="1:10" x14ac:dyDescent="0.25">
      <c r="A49" t="s">
        <v>143</v>
      </c>
      <c r="B49">
        <v>40.369999999999997</v>
      </c>
      <c r="C49">
        <v>4.47</v>
      </c>
      <c r="D49" t="s">
        <v>5551</v>
      </c>
      <c r="E49" t="s">
        <v>5551</v>
      </c>
      <c r="F49" t="s">
        <v>5551</v>
      </c>
      <c r="G49">
        <v>3</v>
      </c>
      <c r="H49" t="s">
        <v>5552</v>
      </c>
      <c r="I49" t="s">
        <v>7632</v>
      </c>
      <c r="J49" t="s">
        <v>7635</v>
      </c>
    </row>
    <row r="50" spans="1:10" x14ac:dyDescent="0.25">
      <c r="A50" t="s">
        <v>146</v>
      </c>
      <c r="B50">
        <v>53.09</v>
      </c>
      <c r="C50">
        <v>4.82</v>
      </c>
      <c r="D50" t="s">
        <v>5552</v>
      </c>
      <c r="E50" t="s">
        <v>5551</v>
      </c>
      <c r="F50" t="s">
        <v>5551</v>
      </c>
      <c r="G50">
        <v>2</v>
      </c>
      <c r="H50" t="s">
        <v>5552</v>
      </c>
      <c r="I50" t="s">
        <v>7632</v>
      </c>
      <c r="J50" t="s">
        <v>7635</v>
      </c>
    </row>
    <row r="51" spans="1:10" x14ac:dyDescent="0.25">
      <c r="A51" t="s">
        <v>149</v>
      </c>
      <c r="B51">
        <v>31.79</v>
      </c>
      <c r="C51">
        <v>5.51</v>
      </c>
      <c r="D51" t="s">
        <v>5552</v>
      </c>
      <c r="E51" t="s">
        <v>5551</v>
      </c>
      <c r="F51" t="s">
        <v>5551</v>
      </c>
      <c r="G51">
        <v>2</v>
      </c>
      <c r="H51" t="s">
        <v>5552</v>
      </c>
      <c r="I51" t="s">
        <v>7632</v>
      </c>
      <c r="J51" t="s">
        <v>7635</v>
      </c>
    </row>
    <row r="52" spans="1:10" x14ac:dyDescent="0.25">
      <c r="A52" t="s">
        <v>151</v>
      </c>
      <c r="B52">
        <v>41.895000000000003</v>
      </c>
      <c r="C52">
        <v>10.87</v>
      </c>
      <c r="D52" t="s">
        <v>5552</v>
      </c>
      <c r="E52" t="s">
        <v>5551</v>
      </c>
      <c r="F52" t="s">
        <v>5551</v>
      </c>
      <c r="G52">
        <v>1</v>
      </c>
      <c r="H52" t="s">
        <v>5552</v>
      </c>
      <c r="I52" t="s">
        <v>7632</v>
      </c>
      <c r="J52" t="s">
        <v>7633</v>
      </c>
    </row>
    <row r="53" spans="1:10" x14ac:dyDescent="0.25">
      <c r="A53" t="s">
        <v>154</v>
      </c>
      <c r="B53">
        <v>31.16</v>
      </c>
      <c r="C53">
        <v>9.34</v>
      </c>
      <c r="D53" t="s">
        <v>5551</v>
      </c>
      <c r="E53" t="s">
        <v>5551</v>
      </c>
      <c r="F53" t="s">
        <v>5551</v>
      </c>
      <c r="G53">
        <v>3</v>
      </c>
      <c r="H53" t="s">
        <v>5552</v>
      </c>
      <c r="I53" t="s">
        <v>7632</v>
      </c>
      <c r="J53" t="s">
        <v>7633</v>
      </c>
    </row>
    <row r="54" spans="1:10" x14ac:dyDescent="0.25">
      <c r="A54" t="s">
        <v>157</v>
      </c>
      <c r="B54">
        <v>34.104999999999997</v>
      </c>
      <c r="C54">
        <v>5.03</v>
      </c>
      <c r="D54" t="s">
        <v>5552</v>
      </c>
      <c r="E54" t="s">
        <v>5551</v>
      </c>
      <c r="F54" t="s">
        <v>5552</v>
      </c>
      <c r="G54">
        <v>1</v>
      </c>
      <c r="H54" t="s">
        <v>5552</v>
      </c>
      <c r="I54" t="s">
        <v>7632</v>
      </c>
      <c r="J54" t="s">
        <v>7635</v>
      </c>
    </row>
    <row r="55" spans="1:10" x14ac:dyDescent="0.25">
      <c r="A55" t="s">
        <v>159</v>
      </c>
      <c r="B55">
        <v>51.93</v>
      </c>
      <c r="C55">
        <v>11.05</v>
      </c>
      <c r="D55" t="s">
        <v>5551</v>
      </c>
      <c r="E55" t="s">
        <v>5551</v>
      </c>
      <c r="F55" t="s">
        <v>5551</v>
      </c>
      <c r="G55">
        <v>3</v>
      </c>
      <c r="H55" t="s">
        <v>5552</v>
      </c>
      <c r="I55" t="s">
        <v>7632</v>
      </c>
      <c r="J55" t="s">
        <v>7633</v>
      </c>
    </row>
    <row r="56" spans="1:10" x14ac:dyDescent="0.25">
      <c r="A56" t="s">
        <v>162</v>
      </c>
      <c r="B56">
        <v>38.950000000000003</v>
      </c>
      <c r="C56">
        <v>11.95</v>
      </c>
      <c r="D56" t="s">
        <v>5551</v>
      </c>
      <c r="E56" t="s">
        <v>5551</v>
      </c>
      <c r="F56" t="s">
        <v>5551</v>
      </c>
      <c r="G56">
        <v>3</v>
      </c>
      <c r="H56" t="s">
        <v>5552</v>
      </c>
      <c r="I56" t="s">
        <v>7632</v>
      </c>
      <c r="J56" t="s">
        <v>7633</v>
      </c>
    </row>
    <row r="57" spans="1:10" x14ac:dyDescent="0.25">
      <c r="A57" t="s">
        <v>165</v>
      </c>
      <c r="B57">
        <v>36.630000000000003</v>
      </c>
      <c r="C57">
        <v>7.72</v>
      </c>
      <c r="D57" t="s">
        <v>5552</v>
      </c>
      <c r="E57" t="s">
        <v>5551</v>
      </c>
      <c r="F57" t="s">
        <v>5551</v>
      </c>
      <c r="G57">
        <v>1</v>
      </c>
      <c r="H57" t="s">
        <v>5552</v>
      </c>
      <c r="I57" t="s">
        <v>7632</v>
      </c>
      <c r="J57" t="s">
        <v>7633</v>
      </c>
    </row>
    <row r="58" spans="1:10" x14ac:dyDescent="0.25">
      <c r="A58" t="s">
        <v>168</v>
      </c>
      <c r="B58">
        <v>34.200000000000003</v>
      </c>
      <c r="C58">
        <v>5.75</v>
      </c>
      <c r="D58" t="s">
        <v>5551</v>
      </c>
      <c r="E58" t="s">
        <v>5551</v>
      </c>
      <c r="F58" t="s">
        <v>5551</v>
      </c>
      <c r="G58">
        <v>2</v>
      </c>
      <c r="H58" t="s">
        <v>5552</v>
      </c>
      <c r="I58" t="s">
        <v>7632</v>
      </c>
      <c r="J58" t="s">
        <v>7634</v>
      </c>
    </row>
    <row r="59" spans="1:10" x14ac:dyDescent="0.25">
      <c r="A59" t="s">
        <v>171</v>
      </c>
      <c r="B59">
        <v>50.63</v>
      </c>
      <c r="C59">
        <v>11.89</v>
      </c>
      <c r="D59" t="s">
        <v>5551</v>
      </c>
      <c r="E59" t="s">
        <v>5551</v>
      </c>
      <c r="F59" t="s">
        <v>5551</v>
      </c>
      <c r="G59">
        <v>3</v>
      </c>
      <c r="H59" t="s">
        <v>5552</v>
      </c>
      <c r="I59" t="s">
        <v>7632</v>
      </c>
      <c r="J59" t="s">
        <v>7633</v>
      </c>
    </row>
    <row r="60" spans="1:10" x14ac:dyDescent="0.25">
      <c r="A60" t="s">
        <v>174</v>
      </c>
      <c r="B60">
        <v>36.479999999999997</v>
      </c>
      <c r="C60">
        <v>6.2</v>
      </c>
      <c r="D60" t="s">
        <v>5551</v>
      </c>
      <c r="E60" t="s">
        <v>5551</v>
      </c>
      <c r="F60" t="s">
        <v>5551</v>
      </c>
      <c r="G60">
        <v>3</v>
      </c>
      <c r="H60" t="s">
        <v>5552</v>
      </c>
      <c r="I60" t="s">
        <v>7632</v>
      </c>
      <c r="J60" t="s">
        <v>7634</v>
      </c>
    </row>
    <row r="61" spans="1:10" x14ac:dyDescent="0.25">
      <c r="A61" t="s">
        <v>177</v>
      </c>
      <c r="B61">
        <v>54.82</v>
      </c>
      <c r="C61">
        <v>10.61</v>
      </c>
      <c r="D61" t="s">
        <v>5551</v>
      </c>
      <c r="E61" t="s">
        <v>5551</v>
      </c>
      <c r="F61" t="s">
        <v>5551</v>
      </c>
      <c r="G61">
        <v>3</v>
      </c>
      <c r="H61" t="s">
        <v>5552</v>
      </c>
      <c r="I61" t="s">
        <v>7632</v>
      </c>
      <c r="J61" t="s">
        <v>7633</v>
      </c>
    </row>
    <row r="62" spans="1:10" x14ac:dyDescent="0.25">
      <c r="A62" t="s">
        <v>180</v>
      </c>
      <c r="B62">
        <v>38.06</v>
      </c>
      <c r="C62">
        <v>6.04</v>
      </c>
      <c r="D62" t="s">
        <v>5551</v>
      </c>
      <c r="E62" t="s">
        <v>5551</v>
      </c>
      <c r="F62" t="s">
        <v>5552</v>
      </c>
      <c r="G62">
        <v>1</v>
      </c>
      <c r="H62" t="s">
        <v>5552</v>
      </c>
      <c r="I62" t="s">
        <v>7632</v>
      </c>
      <c r="J62" t="s">
        <v>7634</v>
      </c>
    </row>
    <row r="63" spans="1:10" x14ac:dyDescent="0.25">
      <c r="A63" t="s">
        <v>183</v>
      </c>
      <c r="B63">
        <v>51.48</v>
      </c>
      <c r="C63">
        <v>9.33</v>
      </c>
      <c r="D63" t="s">
        <v>5552</v>
      </c>
      <c r="E63" t="s">
        <v>5551</v>
      </c>
      <c r="F63" t="s">
        <v>5551</v>
      </c>
      <c r="G63">
        <v>3</v>
      </c>
      <c r="H63" t="s">
        <v>5552</v>
      </c>
      <c r="I63" t="s">
        <v>7632</v>
      </c>
      <c r="J63" t="s">
        <v>7633</v>
      </c>
    </row>
    <row r="64" spans="1:10" x14ac:dyDescent="0.25">
      <c r="A64" t="s">
        <v>186</v>
      </c>
      <c r="B64">
        <v>52.06</v>
      </c>
      <c r="C64">
        <v>11.47</v>
      </c>
      <c r="D64" t="s">
        <v>5551</v>
      </c>
      <c r="E64" t="s">
        <v>5551</v>
      </c>
      <c r="F64" t="s">
        <v>5551</v>
      </c>
      <c r="G64">
        <v>3</v>
      </c>
      <c r="H64" t="s">
        <v>5552</v>
      </c>
      <c r="I64" t="s">
        <v>7632</v>
      </c>
      <c r="J64" t="s">
        <v>7633</v>
      </c>
    </row>
    <row r="65" spans="1:10" x14ac:dyDescent="0.25">
      <c r="A65" t="s">
        <v>189</v>
      </c>
      <c r="B65">
        <v>30.684999999999999</v>
      </c>
      <c r="C65">
        <v>7.02</v>
      </c>
      <c r="D65" t="s">
        <v>5552</v>
      </c>
      <c r="E65" t="s">
        <v>5551</v>
      </c>
      <c r="F65" t="s">
        <v>5551</v>
      </c>
      <c r="G65">
        <v>3</v>
      </c>
      <c r="H65" t="s">
        <v>5552</v>
      </c>
      <c r="I65" t="s">
        <v>7632</v>
      </c>
      <c r="J65" t="s">
        <v>7633</v>
      </c>
    </row>
    <row r="66" spans="1:10" x14ac:dyDescent="0.25">
      <c r="A66" t="s">
        <v>191</v>
      </c>
      <c r="B66">
        <v>36.08</v>
      </c>
      <c r="C66">
        <v>8.8000000000000007</v>
      </c>
      <c r="D66" t="s">
        <v>5552</v>
      </c>
      <c r="E66" t="s">
        <v>5551</v>
      </c>
      <c r="F66" t="s">
        <v>5551</v>
      </c>
      <c r="G66">
        <v>1</v>
      </c>
      <c r="H66" t="s">
        <v>5552</v>
      </c>
      <c r="I66" t="s">
        <v>7632</v>
      </c>
      <c r="J66" t="s">
        <v>7633</v>
      </c>
    </row>
    <row r="67" spans="1:10" x14ac:dyDescent="0.25">
      <c r="A67" t="s">
        <v>194</v>
      </c>
      <c r="B67">
        <v>54.99</v>
      </c>
      <c r="C67">
        <v>8.68</v>
      </c>
      <c r="D67" t="s">
        <v>5551</v>
      </c>
      <c r="E67" t="s">
        <v>5551</v>
      </c>
      <c r="F67" t="s">
        <v>5551</v>
      </c>
      <c r="G67">
        <v>2</v>
      </c>
      <c r="H67" t="s">
        <v>5552</v>
      </c>
      <c r="I67" t="s">
        <v>7632</v>
      </c>
      <c r="J67" t="s">
        <v>7633</v>
      </c>
    </row>
    <row r="68" spans="1:10" x14ac:dyDescent="0.25">
      <c r="A68" t="s">
        <v>197</v>
      </c>
      <c r="B68">
        <v>35.97</v>
      </c>
      <c r="C68">
        <v>6.12</v>
      </c>
      <c r="D68" t="s">
        <v>5551</v>
      </c>
      <c r="E68" t="s">
        <v>5551</v>
      </c>
      <c r="F68" t="s">
        <v>5552</v>
      </c>
      <c r="G68">
        <v>1</v>
      </c>
      <c r="H68" t="s">
        <v>5552</v>
      </c>
      <c r="I68" t="s">
        <v>7632</v>
      </c>
      <c r="J68" t="s">
        <v>7634</v>
      </c>
    </row>
    <row r="69" spans="1:10" x14ac:dyDescent="0.25">
      <c r="A69" t="s">
        <v>200</v>
      </c>
      <c r="B69">
        <v>45.54</v>
      </c>
      <c r="C69">
        <v>5.4</v>
      </c>
      <c r="D69" t="s">
        <v>5552</v>
      </c>
      <c r="E69" t="s">
        <v>5551</v>
      </c>
      <c r="F69" t="s">
        <v>5552</v>
      </c>
      <c r="G69">
        <v>1</v>
      </c>
      <c r="H69" t="s">
        <v>5552</v>
      </c>
      <c r="I69" t="s">
        <v>7632</v>
      </c>
      <c r="J69" t="s">
        <v>7635</v>
      </c>
    </row>
    <row r="70" spans="1:10" x14ac:dyDescent="0.25">
      <c r="A70" t="s">
        <v>203</v>
      </c>
      <c r="B70">
        <v>35.53</v>
      </c>
      <c r="C70">
        <v>4.3600000000000003</v>
      </c>
      <c r="D70" t="s">
        <v>5552</v>
      </c>
      <c r="E70" t="s">
        <v>5551</v>
      </c>
      <c r="F70" t="s">
        <v>5551</v>
      </c>
      <c r="G70">
        <v>3</v>
      </c>
      <c r="H70" t="s">
        <v>5552</v>
      </c>
      <c r="I70" t="s">
        <v>7632</v>
      </c>
      <c r="J70" t="s">
        <v>7635</v>
      </c>
    </row>
    <row r="71" spans="1:10" x14ac:dyDescent="0.25">
      <c r="A71" t="s">
        <v>206</v>
      </c>
      <c r="B71">
        <v>30.8</v>
      </c>
      <c r="C71">
        <v>9.77</v>
      </c>
      <c r="D71" t="s">
        <v>5551</v>
      </c>
      <c r="E71" t="s">
        <v>5551</v>
      </c>
      <c r="F71" t="s">
        <v>5551</v>
      </c>
      <c r="G71">
        <v>3</v>
      </c>
      <c r="H71" t="s">
        <v>5552</v>
      </c>
      <c r="I71" t="s">
        <v>7632</v>
      </c>
      <c r="J71" t="s">
        <v>7633</v>
      </c>
    </row>
    <row r="72" spans="1:10" x14ac:dyDescent="0.25">
      <c r="A72" t="s">
        <v>209</v>
      </c>
      <c r="B72">
        <v>38.39</v>
      </c>
      <c r="C72">
        <v>4.25</v>
      </c>
      <c r="D72" t="s">
        <v>5551</v>
      </c>
      <c r="E72" t="s">
        <v>5551</v>
      </c>
      <c r="F72" t="s">
        <v>5551</v>
      </c>
      <c r="G72">
        <v>1</v>
      </c>
      <c r="H72" t="s">
        <v>5552</v>
      </c>
      <c r="I72" t="s">
        <v>7632</v>
      </c>
      <c r="J72" t="s">
        <v>7635</v>
      </c>
    </row>
    <row r="73" spans="1:10" x14ac:dyDescent="0.25">
      <c r="A73" t="s">
        <v>212</v>
      </c>
      <c r="B73">
        <v>32.299999999999997</v>
      </c>
      <c r="C73">
        <v>4.76</v>
      </c>
      <c r="D73" t="s">
        <v>5551</v>
      </c>
      <c r="E73" t="s">
        <v>5551</v>
      </c>
      <c r="F73" t="s">
        <v>5551</v>
      </c>
      <c r="G73">
        <v>2</v>
      </c>
      <c r="H73" t="s">
        <v>5552</v>
      </c>
      <c r="I73" t="s">
        <v>7632</v>
      </c>
      <c r="J73" t="s">
        <v>7635</v>
      </c>
    </row>
    <row r="74" spans="1:10" x14ac:dyDescent="0.25">
      <c r="A74" t="s">
        <v>215</v>
      </c>
      <c r="B74">
        <v>48.8</v>
      </c>
      <c r="C74">
        <v>6.22</v>
      </c>
      <c r="D74" t="s">
        <v>5552</v>
      </c>
      <c r="E74" t="s">
        <v>5551</v>
      </c>
      <c r="F74" t="s">
        <v>5551</v>
      </c>
      <c r="G74">
        <v>2</v>
      </c>
      <c r="H74" t="s">
        <v>5552</v>
      </c>
      <c r="I74" t="s">
        <v>7632</v>
      </c>
      <c r="J74" t="s">
        <v>7634</v>
      </c>
    </row>
    <row r="75" spans="1:10" x14ac:dyDescent="0.25">
      <c r="A75" t="s">
        <v>218</v>
      </c>
      <c r="B75">
        <v>45.5</v>
      </c>
      <c r="C75">
        <v>7.96</v>
      </c>
      <c r="D75" t="s">
        <v>5551</v>
      </c>
      <c r="E75" t="s">
        <v>5551</v>
      </c>
      <c r="F75" t="s">
        <v>5551</v>
      </c>
      <c r="G75">
        <v>3</v>
      </c>
      <c r="H75" t="s">
        <v>5552</v>
      </c>
      <c r="I75" t="s">
        <v>7632</v>
      </c>
      <c r="J75" t="s">
        <v>7633</v>
      </c>
    </row>
    <row r="76" spans="1:10" x14ac:dyDescent="0.25">
      <c r="A76" t="s">
        <v>220</v>
      </c>
      <c r="B76">
        <v>53.61</v>
      </c>
      <c r="C76">
        <v>10.92</v>
      </c>
      <c r="D76" t="s">
        <v>5552</v>
      </c>
      <c r="E76" t="s">
        <v>5551</v>
      </c>
      <c r="F76" t="s">
        <v>5551</v>
      </c>
      <c r="G76">
        <v>1</v>
      </c>
      <c r="H76" t="s">
        <v>5552</v>
      </c>
      <c r="I76" t="s">
        <v>7632</v>
      </c>
      <c r="J76" t="s">
        <v>7633</v>
      </c>
    </row>
    <row r="77" spans="1:10" x14ac:dyDescent="0.25">
      <c r="A77" t="s">
        <v>223</v>
      </c>
      <c r="B77">
        <v>36.19</v>
      </c>
      <c r="C77">
        <v>11.51</v>
      </c>
      <c r="D77" t="s">
        <v>5552</v>
      </c>
      <c r="E77" t="s">
        <v>5551</v>
      </c>
      <c r="F77" t="s">
        <v>5551</v>
      </c>
      <c r="G77">
        <v>1</v>
      </c>
      <c r="H77" t="s">
        <v>5552</v>
      </c>
      <c r="I77" t="s">
        <v>7632</v>
      </c>
      <c r="J77" t="s">
        <v>7633</v>
      </c>
    </row>
    <row r="78" spans="1:10" x14ac:dyDescent="0.25">
      <c r="A78" t="s">
        <v>226</v>
      </c>
      <c r="B78">
        <v>34.6</v>
      </c>
      <c r="C78">
        <v>5.99</v>
      </c>
      <c r="D78" t="s">
        <v>5552</v>
      </c>
      <c r="E78" t="s">
        <v>5551</v>
      </c>
      <c r="F78" t="s">
        <v>5551</v>
      </c>
      <c r="G78">
        <v>3</v>
      </c>
      <c r="H78" t="s">
        <v>5552</v>
      </c>
      <c r="I78" t="s">
        <v>7632</v>
      </c>
      <c r="J78" t="s">
        <v>7634</v>
      </c>
    </row>
    <row r="79" spans="1:10" x14ac:dyDescent="0.25">
      <c r="A79" t="s">
        <v>229</v>
      </c>
      <c r="B79">
        <v>54.12</v>
      </c>
      <c r="C79">
        <v>11.57</v>
      </c>
      <c r="D79" t="s">
        <v>5551</v>
      </c>
      <c r="E79" t="s">
        <v>5551</v>
      </c>
      <c r="F79" t="s">
        <v>5551</v>
      </c>
      <c r="G79">
        <v>3</v>
      </c>
      <c r="H79" t="s">
        <v>5552</v>
      </c>
      <c r="I79" t="s">
        <v>7632</v>
      </c>
      <c r="J79" t="s">
        <v>7633</v>
      </c>
    </row>
    <row r="80" spans="1:10" x14ac:dyDescent="0.25">
      <c r="A80" t="s">
        <v>232</v>
      </c>
      <c r="B80">
        <v>48.82</v>
      </c>
      <c r="C80">
        <v>6.67</v>
      </c>
      <c r="D80" t="s">
        <v>5552</v>
      </c>
      <c r="E80" t="s">
        <v>5551</v>
      </c>
      <c r="F80" t="s">
        <v>5551</v>
      </c>
      <c r="G80">
        <v>3</v>
      </c>
      <c r="H80" t="s">
        <v>5552</v>
      </c>
      <c r="I80" t="s">
        <v>7632</v>
      </c>
      <c r="J80" t="s">
        <v>7633</v>
      </c>
    </row>
    <row r="81" spans="1:10" x14ac:dyDescent="0.25">
      <c r="A81" t="s">
        <v>235</v>
      </c>
      <c r="B81">
        <v>51.01</v>
      </c>
      <c r="C81">
        <v>9.1999999999999993</v>
      </c>
      <c r="D81" t="s">
        <v>5551</v>
      </c>
      <c r="E81" t="s">
        <v>5551</v>
      </c>
      <c r="F81" t="s">
        <v>5551</v>
      </c>
      <c r="G81">
        <v>3</v>
      </c>
      <c r="H81" t="s">
        <v>5552</v>
      </c>
      <c r="I81" t="s">
        <v>7632</v>
      </c>
      <c r="J81" t="s">
        <v>7633</v>
      </c>
    </row>
    <row r="82" spans="1:10" x14ac:dyDescent="0.25">
      <c r="A82" t="s">
        <v>237</v>
      </c>
      <c r="B82">
        <v>45.65</v>
      </c>
      <c r="C82">
        <v>5.1100000000000003</v>
      </c>
      <c r="D82" t="s">
        <v>5552</v>
      </c>
      <c r="E82" t="s">
        <v>5551</v>
      </c>
      <c r="F82" t="s">
        <v>5551</v>
      </c>
      <c r="G82">
        <v>1</v>
      </c>
      <c r="H82" t="s">
        <v>5552</v>
      </c>
      <c r="I82" t="s">
        <v>7632</v>
      </c>
      <c r="J82" t="s">
        <v>7635</v>
      </c>
    </row>
    <row r="83" spans="1:10" x14ac:dyDescent="0.25">
      <c r="A83" t="s">
        <v>240</v>
      </c>
      <c r="B83">
        <v>52.9</v>
      </c>
      <c r="C83">
        <v>5.34</v>
      </c>
      <c r="D83" t="s">
        <v>5551</v>
      </c>
      <c r="E83" t="s">
        <v>5551</v>
      </c>
      <c r="F83" t="s">
        <v>5551</v>
      </c>
      <c r="G83">
        <v>3</v>
      </c>
      <c r="H83" t="s">
        <v>5552</v>
      </c>
      <c r="I83" t="s">
        <v>7632</v>
      </c>
      <c r="J83" t="s">
        <v>7635</v>
      </c>
    </row>
    <row r="84" spans="1:10" x14ac:dyDescent="0.25">
      <c r="A84" t="s">
        <v>242</v>
      </c>
      <c r="B84">
        <v>45.41</v>
      </c>
      <c r="C84">
        <v>4.03</v>
      </c>
      <c r="D84" t="s">
        <v>5552</v>
      </c>
      <c r="E84" t="s">
        <v>5551</v>
      </c>
      <c r="F84" t="s">
        <v>5551</v>
      </c>
      <c r="G84">
        <v>1</v>
      </c>
      <c r="H84" t="s">
        <v>5552</v>
      </c>
      <c r="I84" t="s">
        <v>7632</v>
      </c>
      <c r="J84" t="s">
        <v>7635</v>
      </c>
    </row>
    <row r="85" spans="1:10" x14ac:dyDescent="0.25">
      <c r="A85" t="s">
        <v>245</v>
      </c>
      <c r="B85">
        <v>49.41</v>
      </c>
      <c r="C85">
        <v>4.2300000000000004</v>
      </c>
      <c r="D85" t="s">
        <v>5552</v>
      </c>
      <c r="E85" t="s">
        <v>5551</v>
      </c>
      <c r="F85" t="s">
        <v>5552</v>
      </c>
      <c r="G85">
        <v>1</v>
      </c>
      <c r="H85" t="s">
        <v>5552</v>
      </c>
      <c r="I85" t="s">
        <v>7632</v>
      </c>
      <c r="J85" t="s">
        <v>7635</v>
      </c>
    </row>
    <row r="86" spans="1:10" x14ac:dyDescent="0.25">
      <c r="A86" t="s">
        <v>248</v>
      </c>
      <c r="B86">
        <v>31.824999999999999</v>
      </c>
      <c r="C86">
        <v>4.0599999999999996</v>
      </c>
      <c r="D86" t="s">
        <v>5551</v>
      </c>
      <c r="E86" t="s">
        <v>5551</v>
      </c>
      <c r="F86" t="s">
        <v>5551</v>
      </c>
      <c r="G86">
        <v>2</v>
      </c>
      <c r="H86" t="s">
        <v>5552</v>
      </c>
      <c r="I86" t="s">
        <v>7632</v>
      </c>
      <c r="J86" t="s">
        <v>7635</v>
      </c>
    </row>
    <row r="87" spans="1:10" x14ac:dyDescent="0.25">
      <c r="A87" t="s">
        <v>250</v>
      </c>
      <c r="B87">
        <v>51.28</v>
      </c>
      <c r="C87">
        <v>4.68</v>
      </c>
      <c r="D87" t="s">
        <v>5551</v>
      </c>
      <c r="E87" t="s">
        <v>5551</v>
      </c>
      <c r="F87" t="s">
        <v>5551</v>
      </c>
      <c r="G87">
        <v>2</v>
      </c>
      <c r="H87" t="s">
        <v>5552</v>
      </c>
      <c r="I87" t="s">
        <v>7632</v>
      </c>
      <c r="J87" t="s">
        <v>7635</v>
      </c>
    </row>
    <row r="88" spans="1:10" x14ac:dyDescent="0.25">
      <c r="A88" t="s">
        <v>253</v>
      </c>
      <c r="B88">
        <v>34.96</v>
      </c>
      <c r="C88">
        <v>4.34</v>
      </c>
      <c r="D88" t="s">
        <v>5551</v>
      </c>
      <c r="E88" t="s">
        <v>5551</v>
      </c>
      <c r="F88" t="s">
        <v>5552</v>
      </c>
      <c r="G88">
        <v>1</v>
      </c>
      <c r="H88" t="s">
        <v>5552</v>
      </c>
      <c r="I88" t="s">
        <v>7632</v>
      </c>
      <c r="J88" t="s">
        <v>7635</v>
      </c>
    </row>
    <row r="89" spans="1:10" x14ac:dyDescent="0.25">
      <c r="A89" t="s">
        <v>256</v>
      </c>
      <c r="B89">
        <v>33.11</v>
      </c>
      <c r="C89">
        <v>10.51</v>
      </c>
      <c r="D89" t="s">
        <v>5551</v>
      </c>
      <c r="E89" t="s">
        <v>5551</v>
      </c>
      <c r="F89" t="s">
        <v>5551</v>
      </c>
      <c r="G89">
        <v>3</v>
      </c>
      <c r="H89" t="s">
        <v>5552</v>
      </c>
      <c r="I89" t="s">
        <v>7632</v>
      </c>
      <c r="J89" t="s">
        <v>7633</v>
      </c>
    </row>
    <row r="90" spans="1:10" x14ac:dyDescent="0.25">
      <c r="A90" t="s">
        <v>259</v>
      </c>
      <c r="B90">
        <v>54.74</v>
      </c>
      <c r="C90">
        <v>5.84</v>
      </c>
      <c r="D90" t="s">
        <v>5552</v>
      </c>
      <c r="E90" t="s">
        <v>5551</v>
      </c>
      <c r="F90" t="s">
        <v>5552</v>
      </c>
      <c r="G90">
        <v>1</v>
      </c>
      <c r="H90" t="s">
        <v>5552</v>
      </c>
      <c r="I90" t="s">
        <v>7632</v>
      </c>
      <c r="J90" t="s">
        <v>7634</v>
      </c>
    </row>
    <row r="91" spans="1:10" x14ac:dyDescent="0.25">
      <c r="A91" t="s">
        <v>262</v>
      </c>
      <c r="B91">
        <v>32.56</v>
      </c>
      <c r="C91">
        <v>5.41</v>
      </c>
      <c r="D91" t="s">
        <v>5551</v>
      </c>
      <c r="E91" t="s">
        <v>5551</v>
      </c>
      <c r="F91" t="s">
        <v>5552</v>
      </c>
      <c r="G91">
        <v>1</v>
      </c>
      <c r="H91" t="s">
        <v>5552</v>
      </c>
      <c r="I91" t="s">
        <v>7632</v>
      </c>
      <c r="J91" t="s">
        <v>7635</v>
      </c>
    </row>
    <row r="92" spans="1:10" x14ac:dyDescent="0.25">
      <c r="A92" t="s">
        <v>265</v>
      </c>
      <c r="B92">
        <v>39.049999999999997</v>
      </c>
      <c r="C92">
        <v>6.06</v>
      </c>
      <c r="D92" t="s">
        <v>5551</v>
      </c>
      <c r="E92" t="s">
        <v>5551</v>
      </c>
      <c r="F92" t="s">
        <v>5551</v>
      </c>
      <c r="G92">
        <v>1</v>
      </c>
      <c r="H92" t="s">
        <v>5552</v>
      </c>
      <c r="I92" t="s">
        <v>7632</v>
      </c>
      <c r="J92" t="s">
        <v>7634</v>
      </c>
    </row>
    <row r="93" spans="1:10" x14ac:dyDescent="0.25">
      <c r="A93" t="s">
        <v>268</v>
      </c>
      <c r="B93">
        <v>42.75</v>
      </c>
      <c r="C93">
        <v>4.22</v>
      </c>
      <c r="D93" t="s">
        <v>5551</v>
      </c>
      <c r="E93" t="s">
        <v>5551</v>
      </c>
      <c r="F93" t="s">
        <v>5551</v>
      </c>
      <c r="G93">
        <v>3</v>
      </c>
      <c r="H93" t="s">
        <v>5552</v>
      </c>
      <c r="I93" t="s">
        <v>7632</v>
      </c>
      <c r="J93" t="s">
        <v>7635</v>
      </c>
    </row>
    <row r="94" spans="1:10" x14ac:dyDescent="0.25">
      <c r="A94" t="s">
        <v>271</v>
      </c>
      <c r="B94">
        <v>50.58</v>
      </c>
      <c r="C94">
        <v>5.12</v>
      </c>
      <c r="D94" t="s">
        <v>5551</v>
      </c>
      <c r="E94" t="s">
        <v>5551</v>
      </c>
      <c r="F94" t="s">
        <v>5551</v>
      </c>
      <c r="G94">
        <v>2</v>
      </c>
      <c r="H94" t="s">
        <v>5552</v>
      </c>
      <c r="I94" t="s">
        <v>7632</v>
      </c>
      <c r="J94" t="s">
        <v>7635</v>
      </c>
    </row>
    <row r="95" spans="1:10" x14ac:dyDescent="0.25">
      <c r="A95" t="s">
        <v>274</v>
      </c>
      <c r="B95">
        <v>30.495000000000001</v>
      </c>
      <c r="C95">
        <v>4.57</v>
      </c>
      <c r="D95" t="s">
        <v>5552</v>
      </c>
      <c r="E95" t="s">
        <v>5551</v>
      </c>
      <c r="F95" t="s">
        <v>5551</v>
      </c>
      <c r="G95">
        <v>3</v>
      </c>
      <c r="H95" t="s">
        <v>5552</v>
      </c>
      <c r="I95" t="s">
        <v>7632</v>
      </c>
      <c r="J95" t="s">
        <v>7635</v>
      </c>
    </row>
    <row r="96" spans="1:10" x14ac:dyDescent="0.25">
      <c r="A96" t="s">
        <v>276</v>
      </c>
      <c r="B96">
        <v>48.31</v>
      </c>
      <c r="C96">
        <v>9.58</v>
      </c>
      <c r="D96" t="s">
        <v>5552</v>
      </c>
      <c r="E96" t="s">
        <v>5551</v>
      </c>
      <c r="F96" t="s">
        <v>5551</v>
      </c>
      <c r="G96">
        <v>2</v>
      </c>
      <c r="H96" t="s">
        <v>5552</v>
      </c>
      <c r="I96" t="s">
        <v>7632</v>
      </c>
      <c r="J96" t="s">
        <v>7633</v>
      </c>
    </row>
    <row r="97" spans="1:10" x14ac:dyDescent="0.25">
      <c r="A97" t="s">
        <v>278</v>
      </c>
      <c r="B97">
        <v>48.99</v>
      </c>
      <c r="C97">
        <v>9.7799999999999994</v>
      </c>
      <c r="D97" t="s">
        <v>5552</v>
      </c>
      <c r="E97" t="s">
        <v>5551</v>
      </c>
      <c r="F97" t="s">
        <v>5551</v>
      </c>
      <c r="G97">
        <v>1</v>
      </c>
      <c r="H97" t="s">
        <v>5552</v>
      </c>
      <c r="I97" t="s">
        <v>7632</v>
      </c>
      <c r="J97" t="s">
        <v>7633</v>
      </c>
    </row>
    <row r="98" spans="1:10" x14ac:dyDescent="0.25">
      <c r="A98" t="s">
        <v>280</v>
      </c>
      <c r="B98">
        <v>38.39</v>
      </c>
      <c r="C98">
        <v>4.1100000000000003</v>
      </c>
      <c r="D98" t="s">
        <v>5552</v>
      </c>
      <c r="E98" t="s">
        <v>5551</v>
      </c>
      <c r="F98" t="s">
        <v>5551</v>
      </c>
      <c r="G98">
        <v>3</v>
      </c>
      <c r="H98" t="s">
        <v>5552</v>
      </c>
      <c r="I98" t="s">
        <v>7632</v>
      </c>
      <c r="J98" t="s">
        <v>7635</v>
      </c>
    </row>
    <row r="99" spans="1:10" x14ac:dyDescent="0.25">
      <c r="A99" t="s">
        <v>283</v>
      </c>
      <c r="B99">
        <v>44.34</v>
      </c>
      <c r="C99">
        <v>4.0199999999999996</v>
      </c>
      <c r="D99" t="s">
        <v>5552</v>
      </c>
      <c r="E99" t="s">
        <v>5551</v>
      </c>
      <c r="F99" t="s">
        <v>5551</v>
      </c>
      <c r="G99">
        <v>2</v>
      </c>
      <c r="H99" t="s">
        <v>5552</v>
      </c>
      <c r="I99" t="s">
        <v>7632</v>
      </c>
      <c r="J99" t="s">
        <v>7635</v>
      </c>
    </row>
    <row r="100" spans="1:10" x14ac:dyDescent="0.25">
      <c r="A100" t="s">
        <v>286</v>
      </c>
      <c r="B100">
        <v>41.51</v>
      </c>
      <c r="C100">
        <v>6.92</v>
      </c>
      <c r="D100" t="s">
        <v>5551</v>
      </c>
      <c r="E100" t="s">
        <v>5551</v>
      </c>
      <c r="F100" t="s">
        <v>5551</v>
      </c>
      <c r="G100">
        <v>3</v>
      </c>
      <c r="H100" t="s">
        <v>5552</v>
      </c>
      <c r="I100" t="s">
        <v>7632</v>
      </c>
      <c r="J100" t="s">
        <v>7633</v>
      </c>
    </row>
    <row r="101" spans="1:10" x14ac:dyDescent="0.25">
      <c r="A101" t="s">
        <v>289</v>
      </c>
      <c r="B101">
        <v>48.2</v>
      </c>
      <c r="C101">
        <v>4.84</v>
      </c>
      <c r="D101" t="s">
        <v>5551</v>
      </c>
      <c r="E101" t="s">
        <v>5551</v>
      </c>
      <c r="F101" t="s">
        <v>5551</v>
      </c>
      <c r="G101">
        <v>3</v>
      </c>
      <c r="H101" t="s">
        <v>5552</v>
      </c>
      <c r="I101" t="s">
        <v>7632</v>
      </c>
      <c r="J101" t="s">
        <v>7635</v>
      </c>
    </row>
    <row r="102" spans="1:10" x14ac:dyDescent="0.25">
      <c r="A102" t="s">
        <v>291</v>
      </c>
      <c r="B102">
        <v>35.75</v>
      </c>
      <c r="C102">
        <v>8</v>
      </c>
      <c r="D102" t="s">
        <v>5552</v>
      </c>
      <c r="E102" t="s">
        <v>5551</v>
      </c>
      <c r="F102" t="s">
        <v>5551</v>
      </c>
      <c r="G102">
        <v>3</v>
      </c>
      <c r="H102" t="s">
        <v>5552</v>
      </c>
      <c r="I102" t="s">
        <v>7632</v>
      </c>
      <c r="J102" t="s">
        <v>7633</v>
      </c>
    </row>
    <row r="103" spans="1:10" x14ac:dyDescent="0.25">
      <c r="A103" t="s">
        <v>294</v>
      </c>
      <c r="B103">
        <v>53.81</v>
      </c>
      <c r="C103">
        <v>8.77</v>
      </c>
      <c r="D103" t="s">
        <v>5552</v>
      </c>
      <c r="E103" t="s">
        <v>5551</v>
      </c>
      <c r="F103" t="s">
        <v>5551</v>
      </c>
      <c r="G103">
        <v>3</v>
      </c>
      <c r="H103" t="s">
        <v>5552</v>
      </c>
      <c r="I103" t="s">
        <v>7632</v>
      </c>
      <c r="J103" t="s">
        <v>7633</v>
      </c>
    </row>
    <row r="104" spans="1:10" x14ac:dyDescent="0.25">
      <c r="A104" t="s">
        <v>297</v>
      </c>
      <c r="B104">
        <v>49.48</v>
      </c>
      <c r="C104">
        <v>4.96</v>
      </c>
      <c r="D104" t="s">
        <v>5551</v>
      </c>
      <c r="E104" t="s">
        <v>5551</v>
      </c>
      <c r="F104" t="s">
        <v>5552</v>
      </c>
      <c r="G104">
        <v>1</v>
      </c>
      <c r="H104" t="s">
        <v>5552</v>
      </c>
      <c r="I104" t="s">
        <v>7632</v>
      </c>
      <c r="J104" t="s">
        <v>7635</v>
      </c>
    </row>
    <row r="105" spans="1:10" x14ac:dyDescent="0.25">
      <c r="A105" t="s">
        <v>299</v>
      </c>
      <c r="B105">
        <v>34.1</v>
      </c>
      <c r="C105">
        <v>4.43</v>
      </c>
      <c r="D105" t="s">
        <v>5552</v>
      </c>
      <c r="E105" t="s">
        <v>5551</v>
      </c>
      <c r="F105" t="s">
        <v>5551</v>
      </c>
      <c r="G105">
        <v>3</v>
      </c>
      <c r="H105" t="s">
        <v>5552</v>
      </c>
      <c r="I105" t="s">
        <v>7632</v>
      </c>
      <c r="J105" t="s">
        <v>7635</v>
      </c>
    </row>
    <row r="106" spans="1:10" x14ac:dyDescent="0.25">
      <c r="A106" t="s">
        <v>302</v>
      </c>
      <c r="B106">
        <v>35.299999999999997</v>
      </c>
      <c r="C106">
        <v>5.82</v>
      </c>
      <c r="D106" t="s">
        <v>5552</v>
      </c>
      <c r="E106" t="s">
        <v>5551</v>
      </c>
      <c r="F106" t="s">
        <v>5552</v>
      </c>
      <c r="G106">
        <v>1</v>
      </c>
      <c r="H106" t="s">
        <v>5552</v>
      </c>
      <c r="I106" t="s">
        <v>7632</v>
      </c>
      <c r="J106" t="s">
        <v>7634</v>
      </c>
    </row>
    <row r="107" spans="1:10" x14ac:dyDescent="0.25">
      <c r="A107" t="s">
        <v>305</v>
      </c>
      <c r="B107">
        <v>43.83</v>
      </c>
      <c r="C107">
        <v>6.03</v>
      </c>
      <c r="D107" t="s">
        <v>5552</v>
      </c>
      <c r="E107" t="s">
        <v>5551</v>
      </c>
      <c r="F107" t="s">
        <v>5551</v>
      </c>
      <c r="G107">
        <v>2</v>
      </c>
      <c r="H107" t="s">
        <v>5552</v>
      </c>
      <c r="I107" t="s">
        <v>7632</v>
      </c>
      <c r="J107" t="s">
        <v>7634</v>
      </c>
    </row>
    <row r="108" spans="1:10" x14ac:dyDescent="0.25">
      <c r="A108" t="s">
        <v>308</v>
      </c>
      <c r="B108">
        <v>50.07</v>
      </c>
      <c r="C108">
        <v>9.27</v>
      </c>
      <c r="D108" t="s">
        <v>5551</v>
      </c>
      <c r="E108" t="s">
        <v>5551</v>
      </c>
      <c r="F108" t="s">
        <v>5551</v>
      </c>
      <c r="G108">
        <v>3</v>
      </c>
      <c r="H108" t="s">
        <v>5552</v>
      </c>
      <c r="I108" t="s">
        <v>7632</v>
      </c>
      <c r="J108" t="s">
        <v>7633</v>
      </c>
    </row>
    <row r="109" spans="1:10" x14ac:dyDescent="0.25">
      <c r="A109" t="s">
        <v>311</v>
      </c>
      <c r="B109">
        <v>32.774999999999999</v>
      </c>
      <c r="C109">
        <v>5.53</v>
      </c>
      <c r="D109" t="s">
        <v>5551</v>
      </c>
      <c r="E109" t="s">
        <v>5551</v>
      </c>
      <c r="F109" t="s">
        <v>5551</v>
      </c>
      <c r="G109">
        <v>3</v>
      </c>
      <c r="H109" t="s">
        <v>5552</v>
      </c>
      <c r="I109" t="s">
        <v>7632</v>
      </c>
      <c r="J109" t="s">
        <v>7635</v>
      </c>
    </row>
    <row r="110" spans="1:10" x14ac:dyDescent="0.25">
      <c r="A110" t="s">
        <v>314</v>
      </c>
      <c r="B110">
        <v>34.104999999999997</v>
      </c>
      <c r="C110">
        <v>5.07</v>
      </c>
      <c r="D110" t="s">
        <v>5551</v>
      </c>
      <c r="E110" t="s">
        <v>5551</v>
      </c>
      <c r="F110" t="s">
        <v>5551</v>
      </c>
      <c r="G110">
        <v>1</v>
      </c>
      <c r="H110" t="s">
        <v>5552</v>
      </c>
      <c r="I110" t="s">
        <v>7632</v>
      </c>
      <c r="J110" t="s">
        <v>7635</v>
      </c>
    </row>
    <row r="111" spans="1:10" x14ac:dyDescent="0.25">
      <c r="A111" t="s">
        <v>317</v>
      </c>
      <c r="B111">
        <v>48.93</v>
      </c>
      <c r="C111">
        <v>11.17</v>
      </c>
      <c r="D111" t="s">
        <v>5552</v>
      </c>
      <c r="E111" t="s">
        <v>5551</v>
      </c>
      <c r="F111" t="s">
        <v>5551</v>
      </c>
      <c r="G111">
        <v>1</v>
      </c>
      <c r="H111" t="s">
        <v>5552</v>
      </c>
      <c r="I111" t="s">
        <v>7632</v>
      </c>
      <c r="J111" t="s">
        <v>7633</v>
      </c>
    </row>
    <row r="112" spans="1:10" x14ac:dyDescent="0.25">
      <c r="A112" t="s">
        <v>319</v>
      </c>
      <c r="B112">
        <v>37.07</v>
      </c>
      <c r="C112">
        <v>6.14</v>
      </c>
      <c r="D112" t="s">
        <v>5552</v>
      </c>
      <c r="E112" t="s">
        <v>5551</v>
      </c>
      <c r="F112" t="s">
        <v>5551</v>
      </c>
      <c r="G112">
        <v>3</v>
      </c>
      <c r="H112" t="s">
        <v>5552</v>
      </c>
      <c r="I112" t="s">
        <v>7632</v>
      </c>
      <c r="J112" t="s">
        <v>7634</v>
      </c>
    </row>
    <row r="113" spans="1:10" x14ac:dyDescent="0.25">
      <c r="A113" t="s">
        <v>322</v>
      </c>
      <c r="B113">
        <v>51.51</v>
      </c>
      <c r="C113">
        <v>6.26</v>
      </c>
      <c r="D113" t="s">
        <v>5552</v>
      </c>
      <c r="E113" t="s">
        <v>5551</v>
      </c>
      <c r="F113" t="s">
        <v>5552</v>
      </c>
      <c r="G113">
        <v>1</v>
      </c>
      <c r="H113" t="s">
        <v>5552</v>
      </c>
      <c r="I113" t="s">
        <v>7632</v>
      </c>
      <c r="J113" t="s">
        <v>7634</v>
      </c>
    </row>
    <row r="114" spans="1:10" x14ac:dyDescent="0.25">
      <c r="A114" t="s">
        <v>325</v>
      </c>
      <c r="B114">
        <v>34.799999999999997</v>
      </c>
      <c r="C114">
        <v>4.72</v>
      </c>
      <c r="D114" t="s">
        <v>5552</v>
      </c>
      <c r="E114" t="s">
        <v>5551</v>
      </c>
      <c r="F114" t="s">
        <v>5551</v>
      </c>
      <c r="G114">
        <v>3</v>
      </c>
      <c r="H114" t="s">
        <v>5552</v>
      </c>
      <c r="I114" t="s">
        <v>7632</v>
      </c>
      <c r="J114" t="s">
        <v>7635</v>
      </c>
    </row>
    <row r="115" spans="1:10" x14ac:dyDescent="0.25">
      <c r="A115" t="s">
        <v>328</v>
      </c>
      <c r="B115">
        <v>36.67</v>
      </c>
      <c r="C115">
        <v>5.18</v>
      </c>
      <c r="D115" t="s">
        <v>5551</v>
      </c>
      <c r="E115" t="s">
        <v>5551</v>
      </c>
      <c r="F115" t="s">
        <v>5551</v>
      </c>
      <c r="G115">
        <v>1</v>
      </c>
      <c r="H115" t="s">
        <v>5552</v>
      </c>
      <c r="I115" t="s">
        <v>7632</v>
      </c>
      <c r="J115" t="s">
        <v>7635</v>
      </c>
    </row>
    <row r="116" spans="1:10" x14ac:dyDescent="0.25">
      <c r="A116" t="s">
        <v>331</v>
      </c>
      <c r="B116">
        <v>30.9</v>
      </c>
      <c r="C116">
        <v>9.4</v>
      </c>
      <c r="D116" t="s">
        <v>5551</v>
      </c>
      <c r="E116" t="s">
        <v>5551</v>
      </c>
      <c r="F116" t="s">
        <v>5551</v>
      </c>
      <c r="G116">
        <v>2</v>
      </c>
      <c r="H116" t="s">
        <v>5552</v>
      </c>
      <c r="I116" t="s">
        <v>7632</v>
      </c>
      <c r="J116" t="s">
        <v>7633</v>
      </c>
    </row>
    <row r="117" spans="1:10" x14ac:dyDescent="0.25">
      <c r="A117" t="s">
        <v>334</v>
      </c>
      <c r="B117">
        <v>30.495000000000001</v>
      </c>
      <c r="C117">
        <v>6.29</v>
      </c>
      <c r="D117" t="s">
        <v>5551</v>
      </c>
      <c r="E117" t="s">
        <v>5551</v>
      </c>
      <c r="F117" t="s">
        <v>5551</v>
      </c>
      <c r="G117">
        <v>3</v>
      </c>
      <c r="H117" t="s">
        <v>5552</v>
      </c>
      <c r="I117" t="s">
        <v>7632</v>
      </c>
      <c r="J117" t="s">
        <v>7634</v>
      </c>
    </row>
    <row r="118" spans="1:10" x14ac:dyDescent="0.25">
      <c r="A118" t="s">
        <v>337</v>
      </c>
      <c r="B118">
        <v>44.88</v>
      </c>
      <c r="C118">
        <v>6.04</v>
      </c>
      <c r="D118" t="s">
        <v>5551</v>
      </c>
      <c r="E118" t="s">
        <v>5551</v>
      </c>
      <c r="F118" t="s">
        <v>5552</v>
      </c>
      <c r="G118">
        <v>1</v>
      </c>
      <c r="H118" t="s">
        <v>5552</v>
      </c>
      <c r="I118" t="s">
        <v>7632</v>
      </c>
      <c r="J118" t="s">
        <v>7634</v>
      </c>
    </row>
    <row r="119" spans="1:10" x14ac:dyDescent="0.25">
      <c r="A119" t="s">
        <v>340</v>
      </c>
      <c r="B119">
        <v>44.32</v>
      </c>
      <c r="C119">
        <v>10.55</v>
      </c>
      <c r="D119" t="s">
        <v>5551</v>
      </c>
      <c r="E119" t="s">
        <v>5551</v>
      </c>
      <c r="F119" t="s">
        <v>5551</v>
      </c>
      <c r="G119">
        <v>3</v>
      </c>
      <c r="H119" t="s">
        <v>5552</v>
      </c>
      <c r="I119" t="s">
        <v>7632</v>
      </c>
      <c r="J119" t="s">
        <v>7633</v>
      </c>
    </row>
    <row r="120" spans="1:10" x14ac:dyDescent="0.25">
      <c r="A120" t="s">
        <v>342</v>
      </c>
      <c r="B120">
        <v>46.39</v>
      </c>
      <c r="C120">
        <v>5.09</v>
      </c>
      <c r="D120" t="s">
        <v>5551</v>
      </c>
      <c r="E120" t="s">
        <v>5551</v>
      </c>
      <c r="F120" t="s">
        <v>5551</v>
      </c>
      <c r="G120">
        <v>3</v>
      </c>
      <c r="H120" t="s">
        <v>5552</v>
      </c>
      <c r="I120" t="s">
        <v>7632</v>
      </c>
      <c r="J120" t="s">
        <v>7635</v>
      </c>
    </row>
    <row r="121" spans="1:10" x14ac:dyDescent="0.25">
      <c r="A121" t="s">
        <v>345</v>
      </c>
      <c r="B121">
        <v>42.13</v>
      </c>
      <c r="C121">
        <v>5.2</v>
      </c>
      <c r="D121" t="s">
        <v>5552</v>
      </c>
      <c r="E121" t="s">
        <v>5551</v>
      </c>
      <c r="F121" t="s">
        <v>5551</v>
      </c>
      <c r="G121">
        <v>1</v>
      </c>
      <c r="H121" t="s">
        <v>5552</v>
      </c>
      <c r="I121" t="s">
        <v>7632</v>
      </c>
      <c r="J121" t="s">
        <v>7635</v>
      </c>
    </row>
    <row r="122" spans="1:10" x14ac:dyDescent="0.25">
      <c r="A122" t="s">
        <v>348</v>
      </c>
      <c r="B122">
        <v>30.78</v>
      </c>
      <c r="C122">
        <v>8.4499999999999993</v>
      </c>
      <c r="D122" t="s">
        <v>5552</v>
      </c>
      <c r="E122" t="s">
        <v>5551</v>
      </c>
      <c r="F122" t="s">
        <v>5551</v>
      </c>
      <c r="G122">
        <v>3</v>
      </c>
      <c r="H122" t="s">
        <v>5552</v>
      </c>
      <c r="I122" t="s">
        <v>7632</v>
      </c>
      <c r="J122" t="s">
        <v>7633</v>
      </c>
    </row>
    <row r="123" spans="1:10" x14ac:dyDescent="0.25">
      <c r="A123" t="s">
        <v>351</v>
      </c>
      <c r="B123">
        <v>31.35</v>
      </c>
      <c r="C123">
        <v>9.5399999999999991</v>
      </c>
      <c r="D123" t="s">
        <v>5551</v>
      </c>
      <c r="E123" t="s">
        <v>5551</v>
      </c>
      <c r="F123" t="s">
        <v>5551</v>
      </c>
      <c r="G123">
        <v>3</v>
      </c>
      <c r="H123" t="s">
        <v>5552</v>
      </c>
      <c r="I123" t="s">
        <v>7632</v>
      </c>
      <c r="J123" t="s">
        <v>7633</v>
      </c>
    </row>
    <row r="124" spans="1:10" x14ac:dyDescent="0.25">
      <c r="A124" t="s">
        <v>353</v>
      </c>
      <c r="B124">
        <v>41.46</v>
      </c>
      <c r="C124">
        <v>4.99</v>
      </c>
      <c r="D124" t="s">
        <v>5552</v>
      </c>
      <c r="E124" t="s">
        <v>5551</v>
      </c>
      <c r="F124" t="s">
        <v>5551</v>
      </c>
      <c r="G124">
        <v>2</v>
      </c>
      <c r="H124" t="s">
        <v>5552</v>
      </c>
      <c r="I124" t="s">
        <v>7632</v>
      </c>
      <c r="J124" t="s">
        <v>7635</v>
      </c>
    </row>
    <row r="125" spans="1:10" x14ac:dyDescent="0.25">
      <c r="A125" t="s">
        <v>356</v>
      </c>
      <c r="B125">
        <v>48</v>
      </c>
      <c r="C125">
        <v>10.54</v>
      </c>
      <c r="D125" t="s">
        <v>5551</v>
      </c>
      <c r="E125" t="s">
        <v>5551</v>
      </c>
      <c r="F125" t="s">
        <v>5551</v>
      </c>
      <c r="G125">
        <v>3</v>
      </c>
      <c r="H125" t="s">
        <v>5552</v>
      </c>
      <c r="I125" t="s">
        <v>7632</v>
      </c>
      <c r="J125" t="s">
        <v>7633</v>
      </c>
    </row>
    <row r="126" spans="1:10" x14ac:dyDescent="0.25">
      <c r="A126" t="s">
        <v>359</v>
      </c>
      <c r="B126">
        <v>49.13</v>
      </c>
      <c r="C126">
        <v>4.54</v>
      </c>
      <c r="D126" t="s">
        <v>5551</v>
      </c>
      <c r="E126" t="s">
        <v>5551</v>
      </c>
      <c r="F126" t="s">
        <v>5551</v>
      </c>
      <c r="G126">
        <v>3</v>
      </c>
      <c r="H126" t="s">
        <v>5552</v>
      </c>
      <c r="I126" t="s">
        <v>7632</v>
      </c>
      <c r="J126" t="s">
        <v>7635</v>
      </c>
    </row>
    <row r="127" spans="1:10" x14ac:dyDescent="0.25">
      <c r="A127" t="s">
        <v>362</v>
      </c>
      <c r="B127">
        <v>37.799999999999997</v>
      </c>
      <c r="C127">
        <v>6.29</v>
      </c>
      <c r="D127" t="s">
        <v>5551</v>
      </c>
      <c r="E127" t="s">
        <v>5551</v>
      </c>
      <c r="F127" t="s">
        <v>5551</v>
      </c>
      <c r="G127">
        <v>1</v>
      </c>
      <c r="H127" t="s">
        <v>5552</v>
      </c>
      <c r="I127" t="s">
        <v>7632</v>
      </c>
      <c r="J127" t="s">
        <v>7634</v>
      </c>
    </row>
    <row r="128" spans="1:10" x14ac:dyDescent="0.25">
      <c r="A128" t="s">
        <v>364</v>
      </c>
      <c r="B128">
        <v>38.299999999999997</v>
      </c>
      <c r="C128">
        <v>9.51</v>
      </c>
      <c r="D128" t="s">
        <v>5551</v>
      </c>
      <c r="E128" t="s">
        <v>5551</v>
      </c>
      <c r="F128" t="s">
        <v>5551</v>
      </c>
      <c r="G128">
        <v>3</v>
      </c>
      <c r="H128" t="s">
        <v>5552</v>
      </c>
      <c r="I128" t="s">
        <v>7632</v>
      </c>
      <c r="J128" t="s">
        <v>7633</v>
      </c>
    </row>
    <row r="129" spans="1:10" x14ac:dyDescent="0.25">
      <c r="A129" t="s">
        <v>367</v>
      </c>
      <c r="B129">
        <v>32.774999999999999</v>
      </c>
      <c r="C129">
        <v>4.72</v>
      </c>
      <c r="D129" t="s">
        <v>5551</v>
      </c>
      <c r="E129" t="s">
        <v>5551</v>
      </c>
      <c r="F129" t="s">
        <v>5551</v>
      </c>
      <c r="G129">
        <v>3</v>
      </c>
      <c r="H129" t="s">
        <v>5552</v>
      </c>
      <c r="I129" t="s">
        <v>7632</v>
      </c>
      <c r="J129" t="s">
        <v>7635</v>
      </c>
    </row>
    <row r="130" spans="1:10" x14ac:dyDescent="0.25">
      <c r="A130" t="s">
        <v>369</v>
      </c>
      <c r="B130">
        <v>34.200000000000003</v>
      </c>
      <c r="C130">
        <v>5.91</v>
      </c>
      <c r="D130" t="s">
        <v>5552</v>
      </c>
      <c r="E130" t="s">
        <v>5551</v>
      </c>
      <c r="F130" t="s">
        <v>5551</v>
      </c>
      <c r="G130">
        <v>3</v>
      </c>
      <c r="H130" t="s">
        <v>5552</v>
      </c>
      <c r="I130" t="s">
        <v>7632</v>
      </c>
      <c r="J130" t="s">
        <v>7634</v>
      </c>
    </row>
    <row r="131" spans="1:10" x14ac:dyDescent="0.25">
      <c r="A131" t="s">
        <v>372</v>
      </c>
      <c r="B131">
        <v>30.2</v>
      </c>
      <c r="C131">
        <v>9.58</v>
      </c>
      <c r="D131" t="s">
        <v>5551</v>
      </c>
      <c r="E131" t="s">
        <v>5551</v>
      </c>
      <c r="F131" t="s">
        <v>5551</v>
      </c>
      <c r="G131">
        <v>3</v>
      </c>
      <c r="H131" t="s">
        <v>5552</v>
      </c>
      <c r="I131" t="s">
        <v>7632</v>
      </c>
      <c r="J131" t="s">
        <v>7633</v>
      </c>
    </row>
    <row r="132" spans="1:10" x14ac:dyDescent="0.25">
      <c r="A132" t="s">
        <v>375</v>
      </c>
      <c r="B132">
        <v>48.32</v>
      </c>
      <c r="C132">
        <v>5.77</v>
      </c>
      <c r="D132" t="s">
        <v>5551</v>
      </c>
      <c r="E132" t="s">
        <v>5551</v>
      </c>
      <c r="F132" t="s">
        <v>5551</v>
      </c>
      <c r="G132">
        <v>3</v>
      </c>
      <c r="H132" t="s">
        <v>5552</v>
      </c>
      <c r="I132" t="s">
        <v>7632</v>
      </c>
      <c r="J132" t="s">
        <v>7634</v>
      </c>
    </row>
    <row r="133" spans="1:10" x14ac:dyDescent="0.25">
      <c r="A133" t="s">
        <v>378</v>
      </c>
      <c r="B133">
        <v>44.86</v>
      </c>
      <c r="C133">
        <v>4.38</v>
      </c>
      <c r="D133" t="s">
        <v>5552</v>
      </c>
      <c r="E133" t="s">
        <v>5551</v>
      </c>
      <c r="F133" t="s">
        <v>5551</v>
      </c>
      <c r="G133">
        <v>3</v>
      </c>
      <c r="H133" t="s">
        <v>5552</v>
      </c>
      <c r="I133" t="s">
        <v>7632</v>
      </c>
      <c r="J133" t="s">
        <v>7635</v>
      </c>
    </row>
    <row r="134" spans="1:10" x14ac:dyDescent="0.25">
      <c r="A134" t="s">
        <v>381</v>
      </c>
      <c r="B134">
        <v>52.15</v>
      </c>
      <c r="C134">
        <v>5.65</v>
      </c>
      <c r="D134" t="s">
        <v>5551</v>
      </c>
      <c r="E134" t="s">
        <v>5551</v>
      </c>
      <c r="F134" t="s">
        <v>5551</v>
      </c>
      <c r="G134">
        <v>1</v>
      </c>
      <c r="H134" t="s">
        <v>5552</v>
      </c>
      <c r="I134" t="s">
        <v>7632</v>
      </c>
      <c r="J134" t="s">
        <v>7635</v>
      </c>
    </row>
    <row r="135" spans="1:10" x14ac:dyDescent="0.25">
      <c r="A135" t="s">
        <v>384</v>
      </c>
      <c r="B135">
        <v>41.12</v>
      </c>
      <c r="C135">
        <v>7.54</v>
      </c>
      <c r="D135" t="s">
        <v>5552</v>
      </c>
      <c r="E135" t="s">
        <v>5551</v>
      </c>
      <c r="F135" t="s">
        <v>5551</v>
      </c>
      <c r="G135">
        <v>3</v>
      </c>
      <c r="H135" t="s">
        <v>5552</v>
      </c>
      <c r="I135" t="s">
        <v>7632</v>
      </c>
      <c r="J135" t="s">
        <v>7633</v>
      </c>
    </row>
    <row r="136" spans="1:10" x14ac:dyDescent="0.25">
      <c r="A136" t="s">
        <v>387</v>
      </c>
      <c r="B136">
        <v>38.39</v>
      </c>
      <c r="C136">
        <v>5.1100000000000003</v>
      </c>
      <c r="D136" t="s">
        <v>5552</v>
      </c>
      <c r="E136" t="s">
        <v>5551</v>
      </c>
      <c r="F136" t="s">
        <v>5551</v>
      </c>
      <c r="G136">
        <v>1</v>
      </c>
      <c r="H136" t="s">
        <v>5552</v>
      </c>
      <c r="I136" t="s">
        <v>7632</v>
      </c>
      <c r="J136" t="s">
        <v>7635</v>
      </c>
    </row>
    <row r="137" spans="1:10" x14ac:dyDescent="0.25">
      <c r="A137" t="s">
        <v>390</v>
      </c>
      <c r="B137">
        <v>46.85</v>
      </c>
      <c r="C137">
        <v>4.25</v>
      </c>
      <c r="D137" t="s">
        <v>5551</v>
      </c>
      <c r="E137" t="s">
        <v>5551</v>
      </c>
      <c r="F137" t="s">
        <v>5552</v>
      </c>
      <c r="G137">
        <v>1</v>
      </c>
      <c r="H137" t="s">
        <v>5552</v>
      </c>
      <c r="I137" t="s">
        <v>7632</v>
      </c>
      <c r="J137" t="s">
        <v>7635</v>
      </c>
    </row>
    <row r="138" spans="1:10" x14ac:dyDescent="0.25">
      <c r="A138" t="s">
        <v>393</v>
      </c>
      <c r="B138">
        <v>42.24</v>
      </c>
      <c r="C138">
        <v>5.55</v>
      </c>
      <c r="D138" t="s">
        <v>5551</v>
      </c>
      <c r="E138" t="s">
        <v>5553</v>
      </c>
      <c r="F138" t="s">
        <v>5551</v>
      </c>
      <c r="G138">
        <v>1</v>
      </c>
      <c r="H138" t="s">
        <v>5552</v>
      </c>
      <c r="I138" t="s">
        <v>7632</v>
      </c>
      <c r="J138" t="s">
        <v>7635</v>
      </c>
    </row>
    <row r="139" spans="1:10" x14ac:dyDescent="0.25">
      <c r="A139" t="s">
        <v>396</v>
      </c>
      <c r="B139">
        <v>34.39</v>
      </c>
      <c r="C139">
        <v>5.78</v>
      </c>
      <c r="D139" t="s">
        <v>5551</v>
      </c>
      <c r="E139" t="s">
        <v>5551</v>
      </c>
      <c r="F139" t="s">
        <v>5551</v>
      </c>
      <c r="G139">
        <v>3</v>
      </c>
      <c r="H139" t="s">
        <v>5552</v>
      </c>
      <c r="I139" t="s">
        <v>7632</v>
      </c>
      <c r="J139" t="s">
        <v>7634</v>
      </c>
    </row>
    <row r="140" spans="1:10" x14ac:dyDescent="0.25">
      <c r="A140" t="s">
        <v>399</v>
      </c>
      <c r="B140">
        <v>42.89</v>
      </c>
      <c r="C140">
        <v>5.28</v>
      </c>
      <c r="D140" t="s">
        <v>5552</v>
      </c>
      <c r="E140" t="s">
        <v>5551</v>
      </c>
      <c r="F140" t="s">
        <v>5551</v>
      </c>
      <c r="G140">
        <v>3</v>
      </c>
      <c r="H140" t="s">
        <v>5552</v>
      </c>
      <c r="I140" t="s">
        <v>7632</v>
      </c>
      <c r="J140" t="s">
        <v>7635</v>
      </c>
    </row>
    <row r="141" spans="1:10" x14ac:dyDescent="0.25">
      <c r="A141" t="s">
        <v>402</v>
      </c>
      <c r="B141">
        <v>36.299999999999997</v>
      </c>
      <c r="C141">
        <v>5.39</v>
      </c>
      <c r="D141" t="s">
        <v>5551</v>
      </c>
      <c r="E141" t="s">
        <v>5551</v>
      </c>
      <c r="F141" t="s">
        <v>5551</v>
      </c>
      <c r="G141">
        <v>3</v>
      </c>
      <c r="H141" t="s">
        <v>5552</v>
      </c>
      <c r="I141" t="s">
        <v>7632</v>
      </c>
      <c r="J141" t="s">
        <v>7635</v>
      </c>
    </row>
    <row r="142" spans="1:10" x14ac:dyDescent="0.25">
      <c r="A142" t="s">
        <v>405</v>
      </c>
      <c r="B142">
        <v>35.200000000000003</v>
      </c>
      <c r="C142">
        <v>8.01</v>
      </c>
      <c r="D142" t="s">
        <v>5552</v>
      </c>
      <c r="E142" t="s">
        <v>5551</v>
      </c>
      <c r="F142" t="s">
        <v>5551</v>
      </c>
      <c r="G142">
        <v>1</v>
      </c>
      <c r="H142" t="s">
        <v>5552</v>
      </c>
      <c r="I142" t="s">
        <v>7632</v>
      </c>
      <c r="J142" t="s">
        <v>7633</v>
      </c>
    </row>
    <row r="143" spans="1:10" x14ac:dyDescent="0.25">
      <c r="A143" t="s">
        <v>408</v>
      </c>
      <c r="B143">
        <v>53.62</v>
      </c>
      <c r="C143">
        <v>5.21</v>
      </c>
      <c r="D143" t="s">
        <v>5551</v>
      </c>
      <c r="E143" t="s">
        <v>5551</v>
      </c>
      <c r="F143" t="s">
        <v>5551</v>
      </c>
      <c r="G143">
        <v>3</v>
      </c>
      <c r="H143" t="s">
        <v>5552</v>
      </c>
      <c r="I143" t="s">
        <v>7632</v>
      </c>
      <c r="J143" t="s">
        <v>7635</v>
      </c>
    </row>
    <row r="144" spans="1:10" x14ac:dyDescent="0.25">
      <c r="A144" t="s">
        <v>411</v>
      </c>
      <c r="B144">
        <v>36.67</v>
      </c>
      <c r="C144">
        <v>6.27</v>
      </c>
      <c r="D144" t="s">
        <v>5551</v>
      </c>
      <c r="E144" t="s">
        <v>5551</v>
      </c>
      <c r="F144" t="s">
        <v>5551</v>
      </c>
      <c r="G144">
        <v>3</v>
      </c>
      <c r="H144" t="s">
        <v>5552</v>
      </c>
      <c r="I144" t="s">
        <v>7632</v>
      </c>
      <c r="J144" t="s">
        <v>7634</v>
      </c>
    </row>
    <row r="145" spans="1:10" x14ac:dyDescent="0.25">
      <c r="A145" t="s">
        <v>414</v>
      </c>
      <c r="B145">
        <v>33.4</v>
      </c>
      <c r="C145">
        <v>10.73</v>
      </c>
      <c r="D145" t="s">
        <v>5552</v>
      </c>
      <c r="E145" t="s">
        <v>5551</v>
      </c>
      <c r="F145" t="s">
        <v>5551</v>
      </c>
      <c r="G145">
        <v>1</v>
      </c>
      <c r="H145" t="s">
        <v>5552</v>
      </c>
      <c r="I145" t="s">
        <v>7632</v>
      </c>
      <c r="J145" t="s">
        <v>7633</v>
      </c>
    </row>
    <row r="146" spans="1:10" x14ac:dyDescent="0.25">
      <c r="A146" t="s">
        <v>416</v>
      </c>
      <c r="B146">
        <v>42.71</v>
      </c>
      <c r="C146">
        <v>10.52</v>
      </c>
      <c r="D146" t="s">
        <v>5551</v>
      </c>
      <c r="E146" t="s">
        <v>5551</v>
      </c>
      <c r="F146" t="s">
        <v>5551</v>
      </c>
      <c r="G146">
        <v>3</v>
      </c>
      <c r="H146" t="s">
        <v>5552</v>
      </c>
      <c r="I146" t="s">
        <v>7632</v>
      </c>
      <c r="J146" t="s">
        <v>7633</v>
      </c>
    </row>
    <row r="147" spans="1:10" x14ac:dyDescent="0.25">
      <c r="A147" t="s">
        <v>418</v>
      </c>
      <c r="B147">
        <v>41.52</v>
      </c>
      <c r="C147">
        <v>11.82</v>
      </c>
      <c r="D147" t="s">
        <v>5552</v>
      </c>
      <c r="E147" t="s">
        <v>5551</v>
      </c>
      <c r="F147" t="s">
        <v>5551</v>
      </c>
      <c r="G147">
        <v>2</v>
      </c>
      <c r="H147" t="s">
        <v>5552</v>
      </c>
      <c r="I147" t="s">
        <v>7632</v>
      </c>
      <c r="J147" t="s">
        <v>7633</v>
      </c>
    </row>
    <row r="148" spans="1:10" x14ac:dyDescent="0.25">
      <c r="A148" t="s">
        <v>421</v>
      </c>
      <c r="B148">
        <v>39.4</v>
      </c>
      <c r="C148">
        <v>6.76</v>
      </c>
      <c r="D148" t="s">
        <v>5551</v>
      </c>
      <c r="E148" t="s">
        <v>5551</v>
      </c>
      <c r="F148" t="s">
        <v>5551</v>
      </c>
      <c r="G148">
        <v>3</v>
      </c>
      <c r="H148" t="s">
        <v>5552</v>
      </c>
      <c r="I148" t="s">
        <v>7632</v>
      </c>
      <c r="J148" t="s">
        <v>7633</v>
      </c>
    </row>
    <row r="149" spans="1:10" x14ac:dyDescent="0.25">
      <c r="A149" t="s">
        <v>424</v>
      </c>
      <c r="B149">
        <v>46.45</v>
      </c>
      <c r="C149">
        <v>5.62</v>
      </c>
      <c r="D149" t="s">
        <v>5551</v>
      </c>
      <c r="E149" t="s">
        <v>5551</v>
      </c>
      <c r="F149" t="s">
        <v>5551</v>
      </c>
      <c r="G149">
        <v>3</v>
      </c>
      <c r="H149" t="s">
        <v>5552</v>
      </c>
      <c r="I149" t="s">
        <v>7632</v>
      </c>
      <c r="J149" t="s">
        <v>7635</v>
      </c>
    </row>
    <row r="150" spans="1:10" x14ac:dyDescent="0.25">
      <c r="A150" t="s">
        <v>427</v>
      </c>
      <c r="B150">
        <v>35.75</v>
      </c>
      <c r="C150">
        <v>4.1900000000000004</v>
      </c>
      <c r="D150" t="s">
        <v>5551</v>
      </c>
      <c r="E150" t="s">
        <v>5551</v>
      </c>
      <c r="F150" t="s">
        <v>5551</v>
      </c>
      <c r="G150">
        <v>3</v>
      </c>
      <c r="H150" t="s">
        <v>5552</v>
      </c>
      <c r="I150" t="s">
        <v>7632</v>
      </c>
      <c r="J150" t="s">
        <v>7635</v>
      </c>
    </row>
    <row r="151" spans="1:10" x14ac:dyDescent="0.25">
      <c r="A151" t="s">
        <v>430</v>
      </c>
      <c r="B151">
        <v>26.07</v>
      </c>
      <c r="C151">
        <v>5.32</v>
      </c>
      <c r="D151" t="s">
        <v>5551</v>
      </c>
      <c r="E151" t="s">
        <v>5551</v>
      </c>
      <c r="F151" t="s">
        <v>5551</v>
      </c>
      <c r="G151">
        <v>3</v>
      </c>
      <c r="H151" t="s">
        <v>5552</v>
      </c>
      <c r="I151" t="s">
        <v>7636</v>
      </c>
      <c r="J151" t="s">
        <v>7635</v>
      </c>
    </row>
    <row r="152" spans="1:10" x14ac:dyDescent="0.25">
      <c r="A152" t="s">
        <v>432</v>
      </c>
      <c r="B152">
        <v>36.54</v>
      </c>
      <c r="C152">
        <v>4.46</v>
      </c>
      <c r="D152" t="s">
        <v>5552</v>
      </c>
      <c r="E152" t="s">
        <v>5551</v>
      </c>
      <c r="F152" t="s">
        <v>5551</v>
      </c>
      <c r="G152">
        <v>1</v>
      </c>
      <c r="H152" t="s">
        <v>5552</v>
      </c>
      <c r="I152" t="s">
        <v>7632</v>
      </c>
      <c r="J152" t="s">
        <v>7635</v>
      </c>
    </row>
    <row r="153" spans="1:10" x14ac:dyDescent="0.25">
      <c r="A153" t="s">
        <v>435</v>
      </c>
      <c r="B153">
        <v>51.64</v>
      </c>
      <c r="C153">
        <v>5.65</v>
      </c>
      <c r="D153" t="s">
        <v>5551</v>
      </c>
      <c r="E153" t="s">
        <v>5551</v>
      </c>
      <c r="F153" t="s">
        <v>5551</v>
      </c>
      <c r="G153">
        <v>3</v>
      </c>
      <c r="H153" t="s">
        <v>5552</v>
      </c>
      <c r="I153" t="s">
        <v>7632</v>
      </c>
      <c r="J153" t="s">
        <v>7635</v>
      </c>
    </row>
    <row r="154" spans="1:10" x14ac:dyDescent="0.25">
      <c r="A154" t="s">
        <v>437</v>
      </c>
      <c r="B154">
        <v>42.83</v>
      </c>
      <c r="C154">
        <v>6.04</v>
      </c>
      <c r="D154" t="s">
        <v>5551</v>
      </c>
      <c r="E154" t="s">
        <v>5551</v>
      </c>
      <c r="F154" t="s">
        <v>5551</v>
      </c>
      <c r="G154">
        <v>2</v>
      </c>
      <c r="H154" t="s">
        <v>5552</v>
      </c>
      <c r="I154" t="s">
        <v>7632</v>
      </c>
      <c r="J154" t="s">
        <v>7634</v>
      </c>
    </row>
    <row r="155" spans="1:10" x14ac:dyDescent="0.25">
      <c r="A155" t="s">
        <v>440</v>
      </c>
      <c r="B155">
        <v>40.15</v>
      </c>
      <c r="C155">
        <v>5.76</v>
      </c>
      <c r="D155" t="s">
        <v>5551</v>
      </c>
      <c r="E155" t="s">
        <v>5551</v>
      </c>
      <c r="F155" t="s">
        <v>5551</v>
      </c>
      <c r="G155">
        <v>1</v>
      </c>
      <c r="H155" t="s">
        <v>5552</v>
      </c>
      <c r="I155" t="s">
        <v>7632</v>
      </c>
      <c r="J155" t="s">
        <v>7634</v>
      </c>
    </row>
    <row r="156" spans="1:10" x14ac:dyDescent="0.25">
      <c r="A156" t="s">
        <v>442</v>
      </c>
      <c r="B156">
        <v>27.8</v>
      </c>
      <c r="C156">
        <v>4.3600000000000003</v>
      </c>
      <c r="D156" t="s">
        <v>5551</v>
      </c>
      <c r="E156" t="s">
        <v>5551</v>
      </c>
      <c r="F156" t="s">
        <v>5552</v>
      </c>
      <c r="G156">
        <v>1</v>
      </c>
      <c r="H156" t="s">
        <v>5552</v>
      </c>
      <c r="I156" t="s">
        <v>7636</v>
      </c>
      <c r="J156" t="s">
        <v>7635</v>
      </c>
    </row>
    <row r="157" spans="1:10" x14ac:dyDescent="0.25">
      <c r="A157" t="s">
        <v>445</v>
      </c>
      <c r="B157">
        <v>45.81</v>
      </c>
      <c r="C157">
        <v>4.76</v>
      </c>
      <c r="D157" t="s">
        <v>5552</v>
      </c>
      <c r="E157" t="s">
        <v>5551</v>
      </c>
      <c r="F157" t="s">
        <v>5552</v>
      </c>
      <c r="G157">
        <v>1</v>
      </c>
      <c r="H157" t="s">
        <v>5552</v>
      </c>
      <c r="I157" t="s">
        <v>7632</v>
      </c>
      <c r="J157" t="s">
        <v>7635</v>
      </c>
    </row>
    <row r="158" spans="1:10" x14ac:dyDescent="0.25">
      <c r="A158" t="s">
        <v>447</v>
      </c>
      <c r="B158">
        <v>34.43</v>
      </c>
      <c r="C158">
        <v>10.82</v>
      </c>
      <c r="D158" t="s">
        <v>5552</v>
      </c>
      <c r="E158" t="s">
        <v>5551</v>
      </c>
      <c r="F158" t="s">
        <v>5551</v>
      </c>
      <c r="G158">
        <v>1</v>
      </c>
      <c r="H158" t="s">
        <v>5552</v>
      </c>
      <c r="I158" t="s">
        <v>7632</v>
      </c>
      <c r="J158" t="s">
        <v>7633</v>
      </c>
    </row>
    <row r="159" spans="1:10" x14ac:dyDescent="0.25">
      <c r="A159" t="s">
        <v>449</v>
      </c>
      <c r="B159">
        <v>41.33</v>
      </c>
      <c r="C159">
        <v>4.01</v>
      </c>
      <c r="D159" t="s">
        <v>5552</v>
      </c>
      <c r="E159" t="s">
        <v>5551</v>
      </c>
      <c r="F159" t="s">
        <v>5551</v>
      </c>
      <c r="G159">
        <v>3</v>
      </c>
      <c r="H159" t="s">
        <v>5552</v>
      </c>
      <c r="I159" t="s">
        <v>7632</v>
      </c>
      <c r="J159" t="s">
        <v>7635</v>
      </c>
    </row>
    <row r="160" spans="1:10" x14ac:dyDescent="0.25">
      <c r="A160" t="s">
        <v>452</v>
      </c>
      <c r="B160">
        <v>31.92</v>
      </c>
      <c r="C160">
        <v>5.12</v>
      </c>
      <c r="D160" t="s">
        <v>5552</v>
      </c>
      <c r="E160" t="s">
        <v>5551</v>
      </c>
      <c r="F160" t="s">
        <v>5551</v>
      </c>
      <c r="G160">
        <v>1</v>
      </c>
      <c r="H160" t="s">
        <v>5552</v>
      </c>
      <c r="I160" t="s">
        <v>7632</v>
      </c>
      <c r="J160" t="s">
        <v>7635</v>
      </c>
    </row>
    <row r="161" spans="1:10" x14ac:dyDescent="0.25">
      <c r="A161" t="s">
        <v>455</v>
      </c>
      <c r="B161">
        <v>39.799999999999997</v>
      </c>
      <c r="C161">
        <v>10.54</v>
      </c>
      <c r="D161" t="s">
        <v>5552</v>
      </c>
      <c r="E161" t="s">
        <v>5551</v>
      </c>
      <c r="F161" t="s">
        <v>5551</v>
      </c>
      <c r="G161">
        <v>2</v>
      </c>
      <c r="H161" t="s">
        <v>5552</v>
      </c>
      <c r="I161" t="s">
        <v>7632</v>
      </c>
      <c r="J161" t="s">
        <v>7633</v>
      </c>
    </row>
    <row r="162" spans="1:10" x14ac:dyDescent="0.25">
      <c r="A162" t="s">
        <v>458</v>
      </c>
      <c r="B162">
        <v>42.82</v>
      </c>
      <c r="C162">
        <v>4.21</v>
      </c>
      <c r="D162" t="s">
        <v>5551</v>
      </c>
      <c r="E162" t="s">
        <v>5551</v>
      </c>
      <c r="F162" t="s">
        <v>5551</v>
      </c>
      <c r="G162">
        <v>3</v>
      </c>
      <c r="H162" t="s">
        <v>5552</v>
      </c>
      <c r="I162" t="s">
        <v>7632</v>
      </c>
      <c r="J162" t="s">
        <v>7635</v>
      </c>
    </row>
    <row r="163" spans="1:10" x14ac:dyDescent="0.25">
      <c r="A163" t="s">
        <v>461</v>
      </c>
      <c r="B163">
        <v>33.630000000000003</v>
      </c>
      <c r="C163">
        <v>5.42</v>
      </c>
      <c r="D163" t="s">
        <v>5551</v>
      </c>
      <c r="E163" t="s">
        <v>5551</v>
      </c>
      <c r="F163" t="s">
        <v>5551</v>
      </c>
      <c r="G163">
        <v>3</v>
      </c>
      <c r="H163" t="s">
        <v>5552</v>
      </c>
      <c r="I163" t="s">
        <v>7632</v>
      </c>
      <c r="J163" t="s">
        <v>7635</v>
      </c>
    </row>
    <row r="164" spans="1:10" x14ac:dyDescent="0.25">
      <c r="A164" t="s">
        <v>464</v>
      </c>
      <c r="B164">
        <v>37.07</v>
      </c>
      <c r="C164">
        <v>4.28</v>
      </c>
      <c r="D164" t="s">
        <v>5551</v>
      </c>
      <c r="E164" t="s">
        <v>5553</v>
      </c>
      <c r="F164" t="s">
        <v>5551</v>
      </c>
      <c r="G164">
        <v>1</v>
      </c>
      <c r="H164" t="s">
        <v>5552</v>
      </c>
      <c r="I164" t="s">
        <v>7632</v>
      </c>
      <c r="J164" t="s">
        <v>7635</v>
      </c>
    </row>
    <row r="165" spans="1:10" x14ac:dyDescent="0.25">
      <c r="A165" t="s">
        <v>467</v>
      </c>
      <c r="B165">
        <v>35.625</v>
      </c>
      <c r="C165">
        <v>8.9</v>
      </c>
      <c r="D165" t="s">
        <v>5551</v>
      </c>
      <c r="E165" t="s">
        <v>5551</v>
      </c>
      <c r="F165" t="s">
        <v>5551</v>
      </c>
      <c r="G165">
        <v>3</v>
      </c>
      <c r="H165" t="s">
        <v>5552</v>
      </c>
      <c r="I165" t="s">
        <v>7632</v>
      </c>
      <c r="J165" t="s">
        <v>7633</v>
      </c>
    </row>
    <row r="166" spans="1:10" x14ac:dyDescent="0.25">
      <c r="A166" t="s">
        <v>470</v>
      </c>
      <c r="B166">
        <v>42.69</v>
      </c>
      <c r="C166">
        <v>4.8899999999999997</v>
      </c>
      <c r="D166" t="s">
        <v>5551</v>
      </c>
      <c r="E166" t="s">
        <v>5551</v>
      </c>
      <c r="F166" t="s">
        <v>5552</v>
      </c>
      <c r="G166">
        <v>1</v>
      </c>
      <c r="H166" t="s">
        <v>5552</v>
      </c>
      <c r="I166" t="s">
        <v>7632</v>
      </c>
      <c r="J166" t="s">
        <v>7635</v>
      </c>
    </row>
    <row r="167" spans="1:10" x14ac:dyDescent="0.25">
      <c r="A167" t="s">
        <v>473</v>
      </c>
      <c r="B167">
        <v>37.869999999999997</v>
      </c>
      <c r="C167">
        <v>4.29</v>
      </c>
      <c r="D167" t="s">
        <v>5552</v>
      </c>
      <c r="E167" t="s">
        <v>5551</v>
      </c>
      <c r="F167" t="s">
        <v>5552</v>
      </c>
      <c r="G167">
        <v>1</v>
      </c>
      <c r="H167" t="s">
        <v>5552</v>
      </c>
      <c r="I167" t="s">
        <v>7632</v>
      </c>
      <c r="J167" t="s">
        <v>7635</v>
      </c>
    </row>
    <row r="168" spans="1:10" x14ac:dyDescent="0.25">
      <c r="A168" t="s">
        <v>476</v>
      </c>
      <c r="B168">
        <v>40.61</v>
      </c>
      <c r="C168">
        <v>8</v>
      </c>
      <c r="D168" t="s">
        <v>5552</v>
      </c>
      <c r="E168" t="s">
        <v>5551</v>
      </c>
      <c r="F168" t="s">
        <v>5551</v>
      </c>
      <c r="G168">
        <v>1</v>
      </c>
      <c r="H168" t="s">
        <v>5552</v>
      </c>
      <c r="I168" t="s">
        <v>7632</v>
      </c>
      <c r="J168" t="s">
        <v>7633</v>
      </c>
    </row>
    <row r="169" spans="1:10" x14ac:dyDescent="0.25">
      <c r="A169" t="s">
        <v>479</v>
      </c>
      <c r="B169">
        <v>30.78</v>
      </c>
      <c r="C169">
        <v>4.67</v>
      </c>
      <c r="D169" t="s">
        <v>5552</v>
      </c>
      <c r="E169" t="s">
        <v>5551</v>
      </c>
      <c r="F169" t="s">
        <v>5551</v>
      </c>
      <c r="G169">
        <v>3</v>
      </c>
      <c r="H169" t="s">
        <v>5552</v>
      </c>
      <c r="I169" t="s">
        <v>7632</v>
      </c>
      <c r="J169" t="s">
        <v>7635</v>
      </c>
    </row>
    <row r="170" spans="1:10" x14ac:dyDescent="0.25">
      <c r="A170" t="s">
        <v>482</v>
      </c>
      <c r="B170">
        <v>49.49</v>
      </c>
      <c r="C170">
        <v>4.5</v>
      </c>
      <c r="D170" t="s">
        <v>5551</v>
      </c>
      <c r="E170" t="s">
        <v>5551</v>
      </c>
      <c r="F170" t="s">
        <v>5551</v>
      </c>
      <c r="G170">
        <v>3</v>
      </c>
      <c r="H170" t="s">
        <v>5552</v>
      </c>
      <c r="I170" t="s">
        <v>7632</v>
      </c>
      <c r="J170" t="s">
        <v>7635</v>
      </c>
    </row>
    <row r="171" spans="1:10" x14ac:dyDescent="0.25">
      <c r="A171" t="s">
        <v>485</v>
      </c>
      <c r="B171">
        <v>37.619999999999997</v>
      </c>
      <c r="C171">
        <v>6.32</v>
      </c>
      <c r="D171" t="s">
        <v>5552</v>
      </c>
      <c r="E171" t="s">
        <v>5553</v>
      </c>
      <c r="F171" t="s">
        <v>5551</v>
      </c>
      <c r="G171">
        <v>2</v>
      </c>
      <c r="H171" t="s">
        <v>5552</v>
      </c>
      <c r="I171" t="s">
        <v>7632</v>
      </c>
      <c r="J171" t="s">
        <v>7634</v>
      </c>
    </row>
    <row r="172" spans="1:10" x14ac:dyDescent="0.25">
      <c r="A172" t="s">
        <v>488</v>
      </c>
      <c r="B172">
        <v>36.08</v>
      </c>
      <c r="C172">
        <v>6.1</v>
      </c>
      <c r="D172" t="s">
        <v>5552</v>
      </c>
      <c r="E172" t="s">
        <v>5551</v>
      </c>
      <c r="F172" t="s">
        <v>5551</v>
      </c>
      <c r="G172">
        <v>1</v>
      </c>
      <c r="H172" t="s">
        <v>5552</v>
      </c>
      <c r="I172" t="s">
        <v>7632</v>
      </c>
      <c r="J172" t="s">
        <v>7634</v>
      </c>
    </row>
    <row r="173" spans="1:10" x14ac:dyDescent="0.25">
      <c r="A173" t="s">
        <v>490</v>
      </c>
      <c r="B173">
        <v>33.5</v>
      </c>
      <c r="C173">
        <v>5.4</v>
      </c>
      <c r="D173" t="s">
        <v>5551</v>
      </c>
      <c r="E173" t="s">
        <v>5551</v>
      </c>
      <c r="F173" t="s">
        <v>5551</v>
      </c>
      <c r="G173">
        <v>3</v>
      </c>
      <c r="H173" t="s">
        <v>5552</v>
      </c>
      <c r="I173" t="s">
        <v>7632</v>
      </c>
      <c r="J173" t="s">
        <v>7635</v>
      </c>
    </row>
    <row r="174" spans="1:10" x14ac:dyDescent="0.25">
      <c r="A174" t="s">
        <v>493</v>
      </c>
      <c r="B174">
        <v>47.46</v>
      </c>
      <c r="C174">
        <v>6.24</v>
      </c>
      <c r="D174" t="s">
        <v>5552</v>
      </c>
      <c r="E174" t="s">
        <v>5551</v>
      </c>
      <c r="F174" t="s">
        <v>5551</v>
      </c>
      <c r="G174">
        <v>1</v>
      </c>
      <c r="H174" t="s">
        <v>5552</v>
      </c>
      <c r="I174" t="s">
        <v>7632</v>
      </c>
      <c r="J174" t="s">
        <v>7634</v>
      </c>
    </row>
    <row r="175" spans="1:10" x14ac:dyDescent="0.25">
      <c r="A175" t="s">
        <v>496</v>
      </c>
      <c r="B175">
        <v>49.24</v>
      </c>
      <c r="C175">
        <v>4.45</v>
      </c>
      <c r="D175" t="s">
        <v>5551</v>
      </c>
      <c r="E175" t="s">
        <v>5551</v>
      </c>
      <c r="F175" t="s">
        <v>5551</v>
      </c>
      <c r="G175">
        <v>3</v>
      </c>
      <c r="H175" t="s">
        <v>5552</v>
      </c>
      <c r="I175" t="s">
        <v>7632</v>
      </c>
      <c r="J175" t="s">
        <v>7635</v>
      </c>
    </row>
    <row r="176" spans="1:10" x14ac:dyDescent="0.25">
      <c r="A176" t="s">
        <v>498</v>
      </c>
      <c r="B176">
        <v>54.4</v>
      </c>
      <c r="C176">
        <v>5.22</v>
      </c>
      <c r="D176" t="s">
        <v>5551</v>
      </c>
      <c r="E176" t="s">
        <v>5551</v>
      </c>
      <c r="F176" t="s">
        <v>5551</v>
      </c>
      <c r="G176">
        <v>1</v>
      </c>
      <c r="H176" t="s">
        <v>5552</v>
      </c>
      <c r="I176" t="s">
        <v>7632</v>
      </c>
      <c r="J176" t="s">
        <v>7635</v>
      </c>
    </row>
    <row r="177" spans="1:10" x14ac:dyDescent="0.25">
      <c r="A177" t="s">
        <v>501</v>
      </c>
      <c r="B177">
        <v>35.53</v>
      </c>
      <c r="C177">
        <v>4.6100000000000003</v>
      </c>
      <c r="D177" t="s">
        <v>5551</v>
      </c>
      <c r="E177" t="s">
        <v>5551</v>
      </c>
      <c r="F177" t="s">
        <v>5551</v>
      </c>
      <c r="G177">
        <v>1</v>
      </c>
      <c r="H177" t="s">
        <v>5552</v>
      </c>
      <c r="I177" t="s">
        <v>7632</v>
      </c>
      <c r="J177" t="s">
        <v>7635</v>
      </c>
    </row>
    <row r="178" spans="1:10" x14ac:dyDescent="0.25">
      <c r="A178" t="s">
        <v>503</v>
      </c>
      <c r="B178">
        <v>39.729999999999997</v>
      </c>
      <c r="C178">
        <v>6.24</v>
      </c>
      <c r="D178" t="s">
        <v>5551</v>
      </c>
      <c r="E178" t="s">
        <v>5551</v>
      </c>
      <c r="F178" t="s">
        <v>5551</v>
      </c>
      <c r="G178">
        <v>3</v>
      </c>
      <c r="H178" t="s">
        <v>5552</v>
      </c>
      <c r="I178" t="s">
        <v>7632</v>
      </c>
      <c r="J178" t="s">
        <v>7634</v>
      </c>
    </row>
    <row r="179" spans="1:10" x14ac:dyDescent="0.25">
      <c r="A179" t="s">
        <v>505</v>
      </c>
      <c r="B179">
        <v>35.68</v>
      </c>
      <c r="C179">
        <v>10.039999999999999</v>
      </c>
      <c r="D179" t="s">
        <v>5551</v>
      </c>
      <c r="E179" t="s">
        <v>5551</v>
      </c>
      <c r="F179" t="s">
        <v>5551</v>
      </c>
      <c r="G179">
        <v>3</v>
      </c>
      <c r="H179" t="s">
        <v>5552</v>
      </c>
      <c r="I179" t="s">
        <v>7632</v>
      </c>
      <c r="J179" t="s">
        <v>7633</v>
      </c>
    </row>
    <row r="180" spans="1:10" x14ac:dyDescent="0.25">
      <c r="A180" t="s">
        <v>508</v>
      </c>
      <c r="B180">
        <v>48.86</v>
      </c>
      <c r="C180">
        <v>6.09</v>
      </c>
      <c r="D180" t="s">
        <v>5551</v>
      </c>
      <c r="E180" t="s">
        <v>5551</v>
      </c>
      <c r="F180" t="s">
        <v>5551</v>
      </c>
      <c r="G180">
        <v>3</v>
      </c>
      <c r="H180" t="s">
        <v>5552</v>
      </c>
      <c r="I180" t="s">
        <v>7632</v>
      </c>
      <c r="J180" t="s">
        <v>7634</v>
      </c>
    </row>
    <row r="181" spans="1:10" x14ac:dyDescent="0.25">
      <c r="A181" t="s">
        <v>511</v>
      </c>
      <c r="B181">
        <v>34.799999999999997</v>
      </c>
      <c r="C181">
        <v>11.4</v>
      </c>
      <c r="D181" t="s">
        <v>5552</v>
      </c>
      <c r="E181" t="s">
        <v>5551</v>
      </c>
      <c r="F181" t="s">
        <v>5552</v>
      </c>
      <c r="G181">
        <v>1</v>
      </c>
      <c r="H181" t="s">
        <v>5551</v>
      </c>
      <c r="I181" t="s">
        <v>7632</v>
      </c>
      <c r="J181" t="s">
        <v>7633</v>
      </c>
    </row>
    <row r="182" spans="1:10" x14ac:dyDescent="0.25">
      <c r="A182" t="s">
        <v>513</v>
      </c>
      <c r="B182">
        <v>32.49</v>
      </c>
      <c r="C182">
        <v>4.29</v>
      </c>
      <c r="D182" t="s">
        <v>5551</v>
      </c>
      <c r="E182" t="s">
        <v>5551</v>
      </c>
      <c r="F182" t="s">
        <v>5552</v>
      </c>
      <c r="G182">
        <v>1</v>
      </c>
      <c r="H182" t="s">
        <v>5552</v>
      </c>
      <c r="I182" t="s">
        <v>7632</v>
      </c>
      <c r="J182" t="s">
        <v>7635</v>
      </c>
    </row>
    <row r="183" spans="1:10" x14ac:dyDescent="0.25">
      <c r="A183" t="s">
        <v>516</v>
      </c>
      <c r="B183">
        <v>39</v>
      </c>
      <c r="C183">
        <v>5.7</v>
      </c>
      <c r="D183" t="s">
        <v>5551</v>
      </c>
      <c r="E183" t="s">
        <v>5551</v>
      </c>
      <c r="F183" t="s">
        <v>5551</v>
      </c>
      <c r="G183">
        <v>2</v>
      </c>
      <c r="H183" t="s">
        <v>5552</v>
      </c>
      <c r="I183" t="s">
        <v>7632</v>
      </c>
      <c r="J183" t="s">
        <v>7634</v>
      </c>
    </row>
    <row r="184" spans="1:10" x14ac:dyDescent="0.25">
      <c r="A184" t="s">
        <v>519</v>
      </c>
      <c r="B184">
        <v>35.299999999999997</v>
      </c>
      <c r="C184">
        <v>6.09</v>
      </c>
      <c r="D184" t="s">
        <v>5551</v>
      </c>
      <c r="E184" t="s">
        <v>5551</v>
      </c>
      <c r="F184" t="s">
        <v>5551</v>
      </c>
      <c r="G184">
        <v>1</v>
      </c>
      <c r="H184" t="s">
        <v>5552</v>
      </c>
      <c r="I184" t="s">
        <v>7632</v>
      </c>
      <c r="J184" t="s">
        <v>7634</v>
      </c>
    </row>
    <row r="185" spans="1:10" x14ac:dyDescent="0.25">
      <c r="A185" t="s">
        <v>522</v>
      </c>
      <c r="B185">
        <v>33.42</v>
      </c>
      <c r="C185">
        <v>10.67</v>
      </c>
      <c r="D185" t="s">
        <v>5551</v>
      </c>
      <c r="E185" t="s">
        <v>5551</v>
      </c>
      <c r="F185" t="s">
        <v>5551</v>
      </c>
      <c r="G185">
        <v>3</v>
      </c>
      <c r="H185" t="s">
        <v>5552</v>
      </c>
      <c r="I185" t="s">
        <v>7632</v>
      </c>
      <c r="J185" t="s">
        <v>7633</v>
      </c>
    </row>
    <row r="186" spans="1:10" x14ac:dyDescent="0.25">
      <c r="A186" t="s">
        <v>524</v>
      </c>
      <c r="B186">
        <v>37.18</v>
      </c>
      <c r="C186">
        <v>6.75</v>
      </c>
      <c r="D186" t="s">
        <v>5552</v>
      </c>
      <c r="E186" t="s">
        <v>5551</v>
      </c>
      <c r="F186" t="s">
        <v>5551</v>
      </c>
      <c r="G186">
        <v>2</v>
      </c>
      <c r="H186" t="s">
        <v>5552</v>
      </c>
      <c r="I186" t="s">
        <v>7632</v>
      </c>
      <c r="J186" t="s">
        <v>7633</v>
      </c>
    </row>
    <row r="187" spans="1:10" x14ac:dyDescent="0.25">
      <c r="A187" t="s">
        <v>526</v>
      </c>
      <c r="B187">
        <v>33.33</v>
      </c>
      <c r="C187">
        <v>9.26</v>
      </c>
      <c r="D187" t="s">
        <v>5552</v>
      </c>
      <c r="E187" t="s">
        <v>5551</v>
      </c>
      <c r="F187" t="s">
        <v>5551</v>
      </c>
      <c r="G187">
        <v>2</v>
      </c>
      <c r="H187" t="s">
        <v>5551</v>
      </c>
      <c r="I187" t="s">
        <v>7632</v>
      </c>
      <c r="J187" t="s">
        <v>7633</v>
      </c>
    </row>
    <row r="188" spans="1:10" x14ac:dyDescent="0.25">
      <c r="A188" t="s">
        <v>529</v>
      </c>
      <c r="B188">
        <v>53.21</v>
      </c>
      <c r="C188">
        <v>4.2699999999999996</v>
      </c>
      <c r="D188" t="s">
        <v>5551</v>
      </c>
      <c r="E188" t="s">
        <v>5551</v>
      </c>
      <c r="F188" t="s">
        <v>5551</v>
      </c>
      <c r="G188">
        <v>1</v>
      </c>
      <c r="H188" t="s">
        <v>5552</v>
      </c>
      <c r="I188" t="s">
        <v>7632</v>
      </c>
      <c r="J188" t="s">
        <v>7635</v>
      </c>
    </row>
    <row r="189" spans="1:10" x14ac:dyDescent="0.25">
      <c r="A189" t="s">
        <v>531</v>
      </c>
      <c r="B189">
        <v>38.729999999999997</v>
      </c>
      <c r="C189">
        <v>11.51</v>
      </c>
      <c r="D189" t="s">
        <v>5551</v>
      </c>
      <c r="E189" t="s">
        <v>5551</v>
      </c>
      <c r="F189" t="s">
        <v>5551</v>
      </c>
      <c r="G189">
        <v>2</v>
      </c>
      <c r="H189" t="s">
        <v>5552</v>
      </c>
      <c r="I189" t="s">
        <v>7632</v>
      </c>
      <c r="J189" t="s">
        <v>7633</v>
      </c>
    </row>
    <row r="190" spans="1:10" x14ac:dyDescent="0.25">
      <c r="A190" t="s">
        <v>533</v>
      </c>
      <c r="B190">
        <v>29.73</v>
      </c>
      <c r="C190">
        <v>7.22</v>
      </c>
      <c r="D190" t="s">
        <v>5551</v>
      </c>
      <c r="E190" t="s">
        <v>5551</v>
      </c>
      <c r="F190" t="s">
        <v>5551</v>
      </c>
      <c r="G190">
        <v>3</v>
      </c>
      <c r="H190" t="s">
        <v>5552</v>
      </c>
      <c r="I190" t="s">
        <v>7636</v>
      </c>
      <c r="J190" t="s">
        <v>7633</v>
      </c>
    </row>
    <row r="191" spans="1:10" x14ac:dyDescent="0.25">
      <c r="A191" t="s">
        <v>536</v>
      </c>
      <c r="B191">
        <v>34.700000000000003</v>
      </c>
      <c r="C191">
        <v>4.37</v>
      </c>
      <c r="D191" t="s">
        <v>5551</v>
      </c>
      <c r="E191" t="s">
        <v>5551</v>
      </c>
      <c r="F191" t="s">
        <v>5552</v>
      </c>
      <c r="G191">
        <v>1</v>
      </c>
      <c r="H191" t="s">
        <v>5552</v>
      </c>
      <c r="I191" t="s">
        <v>7632</v>
      </c>
      <c r="J191" t="s">
        <v>7635</v>
      </c>
    </row>
    <row r="192" spans="1:10" x14ac:dyDescent="0.25">
      <c r="A192" t="s">
        <v>539</v>
      </c>
      <c r="B192">
        <v>38.28</v>
      </c>
      <c r="C192">
        <v>11.56</v>
      </c>
      <c r="D192" t="s">
        <v>5552</v>
      </c>
      <c r="E192" t="s">
        <v>5551</v>
      </c>
      <c r="F192" t="s">
        <v>5551</v>
      </c>
      <c r="G192">
        <v>1</v>
      </c>
      <c r="H192" t="s">
        <v>5552</v>
      </c>
      <c r="I192" t="s">
        <v>7632</v>
      </c>
      <c r="J192" t="s">
        <v>7633</v>
      </c>
    </row>
    <row r="193" spans="1:10" x14ac:dyDescent="0.25">
      <c r="A193" t="s">
        <v>542</v>
      </c>
      <c r="B193">
        <v>33.57</v>
      </c>
      <c r="C193">
        <v>8.82</v>
      </c>
      <c r="D193" t="s">
        <v>5552</v>
      </c>
      <c r="E193" t="s">
        <v>5551</v>
      </c>
      <c r="F193" t="s">
        <v>5551</v>
      </c>
      <c r="G193">
        <v>3</v>
      </c>
      <c r="H193" t="s">
        <v>5552</v>
      </c>
      <c r="I193" t="s">
        <v>7632</v>
      </c>
      <c r="J193" t="s">
        <v>7633</v>
      </c>
    </row>
    <row r="194" spans="1:10" x14ac:dyDescent="0.25">
      <c r="A194" t="s">
        <v>545</v>
      </c>
      <c r="B194">
        <v>52.06</v>
      </c>
      <c r="C194">
        <v>4.6900000000000004</v>
      </c>
      <c r="D194" t="s">
        <v>5551</v>
      </c>
      <c r="E194" t="s">
        <v>5551</v>
      </c>
      <c r="F194" t="s">
        <v>5551</v>
      </c>
      <c r="G194">
        <v>1</v>
      </c>
      <c r="H194" t="s">
        <v>5552</v>
      </c>
      <c r="I194" t="s">
        <v>7632</v>
      </c>
      <c r="J194" t="s">
        <v>7635</v>
      </c>
    </row>
    <row r="195" spans="1:10" x14ac:dyDescent="0.25">
      <c r="A195" t="s">
        <v>548</v>
      </c>
      <c r="B195">
        <v>38.17</v>
      </c>
      <c r="C195">
        <v>4.53</v>
      </c>
      <c r="D195" t="s">
        <v>5551</v>
      </c>
      <c r="E195" t="s">
        <v>5553</v>
      </c>
      <c r="F195" t="s">
        <v>5551</v>
      </c>
      <c r="G195">
        <v>1</v>
      </c>
      <c r="H195" t="s">
        <v>5552</v>
      </c>
      <c r="I195" t="s">
        <v>7632</v>
      </c>
      <c r="J195" t="s">
        <v>7635</v>
      </c>
    </row>
    <row r="196" spans="1:10" x14ac:dyDescent="0.25">
      <c r="A196" t="s">
        <v>551</v>
      </c>
      <c r="B196">
        <v>36.954999999999998</v>
      </c>
      <c r="C196">
        <v>5.84</v>
      </c>
      <c r="D196" t="s">
        <v>5551</v>
      </c>
      <c r="E196" t="s">
        <v>5551</v>
      </c>
      <c r="F196" t="s">
        <v>5552</v>
      </c>
      <c r="G196">
        <v>1</v>
      </c>
      <c r="H196" t="s">
        <v>5552</v>
      </c>
      <c r="I196" t="s">
        <v>7632</v>
      </c>
      <c r="J196" t="s">
        <v>7634</v>
      </c>
    </row>
    <row r="197" spans="1:10" x14ac:dyDescent="0.25">
      <c r="A197" t="s">
        <v>554</v>
      </c>
      <c r="B197">
        <v>34.4</v>
      </c>
      <c r="C197">
        <v>4.9000000000000004</v>
      </c>
      <c r="D197" t="s">
        <v>5551</v>
      </c>
      <c r="E197" t="s">
        <v>5551</v>
      </c>
      <c r="F197" t="s">
        <v>5552</v>
      </c>
      <c r="G197">
        <v>1</v>
      </c>
      <c r="H197" t="s">
        <v>5552</v>
      </c>
      <c r="I197" t="s">
        <v>7632</v>
      </c>
      <c r="J197" t="s">
        <v>7635</v>
      </c>
    </row>
    <row r="198" spans="1:10" x14ac:dyDescent="0.25">
      <c r="A198" t="s">
        <v>557</v>
      </c>
      <c r="B198">
        <v>31.73</v>
      </c>
      <c r="C198">
        <v>4.3</v>
      </c>
      <c r="D198" t="s">
        <v>5551</v>
      </c>
      <c r="E198" t="s">
        <v>5551</v>
      </c>
      <c r="F198" t="s">
        <v>5551</v>
      </c>
      <c r="G198">
        <v>3</v>
      </c>
      <c r="H198" t="s">
        <v>5552</v>
      </c>
      <c r="I198" t="s">
        <v>7632</v>
      </c>
      <c r="J198" t="s">
        <v>7635</v>
      </c>
    </row>
    <row r="199" spans="1:10" x14ac:dyDescent="0.25">
      <c r="A199" t="s">
        <v>560</v>
      </c>
      <c r="B199">
        <v>36.64</v>
      </c>
      <c r="C199">
        <v>11.34</v>
      </c>
      <c r="D199" t="s">
        <v>5551</v>
      </c>
      <c r="E199" t="s">
        <v>5551</v>
      </c>
      <c r="F199" t="s">
        <v>5551</v>
      </c>
      <c r="G199">
        <v>3</v>
      </c>
      <c r="H199" t="s">
        <v>5552</v>
      </c>
      <c r="I199" t="s">
        <v>7632</v>
      </c>
      <c r="J199" t="s">
        <v>7633</v>
      </c>
    </row>
    <row r="200" spans="1:10" x14ac:dyDescent="0.25">
      <c r="A200" t="s">
        <v>562</v>
      </c>
      <c r="B200">
        <v>36.85</v>
      </c>
      <c r="C200">
        <v>5.88</v>
      </c>
      <c r="D200" t="s">
        <v>5551</v>
      </c>
      <c r="E200" t="s">
        <v>5553</v>
      </c>
      <c r="F200" t="s">
        <v>5551</v>
      </c>
      <c r="G200">
        <v>1</v>
      </c>
      <c r="H200" t="s">
        <v>5552</v>
      </c>
      <c r="I200" t="s">
        <v>7632</v>
      </c>
      <c r="J200" t="s">
        <v>7634</v>
      </c>
    </row>
    <row r="201" spans="1:10" x14ac:dyDescent="0.25">
      <c r="A201" t="s">
        <v>565</v>
      </c>
      <c r="B201">
        <v>33.33</v>
      </c>
      <c r="C201">
        <v>5.01</v>
      </c>
      <c r="D201" t="s">
        <v>5552</v>
      </c>
      <c r="E201" t="s">
        <v>5551</v>
      </c>
      <c r="F201" t="s">
        <v>5552</v>
      </c>
      <c r="G201">
        <v>1</v>
      </c>
      <c r="H201" t="s">
        <v>5552</v>
      </c>
      <c r="I201" t="s">
        <v>7632</v>
      </c>
      <c r="J201" t="s">
        <v>7635</v>
      </c>
    </row>
    <row r="202" spans="1:10" x14ac:dyDescent="0.25">
      <c r="A202" t="s">
        <v>567</v>
      </c>
      <c r="B202">
        <v>39.14</v>
      </c>
      <c r="C202">
        <v>4.4000000000000004</v>
      </c>
      <c r="D202" t="s">
        <v>5551</v>
      </c>
      <c r="E202" t="s">
        <v>5551</v>
      </c>
      <c r="F202" t="s">
        <v>5552</v>
      </c>
      <c r="G202">
        <v>1</v>
      </c>
      <c r="H202" t="s">
        <v>5552</v>
      </c>
      <c r="I202" t="s">
        <v>7632</v>
      </c>
      <c r="J202" t="s">
        <v>7635</v>
      </c>
    </row>
    <row r="203" spans="1:10" x14ac:dyDescent="0.25">
      <c r="A203" t="s">
        <v>570</v>
      </c>
      <c r="B203">
        <v>32.9</v>
      </c>
      <c r="C203">
        <v>6.26</v>
      </c>
      <c r="D203" t="s">
        <v>5552</v>
      </c>
      <c r="E203" t="s">
        <v>5551</v>
      </c>
      <c r="F203" t="s">
        <v>5551</v>
      </c>
      <c r="G203">
        <v>3</v>
      </c>
      <c r="H203" t="s">
        <v>5552</v>
      </c>
      <c r="I203" t="s">
        <v>7632</v>
      </c>
      <c r="J203" t="s">
        <v>7634</v>
      </c>
    </row>
    <row r="204" spans="1:10" x14ac:dyDescent="0.25">
      <c r="A204" t="s">
        <v>573</v>
      </c>
      <c r="B204">
        <v>29.78</v>
      </c>
      <c r="C204">
        <v>10.27</v>
      </c>
      <c r="D204" t="s">
        <v>5552</v>
      </c>
      <c r="E204" t="s">
        <v>5551</v>
      </c>
      <c r="F204" t="s">
        <v>5552</v>
      </c>
      <c r="G204">
        <v>1</v>
      </c>
      <c r="H204" t="s">
        <v>5552</v>
      </c>
      <c r="I204" t="s">
        <v>7636</v>
      </c>
      <c r="J204" t="s">
        <v>7633</v>
      </c>
    </row>
    <row r="205" spans="1:10" x14ac:dyDescent="0.25">
      <c r="A205" t="s">
        <v>576</v>
      </c>
      <c r="B205">
        <v>32.78</v>
      </c>
      <c r="C205">
        <v>5.27</v>
      </c>
      <c r="D205" t="s">
        <v>5551</v>
      </c>
      <c r="E205" t="s">
        <v>5551</v>
      </c>
      <c r="F205" t="s">
        <v>5551</v>
      </c>
      <c r="G205">
        <v>3</v>
      </c>
      <c r="H205" t="s">
        <v>5552</v>
      </c>
      <c r="I205" t="s">
        <v>7632</v>
      </c>
      <c r="J205" t="s">
        <v>7635</v>
      </c>
    </row>
    <row r="206" spans="1:10" x14ac:dyDescent="0.25">
      <c r="A206" t="s">
        <v>578</v>
      </c>
      <c r="B206">
        <v>41.65</v>
      </c>
      <c r="C206">
        <v>10.73</v>
      </c>
      <c r="D206" t="s">
        <v>5552</v>
      </c>
      <c r="E206" t="s">
        <v>5551</v>
      </c>
      <c r="F206" t="s">
        <v>5551</v>
      </c>
      <c r="G206">
        <v>3</v>
      </c>
      <c r="H206" t="s">
        <v>5552</v>
      </c>
      <c r="I206" t="s">
        <v>7632</v>
      </c>
      <c r="J206" t="s">
        <v>7633</v>
      </c>
    </row>
    <row r="207" spans="1:10" x14ac:dyDescent="0.25">
      <c r="A207" t="s">
        <v>581</v>
      </c>
      <c r="B207">
        <v>50.79</v>
      </c>
      <c r="C207">
        <v>4.45</v>
      </c>
      <c r="D207" t="s">
        <v>5551</v>
      </c>
      <c r="E207" t="s">
        <v>5551</v>
      </c>
      <c r="F207" t="s">
        <v>5551</v>
      </c>
      <c r="G207">
        <v>1</v>
      </c>
      <c r="H207" t="s">
        <v>5552</v>
      </c>
      <c r="I207" t="s">
        <v>7632</v>
      </c>
      <c r="J207" t="s">
        <v>7635</v>
      </c>
    </row>
    <row r="208" spans="1:10" x14ac:dyDescent="0.25">
      <c r="A208" t="s">
        <v>583</v>
      </c>
      <c r="B208">
        <v>35.43</v>
      </c>
      <c r="C208">
        <v>5.25</v>
      </c>
      <c r="D208" t="s">
        <v>5552</v>
      </c>
      <c r="E208" t="s">
        <v>5551</v>
      </c>
      <c r="F208" t="s">
        <v>5551</v>
      </c>
      <c r="G208">
        <v>3</v>
      </c>
      <c r="H208" t="s">
        <v>5552</v>
      </c>
      <c r="I208" t="s">
        <v>7632</v>
      </c>
      <c r="J208" t="s">
        <v>7635</v>
      </c>
    </row>
    <row r="209" spans="1:10" x14ac:dyDescent="0.25">
      <c r="A209" t="s">
        <v>586</v>
      </c>
      <c r="B209">
        <v>35.25</v>
      </c>
      <c r="C209">
        <v>9.51</v>
      </c>
      <c r="D209" t="s">
        <v>5551</v>
      </c>
      <c r="E209" t="s">
        <v>5551</v>
      </c>
      <c r="F209" t="s">
        <v>5551</v>
      </c>
      <c r="G209">
        <v>3</v>
      </c>
      <c r="H209" t="s">
        <v>5552</v>
      </c>
      <c r="I209" t="s">
        <v>7632</v>
      </c>
      <c r="J209" t="s">
        <v>7633</v>
      </c>
    </row>
    <row r="210" spans="1:10" x14ac:dyDescent="0.25">
      <c r="A210" t="s">
        <v>589</v>
      </c>
      <c r="B210">
        <v>36.85</v>
      </c>
      <c r="C210">
        <v>11.12</v>
      </c>
      <c r="D210" t="s">
        <v>5551</v>
      </c>
      <c r="E210" t="s">
        <v>5551</v>
      </c>
      <c r="F210" t="s">
        <v>5551</v>
      </c>
      <c r="G210">
        <v>3</v>
      </c>
      <c r="H210" t="s">
        <v>5552</v>
      </c>
      <c r="I210" t="s">
        <v>7632</v>
      </c>
      <c r="J210" t="s">
        <v>7633</v>
      </c>
    </row>
    <row r="211" spans="1:10" x14ac:dyDescent="0.25">
      <c r="A211" t="s">
        <v>592</v>
      </c>
      <c r="B211">
        <v>31.02</v>
      </c>
      <c r="C211">
        <v>4.5599999999999996</v>
      </c>
      <c r="D211" t="s">
        <v>5551</v>
      </c>
      <c r="E211" t="s">
        <v>5553</v>
      </c>
      <c r="F211" t="s">
        <v>5551</v>
      </c>
      <c r="G211">
        <v>1</v>
      </c>
      <c r="H211" t="s">
        <v>5552</v>
      </c>
      <c r="I211" t="s">
        <v>7632</v>
      </c>
      <c r="J211" t="s">
        <v>7635</v>
      </c>
    </row>
    <row r="212" spans="1:10" x14ac:dyDescent="0.25">
      <c r="A212" t="s">
        <v>594</v>
      </c>
      <c r="B212">
        <v>35.6</v>
      </c>
      <c r="C212">
        <v>4.0199999999999996</v>
      </c>
      <c r="D212" t="s">
        <v>5552</v>
      </c>
      <c r="E212" t="s">
        <v>5553</v>
      </c>
      <c r="F212" t="s">
        <v>5551</v>
      </c>
      <c r="G212">
        <v>2</v>
      </c>
      <c r="H212" t="s">
        <v>5552</v>
      </c>
      <c r="I212" t="s">
        <v>7632</v>
      </c>
      <c r="J212" t="s">
        <v>7635</v>
      </c>
    </row>
    <row r="213" spans="1:10" x14ac:dyDescent="0.25">
      <c r="A213" t="s">
        <v>597</v>
      </c>
      <c r="B213">
        <v>34.39</v>
      </c>
      <c r="C213">
        <v>8.7200000000000006</v>
      </c>
      <c r="D213" t="s">
        <v>5551</v>
      </c>
      <c r="E213" t="s">
        <v>5551</v>
      </c>
      <c r="F213" t="s">
        <v>5551</v>
      </c>
      <c r="G213">
        <v>3</v>
      </c>
      <c r="H213" t="s">
        <v>5552</v>
      </c>
      <c r="I213" t="s">
        <v>7632</v>
      </c>
      <c r="J213" t="s">
        <v>7633</v>
      </c>
    </row>
    <row r="214" spans="1:10" x14ac:dyDescent="0.25">
      <c r="A214" t="s">
        <v>599</v>
      </c>
      <c r="B214">
        <v>29.06</v>
      </c>
      <c r="C214">
        <v>6.25</v>
      </c>
      <c r="D214" t="s">
        <v>5552</v>
      </c>
      <c r="E214" t="s">
        <v>5551</v>
      </c>
      <c r="F214" t="s">
        <v>5551</v>
      </c>
      <c r="G214">
        <v>1</v>
      </c>
      <c r="H214" t="s">
        <v>5552</v>
      </c>
      <c r="I214" t="s">
        <v>7636</v>
      </c>
      <c r="J214" t="s">
        <v>7634</v>
      </c>
    </row>
    <row r="215" spans="1:10" x14ac:dyDescent="0.25">
      <c r="A215" t="s">
        <v>601</v>
      </c>
      <c r="B215">
        <v>35.799999999999997</v>
      </c>
      <c r="C215">
        <v>7.32</v>
      </c>
      <c r="D215" t="s">
        <v>5551</v>
      </c>
      <c r="E215" t="s">
        <v>5551</v>
      </c>
      <c r="F215" t="s">
        <v>5551</v>
      </c>
      <c r="G215">
        <v>2</v>
      </c>
      <c r="H215" t="s">
        <v>5552</v>
      </c>
      <c r="I215" t="s">
        <v>7632</v>
      </c>
      <c r="J215" t="s">
        <v>7633</v>
      </c>
    </row>
    <row r="216" spans="1:10" x14ac:dyDescent="0.25">
      <c r="A216" t="s">
        <v>603</v>
      </c>
      <c r="B216">
        <v>49.8</v>
      </c>
      <c r="C216">
        <v>4.24</v>
      </c>
      <c r="D216" t="s">
        <v>5551</v>
      </c>
      <c r="E216" t="s">
        <v>5551</v>
      </c>
      <c r="F216" t="s">
        <v>5551</v>
      </c>
      <c r="G216">
        <v>1</v>
      </c>
      <c r="H216" t="s">
        <v>5552</v>
      </c>
      <c r="I216" t="s">
        <v>7632</v>
      </c>
      <c r="J216" t="s">
        <v>7635</v>
      </c>
    </row>
    <row r="217" spans="1:10" x14ac:dyDescent="0.25">
      <c r="A217" t="s">
        <v>605</v>
      </c>
      <c r="B217">
        <v>35.71</v>
      </c>
      <c r="C217">
        <v>6.84</v>
      </c>
      <c r="D217" t="s">
        <v>5551</v>
      </c>
      <c r="E217" t="s">
        <v>5551</v>
      </c>
      <c r="F217" t="s">
        <v>5551</v>
      </c>
      <c r="G217">
        <v>2</v>
      </c>
      <c r="H217" t="s">
        <v>5552</v>
      </c>
      <c r="I217" t="s">
        <v>7632</v>
      </c>
      <c r="J217" t="s">
        <v>7633</v>
      </c>
    </row>
    <row r="218" spans="1:10" x14ac:dyDescent="0.25">
      <c r="A218" t="s">
        <v>608</v>
      </c>
      <c r="B218">
        <v>30.8</v>
      </c>
      <c r="C218">
        <v>5.23</v>
      </c>
      <c r="D218" t="s">
        <v>5552</v>
      </c>
      <c r="E218" t="s">
        <v>5551</v>
      </c>
      <c r="F218" t="s">
        <v>5551</v>
      </c>
      <c r="G218">
        <v>1</v>
      </c>
      <c r="H218" t="s">
        <v>5552</v>
      </c>
      <c r="I218" t="s">
        <v>7632</v>
      </c>
      <c r="J218" t="s">
        <v>7635</v>
      </c>
    </row>
    <row r="219" spans="1:10" x14ac:dyDescent="0.25">
      <c r="A219" t="s">
        <v>610</v>
      </c>
      <c r="B219">
        <v>33.69</v>
      </c>
      <c r="C219">
        <v>9.68</v>
      </c>
      <c r="D219" t="s">
        <v>5551</v>
      </c>
      <c r="E219" t="s">
        <v>5551</v>
      </c>
      <c r="F219" t="s">
        <v>5551</v>
      </c>
      <c r="G219">
        <v>3</v>
      </c>
      <c r="H219" t="s">
        <v>5552</v>
      </c>
      <c r="I219" t="s">
        <v>7632</v>
      </c>
      <c r="J219" t="s">
        <v>7633</v>
      </c>
    </row>
    <row r="220" spans="1:10" x14ac:dyDescent="0.25">
      <c r="A220" t="s">
        <v>612</v>
      </c>
      <c r="B220">
        <v>42.27</v>
      </c>
      <c r="C220">
        <v>6.05</v>
      </c>
      <c r="D220" t="s">
        <v>5552</v>
      </c>
      <c r="E220" t="s">
        <v>5551</v>
      </c>
      <c r="F220" t="s">
        <v>5551</v>
      </c>
      <c r="G220">
        <v>1</v>
      </c>
      <c r="H220" t="s">
        <v>5552</v>
      </c>
      <c r="I220" t="s">
        <v>7632</v>
      </c>
      <c r="J220" t="s">
        <v>7634</v>
      </c>
    </row>
    <row r="221" spans="1:10" x14ac:dyDescent="0.25">
      <c r="A221" t="s">
        <v>615</v>
      </c>
      <c r="B221">
        <v>53.25</v>
      </c>
      <c r="C221">
        <v>6.11</v>
      </c>
      <c r="D221" t="s">
        <v>5552</v>
      </c>
      <c r="E221" t="s">
        <v>5551</v>
      </c>
      <c r="F221" t="s">
        <v>5552</v>
      </c>
      <c r="G221">
        <v>1</v>
      </c>
      <c r="H221" t="s">
        <v>5552</v>
      </c>
      <c r="I221" t="s">
        <v>7632</v>
      </c>
      <c r="J221" t="s">
        <v>7634</v>
      </c>
    </row>
    <row r="222" spans="1:10" x14ac:dyDescent="0.25">
      <c r="A222" t="s">
        <v>618</v>
      </c>
      <c r="B222">
        <v>26.8</v>
      </c>
      <c r="C222">
        <v>10.93</v>
      </c>
      <c r="D222" t="s">
        <v>5552</v>
      </c>
      <c r="E222" t="s">
        <v>5551</v>
      </c>
      <c r="F222" t="s">
        <v>5551</v>
      </c>
      <c r="G222">
        <v>3</v>
      </c>
      <c r="H222" t="s">
        <v>5551</v>
      </c>
      <c r="I222" t="s">
        <v>7636</v>
      </c>
      <c r="J222" t="s">
        <v>7633</v>
      </c>
    </row>
    <row r="223" spans="1:10" x14ac:dyDescent="0.25">
      <c r="A223" t="s">
        <v>621</v>
      </c>
      <c r="B223">
        <v>28.5</v>
      </c>
      <c r="C223">
        <v>5.12</v>
      </c>
      <c r="D223" t="s">
        <v>5551</v>
      </c>
      <c r="E223" t="s">
        <v>5551</v>
      </c>
      <c r="F223" t="s">
        <v>5551</v>
      </c>
      <c r="G223">
        <v>1</v>
      </c>
      <c r="H223" t="s">
        <v>5552</v>
      </c>
      <c r="I223" t="s">
        <v>7636</v>
      </c>
      <c r="J223" t="s">
        <v>7635</v>
      </c>
    </row>
    <row r="224" spans="1:10" x14ac:dyDescent="0.25">
      <c r="A224" t="s">
        <v>623</v>
      </c>
      <c r="B224">
        <v>22.895</v>
      </c>
      <c r="C224">
        <v>5.72</v>
      </c>
      <c r="D224" t="s">
        <v>5551</v>
      </c>
      <c r="E224" t="s">
        <v>5551</v>
      </c>
      <c r="F224" t="s">
        <v>5551</v>
      </c>
      <c r="G224">
        <v>3</v>
      </c>
      <c r="H224" t="s">
        <v>5552</v>
      </c>
      <c r="I224" t="s">
        <v>7637</v>
      </c>
      <c r="J224" t="s">
        <v>7634</v>
      </c>
    </row>
    <row r="225" spans="1:10" x14ac:dyDescent="0.25">
      <c r="A225" t="s">
        <v>626</v>
      </c>
      <c r="B225">
        <v>34.06</v>
      </c>
      <c r="C225">
        <v>11.83</v>
      </c>
      <c r="D225" t="s">
        <v>5552</v>
      </c>
      <c r="E225" t="s">
        <v>5551</v>
      </c>
      <c r="F225" t="s">
        <v>5551</v>
      </c>
      <c r="G225">
        <v>1</v>
      </c>
      <c r="H225" t="s">
        <v>5552</v>
      </c>
      <c r="I225" t="s">
        <v>7632</v>
      </c>
      <c r="J225" t="s">
        <v>7633</v>
      </c>
    </row>
    <row r="226" spans="1:10" x14ac:dyDescent="0.25">
      <c r="A226" t="s">
        <v>629</v>
      </c>
      <c r="B226">
        <v>36.409999999999997</v>
      </c>
      <c r="C226">
        <v>4.55</v>
      </c>
      <c r="D226" t="s">
        <v>5551</v>
      </c>
      <c r="E226" t="s">
        <v>5551</v>
      </c>
      <c r="F226" t="s">
        <v>5551</v>
      </c>
      <c r="G226">
        <v>3</v>
      </c>
      <c r="H226" t="s">
        <v>5552</v>
      </c>
      <c r="I226" t="s">
        <v>7632</v>
      </c>
      <c r="J226" t="s">
        <v>7635</v>
      </c>
    </row>
    <row r="227" spans="1:10" x14ac:dyDescent="0.25">
      <c r="A227" t="s">
        <v>631</v>
      </c>
      <c r="B227">
        <v>52.3</v>
      </c>
      <c r="C227">
        <v>4.87</v>
      </c>
      <c r="D227" t="s">
        <v>5552</v>
      </c>
      <c r="E227" t="s">
        <v>5551</v>
      </c>
      <c r="F227" t="s">
        <v>5552</v>
      </c>
      <c r="G227">
        <v>1</v>
      </c>
      <c r="H227" t="s">
        <v>5552</v>
      </c>
      <c r="I227" t="s">
        <v>7632</v>
      </c>
      <c r="J227" t="s">
        <v>7635</v>
      </c>
    </row>
    <row r="228" spans="1:10" x14ac:dyDescent="0.25">
      <c r="A228" t="s">
        <v>634</v>
      </c>
      <c r="B228">
        <v>52.66</v>
      </c>
      <c r="C228">
        <v>4.45</v>
      </c>
      <c r="D228" t="s">
        <v>5551</v>
      </c>
      <c r="E228" t="s">
        <v>5551</v>
      </c>
      <c r="F228" t="s">
        <v>5551</v>
      </c>
      <c r="G228">
        <v>1</v>
      </c>
      <c r="H228" t="s">
        <v>5552</v>
      </c>
      <c r="I228" t="s">
        <v>7632</v>
      </c>
      <c r="J228" t="s">
        <v>7635</v>
      </c>
    </row>
    <row r="229" spans="1:10" x14ac:dyDescent="0.25">
      <c r="A229" t="s">
        <v>637</v>
      </c>
      <c r="B229">
        <v>29.57</v>
      </c>
      <c r="C229">
        <v>9.42</v>
      </c>
      <c r="D229" t="s">
        <v>5552</v>
      </c>
      <c r="E229" t="s">
        <v>5551</v>
      </c>
      <c r="F229" t="s">
        <v>5551</v>
      </c>
      <c r="G229">
        <v>3</v>
      </c>
      <c r="H229" t="s">
        <v>5552</v>
      </c>
      <c r="I229" t="s">
        <v>7636</v>
      </c>
      <c r="J229" t="s">
        <v>7633</v>
      </c>
    </row>
    <row r="230" spans="1:10" x14ac:dyDescent="0.25">
      <c r="A230" t="s">
        <v>640</v>
      </c>
      <c r="B230">
        <v>36.99</v>
      </c>
      <c r="C230">
        <v>5.37</v>
      </c>
      <c r="D230" t="s">
        <v>5552</v>
      </c>
      <c r="E230" t="s">
        <v>5551</v>
      </c>
      <c r="F230" t="s">
        <v>5552</v>
      </c>
      <c r="G230">
        <v>1</v>
      </c>
      <c r="H230" t="s">
        <v>5552</v>
      </c>
      <c r="I230" t="s">
        <v>7632</v>
      </c>
      <c r="J230" t="s">
        <v>7635</v>
      </c>
    </row>
    <row r="231" spans="1:10" x14ac:dyDescent="0.25">
      <c r="A231" t="s">
        <v>643</v>
      </c>
      <c r="B231">
        <v>31.4</v>
      </c>
      <c r="C231">
        <v>4.5999999999999996</v>
      </c>
      <c r="D231" t="s">
        <v>5552</v>
      </c>
      <c r="E231" t="s">
        <v>5551</v>
      </c>
      <c r="F231" t="s">
        <v>5551</v>
      </c>
      <c r="G231">
        <v>1</v>
      </c>
      <c r="H231" t="s">
        <v>5552</v>
      </c>
      <c r="I231" t="s">
        <v>7632</v>
      </c>
      <c r="J231" t="s">
        <v>7635</v>
      </c>
    </row>
    <row r="232" spans="1:10" x14ac:dyDescent="0.25">
      <c r="A232" t="s">
        <v>645</v>
      </c>
      <c r="B232">
        <v>34.9</v>
      </c>
      <c r="C232">
        <v>6.22</v>
      </c>
      <c r="D232" t="s">
        <v>5551</v>
      </c>
      <c r="E232" t="s">
        <v>5551</v>
      </c>
      <c r="F232" t="s">
        <v>5552</v>
      </c>
      <c r="G232">
        <v>1</v>
      </c>
      <c r="H232" t="s">
        <v>5552</v>
      </c>
      <c r="I232" t="s">
        <v>7632</v>
      </c>
      <c r="J232" t="s">
        <v>7634</v>
      </c>
    </row>
    <row r="233" spans="1:10" x14ac:dyDescent="0.25">
      <c r="A233" t="s">
        <v>647</v>
      </c>
      <c r="B233">
        <v>31.13</v>
      </c>
      <c r="C233">
        <v>4.5199999999999996</v>
      </c>
      <c r="D233" t="s">
        <v>5552</v>
      </c>
      <c r="E233" t="s">
        <v>5551</v>
      </c>
      <c r="F233" t="s">
        <v>5551</v>
      </c>
      <c r="G233">
        <v>1</v>
      </c>
      <c r="H233" t="s">
        <v>5552</v>
      </c>
      <c r="I233" t="s">
        <v>7632</v>
      </c>
      <c r="J233" t="s">
        <v>7635</v>
      </c>
    </row>
    <row r="234" spans="1:10" x14ac:dyDescent="0.25">
      <c r="A234" t="s">
        <v>650</v>
      </c>
      <c r="B234">
        <v>34.799999999999997</v>
      </c>
      <c r="C234">
        <v>6.18</v>
      </c>
      <c r="D234" t="s">
        <v>5551</v>
      </c>
      <c r="E234" t="s">
        <v>5551</v>
      </c>
      <c r="F234" t="s">
        <v>5552</v>
      </c>
      <c r="G234">
        <v>1</v>
      </c>
      <c r="H234" t="s">
        <v>5552</v>
      </c>
      <c r="I234" t="s">
        <v>7632</v>
      </c>
      <c r="J234" t="s">
        <v>7634</v>
      </c>
    </row>
    <row r="235" spans="1:10" x14ac:dyDescent="0.25">
      <c r="A235" t="s">
        <v>653</v>
      </c>
      <c r="B235">
        <v>31.68</v>
      </c>
      <c r="C235">
        <v>4.4000000000000004</v>
      </c>
      <c r="D235" t="s">
        <v>5551</v>
      </c>
      <c r="E235" t="s">
        <v>5551</v>
      </c>
      <c r="F235" t="s">
        <v>5551</v>
      </c>
      <c r="G235">
        <v>3</v>
      </c>
      <c r="H235" t="s">
        <v>5552</v>
      </c>
      <c r="I235" t="s">
        <v>7632</v>
      </c>
      <c r="J235" t="s">
        <v>7635</v>
      </c>
    </row>
    <row r="236" spans="1:10" x14ac:dyDescent="0.25">
      <c r="A236" t="s">
        <v>655</v>
      </c>
      <c r="B236">
        <v>33.534999999999997</v>
      </c>
      <c r="C236">
        <v>6.23</v>
      </c>
      <c r="D236" t="s">
        <v>5551</v>
      </c>
      <c r="E236" t="s">
        <v>5553</v>
      </c>
      <c r="F236" t="s">
        <v>5551</v>
      </c>
      <c r="G236">
        <v>1</v>
      </c>
      <c r="H236" t="s">
        <v>5552</v>
      </c>
      <c r="I236" t="s">
        <v>7632</v>
      </c>
      <c r="J236" t="s">
        <v>7634</v>
      </c>
    </row>
    <row r="237" spans="1:10" x14ac:dyDescent="0.25">
      <c r="A237" t="s">
        <v>656</v>
      </c>
      <c r="B237">
        <v>31.92</v>
      </c>
      <c r="C237">
        <v>5.33</v>
      </c>
      <c r="D237" t="s">
        <v>5552</v>
      </c>
      <c r="E237" t="s">
        <v>5551</v>
      </c>
      <c r="F237" t="s">
        <v>5551</v>
      </c>
      <c r="G237">
        <v>3</v>
      </c>
      <c r="H237" t="s">
        <v>5552</v>
      </c>
      <c r="I237" t="s">
        <v>7632</v>
      </c>
      <c r="J237" t="s">
        <v>7635</v>
      </c>
    </row>
    <row r="238" spans="1:10" x14ac:dyDescent="0.25">
      <c r="A238" t="s">
        <v>659</v>
      </c>
      <c r="B238">
        <v>32.700000000000003</v>
      </c>
      <c r="C238">
        <v>4.09</v>
      </c>
      <c r="D238" t="s">
        <v>5551</v>
      </c>
      <c r="E238" t="s">
        <v>5551</v>
      </c>
      <c r="F238" t="s">
        <v>5551</v>
      </c>
      <c r="G238">
        <v>1</v>
      </c>
      <c r="H238" t="s">
        <v>5552</v>
      </c>
      <c r="I238" t="s">
        <v>7632</v>
      </c>
      <c r="J238" t="s">
        <v>7635</v>
      </c>
    </row>
    <row r="239" spans="1:10" x14ac:dyDescent="0.25">
      <c r="A239" t="s">
        <v>662</v>
      </c>
      <c r="B239">
        <v>41.25</v>
      </c>
      <c r="C239">
        <v>5.19</v>
      </c>
      <c r="D239" t="s">
        <v>5551</v>
      </c>
      <c r="E239" t="s">
        <v>5551</v>
      </c>
      <c r="F239" t="s">
        <v>5551</v>
      </c>
      <c r="G239">
        <v>3</v>
      </c>
      <c r="H239" t="s">
        <v>5552</v>
      </c>
      <c r="I239" t="s">
        <v>7632</v>
      </c>
      <c r="J239" t="s">
        <v>7635</v>
      </c>
    </row>
    <row r="240" spans="1:10" x14ac:dyDescent="0.25">
      <c r="A240" t="s">
        <v>665</v>
      </c>
      <c r="B240">
        <v>33.11</v>
      </c>
      <c r="C240">
        <v>4.12</v>
      </c>
      <c r="D240" t="s">
        <v>5551</v>
      </c>
      <c r="E240" t="s">
        <v>5551</v>
      </c>
      <c r="F240" t="s">
        <v>5552</v>
      </c>
      <c r="G240">
        <v>1</v>
      </c>
      <c r="H240" t="s">
        <v>5552</v>
      </c>
      <c r="I240" t="s">
        <v>7632</v>
      </c>
      <c r="J240" t="s">
        <v>7635</v>
      </c>
    </row>
    <row r="241" spans="1:10" x14ac:dyDescent="0.25">
      <c r="A241" t="s">
        <v>668</v>
      </c>
      <c r="B241">
        <v>36.159999999999997</v>
      </c>
      <c r="C241">
        <v>5.0999999999999996</v>
      </c>
      <c r="D241" t="s">
        <v>5551</v>
      </c>
      <c r="E241" t="s">
        <v>5551</v>
      </c>
      <c r="F241" t="s">
        <v>5551</v>
      </c>
      <c r="G241">
        <v>1</v>
      </c>
      <c r="H241" t="s">
        <v>5552</v>
      </c>
      <c r="I241" t="s">
        <v>7632</v>
      </c>
      <c r="J241" t="s">
        <v>7635</v>
      </c>
    </row>
    <row r="242" spans="1:10" x14ac:dyDescent="0.25">
      <c r="A242" t="s">
        <v>671</v>
      </c>
      <c r="B242">
        <v>33.72</v>
      </c>
      <c r="C242">
        <v>6.21</v>
      </c>
      <c r="D242" t="s">
        <v>5552</v>
      </c>
      <c r="E242" t="s">
        <v>5551</v>
      </c>
      <c r="F242" t="s">
        <v>5552</v>
      </c>
      <c r="G242">
        <v>1</v>
      </c>
      <c r="H242" t="s">
        <v>5552</v>
      </c>
      <c r="I242" t="s">
        <v>7632</v>
      </c>
      <c r="J242" t="s">
        <v>7634</v>
      </c>
    </row>
    <row r="243" spans="1:10" x14ac:dyDescent="0.25">
      <c r="A243" t="s">
        <v>674</v>
      </c>
      <c r="B243">
        <v>37.74</v>
      </c>
      <c r="C243">
        <v>9.5299999999999994</v>
      </c>
      <c r="D243" t="s">
        <v>5552</v>
      </c>
      <c r="E243" t="s">
        <v>5551</v>
      </c>
      <c r="F243" t="s">
        <v>5551</v>
      </c>
      <c r="G243">
        <v>1</v>
      </c>
      <c r="H243" t="s">
        <v>5552</v>
      </c>
      <c r="I243" t="s">
        <v>7632</v>
      </c>
      <c r="J243" t="s">
        <v>7633</v>
      </c>
    </row>
    <row r="244" spans="1:10" x14ac:dyDescent="0.25">
      <c r="A244" t="s">
        <v>677</v>
      </c>
      <c r="B244">
        <v>48.75</v>
      </c>
      <c r="C244">
        <v>4.6399999999999997</v>
      </c>
      <c r="D244" t="s">
        <v>5552</v>
      </c>
      <c r="E244" t="s">
        <v>5551</v>
      </c>
      <c r="F244" t="s">
        <v>5551</v>
      </c>
      <c r="G244">
        <v>1</v>
      </c>
      <c r="H244" t="s">
        <v>5552</v>
      </c>
      <c r="I244" t="s">
        <v>7632</v>
      </c>
      <c r="J244" t="s">
        <v>7635</v>
      </c>
    </row>
    <row r="245" spans="1:10" x14ac:dyDescent="0.25">
      <c r="A245" t="s">
        <v>680</v>
      </c>
      <c r="B245">
        <v>31.065000000000001</v>
      </c>
      <c r="C245">
        <v>5.05</v>
      </c>
      <c r="D245" t="s">
        <v>5551</v>
      </c>
      <c r="E245" t="s">
        <v>5551</v>
      </c>
      <c r="F245" t="s">
        <v>5551</v>
      </c>
      <c r="G245">
        <v>1</v>
      </c>
      <c r="H245" t="s">
        <v>5552</v>
      </c>
      <c r="I245" t="s">
        <v>7632</v>
      </c>
      <c r="J245" t="s">
        <v>7635</v>
      </c>
    </row>
    <row r="246" spans="1:10" x14ac:dyDescent="0.25">
      <c r="A246" t="s">
        <v>682</v>
      </c>
      <c r="B246">
        <v>23.55</v>
      </c>
      <c r="C246">
        <v>10.38</v>
      </c>
      <c r="D246" t="s">
        <v>5551</v>
      </c>
      <c r="E246" t="s">
        <v>5551</v>
      </c>
      <c r="F246" t="s">
        <v>5551</v>
      </c>
      <c r="G246">
        <v>3</v>
      </c>
      <c r="H246" t="s">
        <v>5552</v>
      </c>
      <c r="I246" t="s">
        <v>7637</v>
      </c>
      <c r="J246" t="s">
        <v>7633</v>
      </c>
    </row>
    <row r="247" spans="1:10" x14ac:dyDescent="0.25">
      <c r="A247" t="s">
        <v>684</v>
      </c>
      <c r="B247">
        <v>30.18</v>
      </c>
      <c r="C247">
        <v>8.31</v>
      </c>
      <c r="D247" t="s">
        <v>5552</v>
      </c>
      <c r="E247" t="s">
        <v>5551</v>
      </c>
      <c r="F247" t="s">
        <v>5551</v>
      </c>
      <c r="G247">
        <v>1</v>
      </c>
      <c r="H247" t="s">
        <v>5552</v>
      </c>
      <c r="I247" t="s">
        <v>7632</v>
      </c>
      <c r="J247" t="s">
        <v>7633</v>
      </c>
    </row>
    <row r="248" spans="1:10" x14ac:dyDescent="0.25">
      <c r="A248" t="s">
        <v>687</v>
      </c>
      <c r="B248">
        <v>29.94</v>
      </c>
      <c r="C248">
        <v>7.59</v>
      </c>
      <c r="D248" t="s">
        <v>5551</v>
      </c>
      <c r="E248" t="s">
        <v>5551</v>
      </c>
      <c r="F248" t="s">
        <v>5551</v>
      </c>
      <c r="G248">
        <v>3</v>
      </c>
      <c r="H248" t="s">
        <v>5552</v>
      </c>
      <c r="I248" t="s">
        <v>7636</v>
      </c>
      <c r="J248" t="s">
        <v>7633</v>
      </c>
    </row>
    <row r="249" spans="1:10" x14ac:dyDescent="0.25">
      <c r="A249" t="s">
        <v>689</v>
      </c>
      <c r="B249">
        <v>31.4</v>
      </c>
      <c r="C249">
        <v>5.49</v>
      </c>
      <c r="D249" t="s">
        <v>5551</v>
      </c>
      <c r="E249" t="s">
        <v>5551</v>
      </c>
      <c r="F249" t="s">
        <v>5551</v>
      </c>
      <c r="G249">
        <v>3</v>
      </c>
      <c r="H249" t="s">
        <v>5552</v>
      </c>
      <c r="I249" t="s">
        <v>7632</v>
      </c>
      <c r="J249" t="s">
        <v>7635</v>
      </c>
    </row>
    <row r="250" spans="1:10" x14ac:dyDescent="0.25">
      <c r="A250" t="s">
        <v>691</v>
      </c>
      <c r="B250">
        <v>53.06</v>
      </c>
      <c r="C250">
        <v>11.68</v>
      </c>
      <c r="D250" t="s">
        <v>5551</v>
      </c>
      <c r="E250" t="s">
        <v>5551</v>
      </c>
      <c r="F250" t="s">
        <v>5551</v>
      </c>
      <c r="G250">
        <v>3</v>
      </c>
      <c r="H250" t="s">
        <v>5552</v>
      </c>
      <c r="I250" t="s">
        <v>7632</v>
      </c>
      <c r="J250" t="s">
        <v>7633</v>
      </c>
    </row>
    <row r="251" spans="1:10" x14ac:dyDescent="0.25">
      <c r="A251" t="s">
        <v>694</v>
      </c>
      <c r="B251">
        <v>30.25</v>
      </c>
      <c r="C251">
        <v>4.1900000000000004</v>
      </c>
      <c r="D251" t="s">
        <v>5551</v>
      </c>
      <c r="E251" t="s">
        <v>5551</v>
      </c>
      <c r="F251" t="s">
        <v>5551</v>
      </c>
      <c r="G251">
        <v>2</v>
      </c>
      <c r="H251" t="s">
        <v>5552</v>
      </c>
      <c r="I251" t="s">
        <v>7632</v>
      </c>
      <c r="J251" t="s">
        <v>7635</v>
      </c>
    </row>
    <row r="252" spans="1:10" x14ac:dyDescent="0.25">
      <c r="A252" t="s">
        <v>696</v>
      </c>
      <c r="B252">
        <v>46.68</v>
      </c>
      <c r="C252">
        <v>4.01</v>
      </c>
      <c r="D252" t="s">
        <v>5551</v>
      </c>
      <c r="E252" t="s">
        <v>5551</v>
      </c>
      <c r="F252" t="s">
        <v>5551</v>
      </c>
      <c r="G252">
        <v>3</v>
      </c>
      <c r="H252" t="s">
        <v>5552</v>
      </c>
      <c r="I252" t="s">
        <v>7632</v>
      </c>
      <c r="J252" t="s">
        <v>7635</v>
      </c>
    </row>
    <row r="253" spans="1:10" x14ac:dyDescent="0.25">
      <c r="A253" t="s">
        <v>699</v>
      </c>
      <c r="B253">
        <v>30.4</v>
      </c>
      <c r="C253">
        <v>5.91</v>
      </c>
      <c r="D253" t="s">
        <v>5551</v>
      </c>
      <c r="E253" t="s">
        <v>5553</v>
      </c>
      <c r="F253" t="s">
        <v>5551</v>
      </c>
      <c r="G253">
        <v>2</v>
      </c>
      <c r="H253" t="s">
        <v>5552</v>
      </c>
      <c r="I253" t="s">
        <v>7632</v>
      </c>
      <c r="J253" t="s">
        <v>7634</v>
      </c>
    </row>
    <row r="254" spans="1:10" x14ac:dyDescent="0.25">
      <c r="A254" t="s">
        <v>701</v>
      </c>
      <c r="B254">
        <v>30.2</v>
      </c>
      <c r="C254">
        <v>4.47</v>
      </c>
      <c r="D254" t="s">
        <v>5552</v>
      </c>
      <c r="E254" t="s">
        <v>5551</v>
      </c>
      <c r="F254" t="s">
        <v>5552</v>
      </c>
      <c r="G254">
        <v>1</v>
      </c>
      <c r="H254" t="s">
        <v>5552</v>
      </c>
      <c r="I254" t="s">
        <v>7632</v>
      </c>
      <c r="J254" t="s">
        <v>7635</v>
      </c>
    </row>
    <row r="255" spans="1:10" x14ac:dyDescent="0.25">
      <c r="A255" t="s">
        <v>704</v>
      </c>
      <c r="B255">
        <v>51.18</v>
      </c>
      <c r="C255">
        <v>4.5599999999999996</v>
      </c>
      <c r="D255" t="s">
        <v>5552</v>
      </c>
      <c r="E255" t="s">
        <v>5553</v>
      </c>
      <c r="F255" t="s">
        <v>5551</v>
      </c>
      <c r="G255">
        <v>2</v>
      </c>
      <c r="H255" t="s">
        <v>5552</v>
      </c>
      <c r="I255" t="s">
        <v>7632</v>
      </c>
      <c r="J255" t="s">
        <v>7635</v>
      </c>
    </row>
    <row r="256" spans="1:10" x14ac:dyDescent="0.25">
      <c r="A256" t="s">
        <v>706</v>
      </c>
      <c r="B256">
        <v>22.18</v>
      </c>
      <c r="C256">
        <v>9.9</v>
      </c>
      <c r="D256" t="s">
        <v>5551</v>
      </c>
      <c r="E256" t="s">
        <v>5551</v>
      </c>
      <c r="F256" t="s">
        <v>5551</v>
      </c>
      <c r="G256">
        <v>3</v>
      </c>
      <c r="H256" t="s">
        <v>5552</v>
      </c>
      <c r="I256" t="s">
        <v>7637</v>
      </c>
      <c r="J256" t="s">
        <v>7633</v>
      </c>
    </row>
    <row r="257" spans="1:10" x14ac:dyDescent="0.25">
      <c r="A257" t="s">
        <v>708</v>
      </c>
      <c r="B257">
        <v>31.92</v>
      </c>
      <c r="C257">
        <v>5.1100000000000003</v>
      </c>
      <c r="D257" t="s">
        <v>5551</v>
      </c>
      <c r="E257" t="s">
        <v>5551</v>
      </c>
      <c r="F257" t="s">
        <v>5552</v>
      </c>
      <c r="G257">
        <v>1</v>
      </c>
      <c r="H257" t="s">
        <v>5552</v>
      </c>
      <c r="I257" t="s">
        <v>7632</v>
      </c>
      <c r="J257" t="s">
        <v>7635</v>
      </c>
    </row>
    <row r="258" spans="1:10" x14ac:dyDescent="0.25">
      <c r="A258" t="s">
        <v>711</v>
      </c>
      <c r="B258">
        <v>31.73</v>
      </c>
      <c r="C258">
        <v>5.73</v>
      </c>
      <c r="D258" t="s">
        <v>5551</v>
      </c>
      <c r="E258" t="s">
        <v>5553</v>
      </c>
      <c r="F258" t="s">
        <v>5551</v>
      </c>
      <c r="G258">
        <v>1</v>
      </c>
      <c r="H258" t="s">
        <v>5552</v>
      </c>
      <c r="I258" t="s">
        <v>7632</v>
      </c>
      <c r="J258" t="s">
        <v>7634</v>
      </c>
    </row>
    <row r="259" spans="1:10" x14ac:dyDescent="0.25">
      <c r="A259" t="s">
        <v>714</v>
      </c>
      <c r="B259">
        <v>45.52</v>
      </c>
      <c r="C259">
        <v>6.04</v>
      </c>
      <c r="D259" t="s">
        <v>5551</v>
      </c>
      <c r="E259" t="s">
        <v>5551</v>
      </c>
      <c r="F259" t="s">
        <v>5552</v>
      </c>
      <c r="G259">
        <v>1</v>
      </c>
      <c r="H259" t="s">
        <v>5552</v>
      </c>
      <c r="I259" t="s">
        <v>7632</v>
      </c>
      <c r="J259" t="s">
        <v>7634</v>
      </c>
    </row>
    <row r="260" spans="1:10" x14ac:dyDescent="0.25">
      <c r="A260" t="s">
        <v>716</v>
      </c>
      <c r="B260">
        <v>52.81</v>
      </c>
      <c r="C260">
        <v>5.19</v>
      </c>
      <c r="D260" t="s">
        <v>5551</v>
      </c>
      <c r="E260" t="s">
        <v>5551</v>
      </c>
      <c r="F260" t="s">
        <v>5552</v>
      </c>
      <c r="G260">
        <v>1</v>
      </c>
      <c r="H260" t="s">
        <v>5552</v>
      </c>
      <c r="I260" t="s">
        <v>7632</v>
      </c>
      <c r="J260" t="s">
        <v>7635</v>
      </c>
    </row>
    <row r="261" spans="1:10" x14ac:dyDescent="0.25">
      <c r="A261" t="s">
        <v>719</v>
      </c>
      <c r="B261">
        <v>33.58</v>
      </c>
      <c r="C261">
        <v>5.56</v>
      </c>
      <c r="D261" t="s">
        <v>5551</v>
      </c>
      <c r="E261" t="s">
        <v>5551</v>
      </c>
      <c r="F261" t="s">
        <v>5551</v>
      </c>
      <c r="G261">
        <v>1</v>
      </c>
      <c r="H261" t="s">
        <v>5552</v>
      </c>
      <c r="I261" t="s">
        <v>7632</v>
      </c>
      <c r="J261" t="s">
        <v>7635</v>
      </c>
    </row>
    <row r="262" spans="1:10" x14ac:dyDescent="0.25">
      <c r="A262" t="s">
        <v>721</v>
      </c>
      <c r="B262">
        <v>30.684999999999999</v>
      </c>
      <c r="C262">
        <v>8.23</v>
      </c>
      <c r="D262" t="s">
        <v>5551</v>
      </c>
      <c r="E262" t="s">
        <v>5551</v>
      </c>
      <c r="F262" t="s">
        <v>5551</v>
      </c>
      <c r="G262">
        <v>3</v>
      </c>
      <c r="H262" t="s">
        <v>5552</v>
      </c>
      <c r="I262" t="s">
        <v>7632</v>
      </c>
      <c r="J262" t="s">
        <v>7633</v>
      </c>
    </row>
    <row r="263" spans="1:10" x14ac:dyDescent="0.25">
      <c r="A263" t="s">
        <v>724</v>
      </c>
      <c r="B263">
        <v>37.524999999999999</v>
      </c>
      <c r="C263">
        <v>9.0299999999999994</v>
      </c>
      <c r="D263" t="s">
        <v>5552</v>
      </c>
      <c r="E263" t="s">
        <v>5551</v>
      </c>
      <c r="F263" t="s">
        <v>5551</v>
      </c>
      <c r="G263">
        <v>2</v>
      </c>
      <c r="H263" t="s">
        <v>5551</v>
      </c>
      <c r="I263" t="s">
        <v>7632</v>
      </c>
      <c r="J263" t="s">
        <v>7633</v>
      </c>
    </row>
    <row r="264" spans="1:10" x14ac:dyDescent="0.25">
      <c r="A264" t="s">
        <v>727</v>
      </c>
      <c r="B264">
        <v>34.5</v>
      </c>
      <c r="C264">
        <v>4.07</v>
      </c>
      <c r="D264" t="s">
        <v>5552</v>
      </c>
      <c r="E264" t="s">
        <v>5551</v>
      </c>
      <c r="F264" t="s">
        <v>5551</v>
      </c>
      <c r="G264">
        <v>3</v>
      </c>
      <c r="H264" t="s">
        <v>5552</v>
      </c>
      <c r="I264" t="s">
        <v>7632</v>
      </c>
      <c r="J264" t="s">
        <v>7635</v>
      </c>
    </row>
    <row r="265" spans="1:10" x14ac:dyDescent="0.25">
      <c r="A265" t="s">
        <v>730</v>
      </c>
      <c r="B265">
        <v>28.16</v>
      </c>
      <c r="C265">
        <v>5.77</v>
      </c>
      <c r="D265" t="s">
        <v>5551</v>
      </c>
      <c r="E265" t="s">
        <v>5551</v>
      </c>
      <c r="F265" t="s">
        <v>5551</v>
      </c>
      <c r="G265">
        <v>2</v>
      </c>
      <c r="H265" t="s">
        <v>5552</v>
      </c>
      <c r="I265" t="s">
        <v>7636</v>
      </c>
      <c r="J265" t="s">
        <v>7634</v>
      </c>
    </row>
    <row r="266" spans="1:10" x14ac:dyDescent="0.25">
      <c r="A266" t="s">
        <v>733</v>
      </c>
      <c r="B266">
        <v>30.02</v>
      </c>
      <c r="C266">
        <v>5.98</v>
      </c>
      <c r="D266" t="s">
        <v>5551</v>
      </c>
      <c r="E266" t="s">
        <v>5551</v>
      </c>
      <c r="F266" t="s">
        <v>5552</v>
      </c>
      <c r="G266">
        <v>1</v>
      </c>
      <c r="H266" t="s">
        <v>5552</v>
      </c>
      <c r="I266" t="s">
        <v>7632</v>
      </c>
      <c r="J266" t="s">
        <v>7634</v>
      </c>
    </row>
    <row r="267" spans="1:10" x14ac:dyDescent="0.25">
      <c r="A267" t="s">
        <v>736</v>
      </c>
      <c r="B267">
        <v>37.82</v>
      </c>
      <c r="C267">
        <v>6.01</v>
      </c>
      <c r="D267" t="s">
        <v>5551</v>
      </c>
      <c r="E267" t="s">
        <v>5551</v>
      </c>
      <c r="F267" t="s">
        <v>5551</v>
      </c>
      <c r="G267">
        <v>3</v>
      </c>
      <c r="H267" t="s">
        <v>5552</v>
      </c>
      <c r="I267" t="s">
        <v>7632</v>
      </c>
      <c r="J267" t="s">
        <v>7634</v>
      </c>
    </row>
    <row r="268" spans="1:10" x14ac:dyDescent="0.25">
      <c r="A268" t="s">
        <v>738</v>
      </c>
      <c r="B268">
        <v>33.14</v>
      </c>
      <c r="C268">
        <v>5.67</v>
      </c>
      <c r="D268" t="s">
        <v>5552</v>
      </c>
      <c r="E268" t="s">
        <v>5551</v>
      </c>
      <c r="F268" t="s">
        <v>5551</v>
      </c>
      <c r="G268">
        <v>3</v>
      </c>
      <c r="H268" t="s">
        <v>5552</v>
      </c>
      <c r="I268" t="s">
        <v>7632</v>
      </c>
      <c r="J268" t="s">
        <v>7635</v>
      </c>
    </row>
    <row r="269" spans="1:10" x14ac:dyDescent="0.25">
      <c r="A269" t="s">
        <v>741</v>
      </c>
      <c r="B269">
        <v>25.14</v>
      </c>
      <c r="C269">
        <v>6.02</v>
      </c>
      <c r="D269" t="s">
        <v>5552</v>
      </c>
      <c r="E269" t="s">
        <v>5551</v>
      </c>
      <c r="F269" t="s">
        <v>5552</v>
      </c>
      <c r="G269">
        <v>1</v>
      </c>
      <c r="H269" t="s">
        <v>5552</v>
      </c>
      <c r="I269" t="s">
        <v>7636</v>
      </c>
      <c r="J269" t="s">
        <v>7634</v>
      </c>
    </row>
    <row r="270" spans="1:10" x14ac:dyDescent="0.25">
      <c r="A270" t="s">
        <v>743</v>
      </c>
      <c r="B270">
        <v>20.18</v>
      </c>
      <c r="C270">
        <v>11.19</v>
      </c>
      <c r="D270" t="s">
        <v>5551</v>
      </c>
      <c r="E270" t="s">
        <v>5551</v>
      </c>
      <c r="F270" t="s">
        <v>5551</v>
      </c>
      <c r="G270">
        <v>3</v>
      </c>
      <c r="H270" t="s">
        <v>5552</v>
      </c>
      <c r="I270" t="s">
        <v>7637</v>
      </c>
      <c r="J270" t="s">
        <v>7633</v>
      </c>
    </row>
    <row r="271" spans="1:10" x14ac:dyDescent="0.25">
      <c r="A271" t="s">
        <v>745</v>
      </c>
      <c r="B271">
        <v>44.36</v>
      </c>
      <c r="C271">
        <v>5.1100000000000003</v>
      </c>
      <c r="D271" t="s">
        <v>5551</v>
      </c>
      <c r="E271" t="s">
        <v>5551</v>
      </c>
      <c r="F271" t="s">
        <v>5551</v>
      </c>
      <c r="G271">
        <v>3</v>
      </c>
      <c r="H271" t="s">
        <v>5552</v>
      </c>
      <c r="I271" t="s">
        <v>7632</v>
      </c>
      <c r="J271" t="s">
        <v>7635</v>
      </c>
    </row>
    <row r="272" spans="1:10" x14ac:dyDescent="0.25">
      <c r="A272" t="s">
        <v>748</v>
      </c>
      <c r="B272">
        <v>23.82</v>
      </c>
      <c r="C272">
        <v>10.85</v>
      </c>
      <c r="D272" t="s">
        <v>5552</v>
      </c>
      <c r="E272" t="s">
        <v>5551</v>
      </c>
      <c r="F272" t="s">
        <v>5551</v>
      </c>
      <c r="G272">
        <v>3</v>
      </c>
      <c r="H272" t="s">
        <v>5552</v>
      </c>
      <c r="I272" t="s">
        <v>7637</v>
      </c>
      <c r="J272" t="s">
        <v>7633</v>
      </c>
    </row>
    <row r="273" spans="1:10" x14ac:dyDescent="0.25">
      <c r="A273" t="s">
        <v>750</v>
      </c>
      <c r="B273">
        <v>45</v>
      </c>
      <c r="C273">
        <v>5.24</v>
      </c>
      <c r="D273" t="s">
        <v>5552</v>
      </c>
      <c r="E273" t="s">
        <v>5551</v>
      </c>
      <c r="F273" t="s">
        <v>5551</v>
      </c>
      <c r="G273">
        <v>1</v>
      </c>
      <c r="H273" t="s">
        <v>5552</v>
      </c>
      <c r="I273" t="s">
        <v>7632</v>
      </c>
      <c r="J273" t="s">
        <v>7635</v>
      </c>
    </row>
    <row r="274" spans="1:10" x14ac:dyDescent="0.25">
      <c r="A274" t="s">
        <v>752</v>
      </c>
      <c r="B274">
        <v>26.62</v>
      </c>
      <c r="C274">
        <v>10.08</v>
      </c>
      <c r="D274" t="s">
        <v>5551</v>
      </c>
      <c r="E274" t="s">
        <v>5551</v>
      </c>
      <c r="F274" t="s">
        <v>5551</v>
      </c>
      <c r="G274">
        <v>3</v>
      </c>
      <c r="H274" t="s">
        <v>5552</v>
      </c>
      <c r="I274" t="s">
        <v>7636</v>
      </c>
      <c r="J274" t="s">
        <v>7633</v>
      </c>
    </row>
    <row r="275" spans="1:10" x14ac:dyDescent="0.25">
      <c r="A275" t="s">
        <v>754</v>
      </c>
      <c r="B275">
        <v>32.67</v>
      </c>
      <c r="C275">
        <v>10.97</v>
      </c>
      <c r="D275" t="s">
        <v>5552</v>
      </c>
      <c r="E275" t="s">
        <v>5551</v>
      </c>
      <c r="F275" t="s">
        <v>5551</v>
      </c>
      <c r="G275">
        <v>3</v>
      </c>
      <c r="H275" t="s">
        <v>5552</v>
      </c>
      <c r="I275" t="s">
        <v>7632</v>
      </c>
      <c r="J275" t="s">
        <v>7633</v>
      </c>
    </row>
    <row r="276" spans="1:10" x14ac:dyDescent="0.25">
      <c r="A276" t="s">
        <v>756</v>
      </c>
      <c r="B276">
        <v>44.44</v>
      </c>
      <c r="C276">
        <v>4.9000000000000004</v>
      </c>
      <c r="D276" t="s">
        <v>5552</v>
      </c>
      <c r="E276" t="s">
        <v>5551</v>
      </c>
      <c r="F276" t="s">
        <v>5551</v>
      </c>
      <c r="G276">
        <v>1</v>
      </c>
      <c r="H276" t="s">
        <v>5552</v>
      </c>
      <c r="I276" t="s">
        <v>7632</v>
      </c>
      <c r="J276" t="s">
        <v>7635</v>
      </c>
    </row>
    <row r="277" spans="1:10" x14ac:dyDescent="0.25">
      <c r="A277" t="s">
        <v>759</v>
      </c>
      <c r="B277">
        <v>28.31</v>
      </c>
      <c r="C277">
        <v>5.33</v>
      </c>
      <c r="D277" t="s">
        <v>5551</v>
      </c>
      <c r="E277" t="s">
        <v>5551</v>
      </c>
      <c r="F277" t="s">
        <v>5551</v>
      </c>
      <c r="G277">
        <v>3</v>
      </c>
      <c r="H277" t="s">
        <v>5552</v>
      </c>
      <c r="I277" t="s">
        <v>7636</v>
      </c>
      <c r="J277" t="s">
        <v>7635</v>
      </c>
    </row>
    <row r="278" spans="1:10" x14ac:dyDescent="0.25">
      <c r="A278" t="s">
        <v>761</v>
      </c>
      <c r="B278">
        <v>25.05</v>
      </c>
      <c r="C278">
        <v>4.6100000000000003</v>
      </c>
      <c r="D278" t="s">
        <v>5551</v>
      </c>
      <c r="E278" t="s">
        <v>5551</v>
      </c>
      <c r="F278" t="s">
        <v>5551</v>
      </c>
      <c r="G278">
        <v>2</v>
      </c>
      <c r="H278" t="s">
        <v>5552</v>
      </c>
      <c r="I278" t="s">
        <v>7636</v>
      </c>
      <c r="J278" t="s">
        <v>7635</v>
      </c>
    </row>
    <row r="279" spans="1:10" x14ac:dyDescent="0.25">
      <c r="A279" t="s">
        <v>764</v>
      </c>
      <c r="B279">
        <v>28.34</v>
      </c>
      <c r="C279">
        <v>8.18</v>
      </c>
      <c r="D279" t="s">
        <v>5551</v>
      </c>
      <c r="E279" t="s">
        <v>5551</v>
      </c>
      <c r="F279" t="s">
        <v>5551</v>
      </c>
      <c r="G279">
        <v>3</v>
      </c>
      <c r="H279" t="s">
        <v>5552</v>
      </c>
      <c r="I279" t="s">
        <v>7636</v>
      </c>
      <c r="J279" t="s">
        <v>7633</v>
      </c>
    </row>
    <row r="280" spans="1:10" x14ac:dyDescent="0.25">
      <c r="A280" t="s">
        <v>766</v>
      </c>
      <c r="B280">
        <v>17.765000000000001</v>
      </c>
      <c r="C280">
        <v>5.62</v>
      </c>
      <c r="D280" t="s">
        <v>5551</v>
      </c>
      <c r="E280" t="s">
        <v>5551</v>
      </c>
      <c r="F280" t="s">
        <v>5551</v>
      </c>
      <c r="G280">
        <v>3</v>
      </c>
      <c r="H280" t="s">
        <v>5552</v>
      </c>
      <c r="I280" t="s">
        <v>7638</v>
      </c>
      <c r="J280" t="s">
        <v>7635</v>
      </c>
    </row>
    <row r="281" spans="1:10" x14ac:dyDescent="0.25">
      <c r="A281" t="s">
        <v>769</v>
      </c>
      <c r="B281">
        <v>36.119999999999997</v>
      </c>
      <c r="C281">
        <v>5.82</v>
      </c>
      <c r="D281" t="s">
        <v>5551</v>
      </c>
      <c r="E281" t="s">
        <v>5551</v>
      </c>
      <c r="F281" t="s">
        <v>5551</v>
      </c>
      <c r="G281">
        <v>3</v>
      </c>
      <c r="H281" t="s">
        <v>5552</v>
      </c>
      <c r="I281" t="s">
        <v>7632</v>
      </c>
      <c r="J281" t="s">
        <v>7634</v>
      </c>
    </row>
    <row r="282" spans="1:10" x14ac:dyDescent="0.25">
      <c r="A282" t="s">
        <v>771</v>
      </c>
      <c r="B282">
        <v>23.19</v>
      </c>
      <c r="C282">
        <v>7.66</v>
      </c>
      <c r="D282" t="s">
        <v>5551</v>
      </c>
      <c r="E282" t="s">
        <v>5551</v>
      </c>
      <c r="F282" t="s">
        <v>5551</v>
      </c>
      <c r="G282">
        <v>3</v>
      </c>
      <c r="H282" t="s">
        <v>5552</v>
      </c>
      <c r="I282" t="s">
        <v>7637</v>
      </c>
      <c r="J282" t="s">
        <v>7633</v>
      </c>
    </row>
    <row r="283" spans="1:10" x14ac:dyDescent="0.25">
      <c r="A283" t="s">
        <v>774</v>
      </c>
      <c r="B283">
        <v>35.99</v>
      </c>
      <c r="C283">
        <v>4.2300000000000004</v>
      </c>
      <c r="D283" t="s">
        <v>5551</v>
      </c>
      <c r="E283" t="s">
        <v>5551</v>
      </c>
      <c r="F283" t="s">
        <v>5551</v>
      </c>
      <c r="G283">
        <v>3</v>
      </c>
      <c r="H283" t="s">
        <v>5552</v>
      </c>
      <c r="I283" t="s">
        <v>7632</v>
      </c>
      <c r="J283" t="s">
        <v>7635</v>
      </c>
    </row>
    <row r="284" spans="1:10" x14ac:dyDescent="0.25">
      <c r="A284" t="s">
        <v>776</v>
      </c>
      <c r="B284">
        <v>30.25</v>
      </c>
      <c r="C284">
        <v>5.58</v>
      </c>
      <c r="D284" t="s">
        <v>5551</v>
      </c>
      <c r="E284" t="s">
        <v>5551</v>
      </c>
      <c r="F284" t="s">
        <v>5552</v>
      </c>
      <c r="G284">
        <v>1</v>
      </c>
      <c r="H284" t="s">
        <v>5552</v>
      </c>
      <c r="I284" t="s">
        <v>7632</v>
      </c>
      <c r="J284" t="s">
        <v>7635</v>
      </c>
    </row>
    <row r="285" spans="1:10" x14ac:dyDescent="0.25">
      <c r="A285" t="s">
        <v>779</v>
      </c>
      <c r="B285">
        <v>26.24</v>
      </c>
      <c r="C285">
        <v>6.26</v>
      </c>
      <c r="D285" t="s">
        <v>5552</v>
      </c>
      <c r="E285" t="s">
        <v>5551</v>
      </c>
      <c r="F285" t="s">
        <v>5551</v>
      </c>
      <c r="G285">
        <v>3</v>
      </c>
      <c r="H285" t="s">
        <v>5552</v>
      </c>
      <c r="I285" t="s">
        <v>7636</v>
      </c>
      <c r="J285" t="s">
        <v>7634</v>
      </c>
    </row>
    <row r="286" spans="1:10" x14ac:dyDescent="0.25">
      <c r="A286" t="s">
        <v>781</v>
      </c>
      <c r="B286">
        <v>31.36</v>
      </c>
      <c r="C286">
        <v>10.6</v>
      </c>
      <c r="D286" t="s">
        <v>5552</v>
      </c>
      <c r="E286" t="s">
        <v>5551</v>
      </c>
      <c r="F286" t="s">
        <v>5551</v>
      </c>
      <c r="G286">
        <v>3</v>
      </c>
      <c r="H286" t="s">
        <v>5552</v>
      </c>
      <c r="I286" t="s">
        <v>7632</v>
      </c>
      <c r="J286" t="s">
        <v>7633</v>
      </c>
    </row>
    <row r="287" spans="1:10" x14ac:dyDescent="0.25">
      <c r="A287" t="s">
        <v>784</v>
      </c>
      <c r="B287">
        <v>25.69</v>
      </c>
      <c r="C287">
        <v>4.78</v>
      </c>
      <c r="D287" t="s">
        <v>5552</v>
      </c>
      <c r="E287" t="s">
        <v>5551</v>
      </c>
      <c r="F287" t="s">
        <v>5551</v>
      </c>
      <c r="G287">
        <v>3</v>
      </c>
      <c r="H287" t="s">
        <v>5552</v>
      </c>
      <c r="I287" t="s">
        <v>7636</v>
      </c>
      <c r="J287" t="s">
        <v>7635</v>
      </c>
    </row>
    <row r="288" spans="1:10" x14ac:dyDescent="0.25">
      <c r="A288" t="s">
        <v>786</v>
      </c>
      <c r="B288">
        <v>25.46</v>
      </c>
      <c r="C288">
        <v>6.03</v>
      </c>
      <c r="D288" t="s">
        <v>5551</v>
      </c>
      <c r="E288" t="s">
        <v>5551</v>
      </c>
      <c r="F288" t="s">
        <v>5551</v>
      </c>
      <c r="G288">
        <v>2</v>
      </c>
      <c r="H288" t="s">
        <v>5552</v>
      </c>
      <c r="I288" t="s">
        <v>7636</v>
      </c>
      <c r="J288" t="s">
        <v>7634</v>
      </c>
    </row>
    <row r="289" spans="1:10" x14ac:dyDescent="0.25">
      <c r="A289" t="s">
        <v>789</v>
      </c>
      <c r="B289">
        <v>31.83</v>
      </c>
      <c r="C289">
        <v>11.55</v>
      </c>
      <c r="D289" t="s">
        <v>5552</v>
      </c>
      <c r="E289" t="s">
        <v>5551</v>
      </c>
      <c r="F289" t="s">
        <v>5551</v>
      </c>
      <c r="G289">
        <v>1</v>
      </c>
      <c r="H289" t="s">
        <v>5552</v>
      </c>
      <c r="I289" t="s">
        <v>7632</v>
      </c>
      <c r="J289" t="s">
        <v>7633</v>
      </c>
    </row>
    <row r="290" spans="1:10" x14ac:dyDescent="0.25">
      <c r="A290" t="s">
        <v>791</v>
      </c>
      <c r="B290">
        <v>24.43</v>
      </c>
      <c r="C290">
        <v>7.59</v>
      </c>
      <c r="D290" t="s">
        <v>5552</v>
      </c>
      <c r="E290" t="s">
        <v>5551</v>
      </c>
      <c r="F290" t="s">
        <v>5551</v>
      </c>
      <c r="G290">
        <v>1</v>
      </c>
      <c r="H290" t="s">
        <v>5552</v>
      </c>
      <c r="I290" t="s">
        <v>7637</v>
      </c>
      <c r="J290" t="s">
        <v>7633</v>
      </c>
    </row>
    <row r="291" spans="1:10" x14ac:dyDescent="0.25">
      <c r="A291" t="s">
        <v>794</v>
      </c>
      <c r="B291">
        <v>41.9</v>
      </c>
      <c r="C291">
        <v>4.26</v>
      </c>
      <c r="D291" t="s">
        <v>5551</v>
      </c>
      <c r="E291" t="s">
        <v>5551</v>
      </c>
      <c r="F291" t="s">
        <v>5551</v>
      </c>
      <c r="G291">
        <v>3</v>
      </c>
      <c r="H291" t="s">
        <v>5552</v>
      </c>
      <c r="I291" t="s">
        <v>7632</v>
      </c>
      <c r="J291" t="s">
        <v>7635</v>
      </c>
    </row>
    <row r="292" spans="1:10" x14ac:dyDescent="0.25">
      <c r="A292" t="s">
        <v>796</v>
      </c>
      <c r="B292">
        <v>22.88</v>
      </c>
      <c r="C292">
        <v>5.9</v>
      </c>
      <c r="D292" t="s">
        <v>5552</v>
      </c>
      <c r="E292" t="s">
        <v>5551</v>
      </c>
      <c r="F292" t="s">
        <v>5552</v>
      </c>
      <c r="G292">
        <v>1</v>
      </c>
      <c r="H292" t="s">
        <v>5552</v>
      </c>
      <c r="I292" t="s">
        <v>7637</v>
      </c>
      <c r="J292" t="s">
        <v>7634</v>
      </c>
    </row>
    <row r="293" spans="1:10" x14ac:dyDescent="0.25">
      <c r="A293" t="s">
        <v>798</v>
      </c>
      <c r="B293">
        <v>29.734999999999999</v>
      </c>
      <c r="C293">
        <v>7.79</v>
      </c>
      <c r="D293" t="s">
        <v>5551</v>
      </c>
      <c r="E293" t="s">
        <v>5551</v>
      </c>
      <c r="F293" t="s">
        <v>5551</v>
      </c>
      <c r="G293">
        <v>3</v>
      </c>
      <c r="H293" t="s">
        <v>5551</v>
      </c>
      <c r="I293" t="s">
        <v>7636</v>
      </c>
      <c r="J293" t="s">
        <v>7633</v>
      </c>
    </row>
    <row r="294" spans="1:10" x14ac:dyDescent="0.25">
      <c r="A294" t="s">
        <v>801</v>
      </c>
      <c r="B294">
        <v>40.74</v>
      </c>
      <c r="C294">
        <v>5.28</v>
      </c>
      <c r="D294" t="s">
        <v>5551</v>
      </c>
      <c r="E294" t="s">
        <v>5551</v>
      </c>
      <c r="F294" t="s">
        <v>5552</v>
      </c>
      <c r="G294">
        <v>1</v>
      </c>
      <c r="H294" t="s">
        <v>5552</v>
      </c>
      <c r="I294" t="s">
        <v>7632</v>
      </c>
      <c r="J294" t="s">
        <v>7635</v>
      </c>
    </row>
    <row r="295" spans="1:10" x14ac:dyDescent="0.25">
      <c r="A295" t="s">
        <v>804</v>
      </c>
      <c r="B295">
        <v>24.14</v>
      </c>
      <c r="C295">
        <v>5.87</v>
      </c>
      <c r="D295" t="s">
        <v>5551</v>
      </c>
      <c r="E295" t="s">
        <v>5551</v>
      </c>
      <c r="F295" t="s">
        <v>5551</v>
      </c>
      <c r="G295">
        <v>2</v>
      </c>
      <c r="H295" t="s">
        <v>5552</v>
      </c>
      <c r="I295" t="s">
        <v>7637</v>
      </c>
      <c r="J295" t="s">
        <v>7634</v>
      </c>
    </row>
    <row r="296" spans="1:10" x14ac:dyDescent="0.25">
      <c r="A296" t="s">
        <v>807</v>
      </c>
      <c r="B296">
        <v>25.15</v>
      </c>
      <c r="C296">
        <v>9.08</v>
      </c>
      <c r="D296" t="s">
        <v>5552</v>
      </c>
      <c r="E296" t="s">
        <v>5551</v>
      </c>
      <c r="F296" t="s">
        <v>5551</v>
      </c>
      <c r="G296">
        <v>1</v>
      </c>
      <c r="H296" t="s">
        <v>5552</v>
      </c>
      <c r="I296" t="s">
        <v>7636</v>
      </c>
      <c r="J296" t="s">
        <v>7633</v>
      </c>
    </row>
    <row r="297" spans="1:10" x14ac:dyDescent="0.25">
      <c r="A297" t="s">
        <v>809</v>
      </c>
      <c r="B297">
        <v>28.71</v>
      </c>
      <c r="C297">
        <v>5.2</v>
      </c>
      <c r="D297" t="s">
        <v>5551</v>
      </c>
      <c r="E297" t="s">
        <v>5551</v>
      </c>
      <c r="F297" t="s">
        <v>5551</v>
      </c>
      <c r="G297">
        <v>1</v>
      </c>
      <c r="H297" t="s">
        <v>5552</v>
      </c>
      <c r="I297" t="s">
        <v>7636</v>
      </c>
      <c r="J297" t="s">
        <v>7635</v>
      </c>
    </row>
    <row r="298" spans="1:10" x14ac:dyDescent="0.25">
      <c r="A298" t="s">
        <v>812</v>
      </c>
      <c r="B298">
        <v>23</v>
      </c>
      <c r="C298">
        <v>5.48</v>
      </c>
      <c r="D298" t="s">
        <v>5551</v>
      </c>
      <c r="E298" t="s">
        <v>5551</v>
      </c>
      <c r="F298" t="s">
        <v>5551</v>
      </c>
      <c r="G298">
        <v>3</v>
      </c>
      <c r="H298" t="s">
        <v>5552</v>
      </c>
      <c r="I298" t="s">
        <v>7637</v>
      </c>
      <c r="J298" t="s">
        <v>7635</v>
      </c>
    </row>
    <row r="299" spans="1:10" x14ac:dyDescent="0.25">
      <c r="A299" t="s">
        <v>815</v>
      </c>
      <c r="B299">
        <v>36.86</v>
      </c>
      <c r="C299">
        <v>11.95</v>
      </c>
      <c r="D299" t="s">
        <v>5551</v>
      </c>
      <c r="E299" t="s">
        <v>5551</v>
      </c>
      <c r="F299" t="s">
        <v>5551</v>
      </c>
      <c r="G299">
        <v>3</v>
      </c>
      <c r="H299" t="s">
        <v>5551</v>
      </c>
      <c r="I299" t="s">
        <v>7632</v>
      </c>
      <c r="J299" t="s">
        <v>7633</v>
      </c>
    </row>
    <row r="300" spans="1:10" x14ac:dyDescent="0.25">
      <c r="A300" t="s">
        <v>817</v>
      </c>
      <c r="B300">
        <v>24.25</v>
      </c>
      <c r="C300">
        <v>8.6999999999999993</v>
      </c>
      <c r="D300" t="s">
        <v>5552</v>
      </c>
      <c r="E300" t="s">
        <v>5551</v>
      </c>
      <c r="F300" t="s">
        <v>5551</v>
      </c>
      <c r="G300">
        <v>1</v>
      </c>
      <c r="H300" t="s">
        <v>5552</v>
      </c>
      <c r="I300" t="s">
        <v>7637</v>
      </c>
      <c r="J300" t="s">
        <v>7633</v>
      </c>
    </row>
    <row r="301" spans="1:10" x14ac:dyDescent="0.25">
      <c r="A301" t="s">
        <v>820</v>
      </c>
      <c r="B301">
        <v>23.85</v>
      </c>
      <c r="C301">
        <v>7.84</v>
      </c>
      <c r="D301" t="s">
        <v>5551</v>
      </c>
      <c r="E301" t="s">
        <v>5551</v>
      </c>
      <c r="F301" t="s">
        <v>5551</v>
      </c>
      <c r="G301">
        <v>3</v>
      </c>
      <c r="H301" t="s">
        <v>5552</v>
      </c>
      <c r="I301" t="s">
        <v>7637</v>
      </c>
      <c r="J301" t="s">
        <v>7633</v>
      </c>
    </row>
    <row r="302" spans="1:10" x14ac:dyDescent="0.25">
      <c r="A302" t="s">
        <v>823</v>
      </c>
      <c r="B302">
        <v>40.020000000000003</v>
      </c>
      <c r="C302">
        <v>5.19</v>
      </c>
      <c r="D302" t="s">
        <v>5552</v>
      </c>
      <c r="E302" t="s">
        <v>5551</v>
      </c>
      <c r="F302" t="s">
        <v>5551</v>
      </c>
      <c r="G302">
        <v>1</v>
      </c>
      <c r="H302" t="s">
        <v>5552</v>
      </c>
      <c r="I302" t="s">
        <v>7632</v>
      </c>
      <c r="J302" t="s">
        <v>7635</v>
      </c>
    </row>
    <row r="303" spans="1:10" x14ac:dyDescent="0.25">
      <c r="A303" t="s">
        <v>825</v>
      </c>
      <c r="B303">
        <v>19.170000000000002</v>
      </c>
      <c r="C303">
        <v>8.41</v>
      </c>
      <c r="D303" t="s">
        <v>5551</v>
      </c>
      <c r="E303" t="s">
        <v>5551</v>
      </c>
      <c r="F303" t="s">
        <v>5551</v>
      </c>
      <c r="G303">
        <v>3</v>
      </c>
      <c r="H303" t="s">
        <v>5552</v>
      </c>
      <c r="I303" t="s">
        <v>7637</v>
      </c>
      <c r="J303" t="s">
        <v>7633</v>
      </c>
    </row>
    <row r="304" spans="1:10" x14ac:dyDescent="0.25">
      <c r="A304" t="s">
        <v>827</v>
      </c>
      <c r="B304">
        <v>43.53</v>
      </c>
      <c r="C304">
        <v>5.86</v>
      </c>
      <c r="D304" t="s">
        <v>5552</v>
      </c>
      <c r="E304" t="s">
        <v>5553</v>
      </c>
      <c r="F304" t="s">
        <v>5551</v>
      </c>
      <c r="G304">
        <v>2</v>
      </c>
      <c r="H304" t="s">
        <v>5552</v>
      </c>
      <c r="I304" t="s">
        <v>7632</v>
      </c>
      <c r="J304" t="s">
        <v>7634</v>
      </c>
    </row>
    <row r="305" spans="1:10" x14ac:dyDescent="0.25">
      <c r="A305" t="s">
        <v>830</v>
      </c>
      <c r="B305">
        <v>46.06</v>
      </c>
      <c r="C305">
        <v>4.18</v>
      </c>
      <c r="D305" t="s">
        <v>5551</v>
      </c>
      <c r="E305" t="s">
        <v>5553</v>
      </c>
      <c r="F305" t="s">
        <v>5551</v>
      </c>
      <c r="G305">
        <v>1</v>
      </c>
      <c r="H305" t="s">
        <v>5552</v>
      </c>
      <c r="I305" t="s">
        <v>7632</v>
      </c>
      <c r="J305" t="s">
        <v>7635</v>
      </c>
    </row>
    <row r="306" spans="1:10" x14ac:dyDescent="0.25">
      <c r="A306" t="s">
        <v>833</v>
      </c>
      <c r="B306">
        <v>29.92</v>
      </c>
      <c r="C306">
        <v>11.99</v>
      </c>
      <c r="D306" t="s">
        <v>5552</v>
      </c>
      <c r="E306" t="s">
        <v>5551</v>
      </c>
      <c r="F306" t="s">
        <v>5551</v>
      </c>
      <c r="G306">
        <v>2</v>
      </c>
      <c r="H306" t="s">
        <v>5552</v>
      </c>
      <c r="I306" t="s">
        <v>7636</v>
      </c>
      <c r="J306" t="s">
        <v>7633</v>
      </c>
    </row>
    <row r="307" spans="1:10" x14ac:dyDescent="0.25">
      <c r="A307" t="s">
        <v>836</v>
      </c>
      <c r="B307">
        <v>28.46</v>
      </c>
      <c r="C307">
        <v>4.8499999999999996</v>
      </c>
      <c r="D307" t="s">
        <v>5552</v>
      </c>
      <c r="E307" t="s">
        <v>5551</v>
      </c>
      <c r="F307" t="s">
        <v>5551</v>
      </c>
      <c r="G307">
        <v>1</v>
      </c>
      <c r="H307" t="s">
        <v>5552</v>
      </c>
      <c r="I307" t="s">
        <v>7636</v>
      </c>
      <c r="J307" t="s">
        <v>7635</v>
      </c>
    </row>
    <row r="308" spans="1:10" x14ac:dyDescent="0.25">
      <c r="A308" t="s">
        <v>838</v>
      </c>
      <c r="B308">
        <v>24.56</v>
      </c>
      <c r="C308">
        <v>6.18</v>
      </c>
      <c r="D308" t="s">
        <v>5552</v>
      </c>
      <c r="E308" t="s">
        <v>5551</v>
      </c>
      <c r="F308" t="s">
        <v>5552</v>
      </c>
      <c r="G308">
        <v>1</v>
      </c>
      <c r="H308" t="s">
        <v>5552</v>
      </c>
      <c r="I308" t="s">
        <v>7637</v>
      </c>
      <c r="J308" t="s">
        <v>7634</v>
      </c>
    </row>
    <row r="309" spans="1:10" x14ac:dyDescent="0.25">
      <c r="A309" t="s">
        <v>840</v>
      </c>
      <c r="B309">
        <v>41.19</v>
      </c>
      <c r="C309">
        <v>6.37</v>
      </c>
      <c r="D309" t="s">
        <v>5551</v>
      </c>
      <c r="E309" t="s">
        <v>5551</v>
      </c>
      <c r="F309" t="s">
        <v>5551</v>
      </c>
      <c r="G309">
        <v>3</v>
      </c>
      <c r="H309" t="s">
        <v>5552</v>
      </c>
      <c r="I309" t="s">
        <v>7632</v>
      </c>
      <c r="J309" t="s">
        <v>7634</v>
      </c>
    </row>
    <row r="310" spans="1:10" x14ac:dyDescent="0.25">
      <c r="A310" t="s">
        <v>842</v>
      </c>
      <c r="B310">
        <v>18.63</v>
      </c>
      <c r="C310">
        <v>9.81</v>
      </c>
      <c r="D310" t="s">
        <v>5552</v>
      </c>
      <c r="E310" t="s">
        <v>5551</v>
      </c>
      <c r="F310" t="s">
        <v>5551</v>
      </c>
      <c r="G310">
        <v>2</v>
      </c>
      <c r="H310" t="s">
        <v>5552</v>
      </c>
      <c r="I310" t="s">
        <v>7637</v>
      </c>
      <c r="J310" t="s">
        <v>7633</v>
      </c>
    </row>
    <row r="311" spans="1:10" x14ac:dyDescent="0.25">
      <c r="A311" t="s">
        <v>845</v>
      </c>
      <c r="B311">
        <v>26.26</v>
      </c>
      <c r="C311">
        <v>11.8</v>
      </c>
      <c r="D311" t="s">
        <v>5552</v>
      </c>
      <c r="E311" t="s">
        <v>5551</v>
      </c>
      <c r="F311" t="s">
        <v>5551</v>
      </c>
      <c r="G311">
        <v>1</v>
      </c>
      <c r="H311" t="s">
        <v>5552</v>
      </c>
      <c r="I311" t="s">
        <v>7636</v>
      </c>
      <c r="J311" t="s">
        <v>7633</v>
      </c>
    </row>
    <row r="312" spans="1:10" x14ac:dyDescent="0.25">
      <c r="A312" t="s">
        <v>848</v>
      </c>
      <c r="B312">
        <v>22.37</v>
      </c>
      <c r="C312">
        <v>5.86</v>
      </c>
      <c r="D312" t="s">
        <v>5552</v>
      </c>
      <c r="E312" t="s">
        <v>5551</v>
      </c>
      <c r="F312" t="s">
        <v>5552</v>
      </c>
      <c r="G312">
        <v>1</v>
      </c>
      <c r="H312" t="s">
        <v>5552</v>
      </c>
      <c r="I312" t="s">
        <v>7637</v>
      </c>
      <c r="J312" t="s">
        <v>7634</v>
      </c>
    </row>
    <row r="313" spans="1:10" x14ac:dyDescent="0.25">
      <c r="A313" t="s">
        <v>850</v>
      </c>
      <c r="B313">
        <v>39.619999999999997</v>
      </c>
      <c r="C313">
        <v>4.28</v>
      </c>
      <c r="D313" t="s">
        <v>5551</v>
      </c>
      <c r="E313" t="s">
        <v>5551</v>
      </c>
      <c r="F313" t="s">
        <v>5551</v>
      </c>
      <c r="G313">
        <v>1</v>
      </c>
      <c r="H313" t="s">
        <v>5552</v>
      </c>
      <c r="I313" t="s">
        <v>7632</v>
      </c>
      <c r="J313" t="s">
        <v>7635</v>
      </c>
    </row>
    <row r="314" spans="1:10" x14ac:dyDescent="0.25">
      <c r="A314" t="s">
        <v>853</v>
      </c>
      <c r="B314">
        <v>18.329999999999998</v>
      </c>
      <c r="C314">
        <v>4.16</v>
      </c>
      <c r="D314" t="s">
        <v>5552</v>
      </c>
      <c r="E314" t="s">
        <v>5551</v>
      </c>
      <c r="F314" t="s">
        <v>5551</v>
      </c>
      <c r="G314">
        <v>3</v>
      </c>
      <c r="H314" t="s">
        <v>5552</v>
      </c>
      <c r="I314" t="s">
        <v>7638</v>
      </c>
      <c r="J314" t="s">
        <v>7635</v>
      </c>
    </row>
    <row r="315" spans="1:10" x14ac:dyDescent="0.25">
      <c r="A315" t="s">
        <v>855</v>
      </c>
      <c r="B315">
        <v>17.11</v>
      </c>
      <c r="C315">
        <v>4.9800000000000004</v>
      </c>
      <c r="D315" t="s">
        <v>5552</v>
      </c>
      <c r="E315" t="s">
        <v>5551</v>
      </c>
      <c r="F315" t="s">
        <v>5552</v>
      </c>
      <c r="G315">
        <v>1</v>
      </c>
      <c r="H315" t="s">
        <v>5552</v>
      </c>
      <c r="I315" t="s">
        <v>7638</v>
      </c>
      <c r="J315" t="s">
        <v>7635</v>
      </c>
    </row>
    <row r="316" spans="1:10" x14ac:dyDescent="0.25">
      <c r="A316" t="s">
        <v>858</v>
      </c>
      <c r="B316">
        <v>43.5</v>
      </c>
      <c r="C316">
        <v>6.38</v>
      </c>
      <c r="D316" t="s">
        <v>5551</v>
      </c>
      <c r="E316" t="s">
        <v>5553</v>
      </c>
      <c r="F316" t="s">
        <v>5551</v>
      </c>
      <c r="G316">
        <v>1</v>
      </c>
      <c r="H316" t="s">
        <v>5552</v>
      </c>
      <c r="I316" t="s">
        <v>7632</v>
      </c>
      <c r="J316" t="s">
        <v>7634</v>
      </c>
    </row>
    <row r="317" spans="1:10" x14ac:dyDescent="0.25">
      <c r="A317" t="s">
        <v>861</v>
      </c>
      <c r="B317">
        <v>25.364999999999998</v>
      </c>
      <c r="C317">
        <v>5.19</v>
      </c>
      <c r="D317" t="s">
        <v>5551</v>
      </c>
      <c r="E317" t="s">
        <v>5551</v>
      </c>
      <c r="F317" t="s">
        <v>5551</v>
      </c>
      <c r="G317">
        <v>2</v>
      </c>
      <c r="H317" t="s">
        <v>5551</v>
      </c>
      <c r="I317" t="s">
        <v>7636</v>
      </c>
      <c r="J317" t="s">
        <v>7635</v>
      </c>
    </row>
    <row r="318" spans="1:10" x14ac:dyDescent="0.25">
      <c r="A318" t="s">
        <v>863</v>
      </c>
      <c r="B318">
        <v>28.594999999999999</v>
      </c>
      <c r="C318">
        <v>10.210000000000001</v>
      </c>
      <c r="D318" t="s">
        <v>5551</v>
      </c>
      <c r="E318" t="s">
        <v>5551</v>
      </c>
      <c r="F318" t="s">
        <v>5551</v>
      </c>
      <c r="G318">
        <v>3</v>
      </c>
      <c r="H318" t="s">
        <v>5551</v>
      </c>
      <c r="I318" t="s">
        <v>7636</v>
      </c>
      <c r="J318" t="s">
        <v>7633</v>
      </c>
    </row>
    <row r="319" spans="1:10" x14ac:dyDescent="0.25">
      <c r="A319" t="s">
        <v>865</v>
      </c>
      <c r="B319">
        <v>29.83</v>
      </c>
      <c r="C319">
        <v>9.6999999999999993</v>
      </c>
      <c r="D319" t="s">
        <v>5552</v>
      </c>
      <c r="E319" t="s">
        <v>5551</v>
      </c>
      <c r="F319" t="s">
        <v>5552</v>
      </c>
      <c r="G319">
        <v>1</v>
      </c>
      <c r="H319" t="s">
        <v>5552</v>
      </c>
      <c r="I319" t="s">
        <v>7636</v>
      </c>
      <c r="J319" t="s">
        <v>7633</v>
      </c>
    </row>
    <row r="320" spans="1:10" x14ac:dyDescent="0.25">
      <c r="A320" t="s">
        <v>868</v>
      </c>
      <c r="B320">
        <v>24.7</v>
      </c>
      <c r="C320">
        <v>10.25</v>
      </c>
      <c r="D320" t="s">
        <v>5551</v>
      </c>
      <c r="E320" t="s">
        <v>5551</v>
      </c>
      <c r="F320" t="s">
        <v>5551</v>
      </c>
      <c r="G320">
        <v>3</v>
      </c>
      <c r="H320" t="s">
        <v>5551</v>
      </c>
      <c r="I320" t="s">
        <v>7637</v>
      </c>
      <c r="J320" t="s">
        <v>7633</v>
      </c>
    </row>
    <row r="321" spans="1:10" x14ac:dyDescent="0.25">
      <c r="A321" t="s">
        <v>870</v>
      </c>
      <c r="B321">
        <v>17.940000000000001</v>
      </c>
      <c r="C321">
        <v>9.77</v>
      </c>
      <c r="D321" t="s">
        <v>5551</v>
      </c>
      <c r="E321" t="s">
        <v>5551</v>
      </c>
      <c r="F321" t="s">
        <v>5551</v>
      </c>
      <c r="G321">
        <v>3</v>
      </c>
      <c r="H321" t="s">
        <v>5552</v>
      </c>
      <c r="I321" t="s">
        <v>7638</v>
      </c>
      <c r="J321" t="s">
        <v>7633</v>
      </c>
    </row>
    <row r="322" spans="1:10" x14ac:dyDescent="0.25">
      <c r="A322" t="s">
        <v>873</v>
      </c>
      <c r="B322">
        <v>21.08</v>
      </c>
      <c r="C322">
        <v>4.83</v>
      </c>
      <c r="D322" t="s">
        <v>5551</v>
      </c>
      <c r="E322" t="s">
        <v>5551</v>
      </c>
      <c r="F322" t="s">
        <v>5552</v>
      </c>
      <c r="G322">
        <v>1</v>
      </c>
      <c r="H322" t="s">
        <v>5552</v>
      </c>
      <c r="I322" t="s">
        <v>7637</v>
      </c>
      <c r="J322" t="s">
        <v>7635</v>
      </c>
    </row>
    <row r="323" spans="1:10" x14ac:dyDescent="0.25">
      <c r="A323" t="s">
        <v>876</v>
      </c>
      <c r="B323">
        <v>37.715000000000003</v>
      </c>
      <c r="C323">
        <v>10.86</v>
      </c>
      <c r="D323" t="s">
        <v>5552</v>
      </c>
      <c r="E323" t="s">
        <v>5551</v>
      </c>
      <c r="F323" t="s">
        <v>5551</v>
      </c>
      <c r="G323">
        <v>3</v>
      </c>
      <c r="H323" t="s">
        <v>5551</v>
      </c>
      <c r="I323" t="s">
        <v>7632</v>
      </c>
      <c r="J323" t="s">
        <v>7633</v>
      </c>
    </row>
    <row r="324" spans="1:10" x14ac:dyDescent="0.25">
      <c r="A324" t="s">
        <v>878</v>
      </c>
      <c r="B324">
        <v>22.39</v>
      </c>
      <c r="C324">
        <v>9.5299999999999994</v>
      </c>
      <c r="D324" t="s">
        <v>5552</v>
      </c>
      <c r="E324" t="s">
        <v>5551</v>
      </c>
      <c r="F324" t="s">
        <v>5551</v>
      </c>
      <c r="G324">
        <v>3</v>
      </c>
      <c r="H324" t="s">
        <v>5552</v>
      </c>
      <c r="I324" t="s">
        <v>7637</v>
      </c>
      <c r="J324" t="s">
        <v>7633</v>
      </c>
    </row>
    <row r="325" spans="1:10" x14ac:dyDescent="0.25">
      <c r="A325" t="s">
        <v>880</v>
      </c>
      <c r="B325">
        <v>28.78</v>
      </c>
      <c r="C325">
        <v>5.68</v>
      </c>
      <c r="D325" t="s">
        <v>5551</v>
      </c>
      <c r="E325" t="s">
        <v>5551</v>
      </c>
      <c r="F325" t="s">
        <v>5551</v>
      </c>
      <c r="G325">
        <v>3</v>
      </c>
      <c r="H325" t="s">
        <v>5552</v>
      </c>
      <c r="I325" t="s">
        <v>7636</v>
      </c>
      <c r="J325" t="s">
        <v>7635</v>
      </c>
    </row>
    <row r="326" spans="1:10" x14ac:dyDescent="0.25">
      <c r="A326" t="s">
        <v>882</v>
      </c>
      <c r="B326">
        <v>18.329999999999998</v>
      </c>
      <c r="C326">
        <v>5.57</v>
      </c>
      <c r="D326" t="s">
        <v>5552</v>
      </c>
      <c r="E326" t="s">
        <v>5551</v>
      </c>
      <c r="F326" t="s">
        <v>5551</v>
      </c>
      <c r="G326">
        <v>3</v>
      </c>
      <c r="H326" t="s">
        <v>5552</v>
      </c>
      <c r="I326" t="s">
        <v>7638</v>
      </c>
      <c r="J326" t="s">
        <v>7635</v>
      </c>
    </row>
    <row r="327" spans="1:10" x14ac:dyDescent="0.25">
      <c r="A327" t="s">
        <v>885</v>
      </c>
      <c r="B327">
        <v>26.39</v>
      </c>
      <c r="C327">
        <v>4.58</v>
      </c>
      <c r="D327" t="s">
        <v>5552</v>
      </c>
      <c r="E327" t="s">
        <v>5551</v>
      </c>
      <c r="F327" t="s">
        <v>5551</v>
      </c>
      <c r="G327">
        <v>1</v>
      </c>
      <c r="H327" t="s">
        <v>5552</v>
      </c>
      <c r="I327" t="s">
        <v>7636</v>
      </c>
      <c r="J327" t="s">
        <v>7635</v>
      </c>
    </row>
    <row r="328" spans="1:10" x14ac:dyDescent="0.25">
      <c r="A328" t="s">
        <v>887</v>
      </c>
      <c r="B328">
        <v>19.260000000000002</v>
      </c>
      <c r="C328">
        <v>8.9600000000000009</v>
      </c>
      <c r="D328" t="s">
        <v>5552</v>
      </c>
      <c r="E328" t="s">
        <v>5551</v>
      </c>
      <c r="F328" t="s">
        <v>5551</v>
      </c>
      <c r="G328">
        <v>1</v>
      </c>
      <c r="H328" t="s">
        <v>5552</v>
      </c>
      <c r="I328" t="s">
        <v>7637</v>
      </c>
      <c r="J328" t="s">
        <v>7633</v>
      </c>
    </row>
    <row r="329" spans="1:10" x14ac:dyDescent="0.25">
      <c r="A329" t="s">
        <v>889</v>
      </c>
      <c r="B329">
        <v>26.92</v>
      </c>
      <c r="C329">
        <v>6.09</v>
      </c>
      <c r="D329" t="s">
        <v>5551</v>
      </c>
      <c r="E329" t="s">
        <v>5551</v>
      </c>
      <c r="F329" t="s">
        <v>5551</v>
      </c>
      <c r="G329">
        <v>3</v>
      </c>
      <c r="H329" t="s">
        <v>5552</v>
      </c>
      <c r="I329" t="s">
        <v>7636</v>
      </c>
      <c r="J329" t="s">
        <v>7634</v>
      </c>
    </row>
    <row r="330" spans="1:10" x14ac:dyDescent="0.25">
      <c r="A330" t="s">
        <v>891</v>
      </c>
      <c r="B330">
        <v>19.73</v>
      </c>
      <c r="C330">
        <v>4.3600000000000003</v>
      </c>
      <c r="D330" t="s">
        <v>5551</v>
      </c>
      <c r="E330" t="s">
        <v>5551</v>
      </c>
      <c r="F330" t="s">
        <v>5551</v>
      </c>
      <c r="G330">
        <v>3</v>
      </c>
      <c r="H330" t="s">
        <v>5552</v>
      </c>
      <c r="I330" t="s">
        <v>7637</v>
      </c>
      <c r="J330" t="s">
        <v>7635</v>
      </c>
    </row>
    <row r="331" spans="1:10" x14ac:dyDescent="0.25">
      <c r="A331" t="s">
        <v>893</v>
      </c>
      <c r="B331">
        <v>23.56</v>
      </c>
      <c r="C331">
        <v>11.74</v>
      </c>
      <c r="D331" t="s">
        <v>5552</v>
      </c>
      <c r="E331" t="s">
        <v>5551</v>
      </c>
      <c r="F331" t="s">
        <v>5551</v>
      </c>
      <c r="G331">
        <v>3</v>
      </c>
      <c r="H331" t="s">
        <v>5552</v>
      </c>
      <c r="I331" t="s">
        <v>7637</v>
      </c>
      <c r="J331" t="s">
        <v>7633</v>
      </c>
    </row>
    <row r="332" spans="1:10" x14ac:dyDescent="0.25">
      <c r="A332" t="s">
        <v>896</v>
      </c>
      <c r="B332">
        <v>37.67</v>
      </c>
      <c r="C332">
        <v>5.89</v>
      </c>
      <c r="D332" t="s">
        <v>5551</v>
      </c>
      <c r="E332" t="s">
        <v>5551</v>
      </c>
      <c r="F332" t="s">
        <v>5551</v>
      </c>
      <c r="G332">
        <v>1</v>
      </c>
      <c r="H332" t="s">
        <v>5552</v>
      </c>
      <c r="I332" t="s">
        <v>7632</v>
      </c>
      <c r="J332" t="s">
        <v>7634</v>
      </c>
    </row>
    <row r="333" spans="1:10" x14ac:dyDescent="0.25">
      <c r="A333" t="s">
        <v>899</v>
      </c>
      <c r="B333">
        <v>18.73</v>
      </c>
      <c r="C333">
        <v>10.64</v>
      </c>
      <c r="D333" t="s">
        <v>5551</v>
      </c>
      <c r="E333" t="s">
        <v>5551</v>
      </c>
      <c r="F333" t="s">
        <v>5551</v>
      </c>
      <c r="G333">
        <v>2</v>
      </c>
      <c r="H333" t="s">
        <v>5552</v>
      </c>
      <c r="I333" t="s">
        <v>7637</v>
      </c>
      <c r="J333" t="s">
        <v>7633</v>
      </c>
    </row>
    <row r="334" spans="1:10" x14ac:dyDescent="0.25">
      <c r="A334" t="s">
        <v>901</v>
      </c>
      <c r="B334">
        <v>33.090000000000003</v>
      </c>
      <c r="C334">
        <v>6.06</v>
      </c>
      <c r="D334" t="s">
        <v>5551</v>
      </c>
      <c r="E334" t="s">
        <v>5551</v>
      </c>
      <c r="F334" t="s">
        <v>5552</v>
      </c>
      <c r="G334">
        <v>1</v>
      </c>
      <c r="H334" t="s">
        <v>5552</v>
      </c>
      <c r="I334" t="s">
        <v>7632</v>
      </c>
      <c r="J334" t="s">
        <v>7634</v>
      </c>
    </row>
    <row r="335" spans="1:10" x14ac:dyDescent="0.25">
      <c r="A335" t="s">
        <v>904</v>
      </c>
      <c r="B335">
        <v>18.329999999999998</v>
      </c>
      <c r="C335">
        <v>7.46</v>
      </c>
      <c r="D335" t="s">
        <v>5552</v>
      </c>
      <c r="E335" t="s">
        <v>5551</v>
      </c>
      <c r="F335" t="s">
        <v>5551</v>
      </c>
      <c r="G335">
        <v>1</v>
      </c>
      <c r="H335" t="s">
        <v>5552</v>
      </c>
      <c r="I335" t="s">
        <v>7638</v>
      </c>
      <c r="J335" t="s">
        <v>7633</v>
      </c>
    </row>
    <row r="336" spans="1:10" x14ac:dyDescent="0.25">
      <c r="A336" t="s">
        <v>907</v>
      </c>
      <c r="B336">
        <v>27.74</v>
      </c>
      <c r="C336">
        <v>4.68</v>
      </c>
      <c r="D336" t="s">
        <v>5552</v>
      </c>
      <c r="E336" t="s">
        <v>5551</v>
      </c>
      <c r="F336" t="s">
        <v>5551</v>
      </c>
      <c r="G336">
        <v>2</v>
      </c>
      <c r="H336" t="s">
        <v>5552</v>
      </c>
      <c r="I336" t="s">
        <v>7636</v>
      </c>
      <c r="J336" t="s">
        <v>7635</v>
      </c>
    </row>
    <row r="337" spans="1:10" x14ac:dyDescent="0.25">
      <c r="A337" t="s">
        <v>910</v>
      </c>
      <c r="B337">
        <v>24.2</v>
      </c>
      <c r="C337">
        <v>6.15</v>
      </c>
      <c r="D337" t="s">
        <v>5551</v>
      </c>
      <c r="E337" t="s">
        <v>5551</v>
      </c>
      <c r="F337" t="s">
        <v>5551</v>
      </c>
      <c r="G337">
        <v>1</v>
      </c>
      <c r="H337" t="s">
        <v>5552</v>
      </c>
      <c r="I337" t="s">
        <v>7637</v>
      </c>
      <c r="J337" t="s">
        <v>7634</v>
      </c>
    </row>
    <row r="338" spans="1:10" x14ac:dyDescent="0.25">
      <c r="A338" t="s">
        <v>913</v>
      </c>
      <c r="B338">
        <v>22.03</v>
      </c>
      <c r="C338">
        <v>4.28</v>
      </c>
      <c r="D338" t="s">
        <v>5552</v>
      </c>
      <c r="E338" t="s">
        <v>5551</v>
      </c>
      <c r="F338" t="s">
        <v>5551</v>
      </c>
      <c r="G338">
        <v>3</v>
      </c>
      <c r="H338" t="s">
        <v>5552</v>
      </c>
      <c r="I338" t="s">
        <v>7637</v>
      </c>
      <c r="J338" t="s">
        <v>7635</v>
      </c>
    </row>
    <row r="339" spans="1:10" x14ac:dyDescent="0.25">
      <c r="A339" t="s">
        <v>916</v>
      </c>
      <c r="B339">
        <v>26.885000000000002</v>
      </c>
      <c r="C339">
        <v>9.86</v>
      </c>
      <c r="D339" t="s">
        <v>5551</v>
      </c>
      <c r="E339" t="s">
        <v>5551</v>
      </c>
      <c r="F339" t="s">
        <v>5551</v>
      </c>
      <c r="G339">
        <v>3</v>
      </c>
      <c r="H339" t="s">
        <v>5552</v>
      </c>
      <c r="I339" t="s">
        <v>7636</v>
      </c>
      <c r="J339" t="s">
        <v>7633</v>
      </c>
    </row>
    <row r="340" spans="1:10" x14ac:dyDescent="0.25">
      <c r="A340" t="s">
        <v>918</v>
      </c>
      <c r="B340">
        <v>16.36</v>
      </c>
      <c r="C340">
        <v>11.19</v>
      </c>
      <c r="D340" t="s">
        <v>5551</v>
      </c>
      <c r="E340" t="s">
        <v>5551</v>
      </c>
      <c r="F340" t="s">
        <v>5551</v>
      </c>
      <c r="G340">
        <v>3</v>
      </c>
      <c r="H340" t="s">
        <v>5552</v>
      </c>
      <c r="I340" t="s">
        <v>7638</v>
      </c>
      <c r="J340" t="s">
        <v>7633</v>
      </c>
    </row>
    <row r="341" spans="1:10" x14ac:dyDescent="0.25">
      <c r="A341" t="s">
        <v>920</v>
      </c>
      <c r="B341">
        <v>32.299999999999997</v>
      </c>
      <c r="C341">
        <v>4.8899999999999997</v>
      </c>
      <c r="D341" t="s">
        <v>5552</v>
      </c>
      <c r="E341" t="s">
        <v>5551</v>
      </c>
      <c r="F341" t="s">
        <v>5552</v>
      </c>
      <c r="G341">
        <v>1</v>
      </c>
      <c r="H341" t="s">
        <v>5551</v>
      </c>
      <c r="I341" t="s">
        <v>7632</v>
      </c>
      <c r="J341" t="s">
        <v>7635</v>
      </c>
    </row>
    <row r="342" spans="1:10" x14ac:dyDescent="0.25">
      <c r="A342" t="s">
        <v>923</v>
      </c>
      <c r="B342">
        <v>16.05</v>
      </c>
      <c r="C342">
        <v>4.3499999999999996</v>
      </c>
      <c r="D342" t="s">
        <v>5552</v>
      </c>
      <c r="E342" t="s">
        <v>5551</v>
      </c>
      <c r="F342" t="s">
        <v>5551</v>
      </c>
      <c r="G342">
        <v>3</v>
      </c>
      <c r="H342" t="s">
        <v>5552</v>
      </c>
      <c r="I342" t="s">
        <v>7638</v>
      </c>
      <c r="J342" t="s">
        <v>7635</v>
      </c>
    </row>
    <row r="343" spans="1:10" x14ac:dyDescent="0.25">
      <c r="A343" t="s">
        <v>926</v>
      </c>
      <c r="B343">
        <v>29.07</v>
      </c>
      <c r="C343">
        <v>8.66</v>
      </c>
      <c r="D343" t="s">
        <v>5552</v>
      </c>
      <c r="E343" t="s">
        <v>5551</v>
      </c>
      <c r="F343" t="s">
        <v>5551</v>
      </c>
      <c r="G343">
        <v>2</v>
      </c>
      <c r="H343" t="s">
        <v>5552</v>
      </c>
      <c r="I343" t="s">
        <v>7636</v>
      </c>
      <c r="J343" t="s">
        <v>7633</v>
      </c>
    </row>
    <row r="344" spans="1:10" x14ac:dyDescent="0.25">
      <c r="A344" t="s">
        <v>929</v>
      </c>
      <c r="B344">
        <v>17.43</v>
      </c>
      <c r="C344">
        <v>8.64</v>
      </c>
      <c r="D344" t="s">
        <v>5551</v>
      </c>
      <c r="E344" t="s">
        <v>5551</v>
      </c>
      <c r="F344" t="s">
        <v>5551</v>
      </c>
      <c r="G344">
        <v>3</v>
      </c>
      <c r="H344" t="s">
        <v>5552</v>
      </c>
      <c r="I344" t="s">
        <v>7638</v>
      </c>
      <c r="J344" t="s">
        <v>7633</v>
      </c>
    </row>
    <row r="345" spans="1:10" x14ac:dyDescent="0.25">
      <c r="A345" t="s">
        <v>931</v>
      </c>
      <c r="B345">
        <v>19.329999999999998</v>
      </c>
      <c r="C345">
        <v>4.2699999999999996</v>
      </c>
      <c r="D345" t="s">
        <v>5551</v>
      </c>
      <c r="E345" t="s">
        <v>5551</v>
      </c>
      <c r="F345" t="s">
        <v>5551</v>
      </c>
      <c r="G345">
        <v>3</v>
      </c>
      <c r="H345" t="s">
        <v>5552</v>
      </c>
      <c r="I345" t="s">
        <v>7637</v>
      </c>
      <c r="J345" t="s">
        <v>7635</v>
      </c>
    </row>
    <row r="346" spans="1:10" x14ac:dyDescent="0.25">
      <c r="A346" t="s">
        <v>934</v>
      </c>
      <c r="B346">
        <v>30.52</v>
      </c>
      <c r="C346">
        <v>4.21</v>
      </c>
      <c r="D346" t="s">
        <v>5551</v>
      </c>
      <c r="E346" t="s">
        <v>5551</v>
      </c>
      <c r="F346" t="s">
        <v>5551</v>
      </c>
      <c r="G346">
        <v>1</v>
      </c>
      <c r="H346" t="s">
        <v>5552</v>
      </c>
      <c r="I346" t="s">
        <v>7632</v>
      </c>
      <c r="J346" t="s">
        <v>7635</v>
      </c>
    </row>
    <row r="347" spans="1:10" x14ac:dyDescent="0.25">
      <c r="A347" t="s">
        <v>936</v>
      </c>
      <c r="B347">
        <v>39.21</v>
      </c>
      <c r="C347">
        <v>5.04</v>
      </c>
      <c r="D347" t="s">
        <v>5551</v>
      </c>
      <c r="E347" t="s">
        <v>5551</v>
      </c>
      <c r="F347" t="s">
        <v>5552</v>
      </c>
      <c r="G347">
        <v>1</v>
      </c>
      <c r="H347" t="s">
        <v>5552</v>
      </c>
      <c r="I347" t="s">
        <v>7632</v>
      </c>
      <c r="J347" t="s">
        <v>7635</v>
      </c>
    </row>
    <row r="348" spans="1:10" x14ac:dyDescent="0.25">
      <c r="A348" t="s">
        <v>938</v>
      </c>
      <c r="B348">
        <v>26.98</v>
      </c>
      <c r="C348">
        <v>5.21</v>
      </c>
      <c r="D348" t="s">
        <v>5552</v>
      </c>
      <c r="E348" t="s">
        <v>5551</v>
      </c>
      <c r="F348" t="s">
        <v>5551</v>
      </c>
      <c r="G348">
        <v>2</v>
      </c>
      <c r="H348" t="s">
        <v>5552</v>
      </c>
      <c r="I348" t="s">
        <v>7636</v>
      </c>
      <c r="J348" t="s">
        <v>7635</v>
      </c>
    </row>
    <row r="349" spans="1:10" x14ac:dyDescent="0.25">
      <c r="A349" t="s">
        <v>941</v>
      </c>
      <c r="B349">
        <v>25.84</v>
      </c>
      <c r="C349">
        <v>8.83</v>
      </c>
      <c r="D349" t="s">
        <v>5551</v>
      </c>
      <c r="E349" t="s">
        <v>5551</v>
      </c>
      <c r="F349" t="s">
        <v>5551</v>
      </c>
      <c r="G349">
        <v>3</v>
      </c>
      <c r="H349" t="s">
        <v>5551</v>
      </c>
      <c r="I349" t="s">
        <v>7636</v>
      </c>
      <c r="J349" t="s">
        <v>7633</v>
      </c>
    </row>
    <row r="350" spans="1:10" x14ac:dyDescent="0.25">
      <c r="A350" t="s">
        <v>944</v>
      </c>
      <c r="B350">
        <v>28.31</v>
      </c>
      <c r="C350">
        <v>8.4700000000000006</v>
      </c>
      <c r="D350" t="s">
        <v>5552</v>
      </c>
      <c r="E350" t="s">
        <v>5551</v>
      </c>
      <c r="F350" t="s">
        <v>5551</v>
      </c>
      <c r="G350">
        <v>2</v>
      </c>
      <c r="H350" t="s">
        <v>5552</v>
      </c>
      <c r="I350" t="s">
        <v>7636</v>
      </c>
      <c r="J350" t="s">
        <v>7633</v>
      </c>
    </row>
    <row r="351" spans="1:10" x14ac:dyDescent="0.25">
      <c r="A351" t="s">
        <v>946</v>
      </c>
      <c r="B351">
        <v>23.94</v>
      </c>
      <c r="C351">
        <v>4.2</v>
      </c>
      <c r="D351" t="s">
        <v>5551</v>
      </c>
      <c r="E351" t="s">
        <v>5551</v>
      </c>
      <c r="F351" t="s">
        <v>5551</v>
      </c>
      <c r="G351">
        <v>3</v>
      </c>
      <c r="H351" t="s">
        <v>5552</v>
      </c>
      <c r="I351" t="s">
        <v>7637</v>
      </c>
      <c r="J351" t="s">
        <v>7635</v>
      </c>
    </row>
    <row r="352" spans="1:10" x14ac:dyDescent="0.25">
      <c r="A352" t="s">
        <v>949</v>
      </c>
      <c r="B352">
        <v>20.03</v>
      </c>
      <c r="C352">
        <v>6.14</v>
      </c>
      <c r="D352" t="s">
        <v>5552</v>
      </c>
      <c r="E352" t="s">
        <v>5551</v>
      </c>
      <c r="F352" t="s">
        <v>5551</v>
      </c>
      <c r="G352">
        <v>3</v>
      </c>
      <c r="H352" t="s">
        <v>5552</v>
      </c>
      <c r="I352" t="s">
        <v>7637</v>
      </c>
      <c r="J352" t="s">
        <v>7634</v>
      </c>
    </row>
    <row r="353" spans="1:10" x14ac:dyDescent="0.25">
      <c r="A353" t="s">
        <v>952</v>
      </c>
      <c r="B353">
        <v>41.42</v>
      </c>
      <c r="C353">
        <v>6.07</v>
      </c>
      <c r="D353" t="s">
        <v>5551</v>
      </c>
      <c r="E353" t="s">
        <v>5551</v>
      </c>
      <c r="F353" t="s">
        <v>5551</v>
      </c>
      <c r="G353">
        <v>3</v>
      </c>
      <c r="H353" t="s">
        <v>5551</v>
      </c>
      <c r="I353" t="s">
        <v>7632</v>
      </c>
      <c r="J353" t="s">
        <v>7634</v>
      </c>
    </row>
    <row r="354" spans="1:10" x14ac:dyDescent="0.25">
      <c r="A354" t="s">
        <v>955</v>
      </c>
      <c r="B354">
        <v>36.67</v>
      </c>
      <c r="C354">
        <v>10.210000000000001</v>
      </c>
      <c r="D354" t="s">
        <v>5551</v>
      </c>
      <c r="E354" t="s">
        <v>5551</v>
      </c>
      <c r="F354" t="s">
        <v>5551</v>
      </c>
      <c r="G354">
        <v>3</v>
      </c>
      <c r="H354" t="s">
        <v>5551</v>
      </c>
      <c r="I354" t="s">
        <v>7632</v>
      </c>
      <c r="J354" t="s">
        <v>7633</v>
      </c>
    </row>
    <row r="355" spans="1:10" x14ac:dyDescent="0.25">
      <c r="A355" t="s">
        <v>958</v>
      </c>
      <c r="B355">
        <v>27.645</v>
      </c>
      <c r="C355">
        <v>4.6900000000000004</v>
      </c>
      <c r="D355" t="s">
        <v>5551</v>
      </c>
      <c r="E355" t="s">
        <v>5551</v>
      </c>
      <c r="F355" t="s">
        <v>5551</v>
      </c>
      <c r="G355">
        <v>3</v>
      </c>
      <c r="H355" t="s">
        <v>5551</v>
      </c>
      <c r="I355" t="s">
        <v>7636</v>
      </c>
      <c r="J355" t="s">
        <v>7635</v>
      </c>
    </row>
    <row r="356" spans="1:10" x14ac:dyDescent="0.25">
      <c r="A356" t="s">
        <v>961</v>
      </c>
      <c r="B356">
        <v>22.72</v>
      </c>
      <c r="C356">
        <v>5.71</v>
      </c>
      <c r="D356" t="s">
        <v>5551</v>
      </c>
      <c r="E356" t="s">
        <v>5551</v>
      </c>
      <c r="F356" t="s">
        <v>5551</v>
      </c>
      <c r="G356">
        <v>3</v>
      </c>
      <c r="H356" t="s">
        <v>5552</v>
      </c>
      <c r="I356" t="s">
        <v>7637</v>
      </c>
      <c r="J356" t="s">
        <v>7634</v>
      </c>
    </row>
    <row r="357" spans="1:10" x14ac:dyDescent="0.25">
      <c r="A357" t="s">
        <v>964</v>
      </c>
      <c r="B357">
        <v>36.520000000000003</v>
      </c>
      <c r="C357">
        <v>9.07</v>
      </c>
      <c r="D357" t="s">
        <v>5552</v>
      </c>
      <c r="E357" t="s">
        <v>5551</v>
      </c>
      <c r="F357" t="s">
        <v>5552</v>
      </c>
      <c r="G357">
        <v>1</v>
      </c>
      <c r="H357" t="s">
        <v>5551</v>
      </c>
      <c r="I357" t="s">
        <v>7632</v>
      </c>
      <c r="J357" t="s">
        <v>7633</v>
      </c>
    </row>
    <row r="358" spans="1:10" x14ac:dyDescent="0.25">
      <c r="A358" t="s">
        <v>967</v>
      </c>
      <c r="B358">
        <v>33.96</v>
      </c>
      <c r="C358">
        <v>4.99</v>
      </c>
      <c r="D358" t="s">
        <v>5551</v>
      </c>
      <c r="E358" t="s">
        <v>5551</v>
      </c>
      <c r="F358" t="s">
        <v>5551</v>
      </c>
      <c r="G358">
        <v>3</v>
      </c>
      <c r="H358" t="s">
        <v>5552</v>
      </c>
      <c r="I358" t="s">
        <v>7632</v>
      </c>
      <c r="J358" t="s">
        <v>7635</v>
      </c>
    </row>
    <row r="359" spans="1:10" x14ac:dyDescent="0.25">
      <c r="A359" t="s">
        <v>970</v>
      </c>
      <c r="B359">
        <v>26.695</v>
      </c>
      <c r="C359">
        <v>8.31</v>
      </c>
      <c r="D359" t="s">
        <v>5551</v>
      </c>
      <c r="E359" t="s">
        <v>5551</v>
      </c>
      <c r="F359" t="s">
        <v>5551</v>
      </c>
      <c r="G359">
        <v>3</v>
      </c>
      <c r="H359" t="s">
        <v>5552</v>
      </c>
      <c r="I359" t="s">
        <v>7636</v>
      </c>
      <c r="J359" t="s">
        <v>7633</v>
      </c>
    </row>
    <row r="360" spans="1:10" x14ac:dyDescent="0.25">
      <c r="A360" t="s">
        <v>973</v>
      </c>
      <c r="B360">
        <v>18.45</v>
      </c>
      <c r="C360">
        <v>5.07</v>
      </c>
      <c r="D360" t="s">
        <v>5552</v>
      </c>
      <c r="E360" t="s">
        <v>5551</v>
      </c>
      <c r="F360" t="s">
        <v>5551</v>
      </c>
      <c r="G360">
        <v>3</v>
      </c>
      <c r="H360" t="s">
        <v>5552</v>
      </c>
      <c r="I360" t="s">
        <v>7638</v>
      </c>
      <c r="J360" t="s">
        <v>7635</v>
      </c>
    </row>
    <row r="361" spans="1:10" x14ac:dyDescent="0.25">
      <c r="A361" t="s">
        <v>976</v>
      </c>
      <c r="B361">
        <v>33.18</v>
      </c>
      <c r="C361">
        <v>4.79</v>
      </c>
      <c r="D361" t="s">
        <v>5551</v>
      </c>
      <c r="E361" t="s">
        <v>5551</v>
      </c>
      <c r="F361" t="s">
        <v>5551</v>
      </c>
      <c r="G361">
        <v>3</v>
      </c>
      <c r="H361" t="s">
        <v>5552</v>
      </c>
      <c r="I361" t="s">
        <v>7632</v>
      </c>
      <c r="J361" t="s">
        <v>7635</v>
      </c>
    </row>
    <row r="362" spans="1:10" x14ac:dyDescent="0.25">
      <c r="A362" t="s">
        <v>977</v>
      </c>
      <c r="B362">
        <v>36.1</v>
      </c>
      <c r="C362">
        <v>11.39</v>
      </c>
      <c r="D362" t="s">
        <v>5552</v>
      </c>
      <c r="E362" t="s">
        <v>5551</v>
      </c>
      <c r="F362" t="s">
        <v>5551</v>
      </c>
      <c r="G362">
        <v>2</v>
      </c>
      <c r="H362" t="s">
        <v>5551</v>
      </c>
      <c r="I362" t="s">
        <v>7632</v>
      </c>
      <c r="J362" t="s">
        <v>7633</v>
      </c>
    </row>
    <row r="363" spans="1:10" x14ac:dyDescent="0.25">
      <c r="A363" t="s">
        <v>980</v>
      </c>
      <c r="B363">
        <v>22.77</v>
      </c>
      <c r="C363">
        <v>6</v>
      </c>
      <c r="D363" t="s">
        <v>5551</v>
      </c>
      <c r="E363" t="s">
        <v>5551</v>
      </c>
      <c r="F363" t="s">
        <v>5551</v>
      </c>
      <c r="G363">
        <v>3</v>
      </c>
      <c r="H363" t="s">
        <v>5552</v>
      </c>
      <c r="I363" t="s">
        <v>7637</v>
      </c>
      <c r="J363" t="s">
        <v>7634</v>
      </c>
    </row>
    <row r="364" spans="1:10" x14ac:dyDescent="0.25">
      <c r="A364" t="s">
        <v>982</v>
      </c>
      <c r="B364">
        <v>21.24</v>
      </c>
      <c r="C364">
        <v>5.13</v>
      </c>
      <c r="D364" t="s">
        <v>5551</v>
      </c>
      <c r="E364" t="s">
        <v>5551</v>
      </c>
      <c r="F364" t="s">
        <v>5551</v>
      </c>
      <c r="G364">
        <v>3</v>
      </c>
      <c r="H364" t="s">
        <v>5552</v>
      </c>
      <c r="I364" t="s">
        <v>7637</v>
      </c>
      <c r="J364" t="s">
        <v>7635</v>
      </c>
    </row>
    <row r="365" spans="1:10" x14ac:dyDescent="0.25">
      <c r="A365" t="s">
        <v>984</v>
      </c>
      <c r="B365">
        <v>17.600000000000001</v>
      </c>
      <c r="C365">
        <v>5.26</v>
      </c>
      <c r="D365" t="s">
        <v>5552</v>
      </c>
      <c r="E365" t="s">
        <v>5551</v>
      </c>
      <c r="F365" t="s">
        <v>5551</v>
      </c>
      <c r="G365">
        <v>3</v>
      </c>
      <c r="H365" t="s">
        <v>5552</v>
      </c>
      <c r="I365" t="s">
        <v>7638</v>
      </c>
      <c r="J365" t="s">
        <v>7635</v>
      </c>
    </row>
    <row r="366" spans="1:10" x14ac:dyDescent="0.25">
      <c r="A366" t="s">
        <v>987</v>
      </c>
      <c r="B366">
        <v>26.29</v>
      </c>
      <c r="C366">
        <v>6.84</v>
      </c>
      <c r="D366" t="s">
        <v>5551</v>
      </c>
      <c r="E366" t="s">
        <v>5551</v>
      </c>
      <c r="F366" t="s">
        <v>5551</v>
      </c>
      <c r="G366">
        <v>3</v>
      </c>
      <c r="H366" t="s">
        <v>5552</v>
      </c>
      <c r="I366" t="s">
        <v>7636</v>
      </c>
      <c r="J366" t="s">
        <v>7633</v>
      </c>
    </row>
    <row r="367" spans="1:10" x14ac:dyDescent="0.25">
      <c r="A367" t="s">
        <v>990</v>
      </c>
      <c r="B367">
        <v>35.31</v>
      </c>
      <c r="C367">
        <v>9.0399999999999991</v>
      </c>
      <c r="D367" t="s">
        <v>5551</v>
      </c>
      <c r="E367" t="s">
        <v>5551</v>
      </c>
      <c r="F367" t="s">
        <v>5551</v>
      </c>
      <c r="G367">
        <v>3</v>
      </c>
      <c r="H367" t="s">
        <v>5551</v>
      </c>
      <c r="I367" t="s">
        <v>7632</v>
      </c>
      <c r="J367" t="s">
        <v>7633</v>
      </c>
    </row>
    <row r="368" spans="1:10" x14ac:dyDescent="0.25">
      <c r="A368" t="s">
        <v>993</v>
      </c>
      <c r="B368">
        <v>27.04</v>
      </c>
      <c r="C368">
        <v>4.0999999999999996</v>
      </c>
      <c r="D368" t="s">
        <v>5551</v>
      </c>
      <c r="E368" t="s">
        <v>5551</v>
      </c>
      <c r="F368" t="s">
        <v>5551</v>
      </c>
      <c r="G368">
        <v>1</v>
      </c>
      <c r="H368" t="s">
        <v>5552</v>
      </c>
      <c r="I368" t="s">
        <v>7636</v>
      </c>
      <c r="J368" t="s">
        <v>7635</v>
      </c>
    </row>
    <row r="369" spans="1:10" x14ac:dyDescent="0.25">
      <c r="A369" t="s">
        <v>996</v>
      </c>
      <c r="B369">
        <v>30.23</v>
      </c>
      <c r="C369">
        <v>4.2300000000000004</v>
      </c>
      <c r="D369" t="s">
        <v>5552</v>
      </c>
      <c r="E369" t="s">
        <v>5551</v>
      </c>
      <c r="F369" t="s">
        <v>5552</v>
      </c>
      <c r="G369">
        <v>1</v>
      </c>
      <c r="H369" t="s">
        <v>5552</v>
      </c>
      <c r="I369" t="s">
        <v>7632</v>
      </c>
      <c r="J369" t="s">
        <v>7635</v>
      </c>
    </row>
    <row r="370" spans="1:10" x14ac:dyDescent="0.25">
      <c r="A370" t="s">
        <v>999</v>
      </c>
      <c r="B370">
        <v>30.6</v>
      </c>
      <c r="C370">
        <v>6.48</v>
      </c>
      <c r="D370" t="s">
        <v>5552</v>
      </c>
      <c r="E370" t="s">
        <v>5551</v>
      </c>
      <c r="F370" t="s">
        <v>5552</v>
      </c>
      <c r="G370">
        <v>1</v>
      </c>
      <c r="H370" t="s">
        <v>5552</v>
      </c>
      <c r="I370" t="s">
        <v>7632</v>
      </c>
      <c r="J370" t="s">
        <v>7634</v>
      </c>
    </row>
    <row r="371" spans="1:10" x14ac:dyDescent="0.25">
      <c r="A371" t="s">
        <v>1002</v>
      </c>
      <c r="B371">
        <v>26.8</v>
      </c>
      <c r="C371">
        <v>5.53</v>
      </c>
      <c r="D371" t="s">
        <v>5551</v>
      </c>
      <c r="E371" t="s">
        <v>5551</v>
      </c>
      <c r="F371" t="s">
        <v>5551</v>
      </c>
      <c r="G371">
        <v>1</v>
      </c>
      <c r="H371" t="s">
        <v>5552</v>
      </c>
      <c r="I371" t="s">
        <v>7636</v>
      </c>
      <c r="J371" t="s">
        <v>7635</v>
      </c>
    </row>
    <row r="372" spans="1:10" x14ac:dyDescent="0.25">
      <c r="A372" t="s">
        <v>1005</v>
      </c>
      <c r="B372">
        <v>16.86</v>
      </c>
      <c r="C372">
        <v>4.07</v>
      </c>
      <c r="D372" t="s">
        <v>5552</v>
      </c>
      <c r="E372" t="s">
        <v>5551</v>
      </c>
      <c r="F372" t="s">
        <v>5551</v>
      </c>
      <c r="G372">
        <v>3</v>
      </c>
      <c r="H372" t="s">
        <v>5552</v>
      </c>
      <c r="I372" t="s">
        <v>7638</v>
      </c>
      <c r="J372" t="s">
        <v>7635</v>
      </c>
    </row>
    <row r="373" spans="1:10" x14ac:dyDescent="0.25">
      <c r="A373" t="s">
        <v>1008</v>
      </c>
      <c r="B373">
        <v>16.3</v>
      </c>
      <c r="C373">
        <v>5.51</v>
      </c>
      <c r="D373" t="s">
        <v>5551</v>
      </c>
      <c r="E373" t="s">
        <v>5551</v>
      </c>
      <c r="F373" t="s">
        <v>5551</v>
      </c>
      <c r="G373">
        <v>1</v>
      </c>
      <c r="H373" t="s">
        <v>5552</v>
      </c>
      <c r="I373" t="s">
        <v>7638</v>
      </c>
      <c r="J373" t="s">
        <v>7635</v>
      </c>
    </row>
    <row r="374" spans="1:10" x14ac:dyDescent="0.25">
      <c r="A374" t="s">
        <v>1010</v>
      </c>
      <c r="B374">
        <v>29.81</v>
      </c>
      <c r="C374">
        <v>11.66</v>
      </c>
      <c r="D374" t="s">
        <v>5551</v>
      </c>
      <c r="E374" t="s">
        <v>5551</v>
      </c>
      <c r="F374" t="s">
        <v>5551</v>
      </c>
      <c r="G374">
        <v>3</v>
      </c>
      <c r="H374" t="s">
        <v>5552</v>
      </c>
      <c r="I374" t="s">
        <v>7636</v>
      </c>
      <c r="J374" t="s">
        <v>7633</v>
      </c>
    </row>
    <row r="375" spans="1:10" x14ac:dyDescent="0.25">
      <c r="A375" t="s">
        <v>1013</v>
      </c>
      <c r="B375">
        <v>16.329999999999998</v>
      </c>
      <c r="C375">
        <v>7.26</v>
      </c>
      <c r="D375" t="s">
        <v>5552</v>
      </c>
      <c r="E375" t="s">
        <v>5551</v>
      </c>
      <c r="F375" t="s">
        <v>5551</v>
      </c>
      <c r="G375">
        <v>3</v>
      </c>
      <c r="H375" t="s">
        <v>5552</v>
      </c>
      <c r="I375" t="s">
        <v>7638</v>
      </c>
      <c r="J375" t="s">
        <v>7633</v>
      </c>
    </row>
    <row r="376" spans="1:10" x14ac:dyDescent="0.25">
      <c r="A376" t="s">
        <v>1015</v>
      </c>
      <c r="B376">
        <v>16.37</v>
      </c>
      <c r="C376">
        <v>4.79</v>
      </c>
      <c r="D376" t="s">
        <v>5552</v>
      </c>
      <c r="E376" t="s">
        <v>5551</v>
      </c>
      <c r="F376" t="s">
        <v>5551</v>
      </c>
      <c r="G376">
        <v>3</v>
      </c>
      <c r="H376" t="s">
        <v>5552</v>
      </c>
      <c r="I376" t="s">
        <v>7638</v>
      </c>
      <c r="J376" t="s">
        <v>7635</v>
      </c>
    </row>
    <row r="377" spans="1:10" x14ac:dyDescent="0.25">
      <c r="A377" t="s">
        <v>1018</v>
      </c>
      <c r="B377">
        <v>22.42</v>
      </c>
      <c r="C377">
        <v>4.68</v>
      </c>
      <c r="D377" t="s">
        <v>5552</v>
      </c>
      <c r="E377" t="s">
        <v>5551</v>
      </c>
      <c r="F377" t="s">
        <v>5551</v>
      </c>
      <c r="G377">
        <v>1</v>
      </c>
      <c r="H377" t="s">
        <v>5551</v>
      </c>
      <c r="I377" t="s">
        <v>7637</v>
      </c>
      <c r="J377" t="s">
        <v>7635</v>
      </c>
    </row>
    <row r="378" spans="1:10" x14ac:dyDescent="0.25">
      <c r="A378" t="s">
        <v>1021</v>
      </c>
      <c r="B378">
        <v>31.35</v>
      </c>
      <c r="C378">
        <v>4.33</v>
      </c>
      <c r="D378" t="s">
        <v>5552</v>
      </c>
      <c r="E378" t="s">
        <v>5551</v>
      </c>
      <c r="F378" t="s">
        <v>5552</v>
      </c>
      <c r="G378">
        <v>1</v>
      </c>
      <c r="H378" t="s">
        <v>5551</v>
      </c>
      <c r="I378" t="s">
        <v>7632</v>
      </c>
      <c r="J378" t="s">
        <v>7635</v>
      </c>
    </row>
    <row r="379" spans="1:10" x14ac:dyDescent="0.25">
      <c r="A379" t="s">
        <v>1023</v>
      </c>
      <c r="B379">
        <v>31.9</v>
      </c>
      <c r="C379">
        <v>11.89</v>
      </c>
      <c r="D379" t="s">
        <v>5551</v>
      </c>
      <c r="E379" t="s">
        <v>5551</v>
      </c>
      <c r="F379" t="s">
        <v>5551</v>
      </c>
      <c r="G379">
        <v>3</v>
      </c>
      <c r="H379" t="s">
        <v>5551</v>
      </c>
      <c r="I379" t="s">
        <v>7632</v>
      </c>
      <c r="J379" t="s">
        <v>7633</v>
      </c>
    </row>
    <row r="380" spans="1:10" x14ac:dyDescent="0.25">
      <c r="A380" t="s">
        <v>1026</v>
      </c>
      <c r="B380">
        <v>30.6</v>
      </c>
      <c r="C380">
        <v>5.24</v>
      </c>
      <c r="D380" t="s">
        <v>5551</v>
      </c>
      <c r="E380" t="s">
        <v>5551</v>
      </c>
      <c r="F380" t="s">
        <v>5551</v>
      </c>
      <c r="G380">
        <v>3</v>
      </c>
      <c r="H380" t="s">
        <v>5552</v>
      </c>
      <c r="I380" t="s">
        <v>7632</v>
      </c>
      <c r="J380" t="s">
        <v>7635</v>
      </c>
    </row>
    <row r="381" spans="1:10" x14ac:dyDescent="0.25">
      <c r="A381" t="s">
        <v>1028</v>
      </c>
      <c r="B381">
        <v>28.975000000000001</v>
      </c>
      <c r="C381">
        <v>7.63</v>
      </c>
      <c r="D381" t="s">
        <v>5551</v>
      </c>
      <c r="E381" t="s">
        <v>5551</v>
      </c>
      <c r="F381" t="s">
        <v>5551</v>
      </c>
      <c r="G381">
        <v>3</v>
      </c>
      <c r="H381" t="s">
        <v>5552</v>
      </c>
      <c r="I381" t="s">
        <v>7636</v>
      </c>
      <c r="J381" t="s">
        <v>7633</v>
      </c>
    </row>
    <row r="382" spans="1:10" x14ac:dyDescent="0.25">
      <c r="A382" t="s">
        <v>1031</v>
      </c>
      <c r="B382">
        <v>24.86</v>
      </c>
      <c r="C382">
        <v>8.92</v>
      </c>
      <c r="D382" t="s">
        <v>5552</v>
      </c>
      <c r="E382" t="s">
        <v>5551</v>
      </c>
      <c r="F382" t="s">
        <v>5551</v>
      </c>
      <c r="G382">
        <v>2</v>
      </c>
      <c r="H382" t="s">
        <v>5551</v>
      </c>
      <c r="I382" t="s">
        <v>7637</v>
      </c>
      <c r="J382" t="s">
        <v>7633</v>
      </c>
    </row>
    <row r="383" spans="1:10" x14ac:dyDescent="0.25">
      <c r="A383" t="s">
        <v>1033</v>
      </c>
      <c r="B383">
        <v>19.54</v>
      </c>
      <c r="C383">
        <v>5.37</v>
      </c>
      <c r="D383" t="s">
        <v>5551</v>
      </c>
      <c r="E383" t="s">
        <v>5551</v>
      </c>
      <c r="F383" t="s">
        <v>5551</v>
      </c>
      <c r="G383">
        <v>3</v>
      </c>
      <c r="H383" t="s">
        <v>5552</v>
      </c>
      <c r="I383" t="s">
        <v>7637</v>
      </c>
      <c r="J383" t="s">
        <v>7635</v>
      </c>
    </row>
    <row r="384" spans="1:10" x14ac:dyDescent="0.25">
      <c r="A384" t="s">
        <v>1035</v>
      </c>
      <c r="B384">
        <v>26.74</v>
      </c>
      <c r="C384">
        <v>4.3099999999999996</v>
      </c>
      <c r="D384" t="s">
        <v>5551</v>
      </c>
      <c r="E384" t="s">
        <v>5551</v>
      </c>
      <c r="F384" t="s">
        <v>5551</v>
      </c>
      <c r="G384">
        <v>3</v>
      </c>
      <c r="H384" t="s">
        <v>5552</v>
      </c>
      <c r="I384" t="s">
        <v>7636</v>
      </c>
      <c r="J384" t="s">
        <v>7635</v>
      </c>
    </row>
    <row r="385" spans="1:10" x14ac:dyDescent="0.25">
      <c r="A385" t="s">
        <v>1037</v>
      </c>
      <c r="B385">
        <v>22.99</v>
      </c>
      <c r="C385">
        <v>10.46</v>
      </c>
      <c r="D385" t="s">
        <v>5551</v>
      </c>
      <c r="E385" t="s">
        <v>5551</v>
      </c>
      <c r="F385" t="s">
        <v>5551</v>
      </c>
      <c r="G385">
        <v>3</v>
      </c>
      <c r="H385" t="s">
        <v>5552</v>
      </c>
      <c r="I385" t="s">
        <v>7637</v>
      </c>
      <c r="J385" t="s">
        <v>7633</v>
      </c>
    </row>
    <row r="386" spans="1:10" x14ac:dyDescent="0.25">
      <c r="A386" t="s">
        <v>1039</v>
      </c>
      <c r="B386">
        <v>31.46</v>
      </c>
      <c r="C386">
        <v>7.39</v>
      </c>
      <c r="D386" t="s">
        <v>5551</v>
      </c>
      <c r="E386" t="s">
        <v>5551</v>
      </c>
      <c r="F386" t="s">
        <v>5551</v>
      </c>
      <c r="G386">
        <v>3</v>
      </c>
      <c r="H386" t="s">
        <v>5551</v>
      </c>
      <c r="I386" t="s">
        <v>7632</v>
      </c>
      <c r="J386" t="s">
        <v>7633</v>
      </c>
    </row>
    <row r="387" spans="1:10" x14ac:dyDescent="0.25">
      <c r="A387" t="s">
        <v>1041</v>
      </c>
      <c r="B387">
        <v>30.86</v>
      </c>
      <c r="C387">
        <v>6.18</v>
      </c>
      <c r="D387" t="s">
        <v>5551</v>
      </c>
      <c r="E387" t="s">
        <v>5553</v>
      </c>
      <c r="F387" t="s">
        <v>5551</v>
      </c>
      <c r="G387">
        <v>2</v>
      </c>
      <c r="H387" t="s">
        <v>5552</v>
      </c>
      <c r="I387" t="s">
        <v>7632</v>
      </c>
      <c r="J387" t="s">
        <v>7634</v>
      </c>
    </row>
    <row r="388" spans="1:10" x14ac:dyDescent="0.25">
      <c r="A388" t="s">
        <v>1044</v>
      </c>
      <c r="B388">
        <v>31.96</v>
      </c>
      <c r="C388">
        <v>8.86</v>
      </c>
      <c r="D388" t="s">
        <v>5551</v>
      </c>
      <c r="E388" t="s">
        <v>5551</v>
      </c>
      <c r="F388" t="s">
        <v>5551</v>
      </c>
      <c r="G388">
        <v>3</v>
      </c>
      <c r="H388" t="s">
        <v>5552</v>
      </c>
      <c r="I388" t="s">
        <v>7632</v>
      </c>
      <c r="J388" t="s">
        <v>7633</v>
      </c>
    </row>
    <row r="389" spans="1:10" x14ac:dyDescent="0.25">
      <c r="A389" t="s">
        <v>1047</v>
      </c>
      <c r="B389">
        <v>23.76</v>
      </c>
      <c r="C389">
        <v>10.96</v>
      </c>
      <c r="D389" t="s">
        <v>5551</v>
      </c>
      <c r="E389" t="s">
        <v>5551</v>
      </c>
      <c r="F389" t="s">
        <v>5551</v>
      </c>
      <c r="G389">
        <v>3</v>
      </c>
      <c r="H389" t="s">
        <v>5552</v>
      </c>
      <c r="I389" t="s">
        <v>7637</v>
      </c>
      <c r="J389" t="s">
        <v>7633</v>
      </c>
    </row>
    <row r="390" spans="1:10" x14ac:dyDescent="0.25">
      <c r="A390" t="s">
        <v>1049</v>
      </c>
      <c r="B390">
        <v>19.38</v>
      </c>
      <c r="C390">
        <v>6.28</v>
      </c>
      <c r="D390" t="s">
        <v>5551</v>
      </c>
      <c r="E390" t="s">
        <v>5551</v>
      </c>
      <c r="F390" t="s">
        <v>5551</v>
      </c>
      <c r="G390">
        <v>3</v>
      </c>
      <c r="H390" t="s">
        <v>5552</v>
      </c>
      <c r="I390" t="s">
        <v>7637</v>
      </c>
      <c r="J390" t="s">
        <v>7634</v>
      </c>
    </row>
    <row r="391" spans="1:10" x14ac:dyDescent="0.25">
      <c r="A391" t="s">
        <v>1051</v>
      </c>
      <c r="B391">
        <v>16.21</v>
      </c>
      <c r="C391">
        <v>6.29</v>
      </c>
      <c r="D391" t="s">
        <v>5552</v>
      </c>
      <c r="E391" t="s">
        <v>5551</v>
      </c>
      <c r="F391" t="s">
        <v>5551</v>
      </c>
      <c r="G391">
        <v>1</v>
      </c>
      <c r="H391" t="s">
        <v>5552</v>
      </c>
      <c r="I391" t="s">
        <v>7638</v>
      </c>
      <c r="J391" t="s">
        <v>7634</v>
      </c>
    </row>
    <row r="392" spans="1:10" x14ac:dyDescent="0.25">
      <c r="A392" t="s">
        <v>1054</v>
      </c>
      <c r="B392">
        <v>32.54</v>
      </c>
      <c r="C392">
        <v>4.0199999999999996</v>
      </c>
      <c r="D392" t="s">
        <v>5551</v>
      </c>
      <c r="E392" t="s">
        <v>5553</v>
      </c>
      <c r="F392" t="s">
        <v>5551</v>
      </c>
      <c r="G392">
        <v>1</v>
      </c>
      <c r="H392" t="s">
        <v>5552</v>
      </c>
      <c r="I392" t="s">
        <v>7632</v>
      </c>
      <c r="J392" t="s">
        <v>7635</v>
      </c>
    </row>
    <row r="393" spans="1:10" x14ac:dyDescent="0.25">
      <c r="A393" t="s">
        <v>1057</v>
      </c>
      <c r="B393">
        <v>36.765000000000001</v>
      </c>
      <c r="C393">
        <v>11.95</v>
      </c>
      <c r="D393" t="s">
        <v>5552</v>
      </c>
      <c r="E393" t="s">
        <v>5551</v>
      </c>
      <c r="F393" t="s">
        <v>5551</v>
      </c>
      <c r="G393">
        <v>2</v>
      </c>
      <c r="H393" t="s">
        <v>5551</v>
      </c>
      <c r="I393" t="s">
        <v>7632</v>
      </c>
      <c r="J393" t="s">
        <v>7633</v>
      </c>
    </row>
    <row r="394" spans="1:10" x14ac:dyDescent="0.25">
      <c r="A394" t="s">
        <v>1059</v>
      </c>
      <c r="B394">
        <v>35.909999999999997</v>
      </c>
      <c r="C394">
        <v>8.7100000000000009</v>
      </c>
      <c r="D394" t="s">
        <v>5551</v>
      </c>
      <c r="E394" t="s">
        <v>5551</v>
      </c>
      <c r="F394" t="s">
        <v>5551</v>
      </c>
      <c r="G394">
        <v>3</v>
      </c>
      <c r="H394" t="s">
        <v>5551</v>
      </c>
      <c r="I394" t="s">
        <v>7632</v>
      </c>
      <c r="J394" t="s">
        <v>7633</v>
      </c>
    </row>
    <row r="395" spans="1:10" x14ac:dyDescent="0.25">
      <c r="A395" t="s">
        <v>1062</v>
      </c>
      <c r="B395">
        <v>32.06</v>
      </c>
      <c r="C395">
        <v>4.67</v>
      </c>
      <c r="D395" t="s">
        <v>5551</v>
      </c>
      <c r="E395" t="s">
        <v>5553</v>
      </c>
      <c r="F395" t="s">
        <v>5551</v>
      </c>
      <c r="G395">
        <v>1</v>
      </c>
      <c r="H395" t="s">
        <v>5552</v>
      </c>
      <c r="I395" t="s">
        <v>7632</v>
      </c>
      <c r="J395" t="s">
        <v>7635</v>
      </c>
    </row>
    <row r="396" spans="1:10" x14ac:dyDescent="0.25">
      <c r="A396" t="s">
        <v>1065</v>
      </c>
      <c r="B396">
        <v>24.1</v>
      </c>
      <c r="C396">
        <v>11.14</v>
      </c>
      <c r="D396" t="s">
        <v>5552</v>
      </c>
      <c r="E396" t="s">
        <v>5551</v>
      </c>
      <c r="F396" t="s">
        <v>5551</v>
      </c>
      <c r="G396">
        <v>1</v>
      </c>
      <c r="H396" t="s">
        <v>5551</v>
      </c>
      <c r="I396" t="s">
        <v>7637</v>
      </c>
      <c r="J396" t="s">
        <v>7633</v>
      </c>
    </row>
    <row r="397" spans="1:10" x14ac:dyDescent="0.25">
      <c r="A397" t="s">
        <v>1068</v>
      </c>
      <c r="B397">
        <v>27.1</v>
      </c>
      <c r="C397">
        <v>9.0500000000000007</v>
      </c>
      <c r="D397" t="s">
        <v>5551</v>
      </c>
      <c r="E397" t="s">
        <v>5551</v>
      </c>
      <c r="F397" t="s">
        <v>5551</v>
      </c>
      <c r="G397">
        <v>2</v>
      </c>
      <c r="H397" t="s">
        <v>5551</v>
      </c>
      <c r="I397" t="s">
        <v>7636</v>
      </c>
      <c r="J397" t="s">
        <v>7633</v>
      </c>
    </row>
    <row r="398" spans="1:10" x14ac:dyDescent="0.25">
      <c r="A398" t="s">
        <v>1070</v>
      </c>
      <c r="B398">
        <v>24.42</v>
      </c>
      <c r="C398">
        <v>11.31</v>
      </c>
      <c r="D398" t="s">
        <v>5551</v>
      </c>
      <c r="E398" t="s">
        <v>5551</v>
      </c>
      <c r="F398" t="s">
        <v>5551</v>
      </c>
      <c r="G398">
        <v>3</v>
      </c>
      <c r="H398" t="s">
        <v>5552</v>
      </c>
      <c r="I398" t="s">
        <v>7637</v>
      </c>
      <c r="J398" t="s">
        <v>7633</v>
      </c>
    </row>
    <row r="399" spans="1:10" x14ac:dyDescent="0.25">
      <c r="A399" t="s">
        <v>1073</v>
      </c>
      <c r="B399">
        <v>26.695</v>
      </c>
      <c r="C399">
        <v>4.68</v>
      </c>
      <c r="D399" t="s">
        <v>5552</v>
      </c>
      <c r="E399" t="s">
        <v>5551</v>
      </c>
      <c r="F399" t="s">
        <v>5551</v>
      </c>
      <c r="G399">
        <v>2</v>
      </c>
      <c r="H399" t="s">
        <v>5552</v>
      </c>
      <c r="I399" t="s">
        <v>7636</v>
      </c>
      <c r="J399" t="s">
        <v>7635</v>
      </c>
    </row>
    <row r="400" spans="1:10" x14ac:dyDescent="0.25">
      <c r="A400" t="s">
        <v>1075</v>
      </c>
      <c r="B400">
        <v>27.79</v>
      </c>
      <c r="C400">
        <v>6.05</v>
      </c>
      <c r="D400" t="s">
        <v>5552</v>
      </c>
      <c r="E400" t="s">
        <v>5553</v>
      </c>
      <c r="F400" t="s">
        <v>5551</v>
      </c>
      <c r="G400">
        <v>1</v>
      </c>
      <c r="H400" t="s">
        <v>5552</v>
      </c>
      <c r="I400" t="s">
        <v>7636</v>
      </c>
      <c r="J400" t="s">
        <v>7634</v>
      </c>
    </row>
    <row r="401" spans="1:10" x14ac:dyDescent="0.25">
      <c r="A401" t="s">
        <v>1077</v>
      </c>
      <c r="B401">
        <v>32.68</v>
      </c>
      <c r="C401">
        <v>4.68</v>
      </c>
      <c r="D401" t="s">
        <v>5552</v>
      </c>
      <c r="E401" t="s">
        <v>5551</v>
      </c>
      <c r="F401" t="s">
        <v>5551</v>
      </c>
      <c r="G401">
        <v>3</v>
      </c>
      <c r="H401" t="s">
        <v>5551</v>
      </c>
      <c r="I401" t="s">
        <v>7632</v>
      </c>
      <c r="J401" t="s">
        <v>7635</v>
      </c>
    </row>
    <row r="402" spans="1:10" x14ac:dyDescent="0.25">
      <c r="A402" t="s">
        <v>1079</v>
      </c>
      <c r="B402">
        <v>26.4</v>
      </c>
      <c r="C402">
        <v>9.5</v>
      </c>
      <c r="D402" t="s">
        <v>5552</v>
      </c>
      <c r="E402" t="s">
        <v>5551</v>
      </c>
      <c r="F402" t="s">
        <v>5551</v>
      </c>
      <c r="G402">
        <v>2</v>
      </c>
      <c r="H402" t="s">
        <v>5551</v>
      </c>
      <c r="I402" t="s">
        <v>7636</v>
      </c>
      <c r="J402" t="s">
        <v>7633</v>
      </c>
    </row>
    <row r="403" spans="1:10" x14ac:dyDescent="0.25">
      <c r="A403" t="s">
        <v>1082</v>
      </c>
      <c r="B403">
        <v>23.655000000000001</v>
      </c>
      <c r="C403">
        <v>10.84</v>
      </c>
      <c r="D403" t="s">
        <v>5552</v>
      </c>
      <c r="E403" t="s">
        <v>5551</v>
      </c>
      <c r="F403" t="s">
        <v>5552</v>
      </c>
      <c r="G403">
        <v>1</v>
      </c>
      <c r="H403" t="s">
        <v>5552</v>
      </c>
      <c r="I403" t="s">
        <v>7637</v>
      </c>
      <c r="J403" t="s">
        <v>7633</v>
      </c>
    </row>
    <row r="404" spans="1:10" x14ac:dyDescent="0.25">
      <c r="A404" t="s">
        <v>1084</v>
      </c>
      <c r="B404">
        <v>27.36</v>
      </c>
      <c r="C404">
        <v>5.88</v>
      </c>
      <c r="D404" t="s">
        <v>5551</v>
      </c>
      <c r="E404" t="s">
        <v>5551</v>
      </c>
      <c r="F404" t="s">
        <v>5551</v>
      </c>
      <c r="G404">
        <v>2</v>
      </c>
      <c r="H404" t="s">
        <v>5551</v>
      </c>
      <c r="I404" t="s">
        <v>7636</v>
      </c>
      <c r="J404" t="s">
        <v>7634</v>
      </c>
    </row>
    <row r="405" spans="1:10" x14ac:dyDescent="0.25">
      <c r="A405" t="s">
        <v>1087</v>
      </c>
      <c r="B405">
        <v>27.82</v>
      </c>
      <c r="C405">
        <v>5.24</v>
      </c>
      <c r="D405" t="s">
        <v>5552</v>
      </c>
      <c r="E405" t="s">
        <v>5551</v>
      </c>
      <c r="F405" t="s">
        <v>5551</v>
      </c>
      <c r="G405">
        <v>3</v>
      </c>
      <c r="H405" t="s">
        <v>5552</v>
      </c>
      <c r="I405" t="s">
        <v>7636</v>
      </c>
      <c r="J405" t="s">
        <v>7635</v>
      </c>
    </row>
    <row r="406" spans="1:10" x14ac:dyDescent="0.25">
      <c r="A406" t="s">
        <v>1089</v>
      </c>
      <c r="B406">
        <v>25.46</v>
      </c>
      <c r="C406">
        <v>11.75</v>
      </c>
      <c r="D406" t="s">
        <v>5551</v>
      </c>
      <c r="E406" t="s">
        <v>5551</v>
      </c>
      <c r="F406" t="s">
        <v>5551</v>
      </c>
      <c r="G406">
        <v>3</v>
      </c>
      <c r="H406" t="s">
        <v>5551</v>
      </c>
      <c r="I406" t="s">
        <v>7636</v>
      </c>
      <c r="J406" t="s">
        <v>7633</v>
      </c>
    </row>
    <row r="407" spans="1:10" x14ac:dyDescent="0.25">
      <c r="A407" t="s">
        <v>1092</v>
      </c>
      <c r="B407">
        <v>25.1</v>
      </c>
      <c r="C407">
        <v>6.97</v>
      </c>
      <c r="D407" t="s">
        <v>5551</v>
      </c>
      <c r="E407" t="s">
        <v>5551</v>
      </c>
      <c r="F407" t="s">
        <v>5551</v>
      </c>
      <c r="G407">
        <v>3</v>
      </c>
      <c r="H407" t="s">
        <v>5552</v>
      </c>
      <c r="I407" t="s">
        <v>7636</v>
      </c>
      <c r="J407" t="s">
        <v>7633</v>
      </c>
    </row>
    <row r="408" spans="1:10" x14ac:dyDescent="0.25">
      <c r="A408" t="s">
        <v>1094</v>
      </c>
      <c r="B408">
        <v>32.11</v>
      </c>
      <c r="C408">
        <v>4.76</v>
      </c>
      <c r="D408" t="s">
        <v>5551</v>
      </c>
      <c r="E408" t="s">
        <v>5551</v>
      </c>
      <c r="F408" t="s">
        <v>5551</v>
      </c>
      <c r="G408">
        <v>2</v>
      </c>
      <c r="H408" t="s">
        <v>5551</v>
      </c>
      <c r="I408" t="s">
        <v>7632</v>
      </c>
      <c r="J408" t="s">
        <v>7635</v>
      </c>
    </row>
    <row r="409" spans="1:10" x14ac:dyDescent="0.25">
      <c r="A409" t="s">
        <v>1097</v>
      </c>
      <c r="B409">
        <v>29.8</v>
      </c>
      <c r="C409">
        <v>8.24</v>
      </c>
      <c r="D409" t="s">
        <v>5552</v>
      </c>
      <c r="E409" t="s">
        <v>5551</v>
      </c>
      <c r="F409" t="s">
        <v>5551</v>
      </c>
      <c r="G409">
        <v>1</v>
      </c>
      <c r="H409" t="s">
        <v>5552</v>
      </c>
      <c r="I409" t="s">
        <v>7636</v>
      </c>
      <c r="J409" t="s">
        <v>7633</v>
      </c>
    </row>
    <row r="410" spans="1:10" x14ac:dyDescent="0.25">
      <c r="A410" t="s">
        <v>1099</v>
      </c>
      <c r="B410">
        <v>24.01</v>
      </c>
      <c r="C410">
        <v>4.76</v>
      </c>
      <c r="D410" t="s">
        <v>5551</v>
      </c>
      <c r="E410" t="s">
        <v>5551</v>
      </c>
      <c r="F410" t="s">
        <v>5551</v>
      </c>
      <c r="G410">
        <v>1</v>
      </c>
      <c r="H410" t="s">
        <v>5552</v>
      </c>
      <c r="I410" t="s">
        <v>7637</v>
      </c>
      <c r="J410" t="s">
        <v>7635</v>
      </c>
    </row>
    <row r="411" spans="1:10" x14ac:dyDescent="0.25">
      <c r="A411" t="s">
        <v>1101</v>
      </c>
      <c r="B411">
        <v>23.21</v>
      </c>
      <c r="C411">
        <v>6.03</v>
      </c>
      <c r="D411" t="s">
        <v>5551</v>
      </c>
      <c r="E411" t="s">
        <v>5551</v>
      </c>
      <c r="F411" t="s">
        <v>5551</v>
      </c>
      <c r="G411">
        <v>1</v>
      </c>
      <c r="H411" t="s">
        <v>5551</v>
      </c>
      <c r="I411" t="s">
        <v>7637</v>
      </c>
      <c r="J411" t="s">
        <v>7634</v>
      </c>
    </row>
    <row r="412" spans="1:10" x14ac:dyDescent="0.25">
      <c r="A412" t="s">
        <v>1103</v>
      </c>
      <c r="B412">
        <v>21.2</v>
      </c>
      <c r="C412">
        <v>4.07</v>
      </c>
      <c r="D412" t="s">
        <v>5552</v>
      </c>
      <c r="E412" t="s">
        <v>5551</v>
      </c>
      <c r="F412" t="s">
        <v>5551</v>
      </c>
      <c r="G412">
        <v>1</v>
      </c>
      <c r="H412" t="s">
        <v>5552</v>
      </c>
      <c r="I412" t="s">
        <v>7637</v>
      </c>
      <c r="J412" t="s">
        <v>7635</v>
      </c>
    </row>
    <row r="413" spans="1:10" x14ac:dyDescent="0.25">
      <c r="A413" t="s">
        <v>1106</v>
      </c>
      <c r="B413">
        <v>28.215</v>
      </c>
      <c r="C413">
        <v>8.26</v>
      </c>
      <c r="D413" t="s">
        <v>5552</v>
      </c>
      <c r="E413" t="s">
        <v>5551</v>
      </c>
      <c r="F413" t="s">
        <v>5551</v>
      </c>
      <c r="G413">
        <v>1</v>
      </c>
      <c r="H413" t="s">
        <v>5552</v>
      </c>
      <c r="I413" t="s">
        <v>7636</v>
      </c>
      <c r="J413" t="s">
        <v>7633</v>
      </c>
    </row>
    <row r="414" spans="1:10" x14ac:dyDescent="0.25">
      <c r="A414" t="s">
        <v>1108</v>
      </c>
      <c r="B414">
        <v>38.094999999999999</v>
      </c>
      <c r="C414">
        <v>4.76</v>
      </c>
      <c r="D414" t="s">
        <v>5551</v>
      </c>
      <c r="E414" t="s">
        <v>5551</v>
      </c>
      <c r="F414" t="s">
        <v>5551</v>
      </c>
      <c r="G414">
        <v>1</v>
      </c>
      <c r="H414" t="s">
        <v>5551</v>
      </c>
      <c r="I414" t="s">
        <v>7632</v>
      </c>
      <c r="J414" t="s">
        <v>7635</v>
      </c>
    </row>
    <row r="415" spans="1:10" x14ac:dyDescent="0.25">
      <c r="A415" t="s">
        <v>1111</v>
      </c>
      <c r="B415">
        <v>22.61</v>
      </c>
      <c r="C415">
        <v>6.13</v>
      </c>
      <c r="D415" t="s">
        <v>5552</v>
      </c>
      <c r="E415" t="s">
        <v>5551</v>
      </c>
      <c r="F415" t="s">
        <v>5552</v>
      </c>
      <c r="G415">
        <v>1</v>
      </c>
      <c r="H415" t="s">
        <v>5552</v>
      </c>
      <c r="I415" t="s">
        <v>7637</v>
      </c>
      <c r="J415" t="s">
        <v>7634</v>
      </c>
    </row>
    <row r="416" spans="1:10" x14ac:dyDescent="0.25">
      <c r="A416" t="s">
        <v>1114</v>
      </c>
      <c r="B416">
        <v>24.32</v>
      </c>
      <c r="C416">
        <v>10.47</v>
      </c>
      <c r="D416" t="s">
        <v>5552</v>
      </c>
      <c r="E416" t="s">
        <v>5551</v>
      </c>
      <c r="F416" t="s">
        <v>5551</v>
      </c>
      <c r="G416">
        <v>2</v>
      </c>
      <c r="H416" t="s">
        <v>5552</v>
      </c>
      <c r="I416" t="s">
        <v>7637</v>
      </c>
      <c r="J416" t="s">
        <v>7633</v>
      </c>
    </row>
    <row r="417" spans="1:10" x14ac:dyDescent="0.25">
      <c r="A417" t="s">
        <v>1117</v>
      </c>
      <c r="B417">
        <v>20.96</v>
      </c>
      <c r="C417">
        <v>4.04</v>
      </c>
      <c r="D417" t="s">
        <v>5552</v>
      </c>
      <c r="E417" t="s">
        <v>5551</v>
      </c>
      <c r="F417" t="s">
        <v>5551</v>
      </c>
      <c r="G417">
        <v>1</v>
      </c>
      <c r="H417" t="s">
        <v>5552</v>
      </c>
      <c r="I417" t="s">
        <v>7637</v>
      </c>
      <c r="J417" t="s">
        <v>7635</v>
      </c>
    </row>
    <row r="418" spans="1:10" x14ac:dyDescent="0.25">
      <c r="A418" t="s">
        <v>1119</v>
      </c>
      <c r="B418">
        <v>19.68</v>
      </c>
      <c r="C418">
        <v>5.74</v>
      </c>
      <c r="D418" t="s">
        <v>5551</v>
      </c>
      <c r="E418" t="s">
        <v>5551</v>
      </c>
      <c r="F418" t="s">
        <v>5551</v>
      </c>
      <c r="G418">
        <v>3</v>
      </c>
      <c r="H418" t="s">
        <v>5552</v>
      </c>
      <c r="I418" t="s">
        <v>7637</v>
      </c>
      <c r="J418" t="s">
        <v>7634</v>
      </c>
    </row>
    <row r="419" spans="1:10" x14ac:dyDescent="0.25">
      <c r="A419" t="s">
        <v>1121</v>
      </c>
      <c r="B419">
        <v>18.100000000000001</v>
      </c>
      <c r="C419">
        <v>6.33</v>
      </c>
      <c r="D419" t="s">
        <v>5551</v>
      </c>
      <c r="E419" t="s">
        <v>5551</v>
      </c>
      <c r="F419" t="s">
        <v>5551</v>
      </c>
      <c r="G419">
        <v>1</v>
      </c>
      <c r="H419" t="s">
        <v>5552</v>
      </c>
      <c r="I419" t="s">
        <v>7638</v>
      </c>
      <c r="J419" t="s">
        <v>7634</v>
      </c>
    </row>
    <row r="420" spans="1:10" x14ac:dyDescent="0.25">
      <c r="A420" t="s">
        <v>1123</v>
      </c>
      <c r="B420">
        <v>29.64</v>
      </c>
      <c r="C420">
        <v>4.28</v>
      </c>
      <c r="D420" t="s">
        <v>5552</v>
      </c>
      <c r="E420" t="s">
        <v>5551</v>
      </c>
      <c r="F420" t="s">
        <v>5551</v>
      </c>
      <c r="G420">
        <v>3</v>
      </c>
      <c r="H420" t="s">
        <v>5551</v>
      </c>
      <c r="I420" t="s">
        <v>7636</v>
      </c>
      <c r="J420" t="s">
        <v>7635</v>
      </c>
    </row>
    <row r="421" spans="1:10" x14ac:dyDescent="0.25">
      <c r="A421" t="s">
        <v>1126</v>
      </c>
      <c r="B421">
        <v>25.3</v>
      </c>
      <c r="C421">
        <v>9.4700000000000006</v>
      </c>
      <c r="D421" t="s">
        <v>5552</v>
      </c>
      <c r="E421" t="s">
        <v>5551</v>
      </c>
      <c r="F421" t="s">
        <v>5551</v>
      </c>
      <c r="G421">
        <v>2</v>
      </c>
      <c r="H421" t="s">
        <v>5552</v>
      </c>
      <c r="I421" t="s">
        <v>7636</v>
      </c>
      <c r="J421" t="s">
        <v>7633</v>
      </c>
    </row>
    <row r="422" spans="1:10" x14ac:dyDescent="0.25">
      <c r="A422" t="s">
        <v>1129</v>
      </c>
      <c r="B422">
        <v>27.6</v>
      </c>
      <c r="C422">
        <v>4.8499999999999996</v>
      </c>
      <c r="D422" t="s">
        <v>5552</v>
      </c>
      <c r="E422" t="s">
        <v>5551</v>
      </c>
      <c r="F422" t="s">
        <v>5551</v>
      </c>
      <c r="G422">
        <v>3</v>
      </c>
      <c r="H422" t="s">
        <v>5551</v>
      </c>
      <c r="I422" t="s">
        <v>7636</v>
      </c>
      <c r="J422" t="s">
        <v>7635</v>
      </c>
    </row>
    <row r="423" spans="1:10" x14ac:dyDescent="0.25">
      <c r="A423" t="s">
        <v>1132</v>
      </c>
      <c r="B423">
        <v>27.645</v>
      </c>
      <c r="C423">
        <v>11.03</v>
      </c>
      <c r="D423" t="s">
        <v>5552</v>
      </c>
      <c r="E423" t="s">
        <v>5551</v>
      </c>
      <c r="F423" t="s">
        <v>5551</v>
      </c>
      <c r="G423">
        <v>1</v>
      </c>
      <c r="H423" t="s">
        <v>5552</v>
      </c>
      <c r="I423" t="s">
        <v>7636</v>
      </c>
      <c r="J423" t="s">
        <v>7633</v>
      </c>
    </row>
    <row r="424" spans="1:10" x14ac:dyDescent="0.25">
      <c r="A424" t="s">
        <v>1134</v>
      </c>
      <c r="B424">
        <v>27.6</v>
      </c>
      <c r="C424">
        <v>5.22</v>
      </c>
      <c r="D424" t="s">
        <v>5551</v>
      </c>
      <c r="E424" t="s">
        <v>5551</v>
      </c>
      <c r="F424" t="s">
        <v>5551</v>
      </c>
      <c r="G424">
        <v>2</v>
      </c>
      <c r="H424" t="s">
        <v>5552</v>
      </c>
      <c r="I424" t="s">
        <v>7636</v>
      </c>
      <c r="J424" t="s">
        <v>7635</v>
      </c>
    </row>
    <row r="425" spans="1:10" x14ac:dyDescent="0.25">
      <c r="A425" t="s">
        <v>1136</v>
      </c>
      <c r="B425">
        <v>25.08</v>
      </c>
      <c r="C425">
        <v>9.52</v>
      </c>
      <c r="D425" t="s">
        <v>5552</v>
      </c>
      <c r="E425" t="s">
        <v>5551</v>
      </c>
      <c r="F425" t="s">
        <v>5551</v>
      </c>
      <c r="G425">
        <v>2</v>
      </c>
      <c r="H425" t="s">
        <v>5551</v>
      </c>
      <c r="I425" t="s">
        <v>7636</v>
      </c>
      <c r="J425" t="s">
        <v>7633</v>
      </c>
    </row>
    <row r="426" spans="1:10" x14ac:dyDescent="0.25">
      <c r="A426" t="s">
        <v>1139</v>
      </c>
      <c r="B426">
        <v>30.02</v>
      </c>
      <c r="C426">
        <v>11.09</v>
      </c>
      <c r="D426" t="s">
        <v>5551</v>
      </c>
      <c r="E426" t="s">
        <v>5551</v>
      </c>
      <c r="F426" t="s">
        <v>5551</v>
      </c>
      <c r="G426">
        <v>3</v>
      </c>
      <c r="H426" t="s">
        <v>5551</v>
      </c>
      <c r="I426" t="s">
        <v>7632</v>
      </c>
      <c r="J426" t="s">
        <v>7633</v>
      </c>
    </row>
    <row r="427" spans="1:10" x14ac:dyDescent="0.25">
      <c r="A427" t="s">
        <v>1141</v>
      </c>
      <c r="B427">
        <v>27.36</v>
      </c>
      <c r="C427">
        <v>9.4499999999999993</v>
      </c>
      <c r="D427" t="s">
        <v>5552</v>
      </c>
      <c r="E427" t="s">
        <v>5551</v>
      </c>
      <c r="F427" t="s">
        <v>5551</v>
      </c>
      <c r="G427">
        <v>2</v>
      </c>
      <c r="H427" t="s">
        <v>5552</v>
      </c>
      <c r="I427" t="s">
        <v>7636</v>
      </c>
      <c r="J427" t="s">
        <v>7633</v>
      </c>
    </row>
    <row r="428" spans="1:10" x14ac:dyDescent="0.25">
      <c r="A428" t="s">
        <v>1143</v>
      </c>
      <c r="B428">
        <v>22.2</v>
      </c>
      <c r="C428">
        <v>5.51</v>
      </c>
      <c r="D428" t="s">
        <v>5551</v>
      </c>
      <c r="E428" t="s">
        <v>5551</v>
      </c>
      <c r="F428" t="s">
        <v>5551</v>
      </c>
      <c r="G428">
        <v>3</v>
      </c>
      <c r="H428" t="s">
        <v>5552</v>
      </c>
      <c r="I428" t="s">
        <v>7637</v>
      </c>
      <c r="J428" t="s">
        <v>7635</v>
      </c>
    </row>
    <row r="429" spans="1:10" x14ac:dyDescent="0.25">
      <c r="A429" t="s">
        <v>1146</v>
      </c>
      <c r="B429">
        <v>25.71</v>
      </c>
      <c r="C429">
        <v>4.18</v>
      </c>
      <c r="D429" t="s">
        <v>5551</v>
      </c>
      <c r="E429" t="s">
        <v>5553</v>
      </c>
      <c r="F429" t="s">
        <v>5551</v>
      </c>
      <c r="G429">
        <v>1</v>
      </c>
      <c r="H429" t="s">
        <v>5552</v>
      </c>
      <c r="I429" t="s">
        <v>7636</v>
      </c>
      <c r="J429" t="s">
        <v>7635</v>
      </c>
    </row>
    <row r="430" spans="1:10" x14ac:dyDescent="0.25">
      <c r="A430" t="s">
        <v>1149</v>
      </c>
      <c r="B430">
        <v>41.91</v>
      </c>
      <c r="C430">
        <v>5.98</v>
      </c>
      <c r="D430" t="s">
        <v>5552</v>
      </c>
      <c r="E430" t="s">
        <v>5551</v>
      </c>
      <c r="F430" t="s">
        <v>5551</v>
      </c>
      <c r="G430">
        <v>1</v>
      </c>
      <c r="H430" t="s">
        <v>5551</v>
      </c>
      <c r="I430" t="s">
        <v>7632</v>
      </c>
      <c r="J430" t="s">
        <v>7634</v>
      </c>
    </row>
    <row r="431" spans="1:10" x14ac:dyDescent="0.25">
      <c r="A431" t="s">
        <v>1151</v>
      </c>
      <c r="B431">
        <v>25.85</v>
      </c>
      <c r="C431">
        <v>10.16</v>
      </c>
      <c r="D431" t="s">
        <v>5551</v>
      </c>
      <c r="E431" t="s">
        <v>5551</v>
      </c>
      <c r="F431" t="s">
        <v>5551</v>
      </c>
      <c r="G431">
        <v>3</v>
      </c>
      <c r="H431" t="s">
        <v>5552</v>
      </c>
      <c r="I431" t="s">
        <v>7636</v>
      </c>
      <c r="J431" t="s">
        <v>7633</v>
      </c>
    </row>
    <row r="432" spans="1:10" x14ac:dyDescent="0.25">
      <c r="A432" t="s">
        <v>1154</v>
      </c>
      <c r="B432">
        <v>23.844999999999999</v>
      </c>
      <c r="C432">
        <v>11.71</v>
      </c>
      <c r="D432" t="s">
        <v>5551</v>
      </c>
      <c r="E432" t="s">
        <v>5551</v>
      </c>
      <c r="F432" t="s">
        <v>5551</v>
      </c>
      <c r="G432">
        <v>2</v>
      </c>
      <c r="H432" t="s">
        <v>5552</v>
      </c>
      <c r="I432" t="s">
        <v>7637</v>
      </c>
      <c r="J432" t="s">
        <v>7633</v>
      </c>
    </row>
    <row r="433" spans="1:10" x14ac:dyDescent="0.25">
      <c r="A433" t="s">
        <v>1157</v>
      </c>
      <c r="B433">
        <v>30.59</v>
      </c>
      <c r="C433">
        <v>5.23</v>
      </c>
      <c r="D433" t="s">
        <v>5551</v>
      </c>
      <c r="E433" t="s">
        <v>5551</v>
      </c>
      <c r="F433" t="s">
        <v>5552</v>
      </c>
      <c r="G433">
        <v>1</v>
      </c>
      <c r="H433" t="s">
        <v>5551</v>
      </c>
      <c r="I433" t="s">
        <v>7632</v>
      </c>
      <c r="J433" t="s">
        <v>7635</v>
      </c>
    </row>
    <row r="434" spans="1:10" x14ac:dyDescent="0.25">
      <c r="A434" t="s">
        <v>1160</v>
      </c>
      <c r="B434">
        <v>24.795000000000002</v>
      </c>
      <c r="C434">
        <v>6.85</v>
      </c>
      <c r="D434" t="s">
        <v>5551</v>
      </c>
      <c r="E434" t="s">
        <v>5551</v>
      </c>
      <c r="F434" t="s">
        <v>5551</v>
      </c>
      <c r="G434">
        <v>3</v>
      </c>
      <c r="H434" t="s">
        <v>5552</v>
      </c>
      <c r="I434" t="s">
        <v>7637</v>
      </c>
      <c r="J434" t="s">
        <v>7633</v>
      </c>
    </row>
    <row r="435" spans="1:10" x14ac:dyDescent="0.25">
      <c r="A435" t="s">
        <v>1162</v>
      </c>
      <c r="B435">
        <v>24.13</v>
      </c>
      <c r="C435">
        <v>7.05</v>
      </c>
      <c r="D435" t="s">
        <v>5552</v>
      </c>
      <c r="E435" t="s">
        <v>5551</v>
      </c>
      <c r="F435" t="s">
        <v>5551</v>
      </c>
      <c r="G435">
        <v>2</v>
      </c>
      <c r="H435" t="s">
        <v>5552</v>
      </c>
      <c r="I435" t="s">
        <v>7637</v>
      </c>
      <c r="J435" t="s">
        <v>7633</v>
      </c>
    </row>
    <row r="436" spans="1:10" x14ac:dyDescent="0.25">
      <c r="A436" t="s">
        <v>1164</v>
      </c>
      <c r="B436">
        <v>25.84</v>
      </c>
      <c r="C436">
        <v>11.64</v>
      </c>
      <c r="D436" t="s">
        <v>5551</v>
      </c>
      <c r="E436" t="s">
        <v>5551</v>
      </c>
      <c r="F436" t="s">
        <v>5551</v>
      </c>
      <c r="G436">
        <v>2</v>
      </c>
      <c r="H436" t="s">
        <v>5552</v>
      </c>
      <c r="I436" t="s">
        <v>7636</v>
      </c>
      <c r="J436" t="s">
        <v>7633</v>
      </c>
    </row>
    <row r="437" spans="1:10" x14ac:dyDescent="0.25">
      <c r="A437" t="s">
        <v>1166</v>
      </c>
      <c r="B437">
        <v>28</v>
      </c>
      <c r="C437">
        <v>10.52</v>
      </c>
      <c r="D437" t="s">
        <v>5551</v>
      </c>
      <c r="E437" t="s">
        <v>5551</v>
      </c>
      <c r="F437" t="s">
        <v>5551</v>
      </c>
      <c r="G437">
        <v>3</v>
      </c>
      <c r="H437" t="s">
        <v>5552</v>
      </c>
      <c r="I437" t="s">
        <v>7636</v>
      </c>
      <c r="J437" t="s">
        <v>7633</v>
      </c>
    </row>
    <row r="438" spans="1:10" x14ac:dyDescent="0.25">
      <c r="A438" t="s">
        <v>1169</v>
      </c>
      <c r="B438">
        <v>34.1</v>
      </c>
      <c r="C438">
        <v>4.01</v>
      </c>
      <c r="D438" t="s">
        <v>5552</v>
      </c>
      <c r="E438" t="s">
        <v>5551</v>
      </c>
      <c r="F438" t="s">
        <v>5552</v>
      </c>
      <c r="G438">
        <v>1</v>
      </c>
      <c r="H438" t="s">
        <v>5551</v>
      </c>
      <c r="I438" t="s">
        <v>7632</v>
      </c>
      <c r="J438" t="s">
        <v>7635</v>
      </c>
    </row>
    <row r="439" spans="1:10" x14ac:dyDescent="0.25">
      <c r="A439" t="s">
        <v>1172</v>
      </c>
      <c r="B439">
        <v>26.125</v>
      </c>
      <c r="C439">
        <v>8.56</v>
      </c>
      <c r="D439" t="s">
        <v>5552</v>
      </c>
      <c r="E439" t="s">
        <v>5551</v>
      </c>
      <c r="F439" t="s">
        <v>5551</v>
      </c>
      <c r="G439">
        <v>1</v>
      </c>
      <c r="H439" t="s">
        <v>5552</v>
      </c>
      <c r="I439" t="s">
        <v>7636</v>
      </c>
      <c r="J439" t="s">
        <v>7633</v>
      </c>
    </row>
    <row r="440" spans="1:10" x14ac:dyDescent="0.25">
      <c r="A440" t="s">
        <v>1174</v>
      </c>
      <c r="B440">
        <v>25.6</v>
      </c>
      <c r="C440">
        <v>10.5</v>
      </c>
      <c r="D440" t="s">
        <v>5551</v>
      </c>
      <c r="E440" t="s">
        <v>5551</v>
      </c>
      <c r="F440" t="s">
        <v>5551</v>
      </c>
      <c r="G440">
        <v>2</v>
      </c>
      <c r="H440" t="s">
        <v>5552</v>
      </c>
      <c r="I440" t="s">
        <v>7636</v>
      </c>
      <c r="J440" t="s">
        <v>7633</v>
      </c>
    </row>
    <row r="441" spans="1:10" x14ac:dyDescent="0.25">
      <c r="A441" t="s">
        <v>1176</v>
      </c>
      <c r="B441">
        <v>24.32</v>
      </c>
      <c r="C441">
        <v>6.39</v>
      </c>
      <c r="D441" t="s">
        <v>5551</v>
      </c>
      <c r="E441" t="s">
        <v>5551</v>
      </c>
      <c r="F441" t="s">
        <v>5551</v>
      </c>
      <c r="G441">
        <v>3</v>
      </c>
      <c r="H441" t="s">
        <v>5551</v>
      </c>
      <c r="I441" t="s">
        <v>7637</v>
      </c>
      <c r="J441" t="s">
        <v>7634</v>
      </c>
    </row>
    <row r="442" spans="1:10" x14ac:dyDescent="0.25">
      <c r="A442" t="s">
        <v>1179</v>
      </c>
      <c r="B442">
        <v>22.88</v>
      </c>
      <c r="C442">
        <v>5.71</v>
      </c>
      <c r="D442" t="s">
        <v>5552</v>
      </c>
      <c r="E442" t="s">
        <v>5551</v>
      </c>
      <c r="F442" t="s">
        <v>5552</v>
      </c>
      <c r="G442">
        <v>1</v>
      </c>
      <c r="H442" t="s">
        <v>5552</v>
      </c>
      <c r="I442" t="s">
        <v>7637</v>
      </c>
      <c r="J442" t="s">
        <v>7634</v>
      </c>
    </row>
    <row r="443" spans="1:10" x14ac:dyDescent="0.25">
      <c r="A443" t="s">
        <v>1182</v>
      </c>
      <c r="B443">
        <v>24.984999999999999</v>
      </c>
      <c r="C443">
        <v>4.43</v>
      </c>
      <c r="D443" t="s">
        <v>5552</v>
      </c>
      <c r="E443" t="s">
        <v>5551</v>
      </c>
      <c r="F443" t="s">
        <v>5552</v>
      </c>
      <c r="G443">
        <v>1</v>
      </c>
      <c r="H443" t="s">
        <v>5551</v>
      </c>
      <c r="I443" t="s">
        <v>7637</v>
      </c>
      <c r="J443" t="s">
        <v>7635</v>
      </c>
    </row>
    <row r="444" spans="1:10" x14ac:dyDescent="0.25">
      <c r="A444" t="s">
        <v>1184</v>
      </c>
      <c r="B444">
        <v>33.1</v>
      </c>
      <c r="C444">
        <v>5.52</v>
      </c>
      <c r="D444" t="s">
        <v>5551</v>
      </c>
      <c r="E444" t="s">
        <v>5551</v>
      </c>
      <c r="F444" t="s">
        <v>5552</v>
      </c>
      <c r="G444">
        <v>1</v>
      </c>
      <c r="H444" t="s">
        <v>5551</v>
      </c>
      <c r="I444" t="s">
        <v>7632</v>
      </c>
      <c r="J444" t="s">
        <v>7635</v>
      </c>
    </row>
    <row r="445" spans="1:10" x14ac:dyDescent="0.25">
      <c r="A445" t="s">
        <v>1187</v>
      </c>
      <c r="B445">
        <v>27.83</v>
      </c>
      <c r="C445">
        <v>9.1999999999999993</v>
      </c>
      <c r="D445" t="s">
        <v>5552</v>
      </c>
      <c r="E445" t="s">
        <v>5551</v>
      </c>
      <c r="F445" t="s">
        <v>5551</v>
      </c>
      <c r="G445">
        <v>1</v>
      </c>
      <c r="H445" t="s">
        <v>5552</v>
      </c>
      <c r="I445" t="s">
        <v>7636</v>
      </c>
      <c r="J445" t="s">
        <v>7633</v>
      </c>
    </row>
    <row r="446" spans="1:10" x14ac:dyDescent="0.25">
      <c r="A446" t="s">
        <v>1190</v>
      </c>
      <c r="B446">
        <v>30.875</v>
      </c>
      <c r="C446">
        <v>10.97</v>
      </c>
      <c r="D446" t="s">
        <v>5552</v>
      </c>
      <c r="E446" t="s">
        <v>5551</v>
      </c>
      <c r="F446" t="s">
        <v>5551</v>
      </c>
      <c r="G446">
        <v>2</v>
      </c>
      <c r="H446" t="s">
        <v>5551</v>
      </c>
      <c r="I446" t="s">
        <v>7632</v>
      </c>
      <c r="J446" t="s">
        <v>7633</v>
      </c>
    </row>
    <row r="447" spans="1:10" x14ac:dyDescent="0.25">
      <c r="A447" t="s">
        <v>1193</v>
      </c>
      <c r="B447">
        <v>27.265000000000001</v>
      </c>
      <c r="C447">
        <v>4.25</v>
      </c>
      <c r="D447" t="s">
        <v>5551</v>
      </c>
      <c r="E447" t="s">
        <v>5551</v>
      </c>
      <c r="F447" t="s">
        <v>5552</v>
      </c>
      <c r="G447">
        <v>1</v>
      </c>
      <c r="H447" t="s">
        <v>5551</v>
      </c>
      <c r="I447" t="s">
        <v>7636</v>
      </c>
      <c r="J447" t="s">
        <v>7635</v>
      </c>
    </row>
    <row r="448" spans="1:10" x14ac:dyDescent="0.25">
      <c r="A448" t="s">
        <v>1195</v>
      </c>
      <c r="B448">
        <v>26.7</v>
      </c>
      <c r="C448">
        <v>5.23</v>
      </c>
      <c r="D448" t="s">
        <v>5551</v>
      </c>
      <c r="E448" t="s">
        <v>5551</v>
      </c>
      <c r="F448" t="s">
        <v>5552</v>
      </c>
      <c r="G448">
        <v>1</v>
      </c>
      <c r="H448" t="s">
        <v>5552</v>
      </c>
      <c r="I448" t="s">
        <v>7636</v>
      </c>
      <c r="J448" t="s">
        <v>7635</v>
      </c>
    </row>
    <row r="449" spans="1:10" x14ac:dyDescent="0.25">
      <c r="A449" t="s">
        <v>1198</v>
      </c>
      <c r="B449">
        <v>29.925000000000001</v>
      </c>
      <c r="C449">
        <v>5.96</v>
      </c>
      <c r="D449" t="s">
        <v>5552</v>
      </c>
      <c r="E449" t="s">
        <v>5551</v>
      </c>
      <c r="F449" t="s">
        <v>5552</v>
      </c>
      <c r="G449">
        <v>1</v>
      </c>
      <c r="H449" t="s">
        <v>5552</v>
      </c>
      <c r="I449" t="s">
        <v>7636</v>
      </c>
      <c r="J449" t="s">
        <v>7634</v>
      </c>
    </row>
    <row r="450" spans="1:10" x14ac:dyDescent="0.25">
      <c r="A450" t="s">
        <v>1201</v>
      </c>
      <c r="B450">
        <v>19.95</v>
      </c>
      <c r="C450">
        <v>4.29</v>
      </c>
      <c r="D450" t="s">
        <v>5552</v>
      </c>
      <c r="E450" t="s">
        <v>5551</v>
      </c>
      <c r="F450" t="s">
        <v>5551</v>
      </c>
      <c r="G450">
        <v>2</v>
      </c>
      <c r="H450" t="s">
        <v>5552</v>
      </c>
      <c r="I450" t="s">
        <v>7637</v>
      </c>
      <c r="J450" t="s">
        <v>7635</v>
      </c>
    </row>
    <row r="451" spans="1:10" x14ac:dyDescent="0.25">
      <c r="A451" t="s">
        <v>1203</v>
      </c>
      <c r="B451">
        <v>24.225000000000001</v>
      </c>
      <c r="C451">
        <v>4.09</v>
      </c>
      <c r="D451" t="s">
        <v>5551</v>
      </c>
      <c r="E451" t="s">
        <v>5551</v>
      </c>
      <c r="F451" t="s">
        <v>5551</v>
      </c>
      <c r="G451">
        <v>3</v>
      </c>
      <c r="H451" t="s">
        <v>5551</v>
      </c>
      <c r="I451" t="s">
        <v>7637</v>
      </c>
      <c r="J451" t="s">
        <v>7635</v>
      </c>
    </row>
    <row r="452" spans="1:10" x14ac:dyDescent="0.25">
      <c r="A452" t="s">
        <v>1206</v>
      </c>
      <c r="B452">
        <v>28.12</v>
      </c>
      <c r="C452">
        <v>4.88</v>
      </c>
      <c r="D452" t="s">
        <v>5551</v>
      </c>
      <c r="E452" t="s">
        <v>5551</v>
      </c>
      <c r="F452" t="s">
        <v>5551</v>
      </c>
      <c r="G452">
        <v>3</v>
      </c>
      <c r="H452" t="s">
        <v>5552</v>
      </c>
      <c r="I452" t="s">
        <v>7636</v>
      </c>
      <c r="J452" t="s">
        <v>7635</v>
      </c>
    </row>
    <row r="453" spans="1:10" x14ac:dyDescent="0.25">
      <c r="A453" t="s">
        <v>1208</v>
      </c>
      <c r="B453">
        <v>23.21</v>
      </c>
      <c r="C453">
        <v>6.76</v>
      </c>
      <c r="D453" t="s">
        <v>5551</v>
      </c>
      <c r="E453" t="s">
        <v>5551</v>
      </c>
      <c r="F453" t="s">
        <v>5551</v>
      </c>
      <c r="G453">
        <v>3</v>
      </c>
      <c r="H453" t="s">
        <v>5552</v>
      </c>
      <c r="I453" t="s">
        <v>7637</v>
      </c>
      <c r="J453" t="s">
        <v>7633</v>
      </c>
    </row>
    <row r="454" spans="1:10" x14ac:dyDescent="0.25">
      <c r="A454" t="s">
        <v>1210</v>
      </c>
      <c r="B454">
        <v>23.98</v>
      </c>
      <c r="C454">
        <v>10.67</v>
      </c>
      <c r="D454" t="s">
        <v>5551</v>
      </c>
      <c r="E454" t="s">
        <v>5551</v>
      </c>
      <c r="F454" t="s">
        <v>5551</v>
      </c>
      <c r="G454">
        <v>3</v>
      </c>
      <c r="H454" t="s">
        <v>5551</v>
      </c>
      <c r="I454" t="s">
        <v>7637</v>
      </c>
      <c r="J454" t="s">
        <v>7633</v>
      </c>
    </row>
    <row r="455" spans="1:10" x14ac:dyDescent="0.25">
      <c r="A455" t="s">
        <v>1213</v>
      </c>
      <c r="B455">
        <v>30</v>
      </c>
      <c r="C455">
        <v>6.21</v>
      </c>
      <c r="D455" t="s">
        <v>5551</v>
      </c>
      <c r="E455" t="s">
        <v>5551</v>
      </c>
      <c r="F455" t="s">
        <v>5551</v>
      </c>
      <c r="G455">
        <v>3</v>
      </c>
      <c r="H455" t="s">
        <v>5552</v>
      </c>
      <c r="I455" t="s">
        <v>7632</v>
      </c>
      <c r="J455" t="s">
        <v>7634</v>
      </c>
    </row>
    <row r="456" spans="1:10" x14ac:dyDescent="0.25">
      <c r="A456" t="s">
        <v>1215</v>
      </c>
      <c r="B456">
        <v>17.350000000000001</v>
      </c>
      <c r="C456">
        <v>5.03</v>
      </c>
      <c r="D456" t="s">
        <v>5552</v>
      </c>
      <c r="E456" t="s">
        <v>5551</v>
      </c>
      <c r="F456" t="s">
        <v>5551</v>
      </c>
      <c r="G456">
        <v>3</v>
      </c>
      <c r="H456" t="s">
        <v>5552</v>
      </c>
      <c r="I456" t="s">
        <v>7638</v>
      </c>
      <c r="J456" t="s">
        <v>7635</v>
      </c>
    </row>
    <row r="457" spans="1:10" x14ac:dyDescent="0.25">
      <c r="A457" t="s">
        <v>1217</v>
      </c>
      <c r="B457">
        <v>22.704999999999998</v>
      </c>
      <c r="C457">
        <v>5.27</v>
      </c>
      <c r="D457" t="s">
        <v>5551</v>
      </c>
      <c r="E457" t="s">
        <v>5551</v>
      </c>
      <c r="F457" t="s">
        <v>5551</v>
      </c>
      <c r="G457">
        <v>3</v>
      </c>
      <c r="H457" t="s">
        <v>5551</v>
      </c>
      <c r="I457" t="s">
        <v>7637</v>
      </c>
      <c r="J457" t="s">
        <v>7635</v>
      </c>
    </row>
    <row r="458" spans="1:10" x14ac:dyDescent="0.25">
      <c r="A458" t="s">
        <v>1220</v>
      </c>
      <c r="B458">
        <v>25.41</v>
      </c>
      <c r="C458">
        <v>10.53</v>
      </c>
      <c r="D458" t="s">
        <v>5552</v>
      </c>
      <c r="E458" t="s">
        <v>5551</v>
      </c>
      <c r="F458" t="s">
        <v>5551</v>
      </c>
      <c r="G458">
        <v>1</v>
      </c>
      <c r="H458" t="s">
        <v>5552</v>
      </c>
      <c r="I458" t="s">
        <v>7636</v>
      </c>
      <c r="J458" t="s">
        <v>7633</v>
      </c>
    </row>
    <row r="459" spans="1:10" x14ac:dyDescent="0.25">
      <c r="A459" t="s">
        <v>1222</v>
      </c>
      <c r="B459">
        <v>18.23</v>
      </c>
      <c r="C459">
        <v>5.78</v>
      </c>
      <c r="D459" t="s">
        <v>5551</v>
      </c>
      <c r="E459" t="s">
        <v>5551</v>
      </c>
      <c r="F459" t="s">
        <v>5552</v>
      </c>
      <c r="G459">
        <v>1</v>
      </c>
      <c r="H459" t="s">
        <v>5552</v>
      </c>
      <c r="I459" t="s">
        <v>7638</v>
      </c>
      <c r="J459" t="s">
        <v>7634</v>
      </c>
    </row>
    <row r="460" spans="1:10" x14ac:dyDescent="0.25">
      <c r="A460" t="s">
        <v>1225</v>
      </c>
      <c r="B460">
        <v>24.7</v>
      </c>
      <c r="C460">
        <v>4.3600000000000003</v>
      </c>
      <c r="D460" t="s">
        <v>5551</v>
      </c>
      <c r="E460" t="s">
        <v>5551</v>
      </c>
      <c r="F460" t="s">
        <v>5552</v>
      </c>
      <c r="G460">
        <v>1</v>
      </c>
      <c r="H460" t="s">
        <v>5552</v>
      </c>
      <c r="I460" t="s">
        <v>7637</v>
      </c>
      <c r="J460" t="s">
        <v>7635</v>
      </c>
    </row>
    <row r="461" spans="1:10" x14ac:dyDescent="0.25">
      <c r="A461" t="s">
        <v>1228</v>
      </c>
      <c r="B461">
        <v>37.4</v>
      </c>
      <c r="C461">
        <v>9.7200000000000006</v>
      </c>
      <c r="D461" t="s">
        <v>5552</v>
      </c>
      <c r="E461" t="s">
        <v>5551</v>
      </c>
      <c r="F461" t="s">
        <v>5552</v>
      </c>
      <c r="G461">
        <v>1</v>
      </c>
      <c r="H461" t="s">
        <v>5551</v>
      </c>
      <c r="I461" t="s">
        <v>7632</v>
      </c>
      <c r="J461" t="s">
        <v>7633</v>
      </c>
    </row>
    <row r="462" spans="1:10" x14ac:dyDescent="0.25">
      <c r="A462" t="s">
        <v>1231</v>
      </c>
      <c r="B462">
        <v>26.885000000000002</v>
      </c>
      <c r="C462">
        <v>5.18</v>
      </c>
      <c r="D462" t="s">
        <v>5551</v>
      </c>
      <c r="E462" t="s">
        <v>5551</v>
      </c>
      <c r="F462" t="s">
        <v>5552</v>
      </c>
      <c r="G462">
        <v>1</v>
      </c>
      <c r="H462" t="s">
        <v>5552</v>
      </c>
      <c r="I462" t="s">
        <v>7636</v>
      </c>
      <c r="J462" t="s">
        <v>7635</v>
      </c>
    </row>
    <row r="463" spans="1:10" x14ac:dyDescent="0.25">
      <c r="A463" t="s">
        <v>1234</v>
      </c>
      <c r="B463">
        <v>25.27</v>
      </c>
      <c r="C463">
        <v>5.29</v>
      </c>
      <c r="D463" t="s">
        <v>5551</v>
      </c>
      <c r="E463" t="s">
        <v>5551</v>
      </c>
      <c r="F463" t="s">
        <v>5552</v>
      </c>
      <c r="G463">
        <v>1</v>
      </c>
      <c r="H463" t="s">
        <v>5552</v>
      </c>
      <c r="I463" t="s">
        <v>7636</v>
      </c>
      <c r="J463" t="s">
        <v>7635</v>
      </c>
    </row>
    <row r="464" spans="1:10" x14ac:dyDescent="0.25">
      <c r="A464" t="s">
        <v>1235</v>
      </c>
      <c r="B464">
        <v>23.655000000000001</v>
      </c>
      <c r="C464">
        <v>4.8600000000000003</v>
      </c>
      <c r="D464" t="s">
        <v>5552</v>
      </c>
      <c r="E464" t="s">
        <v>5551</v>
      </c>
      <c r="F464" t="s">
        <v>5551</v>
      </c>
      <c r="G464">
        <v>3</v>
      </c>
      <c r="H464" t="s">
        <v>5552</v>
      </c>
      <c r="I464" t="s">
        <v>7637</v>
      </c>
      <c r="J464" t="s">
        <v>7635</v>
      </c>
    </row>
    <row r="465" spans="1:10" x14ac:dyDescent="0.25">
      <c r="A465" t="s">
        <v>1238</v>
      </c>
      <c r="B465">
        <v>55.05</v>
      </c>
      <c r="C465">
        <v>7.66</v>
      </c>
      <c r="D465" t="s">
        <v>5551</v>
      </c>
      <c r="E465" t="s">
        <v>5551</v>
      </c>
      <c r="F465" t="s">
        <v>5551</v>
      </c>
      <c r="G465">
        <v>3</v>
      </c>
      <c r="H465" t="s">
        <v>5551</v>
      </c>
      <c r="I465" t="s">
        <v>7632</v>
      </c>
      <c r="J465" t="s">
        <v>7633</v>
      </c>
    </row>
    <row r="466" spans="1:10" x14ac:dyDescent="0.25">
      <c r="A466" t="s">
        <v>1241</v>
      </c>
      <c r="B466">
        <v>24.89</v>
      </c>
      <c r="C466">
        <v>6.1</v>
      </c>
      <c r="D466" t="s">
        <v>5552</v>
      </c>
      <c r="E466" t="s">
        <v>5551</v>
      </c>
      <c r="F466" t="s">
        <v>5552</v>
      </c>
      <c r="G466">
        <v>1</v>
      </c>
      <c r="H466" t="s">
        <v>5552</v>
      </c>
      <c r="I466" t="s">
        <v>7637</v>
      </c>
      <c r="J466" t="s">
        <v>7634</v>
      </c>
    </row>
    <row r="467" spans="1:10" x14ac:dyDescent="0.25">
      <c r="A467" t="s">
        <v>1243</v>
      </c>
      <c r="B467">
        <v>18.715</v>
      </c>
      <c r="C467">
        <v>4.4400000000000004</v>
      </c>
      <c r="D467" t="s">
        <v>5551</v>
      </c>
      <c r="E467" t="s">
        <v>5551</v>
      </c>
      <c r="F467" t="s">
        <v>5551</v>
      </c>
      <c r="G467">
        <v>3</v>
      </c>
      <c r="H467" t="s">
        <v>5551</v>
      </c>
      <c r="I467" t="s">
        <v>7637</v>
      </c>
      <c r="J467" t="s">
        <v>7635</v>
      </c>
    </row>
    <row r="468" spans="1:10" x14ac:dyDescent="0.25">
      <c r="A468" t="s">
        <v>1246</v>
      </c>
      <c r="B468">
        <v>28.12</v>
      </c>
      <c r="C468">
        <v>6.15</v>
      </c>
      <c r="D468" t="s">
        <v>5551</v>
      </c>
      <c r="E468" t="s">
        <v>5551</v>
      </c>
      <c r="F468" t="s">
        <v>5551</v>
      </c>
      <c r="G468">
        <v>3</v>
      </c>
      <c r="H468" t="s">
        <v>5552</v>
      </c>
      <c r="I468" t="s">
        <v>7636</v>
      </c>
      <c r="J468" t="s">
        <v>7634</v>
      </c>
    </row>
    <row r="469" spans="1:10" x14ac:dyDescent="0.25">
      <c r="A469" t="s">
        <v>1248</v>
      </c>
      <c r="B469">
        <v>26.6</v>
      </c>
      <c r="C469">
        <v>4.53</v>
      </c>
      <c r="D469" t="s">
        <v>5551</v>
      </c>
      <c r="E469" t="s">
        <v>5551</v>
      </c>
      <c r="F469" t="s">
        <v>5551</v>
      </c>
      <c r="G469">
        <v>3</v>
      </c>
      <c r="H469" t="s">
        <v>5552</v>
      </c>
      <c r="I469" t="s">
        <v>7636</v>
      </c>
      <c r="J469" t="s">
        <v>7635</v>
      </c>
    </row>
    <row r="470" spans="1:10" x14ac:dyDescent="0.25">
      <c r="A470" t="s">
        <v>1251</v>
      </c>
      <c r="B470">
        <v>30.114999999999998</v>
      </c>
      <c r="C470">
        <v>5.48</v>
      </c>
      <c r="D470" t="s">
        <v>5551</v>
      </c>
      <c r="E470" t="s">
        <v>5553</v>
      </c>
      <c r="F470" t="s">
        <v>5551</v>
      </c>
      <c r="G470">
        <v>1</v>
      </c>
      <c r="H470" t="s">
        <v>5551</v>
      </c>
      <c r="I470" t="s">
        <v>7632</v>
      </c>
      <c r="J470" t="s">
        <v>7635</v>
      </c>
    </row>
    <row r="471" spans="1:10" x14ac:dyDescent="0.25">
      <c r="A471" t="s">
        <v>1254</v>
      </c>
      <c r="B471">
        <v>24.605</v>
      </c>
      <c r="C471">
        <v>5.48</v>
      </c>
      <c r="D471" t="s">
        <v>5551</v>
      </c>
      <c r="E471" t="s">
        <v>5551</v>
      </c>
      <c r="F471" t="s">
        <v>5551</v>
      </c>
      <c r="G471">
        <v>3</v>
      </c>
      <c r="H471" t="s">
        <v>5552</v>
      </c>
      <c r="I471" t="s">
        <v>7637</v>
      </c>
      <c r="J471" t="s">
        <v>7635</v>
      </c>
    </row>
    <row r="472" spans="1:10" x14ac:dyDescent="0.25">
      <c r="A472" t="s">
        <v>1257</v>
      </c>
      <c r="B472">
        <v>29.6</v>
      </c>
      <c r="C472">
        <v>8.1</v>
      </c>
      <c r="D472" t="s">
        <v>5551</v>
      </c>
      <c r="E472" t="s">
        <v>5551</v>
      </c>
      <c r="F472" t="s">
        <v>5551</v>
      </c>
      <c r="G472">
        <v>3</v>
      </c>
      <c r="H472" t="s">
        <v>5551</v>
      </c>
      <c r="I472" t="s">
        <v>7636</v>
      </c>
      <c r="J472" t="s">
        <v>7633</v>
      </c>
    </row>
    <row r="473" spans="1:10" x14ac:dyDescent="0.25">
      <c r="A473" t="s">
        <v>1260</v>
      </c>
      <c r="B473">
        <v>24.42</v>
      </c>
      <c r="C473">
        <v>7.16</v>
      </c>
      <c r="D473" t="s">
        <v>5551</v>
      </c>
      <c r="E473" t="s">
        <v>5551</v>
      </c>
      <c r="F473" t="s">
        <v>5551</v>
      </c>
      <c r="G473">
        <v>3</v>
      </c>
      <c r="H473" t="s">
        <v>5552</v>
      </c>
      <c r="I473" t="s">
        <v>7637</v>
      </c>
      <c r="J473" t="s">
        <v>7633</v>
      </c>
    </row>
    <row r="474" spans="1:10" x14ac:dyDescent="0.25">
      <c r="A474" t="s">
        <v>1262</v>
      </c>
      <c r="B474">
        <v>20.9</v>
      </c>
      <c r="C474">
        <v>4.55</v>
      </c>
      <c r="D474" t="s">
        <v>5552</v>
      </c>
      <c r="E474" t="s">
        <v>5551</v>
      </c>
      <c r="F474" t="s">
        <v>5552</v>
      </c>
      <c r="G474">
        <v>1</v>
      </c>
      <c r="H474" t="s">
        <v>5552</v>
      </c>
      <c r="I474" t="s">
        <v>7637</v>
      </c>
      <c r="J474" t="s">
        <v>7635</v>
      </c>
    </row>
    <row r="475" spans="1:10" x14ac:dyDescent="0.25">
      <c r="A475" t="s">
        <v>1264</v>
      </c>
      <c r="B475">
        <v>22.895</v>
      </c>
      <c r="C475">
        <v>6.03</v>
      </c>
      <c r="D475" t="s">
        <v>5551</v>
      </c>
      <c r="E475" t="s">
        <v>5551</v>
      </c>
      <c r="F475" t="s">
        <v>5551</v>
      </c>
      <c r="G475">
        <v>3</v>
      </c>
      <c r="H475" t="s">
        <v>5552</v>
      </c>
      <c r="I475" t="s">
        <v>7637</v>
      </c>
      <c r="J475" t="s">
        <v>7634</v>
      </c>
    </row>
    <row r="476" spans="1:10" x14ac:dyDescent="0.25">
      <c r="A476" t="s">
        <v>1266</v>
      </c>
      <c r="B476">
        <v>28.3</v>
      </c>
      <c r="C476">
        <v>5.47</v>
      </c>
      <c r="D476" t="s">
        <v>5552</v>
      </c>
      <c r="E476" t="s">
        <v>5551</v>
      </c>
      <c r="F476" t="s">
        <v>5552</v>
      </c>
      <c r="G476">
        <v>1</v>
      </c>
      <c r="H476" t="s">
        <v>5552</v>
      </c>
      <c r="I476" t="s">
        <v>7636</v>
      </c>
      <c r="J476" t="s">
        <v>7635</v>
      </c>
    </row>
    <row r="477" spans="1:10" x14ac:dyDescent="0.25">
      <c r="A477" t="s">
        <v>1269</v>
      </c>
      <c r="B477">
        <v>54.3</v>
      </c>
      <c r="C477">
        <v>4.1500000000000004</v>
      </c>
      <c r="D477" t="s">
        <v>5552</v>
      </c>
      <c r="E477" t="s">
        <v>5551</v>
      </c>
      <c r="F477" t="s">
        <v>5551</v>
      </c>
      <c r="G477">
        <v>1</v>
      </c>
      <c r="H477" t="s">
        <v>5551</v>
      </c>
      <c r="I477" t="s">
        <v>7632</v>
      </c>
      <c r="J477" t="s">
        <v>7635</v>
      </c>
    </row>
    <row r="478" spans="1:10" x14ac:dyDescent="0.25">
      <c r="A478" t="s">
        <v>1272</v>
      </c>
      <c r="B478">
        <v>33.344999999999999</v>
      </c>
      <c r="C478">
        <v>11.32</v>
      </c>
      <c r="D478" t="s">
        <v>5552</v>
      </c>
      <c r="E478" t="s">
        <v>5551</v>
      </c>
      <c r="F478" t="s">
        <v>5551</v>
      </c>
      <c r="G478">
        <v>1</v>
      </c>
      <c r="H478" t="s">
        <v>5551</v>
      </c>
      <c r="I478" t="s">
        <v>7632</v>
      </c>
      <c r="J478" t="s">
        <v>7633</v>
      </c>
    </row>
    <row r="479" spans="1:10" x14ac:dyDescent="0.25">
      <c r="A479" t="s">
        <v>1274</v>
      </c>
      <c r="B479">
        <v>33</v>
      </c>
      <c r="C479">
        <v>9.51</v>
      </c>
      <c r="D479" t="s">
        <v>5552</v>
      </c>
      <c r="E479" t="s">
        <v>5551</v>
      </c>
      <c r="F479" t="s">
        <v>5551</v>
      </c>
      <c r="G479">
        <v>3</v>
      </c>
      <c r="H479" t="s">
        <v>5551</v>
      </c>
      <c r="I479" t="s">
        <v>7632</v>
      </c>
      <c r="J479" t="s">
        <v>7633</v>
      </c>
    </row>
    <row r="480" spans="1:10" x14ac:dyDescent="0.25">
      <c r="A480" t="s">
        <v>1277</v>
      </c>
      <c r="B480">
        <v>28.024999999999999</v>
      </c>
      <c r="C480">
        <v>7.67</v>
      </c>
      <c r="D480" t="s">
        <v>5552</v>
      </c>
      <c r="E480" t="s">
        <v>5551</v>
      </c>
      <c r="F480" t="s">
        <v>5551</v>
      </c>
      <c r="G480">
        <v>1</v>
      </c>
      <c r="H480" t="s">
        <v>5552</v>
      </c>
      <c r="I480" t="s">
        <v>7636</v>
      </c>
      <c r="J480" t="s">
        <v>7633</v>
      </c>
    </row>
    <row r="481" spans="1:10" x14ac:dyDescent="0.25">
      <c r="A481" t="s">
        <v>1279</v>
      </c>
      <c r="B481">
        <v>28.69</v>
      </c>
      <c r="C481">
        <v>6.23</v>
      </c>
      <c r="D481" t="s">
        <v>5551</v>
      </c>
      <c r="E481" t="s">
        <v>5551</v>
      </c>
      <c r="F481" t="s">
        <v>5551</v>
      </c>
      <c r="G481">
        <v>1</v>
      </c>
      <c r="H481" t="s">
        <v>5552</v>
      </c>
      <c r="I481" t="s">
        <v>7636</v>
      </c>
      <c r="J481" t="s">
        <v>7634</v>
      </c>
    </row>
    <row r="482" spans="1:10" x14ac:dyDescent="0.25">
      <c r="A482" t="s">
        <v>1282</v>
      </c>
      <c r="B482">
        <v>40.28</v>
      </c>
      <c r="C482">
        <v>8.9</v>
      </c>
      <c r="D482" t="s">
        <v>5551</v>
      </c>
      <c r="E482" t="s">
        <v>5551</v>
      </c>
      <c r="F482" t="s">
        <v>5551</v>
      </c>
      <c r="G482">
        <v>3</v>
      </c>
      <c r="H482" t="s">
        <v>5551</v>
      </c>
      <c r="I482" t="s">
        <v>7632</v>
      </c>
      <c r="J482" t="s">
        <v>7633</v>
      </c>
    </row>
    <row r="483" spans="1:10" x14ac:dyDescent="0.25">
      <c r="A483" t="s">
        <v>1284</v>
      </c>
      <c r="B483">
        <v>37.299999999999997</v>
      </c>
      <c r="C483">
        <v>7.79</v>
      </c>
      <c r="D483" t="s">
        <v>5552</v>
      </c>
      <c r="E483" t="s">
        <v>5551</v>
      </c>
      <c r="F483" t="s">
        <v>5551</v>
      </c>
      <c r="G483">
        <v>3</v>
      </c>
      <c r="H483" t="s">
        <v>5551</v>
      </c>
      <c r="I483" t="s">
        <v>7632</v>
      </c>
      <c r="J483" t="s">
        <v>7633</v>
      </c>
    </row>
    <row r="484" spans="1:10" x14ac:dyDescent="0.25">
      <c r="A484" t="s">
        <v>1287</v>
      </c>
      <c r="B484">
        <v>54.47</v>
      </c>
      <c r="C484">
        <v>4.49</v>
      </c>
      <c r="D484" t="s">
        <v>5552</v>
      </c>
      <c r="E484" t="s">
        <v>5551</v>
      </c>
      <c r="F484" t="s">
        <v>5551</v>
      </c>
      <c r="G484">
        <v>2</v>
      </c>
      <c r="H484" t="s">
        <v>5551</v>
      </c>
      <c r="I484" t="s">
        <v>7632</v>
      </c>
      <c r="J484" t="s">
        <v>7635</v>
      </c>
    </row>
    <row r="485" spans="1:10" x14ac:dyDescent="0.25">
      <c r="A485" t="s">
        <v>1290</v>
      </c>
      <c r="B485">
        <v>38.06</v>
      </c>
      <c r="C485">
        <v>5.24</v>
      </c>
      <c r="D485" t="s">
        <v>5552</v>
      </c>
      <c r="E485" t="s">
        <v>5551</v>
      </c>
      <c r="F485" t="s">
        <v>5552</v>
      </c>
      <c r="G485">
        <v>1</v>
      </c>
      <c r="H485" t="s">
        <v>5551</v>
      </c>
      <c r="I485" t="s">
        <v>7632</v>
      </c>
      <c r="J485" t="s">
        <v>7635</v>
      </c>
    </row>
    <row r="486" spans="1:10" x14ac:dyDescent="0.25">
      <c r="A486" t="s">
        <v>1293</v>
      </c>
      <c r="B486">
        <v>51.47</v>
      </c>
      <c r="C486">
        <v>9.6</v>
      </c>
      <c r="D486" t="s">
        <v>5551</v>
      </c>
      <c r="E486" t="s">
        <v>5551</v>
      </c>
      <c r="F486" t="s">
        <v>5551</v>
      </c>
      <c r="G486">
        <v>3</v>
      </c>
      <c r="H486" t="s">
        <v>5551</v>
      </c>
      <c r="I486" t="s">
        <v>7632</v>
      </c>
      <c r="J486" t="s">
        <v>7633</v>
      </c>
    </row>
    <row r="487" spans="1:10" x14ac:dyDescent="0.25">
      <c r="A487" t="s">
        <v>1295</v>
      </c>
      <c r="B487">
        <v>29.8</v>
      </c>
      <c r="C487">
        <v>5.78</v>
      </c>
      <c r="D487" t="s">
        <v>5552</v>
      </c>
      <c r="E487" t="s">
        <v>5551</v>
      </c>
      <c r="F487" t="s">
        <v>5551</v>
      </c>
      <c r="G487">
        <v>3</v>
      </c>
      <c r="H487" t="s">
        <v>5551</v>
      </c>
      <c r="I487" t="s">
        <v>7636</v>
      </c>
      <c r="J487" t="s">
        <v>7634</v>
      </c>
    </row>
    <row r="488" spans="1:10" x14ac:dyDescent="0.25">
      <c r="A488" t="s">
        <v>1296</v>
      </c>
      <c r="B488">
        <v>49.77</v>
      </c>
      <c r="C488">
        <v>7.02</v>
      </c>
      <c r="D488" t="s">
        <v>5551</v>
      </c>
      <c r="E488" t="s">
        <v>5551</v>
      </c>
      <c r="F488" t="s">
        <v>5551</v>
      </c>
      <c r="G488">
        <v>3</v>
      </c>
      <c r="H488" t="s">
        <v>5551</v>
      </c>
      <c r="I488" t="s">
        <v>7632</v>
      </c>
      <c r="J488" t="s">
        <v>7633</v>
      </c>
    </row>
    <row r="489" spans="1:10" x14ac:dyDescent="0.25">
      <c r="A489" t="s">
        <v>1300</v>
      </c>
      <c r="B489">
        <v>25.555</v>
      </c>
      <c r="C489">
        <v>4.09</v>
      </c>
      <c r="D489" t="s">
        <v>5552</v>
      </c>
      <c r="E489" t="s">
        <v>5551</v>
      </c>
      <c r="F489" t="s">
        <v>5551</v>
      </c>
      <c r="G489">
        <v>3</v>
      </c>
      <c r="H489" t="s">
        <v>5552</v>
      </c>
      <c r="I489" t="s">
        <v>7636</v>
      </c>
      <c r="J489" t="s">
        <v>7635</v>
      </c>
    </row>
    <row r="490" spans="1:10" x14ac:dyDescent="0.25">
      <c r="A490" t="s">
        <v>1303</v>
      </c>
      <c r="B490">
        <v>29.64</v>
      </c>
      <c r="C490">
        <v>4.93</v>
      </c>
      <c r="D490" t="s">
        <v>5551</v>
      </c>
      <c r="E490" t="s">
        <v>5551</v>
      </c>
      <c r="F490" t="s">
        <v>5552</v>
      </c>
      <c r="G490">
        <v>1</v>
      </c>
      <c r="H490" t="s">
        <v>5551</v>
      </c>
      <c r="I490" t="s">
        <v>7636</v>
      </c>
      <c r="J490" t="s">
        <v>7635</v>
      </c>
    </row>
    <row r="491" spans="1:10" x14ac:dyDescent="0.25">
      <c r="A491" t="s">
        <v>1305</v>
      </c>
      <c r="B491">
        <v>53.93</v>
      </c>
      <c r="C491">
        <v>5.34</v>
      </c>
      <c r="D491" t="s">
        <v>5552</v>
      </c>
      <c r="E491" t="s">
        <v>5551</v>
      </c>
      <c r="F491" t="s">
        <v>5551</v>
      </c>
      <c r="G491">
        <v>2</v>
      </c>
      <c r="H491" t="s">
        <v>5551</v>
      </c>
      <c r="I491" t="s">
        <v>7632</v>
      </c>
      <c r="J491" t="s">
        <v>7635</v>
      </c>
    </row>
    <row r="492" spans="1:10" x14ac:dyDescent="0.25">
      <c r="A492" t="s">
        <v>1307</v>
      </c>
      <c r="B492">
        <v>28.024999999999999</v>
      </c>
      <c r="C492">
        <v>5.65</v>
      </c>
      <c r="D492" t="s">
        <v>5551</v>
      </c>
      <c r="E492" t="s">
        <v>5551</v>
      </c>
      <c r="F492" t="s">
        <v>5551</v>
      </c>
      <c r="G492">
        <v>1</v>
      </c>
      <c r="H492" t="s">
        <v>5552</v>
      </c>
      <c r="I492" t="s">
        <v>7636</v>
      </c>
      <c r="J492" t="s">
        <v>7635</v>
      </c>
    </row>
    <row r="493" spans="1:10" x14ac:dyDescent="0.25">
      <c r="A493" t="s">
        <v>1310</v>
      </c>
      <c r="B493">
        <v>27.5</v>
      </c>
      <c r="C493">
        <v>4.49</v>
      </c>
      <c r="D493" t="s">
        <v>5551</v>
      </c>
      <c r="E493" t="s">
        <v>5551</v>
      </c>
      <c r="F493" t="s">
        <v>5551</v>
      </c>
      <c r="G493">
        <v>3</v>
      </c>
      <c r="H493" t="s">
        <v>5551</v>
      </c>
      <c r="I493" t="s">
        <v>7636</v>
      </c>
      <c r="J493" t="s">
        <v>7635</v>
      </c>
    </row>
    <row r="494" spans="1:10" x14ac:dyDescent="0.25">
      <c r="A494" t="s">
        <v>1313</v>
      </c>
      <c r="B494">
        <v>21.8</v>
      </c>
      <c r="C494">
        <v>10.55</v>
      </c>
      <c r="D494" t="s">
        <v>5551</v>
      </c>
      <c r="E494" t="s">
        <v>5551</v>
      </c>
      <c r="F494" t="s">
        <v>5551</v>
      </c>
      <c r="G494">
        <v>3</v>
      </c>
      <c r="H494" t="s">
        <v>5552</v>
      </c>
      <c r="I494" t="s">
        <v>7637</v>
      </c>
      <c r="J494" t="s">
        <v>7633</v>
      </c>
    </row>
    <row r="495" spans="1:10" x14ac:dyDescent="0.25">
      <c r="A495" t="s">
        <v>1315</v>
      </c>
      <c r="B495">
        <v>26.41</v>
      </c>
      <c r="C495">
        <v>4.92</v>
      </c>
      <c r="D495" t="s">
        <v>5552</v>
      </c>
      <c r="E495" t="s">
        <v>5551</v>
      </c>
      <c r="F495" t="s">
        <v>5552</v>
      </c>
      <c r="G495">
        <v>1</v>
      </c>
      <c r="H495" t="s">
        <v>5552</v>
      </c>
      <c r="I495" t="s">
        <v>7636</v>
      </c>
      <c r="J495" t="s">
        <v>7635</v>
      </c>
    </row>
    <row r="496" spans="1:10" x14ac:dyDescent="0.25">
      <c r="A496" t="s">
        <v>1318</v>
      </c>
      <c r="B496">
        <v>27.835000000000001</v>
      </c>
      <c r="C496">
        <v>5.9</v>
      </c>
      <c r="D496" t="s">
        <v>5552</v>
      </c>
      <c r="E496" t="s">
        <v>5551</v>
      </c>
      <c r="F496" t="s">
        <v>5551</v>
      </c>
      <c r="G496">
        <v>1</v>
      </c>
      <c r="H496" t="s">
        <v>5552</v>
      </c>
      <c r="I496" t="s">
        <v>7636</v>
      </c>
      <c r="J496" t="s">
        <v>7634</v>
      </c>
    </row>
    <row r="497" spans="1:10" x14ac:dyDescent="0.25">
      <c r="A497" t="s">
        <v>1320</v>
      </c>
      <c r="B497">
        <v>51.74</v>
      </c>
      <c r="C497">
        <v>4.9800000000000004</v>
      </c>
      <c r="D497" t="s">
        <v>5552</v>
      </c>
      <c r="E497" t="s">
        <v>5551</v>
      </c>
      <c r="F497" t="s">
        <v>5551</v>
      </c>
      <c r="G497">
        <v>2</v>
      </c>
      <c r="H497" t="s">
        <v>5551</v>
      </c>
      <c r="I497" t="s">
        <v>7632</v>
      </c>
      <c r="J497" t="s">
        <v>7635</v>
      </c>
    </row>
    <row r="498" spans="1:10" x14ac:dyDescent="0.25">
      <c r="A498" t="s">
        <v>1322</v>
      </c>
      <c r="B498">
        <v>23.37</v>
      </c>
      <c r="C498">
        <v>5.8</v>
      </c>
      <c r="D498" t="s">
        <v>5551</v>
      </c>
      <c r="E498" t="s">
        <v>5551</v>
      </c>
      <c r="F498" t="s">
        <v>5551</v>
      </c>
      <c r="G498">
        <v>3</v>
      </c>
      <c r="H498" t="s">
        <v>5552</v>
      </c>
      <c r="I498" t="s">
        <v>7637</v>
      </c>
      <c r="J498" t="s">
        <v>7634</v>
      </c>
    </row>
    <row r="499" spans="1:10" x14ac:dyDescent="0.25">
      <c r="A499" t="s">
        <v>1325</v>
      </c>
      <c r="B499">
        <v>29.7</v>
      </c>
      <c r="C499">
        <v>6.21</v>
      </c>
      <c r="D499" t="s">
        <v>5552</v>
      </c>
      <c r="E499" t="s">
        <v>5551</v>
      </c>
      <c r="F499" t="s">
        <v>5552</v>
      </c>
      <c r="G499">
        <v>1</v>
      </c>
      <c r="H499" t="s">
        <v>5552</v>
      </c>
      <c r="I499" t="s">
        <v>7636</v>
      </c>
      <c r="J499" t="s">
        <v>7634</v>
      </c>
    </row>
    <row r="500" spans="1:10" x14ac:dyDescent="0.25">
      <c r="A500" t="s">
        <v>1327</v>
      </c>
      <c r="B500">
        <v>20.045000000000002</v>
      </c>
      <c r="C500">
        <v>6.17</v>
      </c>
      <c r="D500" t="s">
        <v>5551</v>
      </c>
      <c r="E500" t="s">
        <v>5551</v>
      </c>
      <c r="F500" t="s">
        <v>5552</v>
      </c>
      <c r="G500">
        <v>1</v>
      </c>
      <c r="H500" t="s">
        <v>5552</v>
      </c>
      <c r="I500" t="s">
        <v>7637</v>
      </c>
      <c r="J500" t="s">
        <v>7634</v>
      </c>
    </row>
    <row r="501" spans="1:10" x14ac:dyDescent="0.25">
      <c r="A501" t="s">
        <v>1330</v>
      </c>
      <c r="B501">
        <v>27.83</v>
      </c>
      <c r="C501">
        <v>5.36</v>
      </c>
      <c r="D501" t="s">
        <v>5551</v>
      </c>
      <c r="E501" t="s">
        <v>5551</v>
      </c>
      <c r="F501" t="s">
        <v>5551</v>
      </c>
      <c r="G501">
        <v>2</v>
      </c>
      <c r="H501" t="s">
        <v>5551</v>
      </c>
      <c r="I501" t="s">
        <v>7636</v>
      </c>
      <c r="J501" t="s">
        <v>7635</v>
      </c>
    </row>
    <row r="502" spans="1:10" x14ac:dyDescent="0.25">
      <c r="A502" t="s">
        <v>1332</v>
      </c>
      <c r="B502">
        <v>28.93</v>
      </c>
      <c r="C502">
        <v>5.2</v>
      </c>
      <c r="D502" t="s">
        <v>5551</v>
      </c>
      <c r="E502" t="s">
        <v>5551</v>
      </c>
      <c r="F502" t="s">
        <v>5551</v>
      </c>
      <c r="G502">
        <v>3</v>
      </c>
      <c r="H502" t="s">
        <v>5552</v>
      </c>
      <c r="I502" t="s">
        <v>7636</v>
      </c>
      <c r="J502" t="s">
        <v>7635</v>
      </c>
    </row>
    <row r="503" spans="1:10" x14ac:dyDescent="0.25">
      <c r="A503" t="s">
        <v>1335</v>
      </c>
      <c r="B503">
        <v>33.82</v>
      </c>
      <c r="C503">
        <v>5.42</v>
      </c>
      <c r="D503" t="s">
        <v>5551</v>
      </c>
      <c r="E503" t="s">
        <v>5551</v>
      </c>
      <c r="F503" t="s">
        <v>5551</v>
      </c>
      <c r="G503">
        <v>3</v>
      </c>
      <c r="H503" t="s">
        <v>5551</v>
      </c>
      <c r="I503" t="s">
        <v>7632</v>
      </c>
      <c r="J503" t="s">
        <v>7635</v>
      </c>
    </row>
    <row r="504" spans="1:10" x14ac:dyDescent="0.25">
      <c r="A504" t="s">
        <v>1338</v>
      </c>
      <c r="B504">
        <v>20.234999999999999</v>
      </c>
      <c r="C504">
        <v>6.84</v>
      </c>
      <c r="D504" t="s">
        <v>5551</v>
      </c>
      <c r="E504" t="s">
        <v>5551</v>
      </c>
      <c r="F504" t="s">
        <v>5551</v>
      </c>
      <c r="G504">
        <v>3</v>
      </c>
      <c r="H504" t="s">
        <v>5552</v>
      </c>
      <c r="I504" t="s">
        <v>7637</v>
      </c>
      <c r="J504" t="s">
        <v>7633</v>
      </c>
    </row>
    <row r="505" spans="1:10" x14ac:dyDescent="0.25">
      <c r="A505" t="s">
        <v>1341</v>
      </c>
      <c r="B505">
        <v>49.2</v>
      </c>
      <c r="C505">
        <v>10.9</v>
      </c>
      <c r="D505" t="s">
        <v>5552</v>
      </c>
      <c r="E505" t="s">
        <v>5551</v>
      </c>
      <c r="F505" t="s">
        <v>5552</v>
      </c>
      <c r="G505">
        <v>1</v>
      </c>
      <c r="H505" t="s">
        <v>5551</v>
      </c>
      <c r="I505" t="s">
        <v>7632</v>
      </c>
      <c r="J505" t="s">
        <v>7633</v>
      </c>
    </row>
    <row r="506" spans="1:10" x14ac:dyDescent="0.25">
      <c r="A506" t="s">
        <v>1344</v>
      </c>
      <c r="B506">
        <v>26.4</v>
      </c>
      <c r="C506">
        <v>4.87</v>
      </c>
      <c r="D506" t="s">
        <v>5552</v>
      </c>
      <c r="E506" t="s">
        <v>5551</v>
      </c>
      <c r="F506" t="s">
        <v>5551</v>
      </c>
      <c r="G506">
        <v>3</v>
      </c>
      <c r="H506" t="s">
        <v>5552</v>
      </c>
      <c r="I506" t="s">
        <v>7636</v>
      </c>
      <c r="J506" t="s">
        <v>7635</v>
      </c>
    </row>
    <row r="507" spans="1:10" x14ac:dyDescent="0.25">
      <c r="A507" t="s">
        <v>1346</v>
      </c>
      <c r="B507">
        <v>28.38</v>
      </c>
      <c r="C507">
        <v>6.07</v>
      </c>
      <c r="D507" t="s">
        <v>5551</v>
      </c>
      <c r="E507" t="s">
        <v>5551</v>
      </c>
      <c r="F507" t="s">
        <v>5551</v>
      </c>
      <c r="G507">
        <v>1</v>
      </c>
      <c r="H507" t="s">
        <v>5552</v>
      </c>
      <c r="I507" t="s">
        <v>7636</v>
      </c>
      <c r="J507" t="s">
        <v>7634</v>
      </c>
    </row>
    <row r="508" spans="1:10" x14ac:dyDescent="0.25">
      <c r="A508" t="s">
        <v>1349</v>
      </c>
      <c r="B508">
        <v>24.64</v>
      </c>
      <c r="C508">
        <v>4.33</v>
      </c>
      <c r="D508" t="s">
        <v>5551</v>
      </c>
      <c r="E508" t="s">
        <v>5551</v>
      </c>
      <c r="F508" t="s">
        <v>5551</v>
      </c>
      <c r="G508">
        <v>3</v>
      </c>
      <c r="H508" t="s">
        <v>5552</v>
      </c>
      <c r="I508" t="s">
        <v>7637</v>
      </c>
      <c r="J508" t="s">
        <v>7635</v>
      </c>
    </row>
    <row r="509" spans="1:10" x14ac:dyDescent="0.25">
      <c r="A509" t="s">
        <v>1351</v>
      </c>
      <c r="B509">
        <v>39.71</v>
      </c>
      <c r="C509">
        <v>5.83</v>
      </c>
      <c r="D509" t="s">
        <v>5551</v>
      </c>
      <c r="E509" t="s">
        <v>5551</v>
      </c>
      <c r="F509" t="s">
        <v>5551</v>
      </c>
      <c r="G509">
        <v>1</v>
      </c>
      <c r="H509" t="s">
        <v>5551</v>
      </c>
      <c r="I509" t="s">
        <v>7632</v>
      </c>
      <c r="J509" t="s">
        <v>7634</v>
      </c>
    </row>
    <row r="510" spans="1:10" x14ac:dyDescent="0.25">
      <c r="A510" t="s">
        <v>1353</v>
      </c>
      <c r="B510">
        <v>22.22</v>
      </c>
      <c r="C510">
        <v>5.5</v>
      </c>
      <c r="D510" t="s">
        <v>5551</v>
      </c>
      <c r="E510" t="s">
        <v>5551</v>
      </c>
      <c r="F510" t="s">
        <v>5551</v>
      </c>
      <c r="G510">
        <v>3</v>
      </c>
      <c r="H510" t="s">
        <v>5552</v>
      </c>
      <c r="I510" t="s">
        <v>7637</v>
      </c>
      <c r="J510" t="s">
        <v>7635</v>
      </c>
    </row>
    <row r="511" spans="1:10" x14ac:dyDescent="0.25">
      <c r="A511" t="s">
        <v>1356</v>
      </c>
      <c r="B511">
        <v>33.344999999999999</v>
      </c>
      <c r="C511">
        <v>4.79</v>
      </c>
      <c r="D511" t="s">
        <v>5551</v>
      </c>
      <c r="E511" t="s">
        <v>5551</v>
      </c>
      <c r="F511" t="s">
        <v>5552</v>
      </c>
      <c r="G511">
        <v>1</v>
      </c>
      <c r="H511" t="s">
        <v>5551</v>
      </c>
      <c r="I511" t="s">
        <v>7632</v>
      </c>
      <c r="J511" t="s">
        <v>7635</v>
      </c>
    </row>
    <row r="512" spans="1:10" x14ac:dyDescent="0.25">
      <c r="A512" t="s">
        <v>1358</v>
      </c>
      <c r="B512">
        <v>24.42</v>
      </c>
      <c r="C512">
        <v>5.81</v>
      </c>
      <c r="D512" t="s">
        <v>5551</v>
      </c>
      <c r="E512" t="s">
        <v>5551</v>
      </c>
      <c r="F512" t="s">
        <v>5551</v>
      </c>
      <c r="G512">
        <v>1</v>
      </c>
      <c r="H512" t="s">
        <v>5552</v>
      </c>
      <c r="I512" t="s">
        <v>7637</v>
      </c>
      <c r="J512" t="s">
        <v>7634</v>
      </c>
    </row>
    <row r="513" spans="1:10" x14ac:dyDescent="0.25">
      <c r="A513" t="s">
        <v>1360</v>
      </c>
      <c r="B513">
        <v>29.81</v>
      </c>
      <c r="C513">
        <v>5.58</v>
      </c>
      <c r="D513" t="s">
        <v>5551</v>
      </c>
      <c r="E513" t="s">
        <v>5551</v>
      </c>
      <c r="F513" t="s">
        <v>5551</v>
      </c>
      <c r="G513">
        <v>3</v>
      </c>
      <c r="H513" t="s">
        <v>5552</v>
      </c>
      <c r="I513" t="s">
        <v>7636</v>
      </c>
      <c r="J513" t="s">
        <v>7635</v>
      </c>
    </row>
    <row r="514" spans="1:10" x14ac:dyDescent="0.25">
      <c r="A514" t="s">
        <v>1362</v>
      </c>
      <c r="B514">
        <v>51.18</v>
      </c>
      <c r="C514">
        <v>4.4000000000000004</v>
      </c>
      <c r="D514" t="s">
        <v>5552</v>
      </c>
      <c r="E514" t="s">
        <v>5551</v>
      </c>
      <c r="F514" t="s">
        <v>5551</v>
      </c>
      <c r="G514">
        <v>2</v>
      </c>
      <c r="H514" t="s">
        <v>5551</v>
      </c>
      <c r="I514" t="s">
        <v>7632</v>
      </c>
      <c r="J514" t="s">
        <v>7635</v>
      </c>
    </row>
    <row r="515" spans="1:10" x14ac:dyDescent="0.25">
      <c r="A515" t="s">
        <v>1365</v>
      </c>
      <c r="B515">
        <v>51.37</v>
      </c>
      <c r="C515">
        <v>8.18</v>
      </c>
      <c r="D515" t="s">
        <v>5552</v>
      </c>
      <c r="E515" t="s">
        <v>5551</v>
      </c>
      <c r="F515" t="s">
        <v>5551</v>
      </c>
      <c r="G515">
        <v>3</v>
      </c>
      <c r="H515" t="s">
        <v>5551</v>
      </c>
      <c r="I515" t="s">
        <v>7632</v>
      </c>
      <c r="J515" t="s">
        <v>7633</v>
      </c>
    </row>
    <row r="516" spans="1:10" x14ac:dyDescent="0.25">
      <c r="A516" t="s">
        <v>1368</v>
      </c>
      <c r="B516">
        <v>36.19</v>
      </c>
      <c r="C516">
        <v>5.52</v>
      </c>
      <c r="D516" t="s">
        <v>5552</v>
      </c>
      <c r="E516" t="s">
        <v>5551</v>
      </c>
      <c r="F516" t="s">
        <v>5551</v>
      </c>
      <c r="G516">
        <v>3</v>
      </c>
      <c r="H516" t="s">
        <v>5551</v>
      </c>
      <c r="I516" t="s">
        <v>7632</v>
      </c>
      <c r="J516" t="s">
        <v>7635</v>
      </c>
    </row>
    <row r="517" spans="1:10" x14ac:dyDescent="0.25">
      <c r="A517" t="s">
        <v>1370</v>
      </c>
      <c r="B517">
        <v>25.9</v>
      </c>
      <c r="C517">
        <v>4.84</v>
      </c>
      <c r="D517" t="s">
        <v>5551</v>
      </c>
      <c r="E517" t="s">
        <v>5551</v>
      </c>
      <c r="F517" t="s">
        <v>5551</v>
      </c>
      <c r="G517">
        <v>3</v>
      </c>
      <c r="H517" t="s">
        <v>5552</v>
      </c>
      <c r="I517" t="s">
        <v>7636</v>
      </c>
      <c r="J517" t="s">
        <v>7635</v>
      </c>
    </row>
    <row r="518" spans="1:10" x14ac:dyDescent="0.25">
      <c r="A518" t="s">
        <v>1372</v>
      </c>
      <c r="B518">
        <v>35.72</v>
      </c>
      <c r="C518">
        <v>4.08</v>
      </c>
      <c r="D518" t="s">
        <v>5551</v>
      </c>
      <c r="E518" t="s">
        <v>5551</v>
      </c>
      <c r="F518" t="s">
        <v>5552</v>
      </c>
      <c r="G518">
        <v>1</v>
      </c>
      <c r="H518" t="s">
        <v>5551</v>
      </c>
      <c r="I518" t="s">
        <v>7632</v>
      </c>
      <c r="J518" t="s">
        <v>7635</v>
      </c>
    </row>
    <row r="519" spans="1:10" x14ac:dyDescent="0.25">
      <c r="A519" t="s">
        <v>1374</v>
      </c>
      <c r="B519">
        <v>27.94</v>
      </c>
      <c r="C519">
        <v>4.4800000000000004</v>
      </c>
      <c r="D519" t="s">
        <v>5551</v>
      </c>
      <c r="E519" t="s">
        <v>5551</v>
      </c>
      <c r="F519" t="s">
        <v>5552</v>
      </c>
      <c r="G519">
        <v>1</v>
      </c>
      <c r="H519" t="s">
        <v>5552</v>
      </c>
      <c r="I519" t="s">
        <v>7636</v>
      </c>
      <c r="J519" t="s">
        <v>7635</v>
      </c>
    </row>
    <row r="520" spans="1:10" x14ac:dyDescent="0.25">
      <c r="A520" t="s">
        <v>1376</v>
      </c>
      <c r="B520">
        <v>27.1</v>
      </c>
      <c r="C520">
        <v>5.73</v>
      </c>
      <c r="D520" t="s">
        <v>5551</v>
      </c>
      <c r="E520" t="s">
        <v>5551</v>
      </c>
      <c r="F520" t="s">
        <v>5551</v>
      </c>
      <c r="G520">
        <v>3</v>
      </c>
      <c r="H520" t="s">
        <v>5552</v>
      </c>
      <c r="I520" t="s">
        <v>7636</v>
      </c>
      <c r="J520" t="s">
        <v>7634</v>
      </c>
    </row>
    <row r="521" spans="1:10" x14ac:dyDescent="0.25">
      <c r="A521" t="s">
        <v>1378</v>
      </c>
      <c r="B521">
        <v>18.3</v>
      </c>
      <c r="C521">
        <v>5.46</v>
      </c>
      <c r="D521" t="s">
        <v>5552</v>
      </c>
      <c r="E521" t="s">
        <v>5551</v>
      </c>
      <c r="F521" t="s">
        <v>5552</v>
      </c>
      <c r="G521">
        <v>1</v>
      </c>
      <c r="H521" t="s">
        <v>5552</v>
      </c>
      <c r="I521" t="s">
        <v>7638</v>
      </c>
      <c r="J521" t="s">
        <v>7635</v>
      </c>
    </row>
    <row r="522" spans="1:10" x14ac:dyDescent="0.25">
      <c r="A522" t="s">
        <v>1381</v>
      </c>
      <c r="B522">
        <v>25.3</v>
      </c>
      <c r="C522">
        <v>5.0199999999999996</v>
      </c>
      <c r="D522" t="s">
        <v>5552</v>
      </c>
      <c r="E522" t="s">
        <v>5551</v>
      </c>
      <c r="F522" t="s">
        <v>5551</v>
      </c>
      <c r="G522">
        <v>1</v>
      </c>
      <c r="H522" t="s">
        <v>5552</v>
      </c>
      <c r="I522" t="s">
        <v>7636</v>
      </c>
      <c r="J522" t="s">
        <v>7635</v>
      </c>
    </row>
    <row r="523" spans="1:10" x14ac:dyDescent="0.25">
      <c r="A523" t="s">
        <v>1384</v>
      </c>
      <c r="B523">
        <v>38.83</v>
      </c>
      <c r="C523">
        <v>6.36</v>
      </c>
      <c r="D523" t="s">
        <v>5551</v>
      </c>
      <c r="E523" t="s">
        <v>5551</v>
      </c>
      <c r="F523" t="s">
        <v>5551</v>
      </c>
      <c r="G523">
        <v>1</v>
      </c>
      <c r="H523" t="s">
        <v>5551</v>
      </c>
      <c r="I523" t="s">
        <v>7632</v>
      </c>
      <c r="J523" t="s">
        <v>7634</v>
      </c>
    </row>
    <row r="524" spans="1:10" x14ac:dyDescent="0.25">
      <c r="A524" t="s">
        <v>1386</v>
      </c>
      <c r="B524">
        <v>27.6</v>
      </c>
      <c r="C524">
        <v>5.36</v>
      </c>
      <c r="D524" t="s">
        <v>5551</v>
      </c>
      <c r="E524" t="s">
        <v>5551</v>
      </c>
      <c r="F524" t="s">
        <v>5551</v>
      </c>
      <c r="G524">
        <v>1</v>
      </c>
      <c r="H524" t="s">
        <v>5551</v>
      </c>
      <c r="I524" t="s">
        <v>7636</v>
      </c>
      <c r="J524" t="s">
        <v>7635</v>
      </c>
    </row>
    <row r="525" spans="1:10" x14ac:dyDescent="0.25">
      <c r="A525" t="s">
        <v>1389</v>
      </c>
      <c r="B525">
        <v>46.4</v>
      </c>
      <c r="C525">
        <v>8.3699999999999992</v>
      </c>
      <c r="D525" t="s">
        <v>5552</v>
      </c>
      <c r="E525" t="s">
        <v>5551</v>
      </c>
      <c r="F525" t="s">
        <v>5552</v>
      </c>
      <c r="G525">
        <v>1</v>
      </c>
      <c r="H525" t="s">
        <v>5551</v>
      </c>
      <c r="I525" t="s">
        <v>7632</v>
      </c>
      <c r="J525" t="s">
        <v>7633</v>
      </c>
    </row>
    <row r="526" spans="1:10" x14ac:dyDescent="0.25">
      <c r="A526" t="s">
        <v>1392</v>
      </c>
      <c r="B526">
        <v>51.92</v>
      </c>
      <c r="C526">
        <v>5.18</v>
      </c>
      <c r="D526" t="s">
        <v>5552</v>
      </c>
      <c r="E526" t="s">
        <v>5551</v>
      </c>
      <c r="F526" t="s">
        <v>5552</v>
      </c>
      <c r="G526">
        <v>1</v>
      </c>
      <c r="H526" t="s">
        <v>5551</v>
      </c>
      <c r="I526" t="s">
        <v>7632</v>
      </c>
      <c r="J526" t="s">
        <v>7635</v>
      </c>
    </row>
    <row r="527" spans="1:10" x14ac:dyDescent="0.25">
      <c r="A527" t="s">
        <v>1395</v>
      </c>
      <c r="B527">
        <v>32.395000000000003</v>
      </c>
      <c r="C527">
        <v>5.68</v>
      </c>
      <c r="D527" t="s">
        <v>5552</v>
      </c>
      <c r="E527" t="s">
        <v>5551</v>
      </c>
      <c r="F527" t="s">
        <v>5551</v>
      </c>
      <c r="G527">
        <v>1</v>
      </c>
      <c r="H527" t="s">
        <v>5551</v>
      </c>
      <c r="I527" t="s">
        <v>7632</v>
      </c>
      <c r="J527" t="s">
        <v>7635</v>
      </c>
    </row>
    <row r="528" spans="1:10" x14ac:dyDescent="0.25">
      <c r="A528" t="s">
        <v>1397</v>
      </c>
      <c r="B528">
        <v>46.19</v>
      </c>
      <c r="C528">
        <v>7.31</v>
      </c>
      <c r="D528" t="s">
        <v>5552</v>
      </c>
      <c r="E528" t="s">
        <v>5551</v>
      </c>
      <c r="F528" t="s">
        <v>5552</v>
      </c>
      <c r="G528">
        <v>1</v>
      </c>
      <c r="H528" t="s">
        <v>5551</v>
      </c>
      <c r="I528" t="s">
        <v>7632</v>
      </c>
      <c r="J528" t="s">
        <v>7633</v>
      </c>
    </row>
    <row r="529" spans="1:10" x14ac:dyDescent="0.25">
      <c r="A529" t="s">
        <v>1399</v>
      </c>
      <c r="B529">
        <v>27.93</v>
      </c>
      <c r="C529">
        <v>4.67</v>
      </c>
      <c r="D529" t="s">
        <v>5551</v>
      </c>
      <c r="E529" t="s">
        <v>5551</v>
      </c>
      <c r="F529" t="s">
        <v>5552</v>
      </c>
      <c r="G529">
        <v>1</v>
      </c>
      <c r="H529" t="s">
        <v>5551</v>
      </c>
      <c r="I529" t="s">
        <v>7636</v>
      </c>
      <c r="J529" t="s">
        <v>7635</v>
      </c>
    </row>
    <row r="530" spans="1:10" x14ac:dyDescent="0.25">
      <c r="A530" t="s">
        <v>1401</v>
      </c>
      <c r="B530">
        <v>45.62</v>
      </c>
      <c r="C530">
        <v>6.87</v>
      </c>
      <c r="D530" t="s">
        <v>5551</v>
      </c>
      <c r="E530" t="s">
        <v>5551</v>
      </c>
      <c r="F530" t="s">
        <v>5551</v>
      </c>
      <c r="G530">
        <v>3</v>
      </c>
      <c r="H530" t="s">
        <v>5551</v>
      </c>
      <c r="I530" t="s">
        <v>7632</v>
      </c>
      <c r="J530" t="s">
        <v>7633</v>
      </c>
    </row>
    <row r="531" spans="1:10" x14ac:dyDescent="0.25">
      <c r="A531" t="s">
        <v>1403</v>
      </c>
      <c r="B531">
        <v>35.31</v>
      </c>
      <c r="C531">
        <v>5.87</v>
      </c>
      <c r="D531" t="s">
        <v>5551</v>
      </c>
      <c r="E531" t="s">
        <v>5551</v>
      </c>
      <c r="F531" t="s">
        <v>5552</v>
      </c>
      <c r="G531">
        <v>1</v>
      </c>
      <c r="H531" t="s">
        <v>5551</v>
      </c>
      <c r="I531" t="s">
        <v>7632</v>
      </c>
      <c r="J531" t="s">
        <v>7634</v>
      </c>
    </row>
    <row r="532" spans="1:10" x14ac:dyDescent="0.25">
      <c r="A532" t="s">
        <v>1405</v>
      </c>
      <c r="B532">
        <v>30.4</v>
      </c>
      <c r="C532">
        <v>4.07</v>
      </c>
      <c r="D532" t="s">
        <v>5552</v>
      </c>
      <c r="E532" t="s">
        <v>5551</v>
      </c>
      <c r="F532" t="s">
        <v>5551</v>
      </c>
      <c r="G532">
        <v>1</v>
      </c>
      <c r="H532" t="s">
        <v>5551</v>
      </c>
      <c r="I532" t="s">
        <v>7632</v>
      </c>
      <c r="J532" t="s">
        <v>7635</v>
      </c>
    </row>
    <row r="533" spans="1:10" x14ac:dyDescent="0.25">
      <c r="A533" t="s">
        <v>1407</v>
      </c>
      <c r="B533">
        <v>20.13</v>
      </c>
      <c r="C533">
        <v>6.47</v>
      </c>
      <c r="D533" t="s">
        <v>5551</v>
      </c>
      <c r="E533" t="s">
        <v>5551</v>
      </c>
      <c r="F533" t="s">
        <v>5552</v>
      </c>
      <c r="G533">
        <v>1</v>
      </c>
      <c r="H533" t="s">
        <v>5552</v>
      </c>
      <c r="I533" t="s">
        <v>7637</v>
      </c>
      <c r="J533" t="s">
        <v>7634</v>
      </c>
    </row>
    <row r="534" spans="1:10" x14ac:dyDescent="0.25">
      <c r="A534" t="s">
        <v>1409</v>
      </c>
      <c r="B534">
        <v>23.655000000000001</v>
      </c>
      <c r="C534">
        <v>5.14</v>
      </c>
      <c r="D534" t="s">
        <v>5551</v>
      </c>
      <c r="E534" t="s">
        <v>5551</v>
      </c>
      <c r="F534" t="s">
        <v>5551</v>
      </c>
      <c r="G534">
        <v>1</v>
      </c>
      <c r="H534" t="s">
        <v>5552</v>
      </c>
      <c r="I534" t="s">
        <v>7637</v>
      </c>
      <c r="J534" t="s">
        <v>7635</v>
      </c>
    </row>
    <row r="535" spans="1:10" x14ac:dyDescent="0.25">
      <c r="A535" t="s">
        <v>1412</v>
      </c>
      <c r="B535">
        <v>49.05</v>
      </c>
      <c r="C535">
        <v>9.77</v>
      </c>
      <c r="D535" t="s">
        <v>5552</v>
      </c>
      <c r="E535" t="s">
        <v>5551</v>
      </c>
      <c r="F535" t="s">
        <v>5551</v>
      </c>
      <c r="G535">
        <v>3</v>
      </c>
      <c r="H535" t="s">
        <v>5551</v>
      </c>
      <c r="I535" t="s">
        <v>7632</v>
      </c>
      <c r="J535" t="s">
        <v>7633</v>
      </c>
    </row>
    <row r="536" spans="1:10" x14ac:dyDescent="0.25">
      <c r="A536" t="s">
        <v>1414</v>
      </c>
      <c r="B536">
        <v>51.94</v>
      </c>
      <c r="C536">
        <v>8.8000000000000007</v>
      </c>
      <c r="D536" t="s">
        <v>5552</v>
      </c>
      <c r="E536" t="s">
        <v>5551</v>
      </c>
      <c r="F536" t="s">
        <v>5551</v>
      </c>
      <c r="G536">
        <v>2</v>
      </c>
      <c r="H536" t="s">
        <v>5551</v>
      </c>
      <c r="I536" t="s">
        <v>7632</v>
      </c>
      <c r="J536" t="s">
        <v>7633</v>
      </c>
    </row>
    <row r="537" spans="1:10" x14ac:dyDescent="0.25">
      <c r="A537" t="s">
        <v>1417</v>
      </c>
      <c r="B537">
        <v>29.83</v>
      </c>
      <c r="C537">
        <v>5.84</v>
      </c>
      <c r="D537" t="s">
        <v>5551</v>
      </c>
      <c r="E537" t="s">
        <v>5551</v>
      </c>
      <c r="F537" t="s">
        <v>5551</v>
      </c>
      <c r="G537">
        <v>1</v>
      </c>
      <c r="H537" t="s">
        <v>5552</v>
      </c>
      <c r="I537" t="s">
        <v>7636</v>
      </c>
      <c r="J537" t="s">
        <v>7634</v>
      </c>
    </row>
    <row r="538" spans="1:10" x14ac:dyDescent="0.25">
      <c r="A538" t="s">
        <v>1419</v>
      </c>
      <c r="B538">
        <v>22.6</v>
      </c>
      <c r="C538">
        <v>10.43</v>
      </c>
      <c r="D538" t="s">
        <v>5552</v>
      </c>
      <c r="E538" t="s">
        <v>5551</v>
      </c>
      <c r="F538" t="s">
        <v>5551</v>
      </c>
      <c r="G538">
        <v>1</v>
      </c>
      <c r="H538" t="s">
        <v>5552</v>
      </c>
      <c r="I538" t="s">
        <v>7637</v>
      </c>
      <c r="J538" t="s">
        <v>7633</v>
      </c>
    </row>
    <row r="539" spans="1:10" x14ac:dyDescent="0.25">
      <c r="A539" t="s">
        <v>1422</v>
      </c>
      <c r="B539">
        <v>46.69</v>
      </c>
      <c r="C539">
        <v>4.25</v>
      </c>
      <c r="D539" t="s">
        <v>5552</v>
      </c>
      <c r="E539" t="s">
        <v>5551</v>
      </c>
      <c r="F539" t="s">
        <v>5551</v>
      </c>
      <c r="G539">
        <v>1</v>
      </c>
      <c r="H539" t="s">
        <v>5551</v>
      </c>
      <c r="I539" t="s">
        <v>7632</v>
      </c>
      <c r="J539" t="s">
        <v>7635</v>
      </c>
    </row>
    <row r="540" spans="1:10" x14ac:dyDescent="0.25">
      <c r="A540" t="s">
        <v>1425</v>
      </c>
      <c r="B540">
        <v>28.49</v>
      </c>
      <c r="C540">
        <v>4.8899999999999997</v>
      </c>
      <c r="D540" t="s">
        <v>5551</v>
      </c>
      <c r="E540" t="s">
        <v>5551</v>
      </c>
      <c r="F540" t="s">
        <v>5551</v>
      </c>
      <c r="G540">
        <v>3</v>
      </c>
      <c r="H540" t="s">
        <v>5552</v>
      </c>
      <c r="I540" t="s">
        <v>7636</v>
      </c>
      <c r="J540" t="s">
        <v>7635</v>
      </c>
    </row>
    <row r="541" spans="1:10" x14ac:dyDescent="0.25">
      <c r="A541" t="s">
        <v>1427</v>
      </c>
      <c r="B541">
        <v>28.5</v>
      </c>
      <c r="C541">
        <v>5.55</v>
      </c>
      <c r="D541" t="s">
        <v>5552</v>
      </c>
      <c r="E541" t="s">
        <v>5551</v>
      </c>
      <c r="F541" t="s">
        <v>5551</v>
      </c>
      <c r="G541">
        <v>1</v>
      </c>
      <c r="H541" t="s">
        <v>5552</v>
      </c>
      <c r="I541" t="s">
        <v>7636</v>
      </c>
      <c r="J541" t="s">
        <v>7635</v>
      </c>
    </row>
    <row r="542" spans="1:10" x14ac:dyDescent="0.25">
      <c r="A542" t="s">
        <v>1429</v>
      </c>
      <c r="B542">
        <v>24.4</v>
      </c>
      <c r="C542">
        <v>4.5199999999999996</v>
      </c>
      <c r="D542" t="s">
        <v>5551</v>
      </c>
      <c r="E542" t="s">
        <v>5551</v>
      </c>
      <c r="F542" t="s">
        <v>5551</v>
      </c>
      <c r="G542">
        <v>1</v>
      </c>
      <c r="H542" t="s">
        <v>5552</v>
      </c>
      <c r="I542" t="s">
        <v>7637</v>
      </c>
      <c r="J542" t="s">
        <v>7635</v>
      </c>
    </row>
    <row r="543" spans="1:10" x14ac:dyDescent="0.25">
      <c r="A543" t="s">
        <v>1431</v>
      </c>
      <c r="B543">
        <v>29.15</v>
      </c>
      <c r="C543">
        <v>4.45</v>
      </c>
      <c r="D543" t="s">
        <v>5552</v>
      </c>
      <c r="E543" t="s">
        <v>5551</v>
      </c>
      <c r="F543" t="s">
        <v>5551</v>
      </c>
      <c r="G543">
        <v>1</v>
      </c>
      <c r="H543" t="s">
        <v>5552</v>
      </c>
      <c r="I543" t="s">
        <v>7636</v>
      </c>
      <c r="J543" t="s">
        <v>7635</v>
      </c>
    </row>
    <row r="544" spans="1:10" x14ac:dyDescent="0.25">
      <c r="A544" t="s">
        <v>1434</v>
      </c>
      <c r="B544">
        <v>27.28</v>
      </c>
      <c r="C544">
        <v>4.72</v>
      </c>
      <c r="D544" t="s">
        <v>5551</v>
      </c>
      <c r="E544" t="s">
        <v>5553</v>
      </c>
      <c r="F544" t="s">
        <v>5551</v>
      </c>
      <c r="G544">
        <v>1</v>
      </c>
      <c r="H544" t="s">
        <v>5552</v>
      </c>
      <c r="I544" t="s">
        <v>7636</v>
      </c>
      <c r="J544" t="s">
        <v>7635</v>
      </c>
    </row>
    <row r="545" spans="1:10" x14ac:dyDescent="0.25">
      <c r="A545" t="s">
        <v>1436</v>
      </c>
      <c r="B545">
        <v>32.229999999999997</v>
      </c>
      <c r="C545">
        <v>4.6500000000000004</v>
      </c>
      <c r="D545" t="s">
        <v>5552</v>
      </c>
      <c r="E545" t="s">
        <v>5551</v>
      </c>
      <c r="F545" t="s">
        <v>5552</v>
      </c>
      <c r="G545">
        <v>1</v>
      </c>
      <c r="H545" t="s">
        <v>5551</v>
      </c>
      <c r="I545" t="s">
        <v>7632</v>
      </c>
      <c r="J545" t="s">
        <v>7635</v>
      </c>
    </row>
    <row r="546" spans="1:10" x14ac:dyDescent="0.25">
      <c r="A546" t="s">
        <v>1438</v>
      </c>
      <c r="B546">
        <v>44.2</v>
      </c>
      <c r="C546">
        <v>11.34</v>
      </c>
      <c r="D546" t="s">
        <v>5552</v>
      </c>
      <c r="E546" t="s">
        <v>5551</v>
      </c>
      <c r="F546" t="s">
        <v>5552</v>
      </c>
      <c r="G546">
        <v>1</v>
      </c>
      <c r="H546" t="s">
        <v>5551</v>
      </c>
      <c r="I546" t="s">
        <v>7632</v>
      </c>
      <c r="J546" t="s">
        <v>7633</v>
      </c>
    </row>
    <row r="547" spans="1:10" x14ac:dyDescent="0.25">
      <c r="A547" t="s">
        <v>1441</v>
      </c>
      <c r="B547">
        <v>29.734999999999999</v>
      </c>
      <c r="C547">
        <v>4.53</v>
      </c>
      <c r="D547" t="s">
        <v>5551</v>
      </c>
      <c r="E547" t="s">
        <v>5551</v>
      </c>
      <c r="F547" t="s">
        <v>5552</v>
      </c>
      <c r="G547">
        <v>1</v>
      </c>
      <c r="H547" t="s">
        <v>5551</v>
      </c>
      <c r="I547" t="s">
        <v>7636</v>
      </c>
      <c r="J547" t="s">
        <v>7635</v>
      </c>
    </row>
    <row r="548" spans="1:10" x14ac:dyDescent="0.25">
      <c r="A548" t="s">
        <v>1443</v>
      </c>
      <c r="B548">
        <v>28.31</v>
      </c>
      <c r="C548">
        <v>6.35</v>
      </c>
      <c r="D548" t="s">
        <v>5551</v>
      </c>
      <c r="E548" t="s">
        <v>5551</v>
      </c>
      <c r="F548" t="s">
        <v>5551</v>
      </c>
      <c r="G548">
        <v>3</v>
      </c>
      <c r="H548" t="s">
        <v>5552</v>
      </c>
      <c r="I548" t="s">
        <v>7636</v>
      </c>
      <c r="J548" t="s">
        <v>7634</v>
      </c>
    </row>
    <row r="549" spans="1:10" x14ac:dyDescent="0.25">
      <c r="A549" t="s">
        <v>1446</v>
      </c>
      <c r="B549">
        <v>46.62</v>
      </c>
      <c r="C549">
        <v>8.51</v>
      </c>
      <c r="D549" t="s">
        <v>5551</v>
      </c>
      <c r="E549" t="s">
        <v>5551</v>
      </c>
      <c r="F549" t="s">
        <v>5551</v>
      </c>
      <c r="G549">
        <v>3</v>
      </c>
      <c r="H549" t="s">
        <v>5551</v>
      </c>
      <c r="I549" t="s">
        <v>7632</v>
      </c>
      <c r="J549" t="s">
        <v>7633</v>
      </c>
    </row>
    <row r="550" spans="1:10" x14ac:dyDescent="0.25">
      <c r="A550" t="s">
        <v>1448</v>
      </c>
      <c r="B550">
        <v>51.75</v>
      </c>
      <c r="C550">
        <v>8.59</v>
      </c>
      <c r="D550" t="s">
        <v>5552</v>
      </c>
      <c r="E550" t="s">
        <v>5551</v>
      </c>
      <c r="F550" t="s">
        <v>5551</v>
      </c>
      <c r="G550">
        <v>1</v>
      </c>
      <c r="H550" t="s">
        <v>5551</v>
      </c>
      <c r="I550" t="s">
        <v>7632</v>
      </c>
      <c r="J550" t="s">
        <v>7633</v>
      </c>
    </row>
    <row r="551" spans="1:10" x14ac:dyDescent="0.25">
      <c r="A551" t="s">
        <v>1451</v>
      </c>
      <c r="B551">
        <v>25.7</v>
      </c>
      <c r="C551">
        <v>4.13</v>
      </c>
      <c r="D551" t="s">
        <v>5552</v>
      </c>
      <c r="E551" t="s">
        <v>5551</v>
      </c>
      <c r="F551" t="s">
        <v>5551</v>
      </c>
      <c r="G551">
        <v>3</v>
      </c>
      <c r="H551" t="s">
        <v>5552</v>
      </c>
      <c r="I551" t="s">
        <v>7636</v>
      </c>
      <c r="J551" t="s">
        <v>7635</v>
      </c>
    </row>
    <row r="552" spans="1:10" x14ac:dyDescent="0.25">
      <c r="A552" t="s">
        <v>1453</v>
      </c>
      <c r="B552">
        <v>31.79</v>
      </c>
      <c r="C552">
        <v>4.55</v>
      </c>
      <c r="D552" t="s">
        <v>5551</v>
      </c>
      <c r="E552" t="s">
        <v>5551</v>
      </c>
      <c r="F552" t="s">
        <v>5551</v>
      </c>
      <c r="G552">
        <v>3</v>
      </c>
      <c r="H552" t="s">
        <v>5551</v>
      </c>
      <c r="I552" t="s">
        <v>7632</v>
      </c>
      <c r="J552" t="s">
        <v>7635</v>
      </c>
    </row>
    <row r="553" spans="1:10" x14ac:dyDescent="0.25">
      <c r="A553" t="s">
        <v>1456</v>
      </c>
      <c r="B553">
        <v>24.795000000000002</v>
      </c>
      <c r="C553">
        <v>4.5199999999999996</v>
      </c>
      <c r="D553" t="s">
        <v>5551</v>
      </c>
      <c r="E553" t="s">
        <v>5551</v>
      </c>
      <c r="F553" t="s">
        <v>5551</v>
      </c>
      <c r="G553">
        <v>3</v>
      </c>
      <c r="H553" t="s">
        <v>5552</v>
      </c>
      <c r="I553" t="s">
        <v>7637</v>
      </c>
      <c r="J553" t="s">
        <v>7635</v>
      </c>
    </row>
    <row r="554" spans="1:10" x14ac:dyDescent="0.25">
      <c r="A554" t="s">
        <v>1458</v>
      </c>
      <c r="B554">
        <v>53.98</v>
      </c>
      <c r="C554">
        <v>5.07</v>
      </c>
      <c r="D554" t="s">
        <v>5551</v>
      </c>
      <c r="E554" t="s">
        <v>5551</v>
      </c>
      <c r="F554" t="s">
        <v>5552</v>
      </c>
      <c r="G554">
        <v>1</v>
      </c>
      <c r="H554" t="s">
        <v>5551</v>
      </c>
      <c r="I554" t="s">
        <v>7632</v>
      </c>
      <c r="J554" t="s">
        <v>7635</v>
      </c>
    </row>
    <row r="555" spans="1:10" x14ac:dyDescent="0.25">
      <c r="A555" t="s">
        <v>1461</v>
      </c>
      <c r="B555">
        <v>41.325000000000003</v>
      </c>
      <c r="C555">
        <v>4.04</v>
      </c>
      <c r="D555" t="s">
        <v>5552</v>
      </c>
      <c r="E555" t="s">
        <v>5551</v>
      </c>
      <c r="F555" t="s">
        <v>5552</v>
      </c>
      <c r="G555">
        <v>1</v>
      </c>
      <c r="H555" t="s">
        <v>5551</v>
      </c>
      <c r="I555" t="s">
        <v>7632</v>
      </c>
      <c r="J555" t="s">
        <v>7635</v>
      </c>
    </row>
    <row r="556" spans="1:10" x14ac:dyDescent="0.25">
      <c r="A556" t="s">
        <v>1463</v>
      </c>
      <c r="B556">
        <v>51.65</v>
      </c>
      <c r="C556">
        <v>5.3</v>
      </c>
      <c r="D556" t="s">
        <v>5552</v>
      </c>
      <c r="E556" t="s">
        <v>5551</v>
      </c>
      <c r="F556" t="s">
        <v>5551</v>
      </c>
      <c r="G556">
        <v>3</v>
      </c>
      <c r="H556" t="s">
        <v>5551</v>
      </c>
      <c r="I556" t="s">
        <v>7632</v>
      </c>
      <c r="J556" t="s">
        <v>7635</v>
      </c>
    </row>
    <row r="557" spans="1:10" x14ac:dyDescent="0.25">
      <c r="A557" t="s">
        <v>1465</v>
      </c>
      <c r="B557">
        <v>44.52</v>
      </c>
      <c r="C557">
        <v>8.64</v>
      </c>
      <c r="D557" t="s">
        <v>5552</v>
      </c>
      <c r="E557" t="s">
        <v>5551</v>
      </c>
      <c r="F557" t="s">
        <v>5552</v>
      </c>
      <c r="G557">
        <v>1</v>
      </c>
      <c r="H557" t="s">
        <v>5551</v>
      </c>
      <c r="I557" t="s">
        <v>7632</v>
      </c>
      <c r="J557" t="s">
        <v>7633</v>
      </c>
    </row>
    <row r="558" spans="1:10" x14ac:dyDescent="0.25">
      <c r="A558" t="s">
        <v>1467</v>
      </c>
      <c r="B558">
        <v>53.29</v>
      </c>
      <c r="C558">
        <v>4.03</v>
      </c>
      <c r="D558" t="s">
        <v>5551</v>
      </c>
      <c r="E558" t="s">
        <v>5551</v>
      </c>
      <c r="F558" t="s">
        <v>5552</v>
      </c>
      <c r="G558">
        <v>1</v>
      </c>
      <c r="H558" t="s">
        <v>5551</v>
      </c>
      <c r="I558" t="s">
        <v>7632</v>
      </c>
      <c r="J558" t="s">
        <v>7635</v>
      </c>
    </row>
    <row r="559" spans="1:10" x14ac:dyDescent="0.25">
      <c r="A559" t="s">
        <v>1470</v>
      </c>
      <c r="B559">
        <v>46.63</v>
      </c>
      <c r="C559">
        <v>4.26</v>
      </c>
      <c r="D559" t="s">
        <v>5552</v>
      </c>
      <c r="E559" t="s">
        <v>5551</v>
      </c>
      <c r="F559" t="s">
        <v>5551</v>
      </c>
      <c r="G559">
        <v>2</v>
      </c>
      <c r="H559" t="s">
        <v>5551</v>
      </c>
      <c r="I559" t="s">
        <v>7632</v>
      </c>
      <c r="J559" t="s">
        <v>7635</v>
      </c>
    </row>
    <row r="560" spans="1:10" x14ac:dyDescent="0.25">
      <c r="A560" t="s">
        <v>1472</v>
      </c>
      <c r="B560">
        <v>28.88</v>
      </c>
      <c r="C560">
        <v>5.35</v>
      </c>
      <c r="D560" t="s">
        <v>5551</v>
      </c>
      <c r="E560" t="s">
        <v>5551</v>
      </c>
      <c r="F560" t="s">
        <v>5552</v>
      </c>
      <c r="G560">
        <v>1</v>
      </c>
      <c r="H560" t="s">
        <v>5552</v>
      </c>
      <c r="I560" t="s">
        <v>7636</v>
      </c>
      <c r="J560" t="s">
        <v>7635</v>
      </c>
    </row>
    <row r="561" spans="1:10" x14ac:dyDescent="0.25">
      <c r="A561" t="s">
        <v>1474</v>
      </c>
      <c r="B561">
        <v>23.98</v>
      </c>
      <c r="C561">
        <v>4.9000000000000004</v>
      </c>
      <c r="D561" t="s">
        <v>5551</v>
      </c>
      <c r="E561" t="s">
        <v>5551</v>
      </c>
      <c r="F561" t="s">
        <v>5551</v>
      </c>
      <c r="G561">
        <v>3</v>
      </c>
      <c r="H561" t="s">
        <v>5551</v>
      </c>
      <c r="I561" t="s">
        <v>7637</v>
      </c>
      <c r="J561" t="s">
        <v>7635</v>
      </c>
    </row>
    <row r="562" spans="1:10" x14ac:dyDescent="0.25">
      <c r="A562" t="s">
        <v>1477</v>
      </c>
      <c r="B562">
        <v>23.65</v>
      </c>
      <c r="C562">
        <v>4.5</v>
      </c>
      <c r="D562" t="s">
        <v>5551</v>
      </c>
      <c r="E562" t="s">
        <v>5551</v>
      </c>
      <c r="F562" t="s">
        <v>5551</v>
      </c>
      <c r="G562">
        <v>3</v>
      </c>
      <c r="H562" t="s">
        <v>5551</v>
      </c>
      <c r="I562" t="s">
        <v>7637</v>
      </c>
      <c r="J562" t="s">
        <v>7635</v>
      </c>
    </row>
    <row r="563" spans="1:10" x14ac:dyDescent="0.25">
      <c r="A563" t="s">
        <v>1479</v>
      </c>
      <c r="B563">
        <v>49.09</v>
      </c>
      <c r="C563">
        <v>8.3800000000000008</v>
      </c>
      <c r="D563" t="s">
        <v>5552</v>
      </c>
      <c r="E563" t="s">
        <v>5551</v>
      </c>
      <c r="F563" t="s">
        <v>5551</v>
      </c>
      <c r="G563">
        <v>2</v>
      </c>
      <c r="H563" t="s">
        <v>5551</v>
      </c>
      <c r="I563" t="s">
        <v>7632</v>
      </c>
      <c r="J563" t="s">
        <v>7633</v>
      </c>
    </row>
    <row r="564" spans="1:10" x14ac:dyDescent="0.25">
      <c r="A564" t="s">
        <v>1481</v>
      </c>
      <c r="B564">
        <v>28.024999999999999</v>
      </c>
      <c r="C564">
        <v>7.03</v>
      </c>
      <c r="D564" t="s">
        <v>5551</v>
      </c>
      <c r="E564" t="s">
        <v>5551</v>
      </c>
      <c r="F564" t="s">
        <v>5551</v>
      </c>
      <c r="G564">
        <v>3</v>
      </c>
      <c r="H564" t="s">
        <v>5552</v>
      </c>
      <c r="I564" t="s">
        <v>7636</v>
      </c>
      <c r="J564" t="s">
        <v>7633</v>
      </c>
    </row>
    <row r="565" spans="1:10" x14ac:dyDescent="0.25">
      <c r="A565" t="s">
        <v>1483</v>
      </c>
      <c r="B565">
        <v>43.32</v>
      </c>
      <c r="C565">
        <v>8.75</v>
      </c>
      <c r="D565" t="s">
        <v>5552</v>
      </c>
      <c r="E565" t="s">
        <v>5551</v>
      </c>
      <c r="F565" t="s">
        <v>5552</v>
      </c>
      <c r="G565">
        <v>1</v>
      </c>
      <c r="H565" t="s">
        <v>5551</v>
      </c>
      <c r="I565" t="s">
        <v>7632</v>
      </c>
      <c r="J565" t="s">
        <v>7633</v>
      </c>
    </row>
    <row r="566" spans="1:10" x14ac:dyDescent="0.25">
      <c r="A566" t="s">
        <v>1485</v>
      </c>
      <c r="B566">
        <v>45.92</v>
      </c>
      <c r="C566">
        <v>9.51</v>
      </c>
      <c r="D566" t="s">
        <v>5551</v>
      </c>
      <c r="E566" t="s">
        <v>5551</v>
      </c>
      <c r="F566" t="s">
        <v>5551</v>
      </c>
      <c r="G566">
        <v>3</v>
      </c>
      <c r="H566" t="s">
        <v>5551</v>
      </c>
      <c r="I566" t="s">
        <v>7632</v>
      </c>
      <c r="J566" t="s">
        <v>7633</v>
      </c>
    </row>
    <row r="567" spans="1:10" x14ac:dyDescent="0.25">
      <c r="A567" t="s">
        <v>1487</v>
      </c>
      <c r="B567">
        <v>44.03</v>
      </c>
      <c r="C567">
        <v>9.36</v>
      </c>
      <c r="D567" t="s">
        <v>5551</v>
      </c>
      <c r="E567" t="s">
        <v>5551</v>
      </c>
      <c r="F567" t="s">
        <v>5551</v>
      </c>
      <c r="G567">
        <v>3</v>
      </c>
      <c r="H567" t="s">
        <v>5551</v>
      </c>
      <c r="I567" t="s">
        <v>7632</v>
      </c>
      <c r="J567" t="s">
        <v>7633</v>
      </c>
    </row>
    <row r="568" spans="1:10" x14ac:dyDescent="0.25">
      <c r="A568" t="s">
        <v>1489</v>
      </c>
      <c r="B568">
        <v>24.6</v>
      </c>
      <c r="C568">
        <v>4.8099999999999996</v>
      </c>
      <c r="D568" t="s">
        <v>5551</v>
      </c>
      <c r="E568" t="s">
        <v>5551</v>
      </c>
      <c r="F568" t="s">
        <v>5551</v>
      </c>
      <c r="G568">
        <v>3</v>
      </c>
      <c r="H568" t="s">
        <v>5552</v>
      </c>
      <c r="I568" t="s">
        <v>7637</v>
      </c>
      <c r="J568" t="s">
        <v>7635</v>
      </c>
    </row>
    <row r="569" spans="1:10" x14ac:dyDescent="0.25">
      <c r="A569" t="s">
        <v>1491</v>
      </c>
      <c r="B569">
        <v>49.15</v>
      </c>
      <c r="C569">
        <v>8.08</v>
      </c>
      <c r="D569" t="s">
        <v>5551</v>
      </c>
      <c r="E569" t="s">
        <v>5551</v>
      </c>
      <c r="F569" t="s">
        <v>5551</v>
      </c>
      <c r="G569">
        <v>3</v>
      </c>
      <c r="H569" t="s">
        <v>5551</v>
      </c>
      <c r="I569" t="s">
        <v>7632</v>
      </c>
      <c r="J569" t="s">
        <v>7633</v>
      </c>
    </row>
    <row r="570" spans="1:10" x14ac:dyDescent="0.25">
      <c r="A570" t="s">
        <v>1494</v>
      </c>
      <c r="B570">
        <v>28.31</v>
      </c>
      <c r="C570">
        <v>6.29</v>
      </c>
      <c r="D570" t="s">
        <v>5551</v>
      </c>
      <c r="E570" t="s">
        <v>5551</v>
      </c>
      <c r="F570" t="s">
        <v>5552</v>
      </c>
      <c r="G570">
        <v>1</v>
      </c>
      <c r="H570" t="s">
        <v>5552</v>
      </c>
      <c r="I570" t="s">
        <v>7636</v>
      </c>
      <c r="J570" t="s">
        <v>7634</v>
      </c>
    </row>
    <row r="571" spans="1:10" x14ac:dyDescent="0.25">
      <c r="A571" t="s">
        <v>1497</v>
      </c>
      <c r="B571">
        <v>22.99</v>
      </c>
      <c r="C571">
        <v>6.29</v>
      </c>
      <c r="D571" t="s">
        <v>5551</v>
      </c>
      <c r="E571" t="s">
        <v>5551</v>
      </c>
      <c r="F571" t="s">
        <v>5551</v>
      </c>
      <c r="G571">
        <v>1</v>
      </c>
      <c r="H571" t="s">
        <v>5552</v>
      </c>
      <c r="I571" t="s">
        <v>7637</v>
      </c>
      <c r="J571" t="s">
        <v>7634</v>
      </c>
    </row>
    <row r="572" spans="1:10" x14ac:dyDescent="0.25">
      <c r="A572" t="s">
        <v>1499</v>
      </c>
      <c r="B572">
        <v>29.07</v>
      </c>
      <c r="C572">
        <v>5.12</v>
      </c>
      <c r="D572" t="s">
        <v>5551</v>
      </c>
      <c r="E572" t="s">
        <v>5551</v>
      </c>
      <c r="F572" t="s">
        <v>5552</v>
      </c>
      <c r="G572">
        <v>1</v>
      </c>
      <c r="H572" t="s">
        <v>5552</v>
      </c>
      <c r="I572" t="s">
        <v>7636</v>
      </c>
      <c r="J572" t="s">
        <v>7635</v>
      </c>
    </row>
    <row r="573" spans="1:10" x14ac:dyDescent="0.25">
      <c r="A573" t="s">
        <v>1501</v>
      </c>
      <c r="B573">
        <v>42.02</v>
      </c>
      <c r="C573">
        <v>9.9499999999999993</v>
      </c>
      <c r="D573" t="s">
        <v>5552</v>
      </c>
      <c r="E573" t="s">
        <v>5551</v>
      </c>
      <c r="F573" t="s">
        <v>5552</v>
      </c>
      <c r="G573">
        <v>1</v>
      </c>
      <c r="H573" t="s">
        <v>5551</v>
      </c>
      <c r="I573" t="s">
        <v>7632</v>
      </c>
      <c r="J573" t="s">
        <v>7633</v>
      </c>
    </row>
    <row r="574" spans="1:10" x14ac:dyDescent="0.25">
      <c r="A574" t="s">
        <v>1503</v>
      </c>
      <c r="B574">
        <v>49.07</v>
      </c>
      <c r="C574">
        <v>9.08</v>
      </c>
      <c r="D574" t="s">
        <v>5552</v>
      </c>
      <c r="E574" t="s">
        <v>5551</v>
      </c>
      <c r="F574" t="s">
        <v>5551</v>
      </c>
      <c r="G574">
        <v>1</v>
      </c>
      <c r="H574" t="s">
        <v>5551</v>
      </c>
      <c r="I574" t="s">
        <v>7632</v>
      </c>
      <c r="J574" t="s">
        <v>7633</v>
      </c>
    </row>
    <row r="575" spans="1:10" x14ac:dyDescent="0.25">
      <c r="A575" t="s">
        <v>1506</v>
      </c>
      <c r="B575">
        <v>19.8</v>
      </c>
      <c r="C575">
        <v>4.82</v>
      </c>
      <c r="D575" t="s">
        <v>5551</v>
      </c>
      <c r="E575" t="s">
        <v>5551</v>
      </c>
      <c r="F575" t="s">
        <v>5551</v>
      </c>
      <c r="G575">
        <v>3</v>
      </c>
      <c r="H575" t="s">
        <v>5552</v>
      </c>
      <c r="I575" t="s">
        <v>7637</v>
      </c>
      <c r="J575" t="s">
        <v>7635</v>
      </c>
    </row>
    <row r="576" spans="1:10" x14ac:dyDescent="0.25">
      <c r="A576" t="s">
        <v>1508</v>
      </c>
      <c r="B576">
        <v>27.36</v>
      </c>
      <c r="C576">
        <v>4.6500000000000004</v>
      </c>
      <c r="D576" t="s">
        <v>5551</v>
      </c>
      <c r="E576" t="s">
        <v>5553</v>
      </c>
      <c r="F576" t="s">
        <v>5551</v>
      </c>
      <c r="G576">
        <v>1</v>
      </c>
      <c r="H576" t="s">
        <v>5552</v>
      </c>
      <c r="I576" t="s">
        <v>7636</v>
      </c>
      <c r="J576" t="s">
        <v>7635</v>
      </c>
    </row>
    <row r="577" spans="1:10" x14ac:dyDescent="0.25">
      <c r="A577" t="s">
        <v>1511</v>
      </c>
      <c r="B577">
        <v>42.95</v>
      </c>
      <c r="C577">
        <v>5.16</v>
      </c>
      <c r="D577" t="s">
        <v>5552</v>
      </c>
      <c r="E577" t="s">
        <v>5551</v>
      </c>
      <c r="F577" t="s">
        <v>5551</v>
      </c>
      <c r="G577">
        <v>1</v>
      </c>
      <c r="H577" t="s">
        <v>5551</v>
      </c>
      <c r="I577" t="s">
        <v>7632</v>
      </c>
      <c r="J577" t="s">
        <v>7635</v>
      </c>
    </row>
    <row r="578" spans="1:10" x14ac:dyDescent="0.25">
      <c r="A578" t="s">
        <v>1513</v>
      </c>
      <c r="B578">
        <v>42.66</v>
      </c>
      <c r="C578">
        <v>10.44</v>
      </c>
      <c r="D578" t="s">
        <v>5551</v>
      </c>
      <c r="E578" t="s">
        <v>5551</v>
      </c>
      <c r="F578" t="s">
        <v>5551</v>
      </c>
      <c r="G578">
        <v>3</v>
      </c>
      <c r="H578" t="s">
        <v>5551</v>
      </c>
      <c r="I578" t="s">
        <v>7632</v>
      </c>
      <c r="J578" t="s">
        <v>7633</v>
      </c>
    </row>
    <row r="579" spans="1:10" x14ac:dyDescent="0.25">
      <c r="A579" t="s">
        <v>1515</v>
      </c>
      <c r="B579">
        <v>33.630000000000003</v>
      </c>
      <c r="C579">
        <v>5.69</v>
      </c>
      <c r="D579" t="s">
        <v>5551</v>
      </c>
      <c r="E579" t="s">
        <v>5551</v>
      </c>
      <c r="F579" t="s">
        <v>5551</v>
      </c>
      <c r="G579">
        <v>1</v>
      </c>
      <c r="H579" t="s">
        <v>5551</v>
      </c>
      <c r="I579" t="s">
        <v>7632</v>
      </c>
      <c r="J579" t="s">
        <v>7635</v>
      </c>
    </row>
    <row r="580" spans="1:10" x14ac:dyDescent="0.25">
      <c r="A580" t="s">
        <v>1518</v>
      </c>
      <c r="B580">
        <v>26.84</v>
      </c>
      <c r="C580">
        <v>6.5</v>
      </c>
      <c r="D580" t="s">
        <v>5551</v>
      </c>
      <c r="E580" t="s">
        <v>5551</v>
      </c>
      <c r="F580" t="s">
        <v>5551</v>
      </c>
      <c r="G580">
        <v>3</v>
      </c>
      <c r="H580" t="s">
        <v>5552</v>
      </c>
      <c r="I580" t="s">
        <v>7636</v>
      </c>
      <c r="J580" t="s">
        <v>7633</v>
      </c>
    </row>
    <row r="581" spans="1:10" x14ac:dyDescent="0.25">
      <c r="A581" t="s">
        <v>1521</v>
      </c>
      <c r="B581">
        <v>28.3</v>
      </c>
      <c r="C581">
        <v>5.73</v>
      </c>
      <c r="D581" t="s">
        <v>5551</v>
      </c>
      <c r="E581" t="s">
        <v>5551</v>
      </c>
      <c r="F581" t="s">
        <v>5552</v>
      </c>
      <c r="G581">
        <v>1</v>
      </c>
      <c r="H581" t="s">
        <v>5552</v>
      </c>
      <c r="I581" t="s">
        <v>7636</v>
      </c>
      <c r="J581" t="s">
        <v>7634</v>
      </c>
    </row>
    <row r="582" spans="1:10" x14ac:dyDescent="0.25">
      <c r="A582" t="s">
        <v>1524</v>
      </c>
      <c r="B582">
        <v>27.06</v>
      </c>
      <c r="C582">
        <v>5.74</v>
      </c>
      <c r="D582" t="s">
        <v>5552</v>
      </c>
      <c r="E582" t="s">
        <v>5551</v>
      </c>
      <c r="F582" t="s">
        <v>5551</v>
      </c>
      <c r="G582">
        <v>3</v>
      </c>
      <c r="H582" t="s">
        <v>5552</v>
      </c>
      <c r="I582" t="s">
        <v>7636</v>
      </c>
      <c r="J582" t="s">
        <v>7634</v>
      </c>
    </row>
    <row r="583" spans="1:10" x14ac:dyDescent="0.25">
      <c r="A583" t="s">
        <v>1527</v>
      </c>
      <c r="B583">
        <v>47.13</v>
      </c>
      <c r="C583">
        <v>8.6999999999999993</v>
      </c>
      <c r="D583" t="s">
        <v>5551</v>
      </c>
      <c r="E583" t="s">
        <v>5551</v>
      </c>
      <c r="F583" t="s">
        <v>5551</v>
      </c>
      <c r="G583">
        <v>3</v>
      </c>
      <c r="H583" t="s">
        <v>5551</v>
      </c>
      <c r="I583" t="s">
        <v>7632</v>
      </c>
      <c r="J583" t="s">
        <v>7633</v>
      </c>
    </row>
    <row r="584" spans="1:10" x14ac:dyDescent="0.25">
      <c r="A584" t="s">
        <v>1529</v>
      </c>
      <c r="B584">
        <v>51.72</v>
      </c>
      <c r="C584">
        <v>5.09</v>
      </c>
      <c r="D584" t="s">
        <v>5551</v>
      </c>
      <c r="E584" t="s">
        <v>5551</v>
      </c>
      <c r="F584" t="s">
        <v>5551</v>
      </c>
      <c r="G584">
        <v>3</v>
      </c>
      <c r="H584" t="s">
        <v>5551</v>
      </c>
      <c r="I584" t="s">
        <v>7632</v>
      </c>
      <c r="J584" t="s">
        <v>7635</v>
      </c>
    </row>
    <row r="585" spans="1:10" x14ac:dyDescent="0.25">
      <c r="A585" t="s">
        <v>1532</v>
      </c>
      <c r="B585">
        <v>48.59</v>
      </c>
      <c r="C585">
        <v>5.57</v>
      </c>
      <c r="D585" t="s">
        <v>5551</v>
      </c>
      <c r="E585" t="s">
        <v>5551</v>
      </c>
      <c r="F585" t="s">
        <v>5551</v>
      </c>
      <c r="G585">
        <v>3</v>
      </c>
      <c r="H585" t="s">
        <v>5551</v>
      </c>
      <c r="I585" t="s">
        <v>7632</v>
      </c>
      <c r="J585" t="s">
        <v>7635</v>
      </c>
    </row>
    <row r="586" spans="1:10" x14ac:dyDescent="0.25">
      <c r="A586" t="s">
        <v>1534</v>
      </c>
      <c r="B586">
        <v>45.18</v>
      </c>
      <c r="C586">
        <v>10.87</v>
      </c>
      <c r="D586" t="s">
        <v>5551</v>
      </c>
      <c r="E586" t="s">
        <v>5551</v>
      </c>
      <c r="F586" t="s">
        <v>5551</v>
      </c>
      <c r="G586">
        <v>3</v>
      </c>
      <c r="H586" t="s">
        <v>5551</v>
      </c>
      <c r="I586" t="s">
        <v>7632</v>
      </c>
      <c r="J586" t="s">
        <v>7633</v>
      </c>
    </row>
    <row r="587" spans="1:10" x14ac:dyDescent="0.25">
      <c r="A587" t="s">
        <v>1537</v>
      </c>
      <c r="B587">
        <v>27.9</v>
      </c>
      <c r="C587">
        <v>6.02</v>
      </c>
      <c r="D587" t="s">
        <v>5551</v>
      </c>
      <c r="E587" t="s">
        <v>5551</v>
      </c>
      <c r="F587" t="s">
        <v>5552</v>
      </c>
      <c r="G587">
        <v>1</v>
      </c>
      <c r="H587" t="s">
        <v>5552</v>
      </c>
      <c r="I587" t="s">
        <v>7636</v>
      </c>
      <c r="J587" t="s">
        <v>7634</v>
      </c>
    </row>
    <row r="588" spans="1:10" x14ac:dyDescent="0.25">
      <c r="A588" t="s">
        <v>1539</v>
      </c>
      <c r="B588">
        <v>51.33</v>
      </c>
      <c r="C588">
        <v>7</v>
      </c>
      <c r="D588" t="s">
        <v>5551</v>
      </c>
      <c r="E588" t="s">
        <v>5551</v>
      </c>
      <c r="F588" t="s">
        <v>5551</v>
      </c>
      <c r="G588">
        <v>3</v>
      </c>
      <c r="H588" t="s">
        <v>5551</v>
      </c>
      <c r="I588" t="s">
        <v>7632</v>
      </c>
      <c r="J588" t="s">
        <v>7633</v>
      </c>
    </row>
    <row r="589" spans="1:10" x14ac:dyDescent="0.25">
      <c r="A589" t="s">
        <v>1542</v>
      </c>
      <c r="B589">
        <v>30.59</v>
      </c>
      <c r="C589">
        <v>5.56</v>
      </c>
      <c r="D589" t="s">
        <v>5552</v>
      </c>
      <c r="E589" t="s">
        <v>5551</v>
      </c>
      <c r="F589" t="s">
        <v>5551</v>
      </c>
      <c r="G589">
        <v>1</v>
      </c>
      <c r="H589" t="s">
        <v>5551</v>
      </c>
      <c r="I589" t="s">
        <v>7632</v>
      </c>
      <c r="J589" t="s">
        <v>7635</v>
      </c>
    </row>
    <row r="590" spans="1:10" x14ac:dyDescent="0.25">
      <c r="A590" t="s">
        <v>1545</v>
      </c>
      <c r="B590">
        <v>39.229999999999997</v>
      </c>
      <c r="C590">
        <v>8.4499999999999993</v>
      </c>
      <c r="D590" t="s">
        <v>5551</v>
      </c>
      <c r="E590" t="s">
        <v>5551</v>
      </c>
      <c r="F590" t="s">
        <v>5551</v>
      </c>
      <c r="G590">
        <v>3</v>
      </c>
      <c r="H590" t="s">
        <v>5551</v>
      </c>
      <c r="I590" t="s">
        <v>7632</v>
      </c>
      <c r="J590" t="s">
        <v>7633</v>
      </c>
    </row>
    <row r="591" spans="1:10" x14ac:dyDescent="0.25">
      <c r="A591" t="s">
        <v>1547</v>
      </c>
      <c r="B591">
        <v>19.094999999999999</v>
      </c>
      <c r="C591">
        <v>6.19</v>
      </c>
      <c r="D591" t="s">
        <v>5551</v>
      </c>
      <c r="E591" t="s">
        <v>5551</v>
      </c>
      <c r="F591" t="s">
        <v>5551</v>
      </c>
      <c r="G591">
        <v>3</v>
      </c>
      <c r="H591" t="s">
        <v>5552</v>
      </c>
      <c r="I591" t="s">
        <v>7637</v>
      </c>
      <c r="J591" t="s">
        <v>7634</v>
      </c>
    </row>
    <row r="592" spans="1:10" x14ac:dyDescent="0.25">
      <c r="A592" t="s">
        <v>1550</v>
      </c>
      <c r="B592">
        <v>49.72</v>
      </c>
      <c r="C592">
        <v>7.71</v>
      </c>
      <c r="D592" t="s">
        <v>5551</v>
      </c>
      <c r="E592" t="s">
        <v>5551</v>
      </c>
      <c r="F592" t="s">
        <v>5551</v>
      </c>
      <c r="G592">
        <v>3</v>
      </c>
      <c r="H592" t="s">
        <v>5551</v>
      </c>
      <c r="I592" t="s">
        <v>7632</v>
      </c>
      <c r="J592" t="s">
        <v>7633</v>
      </c>
    </row>
    <row r="593" spans="1:10" x14ac:dyDescent="0.25">
      <c r="A593" t="s">
        <v>1552</v>
      </c>
      <c r="B593">
        <v>21.754999999999999</v>
      </c>
      <c r="C593">
        <v>4.63</v>
      </c>
      <c r="D593" t="s">
        <v>5551</v>
      </c>
      <c r="E593" t="s">
        <v>5551</v>
      </c>
      <c r="F593" t="s">
        <v>5552</v>
      </c>
      <c r="G593">
        <v>1</v>
      </c>
      <c r="H593" t="s">
        <v>5552</v>
      </c>
      <c r="I593" t="s">
        <v>7637</v>
      </c>
      <c r="J593" t="s">
        <v>7635</v>
      </c>
    </row>
    <row r="594" spans="1:10" x14ac:dyDescent="0.25">
      <c r="A594" t="s">
        <v>1555</v>
      </c>
      <c r="B594">
        <v>48.39</v>
      </c>
      <c r="C594">
        <v>4.6100000000000003</v>
      </c>
      <c r="D594" t="s">
        <v>5551</v>
      </c>
      <c r="E594" t="s">
        <v>5551</v>
      </c>
      <c r="F594" t="s">
        <v>5551</v>
      </c>
      <c r="G594">
        <v>3</v>
      </c>
      <c r="H594" t="s">
        <v>5551</v>
      </c>
      <c r="I594" t="s">
        <v>7632</v>
      </c>
      <c r="J594" t="s">
        <v>7635</v>
      </c>
    </row>
    <row r="595" spans="1:10" x14ac:dyDescent="0.25">
      <c r="A595" t="s">
        <v>1558</v>
      </c>
      <c r="B595">
        <v>47.15</v>
      </c>
      <c r="C595">
        <v>9.5299999999999994</v>
      </c>
      <c r="D595" t="s">
        <v>5552</v>
      </c>
      <c r="E595" t="s">
        <v>5551</v>
      </c>
      <c r="F595" t="s">
        <v>5551</v>
      </c>
      <c r="G595">
        <v>1</v>
      </c>
      <c r="H595" t="s">
        <v>5551</v>
      </c>
      <c r="I595" t="s">
        <v>7632</v>
      </c>
      <c r="J595" t="s">
        <v>7633</v>
      </c>
    </row>
    <row r="596" spans="1:10" x14ac:dyDescent="0.25">
      <c r="A596" t="s">
        <v>1560</v>
      </c>
      <c r="B596">
        <v>47.59</v>
      </c>
      <c r="C596">
        <v>11.43</v>
      </c>
      <c r="D596" t="s">
        <v>5552</v>
      </c>
      <c r="E596" t="s">
        <v>5551</v>
      </c>
      <c r="F596" t="s">
        <v>5551</v>
      </c>
      <c r="G596">
        <v>2</v>
      </c>
      <c r="H596" t="s">
        <v>5551</v>
      </c>
      <c r="I596" t="s">
        <v>7632</v>
      </c>
      <c r="J596" t="s">
        <v>7633</v>
      </c>
    </row>
    <row r="597" spans="1:10" x14ac:dyDescent="0.25">
      <c r="A597" t="s">
        <v>1563</v>
      </c>
      <c r="B597">
        <v>39.81</v>
      </c>
      <c r="C597">
        <v>7.65</v>
      </c>
      <c r="D597" t="s">
        <v>5552</v>
      </c>
      <c r="E597" t="s">
        <v>5551</v>
      </c>
      <c r="F597" t="s">
        <v>5552</v>
      </c>
      <c r="G597">
        <v>1</v>
      </c>
      <c r="H597" t="s">
        <v>5551</v>
      </c>
      <c r="I597" t="s">
        <v>7632</v>
      </c>
      <c r="J597" t="s">
        <v>7633</v>
      </c>
    </row>
    <row r="598" spans="1:10" x14ac:dyDescent="0.25">
      <c r="A598" t="s">
        <v>1566</v>
      </c>
      <c r="B598">
        <v>31.02</v>
      </c>
      <c r="C598">
        <v>5.87</v>
      </c>
      <c r="D598" t="s">
        <v>5552</v>
      </c>
      <c r="E598" t="s">
        <v>5551</v>
      </c>
      <c r="F598" t="s">
        <v>5551</v>
      </c>
      <c r="G598">
        <v>3</v>
      </c>
      <c r="H598" t="s">
        <v>5551</v>
      </c>
      <c r="I598" t="s">
        <v>7632</v>
      </c>
      <c r="J598" t="s">
        <v>7634</v>
      </c>
    </row>
    <row r="599" spans="1:10" x14ac:dyDescent="0.25">
      <c r="A599" t="s">
        <v>1569</v>
      </c>
      <c r="B599">
        <v>24.75</v>
      </c>
      <c r="C599">
        <v>4.3600000000000003</v>
      </c>
      <c r="D599" t="s">
        <v>5552</v>
      </c>
      <c r="E599" t="s">
        <v>5551</v>
      </c>
      <c r="F599" t="s">
        <v>5551</v>
      </c>
      <c r="G599">
        <v>1</v>
      </c>
      <c r="H599" t="s">
        <v>5552</v>
      </c>
      <c r="I599" t="s">
        <v>7637</v>
      </c>
      <c r="J599" t="s">
        <v>7635</v>
      </c>
    </row>
    <row r="600" spans="1:10" x14ac:dyDescent="0.25">
      <c r="A600" t="s">
        <v>1571</v>
      </c>
      <c r="B600">
        <v>30.114999999999998</v>
      </c>
      <c r="C600">
        <v>10.119999999999999</v>
      </c>
      <c r="D600" t="s">
        <v>5551</v>
      </c>
      <c r="E600" t="s">
        <v>5551</v>
      </c>
      <c r="F600" t="s">
        <v>5551</v>
      </c>
      <c r="G600">
        <v>3</v>
      </c>
      <c r="H600" t="s">
        <v>5551</v>
      </c>
      <c r="I600" t="s">
        <v>7632</v>
      </c>
      <c r="J600" t="s">
        <v>7633</v>
      </c>
    </row>
    <row r="601" spans="1:10" x14ac:dyDescent="0.25">
      <c r="A601" t="s">
        <v>1574</v>
      </c>
      <c r="B601">
        <v>26.03</v>
      </c>
      <c r="C601">
        <v>4.01</v>
      </c>
      <c r="D601" t="s">
        <v>5551</v>
      </c>
      <c r="E601" t="s">
        <v>5551</v>
      </c>
      <c r="F601" t="s">
        <v>5552</v>
      </c>
      <c r="G601">
        <v>1</v>
      </c>
      <c r="H601" t="s">
        <v>5552</v>
      </c>
      <c r="I601" t="s">
        <v>7636</v>
      </c>
      <c r="J601" t="s">
        <v>7635</v>
      </c>
    </row>
    <row r="602" spans="1:10" x14ac:dyDescent="0.25">
      <c r="A602" t="s">
        <v>1577</v>
      </c>
      <c r="B602">
        <v>20.045000000000002</v>
      </c>
      <c r="C602">
        <v>4.7699999999999996</v>
      </c>
      <c r="D602" t="s">
        <v>5552</v>
      </c>
      <c r="E602" t="s">
        <v>5551</v>
      </c>
      <c r="F602" t="s">
        <v>5551</v>
      </c>
      <c r="G602">
        <v>1</v>
      </c>
      <c r="H602" t="s">
        <v>5552</v>
      </c>
      <c r="I602" t="s">
        <v>7637</v>
      </c>
      <c r="J602" t="s">
        <v>7635</v>
      </c>
    </row>
    <row r="603" spans="1:10" x14ac:dyDescent="0.25">
      <c r="A603" t="s">
        <v>1579</v>
      </c>
      <c r="B603">
        <v>40.24</v>
      </c>
      <c r="C603">
        <v>6.83</v>
      </c>
      <c r="D603" t="s">
        <v>5551</v>
      </c>
      <c r="E603" t="s">
        <v>5551</v>
      </c>
      <c r="F603" t="s">
        <v>5551</v>
      </c>
      <c r="G603">
        <v>3</v>
      </c>
      <c r="H603" t="s">
        <v>5551</v>
      </c>
      <c r="I603" t="s">
        <v>7632</v>
      </c>
      <c r="J603" t="s">
        <v>7633</v>
      </c>
    </row>
    <row r="604" spans="1:10" x14ac:dyDescent="0.25">
      <c r="A604" t="s">
        <v>1581</v>
      </c>
      <c r="B604">
        <v>43.15</v>
      </c>
      <c r="C604">
        <v>6.14</v>
      </c>
      <c r="D604" t="s">
        <v>5552</v>
      </c>
      <c r="E604" t="s">
        <v>5551</v>
      </c>
      <c r="F604" t="s">
        <v>5552</v>
      </c>
      <c r="G604">
        <v>1</v>
      </c>
      <c r="H604" t="s">
        <v>5551</v>
      </c>
      <c r="I604" t="s">
        <v>7632</v>
      </c>
      <c r="J604" t="s">
        <v>7634</v>
      </c>
    </row>
    <row r="605" spans="1:10" x14ac:dyDescent="0.25">
      <c r="A605" t="s">
        <v>1583</v>
      </c>
      <c r="B605">
        <v>27.7</v>
      </c>
      <c r="C605">
        <v>5.6</v>
      </c>
      <c r="D605" t="s">
        <v>5551</v>
      </c>
      <c r="E605" t="s">
        <v>5551</v>
      </c>
      <c r="F605" t="s">
        <v>5552</v>
      </c>
      <c r="G605">
        <v>1</v>
      </c>
      <c r="H605" t="s">
        <v>5552</v>
      </c>
      <c r="I605" t="s">
        <v>7636</v>
      </c>
      <c r="J605" t="s">
        <v>7635</v>
      </c>
    </row>
    <row r="606" spans="1:10" x14ac:dyDescent="0.25">
      <c r="A606" t="s">
        <v>1585</v>
      </c>
      <c r="B606">
        <v>45.68</v>
      </c>
      <c r="C606">
        <v>4.8</v>
      </c>
      <c r="D606" t="s">
        <v>5551</v>
      </c>
      <c r="E606" t="s">
        <v>5551</v>
      </c>
      <c r="F606" t="s">
        <v>5551</v>
      </c>
      <c r="G606">
        <v>2</v>
      </c>
      <c r="H606" t="s">
        <v>5551</v>
      </c>
      <c r="I606" t="s">
        <v>7632</v>
      </c>
      <c r="J606" t="s">
        <v>7635</v>
      </c>
    </row>
    <row r="607" spans="1:10" x14ac:dyDescent="0.25">
      <c r="A607" t="s">
        <v>1587</v>
      </c>
      <c r="B607">
        <v>27.3</v>
      </c>
      <c r="C607">
        <v>11.89</v>
      </c>
      <c r="D607" t="s">
        <v>5551</v>
      </c>
      <c r="E607" t="s">
        <v>5551</v>
      </c>
      <c r="F607" t="s">
        <v>5551</v>
      </c>
      <c r="G607">
        <v>3</v>
      </c>
      <c r="H607" t="s">
        <v>5552</v>
      </c>
      <c r="I607" t="s">
        <v>7636</v>
      </c>
      <c r="J607" t="s">
        <v>7633</v>
      </c>
    </row>
    <row r="608" spans="1:10" x14ac:dyDescent="0.25">
      <c r="A608" t="s">
        <v>1589</v>
      </c>
      <c r="B608">
        <v>54.45</v>
      </c>
      <c r="C608">
        <v>4.7300000000000004</v>
      </c>
      <c r="D608" t="s">
        <v>5552</v>
      </c>
      <c r="E608" t="s">
        <v>5551</v>
      </c>
      <c r="F608" t="s">
        <v>5551</v>
      </c>
      <c r="G608">
        <v>1</v>
      </c>
      <c r="H608" t="s">
        <v>5551</v>
      </c>
      <c r="I608" t="s">
        <v>7632</v>
      </c>
      <c r="J608" t="s">
        <v>7635</v>
      </c>
    </row>
    <row r="609" spans="1:10" x14ac:dyDescent="0.25">
      <c r="A609" t="s">
        <v>1592</v>
      </c>
      <c r="B609">
        <v>54.43</v>
      </c>
      <c r="C609">
        <v>4.6100000000000003</v>
      </c>
      <c r="D609" t="s">
        <v>5552</v>
      </c>
      <c r="E609" t="s">
        <v>5551</v>
      </c>
      <c r="F609" t="s">
        <v>5551</v>
      </c>
      <c r="G609">
        <v>1</v>
      </c>
      <c r="H609" t="s">
        <v>5551</v>
      </c>
      <c r="I609" t="s">
        <v>7632</v>
      </c>
      <c r="J609" t="s">
        <v>7635</v>
      </c>
    </row>
    <row r="610" spans="1:10" x14ac:dyDescent="0.25">
      <c r="A610" t="s">
        <v>1594</v>
      </c>
      <c r="B610">
        <v>48.01</v>
      </c>
      <c r="C610">
        <v>7.3</v>
      </c>
      <c r="D610" t="s">
        <v>5551</v>
      </c>
      <c r="E610" t="s">
        <v>5551</v>
      </c>
      <c r="F610" t="s">
        <v>5551</v>
      </c>
      <c r="G610">
        <v>3</v>
      </c>
      <c r="H610" t="s">
        <v>5551</v>
      </c>
      <c r="I610" t="s">
        <v>7632</v>
      </c>
      <c r="J610" t="s">
        <v>7633</v>
      </c>
    </row>
    <row r="611" spans="1:10" x14ac:dyDescent="0.25">
      <c r="A611" t="s">
        <v>1596</v>
      </c>
      <c r="B611">
        <v>48.32</v>
      </c>
      <c r="C611">
        <v>5.88</v>
      </c>
      <c r="D611" t="s">
        <v>5551</v>
      </c>
      <c r="E611" t="s">
        <v>5551</v>
      </c>
      <c r="F611" t="s">
        <v>5551</v>
      </c>
      <c r="G611">
        <v>3</v>
      </c>
      <c r="H611" t="s">
        <v>5551</v>
      </c>
      <c r="I611" t="s">
        <v>7632</v>
      </c>
      <c r="J611" t="s">
        <v>7634</v>
      </c>
    </row>
    <row r="612" spans="1:10" x14ac:dyDescent="0.25">
      <c r="A612" t="s">
        <v>1599</v>
      </c>
      <c r="B612">
        <v>22.895</v>
      </c>
      <c r="C612">
        <v>4.0599999999999996</v>
      </c>
      <c r="D612" t="s">
        <v>5551</v>
      </c>
      <c r="E612" t="s">
        <v>5551</v>
      </c>
      <c r="F612" t="s">
        <v>5552</v>
      </c>
      <c r="G612">
        <v>1</v>
      </c>
      <c r="H612" t="s">
        <v>5552</v>
      </c>
      <c r="I612" t="s">
        <v>7637</v>
      </c>
      <c r="J612" t="s">
        <v>7635</v>
      </c>
    </row>
    <row r="613" spans="1:10" x14ac:dyDescent="0.25">
      <c r="A613" t="s">
        <v>1602</v>
      </c>
      <c r="B613">
        <v>54.85</v>
      </c>
      <c r="C613">
        <v>4.9000000000000004</v>
      </c>
      <c r="D613" t="s">
        <v>5551</v>
      </c>
      <c r="E613" t="s">
        <v>5551</v>
      </c>
      <c r="F613" t="s">
        <v>5551</v>
      </c>
      <c r="G613">
        <v>1</v>
      </c>
      <c r="H613" t="s">
        <v>5551</v>
      </c>
      <c r="I613" t="s">
        <v>7632</v>
      </c>
      <c r="J613" t="s">
        <v>7635</v>
      </c>
    </row>
    <row r="614" spans="1:10" x14ac:dyDescent="0.25">
      <c r="A614" t="s">
        <v>1604</v>
      </c>
      <c r="B614">
        <v>21.85</v>
      </c>
      <c r="C614">
        <v>5.52</v>
      </c>
      <c r="D614" t="s">
        <v>5551</v>
      </c>
      <c r="E614" t="s">
        <v>5551</v>
      </c>
      <c r="F614" t="s">
        <v>5552</v>
      </c>
      <c r="G614">
        <v>1</v>
      </c>
      <c r="H614" t="s">
        <v>5552</v>
      </c>
      <c r="I614" t="s">
        <v>7637</v>
      </c>
      <c r="J614" t="s">
        <v>7635</v>
      </c>
    </row>
    <row r="615" spans="1:10" x14ac:dyDescent="0.25">
      <c r="A615" t="s">
        <v>1607</v>
      </c>
      <c r="B615">
        <v>51.86</v>
      </c>
      <c r="C615">
        <v>5.2</v>
      </c>
      <c r="D615" t="s">
        <v>5552</v>
      </c>
      <c r="E615" t="s">
        <v>5551</v>
      </c>
      <c r="F615" t="s">
        <v>5551</v>
      </c>
      <c r="G615">
        <v>3</v>
      </c>
      <c r="H615" t="s">
        <v>5551</v>
      </c>
      <c r="I615" t="s">
        <v>7632</v>
      </c>
      <c r="J615" t="s">
        <v>7635</v>
      </c>
    </row>
    <row r="616" spans="1:10" x14ac:dyDescent="0.25">
      <c r="A616" t="s">
        <v>1609</v>
      </c>
      <c r="B616">
        <v>39.049999999999997</v>
      </c>
      <c r="C616">
        <v>7.59</v>
      </c>
      <c r="D616" t="s">
        <v>5551</v>
      </c>
      <c r="E616" t="s">
        <v>5551</v>
      </c>
      <c r="F616" t="s">
        <v>5551</v>
      </c>
      <c r="G616">
        <v>3</v>
      </c>
      <c r="H616" t="s">
        <v>5551</v>
      </c>
      <c r="I616" t="s">
        <v>7632</v>
      </c>
      <c r="J616" t="s">
        <v>7633</v>
      </c>
    </row>
    <row r="617" spans="1:10" x14ac:dyDescent="0.25">
      <c r="A617" t="s">
        <v>1612</v>
      </c>
      <c r="B617">
        <v>31.824999999999999</v>
      </c>
      <c r="C617">
        <v>8.2799999999999994</v>
      </c>
      <c r="D617" t="s">
        <v>5551</v>
      </c>
      <c r="E617" t="s">
        <v>5551</v>
      </c>
      <c r="F617" t="s">
        <v>5551</v>
      </c>
      <c r="G617">
        <v>3</v>
      </c>
      <c r="H617" t="s">
        <v>5551</v>
      </c>
      <c r="I617" t="s">
        <v>7632</v>
      </c>
      <c r="J617" t="s">
        <v>7633</v>
      </c>
    </row>
    <row r="618" spans="1:10" x14ac:dyDescent="0.25">
      <c r="A618" t="s">
        <v>1614</v>
      </c>
      <c r="B618">
        <v>46.43</v>
      </c>
      <c r="C618">
        <v>6.72</v>
      </c>
      <c r="D618" t="s">
        <v>5551</v>
      </c>
      <c r="E618" t="s">
        <v>5551</v>
      </c>
      <c r="F618" t="s">
        <v>5551</v>
      </c>
      <c r="G618">
        <v>3</v>
      </c>
      <c r="H618" t="s">
        <v>5551</v>
      </c>
      <c r="I618" t="s">
        <v>7632</v>
      </c>
      <c r="J618" t="s">
        <v>7633</v>
      </c>
    </row>
    <row r="619" spans="1:10" x14ac:dyDescent="0.25">
      <c r="A619" t="s">
        <v>1616</v>
      </c>
      <c r="B619">
        <v>53.63</v>
      </c>
      <c r="C619">
        <v>5.47</v>
      </c>
      <c r="D619" t="s">
        <v>5552</v>
      </c>
      <c r="E619" t="s">
        <v>5551</v>
      </c>
      <c r="F619" t="s">
        <v>5551</v>
      </c>
      <c r="G619">
        <v>1</v>
      </c>
      <c r="H619" t="s">
        <v>5551</v>
      </c>
      <c r="I619" t="s">
        <v>7632</v>
      </c>
      <c r="J619" t="s">
        <v>7635</v>
      </c>
    </row>
    <row r="620" spans="1:10" x14ac:dyDescent="0.25">
      <c r="A620" t="s">
        <v>1618</v>
      </c>
      <c r="B620">
        <v>48.7</v>
      </c>
      <c r="C620">
        <v>4.71</v>
      </c>
      <c r="D620" t="s">
        <v>5551</v>
      </c>
      <c r="E620" t="s">
        <v>5551</v>
      </c>
      <c r="F620" t="s">
        <v>5551</v>
      </c>
      <c r="G620">
        <v>3</v>
      </c>
      <c r="H620" t="s">
        <v>5551</v>
      </c>
      <c r="I620" t="s">
        <v>7632</v>
      </c>
      <c r="J620" t="s">
        <v>7635</v>
      </c>
    </row>
    <row r="621" spans="1:10" x14ac:dyDescent="0.25">
      <c r="A621" t="s">
        <v>1620</v>
      </c>
      <c r="B621">
        <v>48.81</v>
      </c>
      <c r="C621">
        <v>5.49</v>
      </c>
      <c r="D621" t="s">
        <v>5551</v>
      </c>
      <c r="E621" t="s">
        <v>5551</v>
      </c>
      <c r="F621" t="s">
        <v>5551</v>
      </c>
      <c r="G621">
        <v>3</v>
      </c>
      <c r="H621" t="s">
        <v>5551</v>
      </c>
      <c r="I621" t="s">
        <v>7632</v>
      </c>
      <c r="J621" t="s">
        <v>7635</v>
      </c>
    </row>
    <row r="622" spans="1:10" x14ac:dyDescent="0.25">
      <c r="A622" t="s">
        <v>1622</v>
      </c>
      <c r="B622">
        <v>47.53</v>
      </c>
      <c r="C622">
        <v>4.72</v>
      </c>
      <c r="D622" t="s">
        <v>5551</v>
      </c>
      <c r="E622" t="s">
        <v>5551</v>
      </c>
      <c r="F622" t="s">
        <v>5551</v>
      </c>
      <c r="G622">
        <v>3</v>
      </c>
      <c r="H622" t="s">
        <v>5551</v>
      </c>
      <c r="I622" t="s">
        <v>7632</v>
      </c>
      <c r="J622" t="s">
        <v>7635</v>
      </c>
    </row>
    <row r="623" spans="1:10" x14ac:dyDescent="0.25">
      <c r="A623" t="s">
        <v>1625</v>
      </c>
      <c r="B623">
        <v>36.85</v>
      </c>
      <c r="C623">
        <v>6.7</v>
      </c>
      <c r="D623" t="s">
        <v>5551</v>
      </c>
      <c r="E623" t="s">
        <v>5551</v>
      </c>
      <c r="F623" t="s">
        <v>5551</v>
      </c>
      <c r="G623">
        <v>3</v>
      </c>
      <c r="H623" t="s">
        <v>5551</v>
      </c>
      <c r="I623" t="s">
        <v>7632</v>
      </c>
      <c r="J623" t="s">
        <v>7633</v>
      </c>
    </row>
    <row r="624" spans="1:10" x14ac:dyDescent="0.25">
      <c r="A624" t="s">
        <v>1628</v>
      </c>
      <c r="B624">
        <v>29.3</v>
      </c>
      <c r="C624">
        <v>5.5</v>
      </c>
      <c r="D624" t="s">
        <v>5551</v>
      </c>
      <c r="E624" t="s">
        <v>5551</v>
      </c>
      <c r="F624" t="s">
        <v>5551</v>
      </c>
      <c r="G624">
        <v>3</v>
      </c>
      <c r="H624" t="s">
        <v>5551</v>
      </c>
      <c r="I624" t="s">
        <v>7636</v>
      </c>
      <c r="J624" t="s">
        <v>7635</v>
      </c>
    </row>
    <row r="625" spans="1:10" x14ac:dyDescent="0.25">
      <c r="A625" t="s">
        <v>1630</v>
      </c>
      <c r="B625">
        <v>19.3</v>
      </c>
      <c r="C625">
        <v>4.46</v>
      </c>
      <c r="D625" t="s">
        <v>5551</v>
      </c>
      <c r="E625" t="s">
        <v>5551</v>
      </c>
      <c r="F625" t="s">
        <v>5551</v>
      </c>
      <c r="G625">
        <v>1</v>
      </c>
      <c r="H625" t="s">
        <v>5552</v>
      </c>
      <c r="I625" t="s">
        <v>7637</v>
      </c>
      <c r="J625" t="s">
        <v>7635</v>
      </c>
    </row>
    <row r="626" spans="1:10" x14ac:dyDescent="0.25">
      <c r="A626" t="s">
        <v>1632</v>
      </c>
      <c r="B626">
        <v>24.13</v>
      </c>
      <c r="C626">
        <v>5.29</v>
      </c>
      <c r="D626" t="s">
        <v>5552</v>
      </c>
      <c r="E626" t="s">
        <v>5551</v>
      </c>
      <c r="F626" t="s">
        <v>5552</v>
      </c>
      <c r="G626">
        <v>1</v>
      </c>
      <c r="H626" t="s">
        <v>5552</v>
      </c>
      <c r="I626" t="s">
        <v>7637</v>
      </c>
      <c r="J626" t="s">
        <v>7635</v>
      </c>
    </row>
    <row r="627" spans="1:10" x14ac:dyDescent="0.25">
      <c r="A627" t="s">
        <v>1635</v>
      </c>
      <c r="B627">
        <v>46.7</v>
      </c>
      <c r="C627">
        <v>10.99</v>
      </c>
      <c r="D627" t="s">
        <v>5551</v>
      </c>
      <c r="E627" t="s">
        <v>5551</v>
      </c>
      <c r="F627" t="s">
        <v>5551</v>
      </c>
      <c r="G627">
        <v>3</v>
      </c>
      <c r="H627" t="s">
        <v>5551</v>
      </c>
      <c r="I627" t="s">
        <v>7632</v>
      </c>
      <c r="J627" t="s">
        <v>7633</v>
      </c>
    </row>
    <row r="628" spans="1:10" x14ac:dyDescent="0.25">
      <c r="A628" t="s">
        <v>1637</v>
      </c>
      <c r="B628">
        <v>45.27</v>
      </c>
      <c r="C628">
        <v>5.2</v>
      </c>
      <c r="D628" t="s">
        <v>5552</v>
      </c>
      <c r="E628" t="s">
        <v>5551</v>
      </c>
      <c r="F628" t="s">
        <v>5551</v>
      </c>
      <c r="G628">
        <v>3</v>
      </c>
      <c r="H628" t="s">
        <v>5551</v>
      </c>
      <c r="I628" t="s">
        <v>7632</v>
      </c>
      <c r="J628" t="s">
        <v>7635</v>
      </c>
    </row>
    <row r="629" spans="1:10" x14ac:dyDescent="0.25">
      <c r="A629" t="s">
        <v>1640</v>
      </c>
      <c r="B629">
        <v>44.29</v>
      </c>
      <c r="C629">
        <v>9.66</v>
      </c>
      <c r="D629" t="s">
        <v>5551</v>
      </c>
      <c r="E629" t="s">
        <v>5551</v>
      </c>
      <c r="F629" t="s">
        <v>5551</v>
      </c>
      <c r="G629">
        <v>2</v>
      </c>
      <c r="H629" t="s">
        <v>5551</v>
      </c>
      <c r="I629" t="s">
        <v>7632</v>
      </c>
      <c r="J629" t="s">
        <v>7633</v>
      </c>
    </row>
    <row r="630" spans="1:10" x14ac:dyDescent="0.25">
      <c r="A630" t="s">
        <v>1643</v>
      </c>
      <c r="B630">
        <v>54.59</v>
      </c>
      <c r="C630">
        <v>4.22</v>
      </c>
      <c r="D630" t="s">
        <v>5552</v>
      </c>
      <c r="E630" t="s">
        <v>5551</v>
      </c>
      <c r="F630" t="s">
        <v>5551</v>
      </c>
      <c r="G630">
        <v>1</v>
      </c>
      <c r="H630" t="s">
        <v>5551</v>
      </c>
      <c r="I630" t="s">
        <v>7632</v>
      </c>
      <c r="J630" t="s">
        <v>7635</v>
      </c>
    </row>
    <row r="631" spans="1:10" x14ac:dyDescent="0.25">
      <c r="A631" t="s">
        <v>1645</v>
      </c>
      <c r="B631">
        <v>32.965000000000003</v>
      </c>
      <c r="C631">
        <v>11.78</v>
      </c>
      <c r="D631" t="s">
        <v>5551</v>
      </c>
      <c r="E631" t="s">
        <v>5551</v>
      </c>
      <c r="F631" t="s">
        <v>5551</v>
      </c>
      <c r="G631">
        <v>3</v>
      </c>
      <c r="H631" t="s">
        <v>5551</v>
      </c>
      <c r="I631" t="s">
        <v>7632</v>
      </c>
      <c r="J631" t="s">
        <v>7633</v>
      </c>
    </row>
    <row r="632" spans="1:10" x14ac:dyDescent="0.25">
      <c r="A632" t="s">
        <v>1647</v>
      </c>
      <c r="B632">
        <v>38.049999999999997</v>
      </c>
      <c r="C632">
        <v>9.6199999999999992</v>
      </c>
      <c r="D632" t="s">
        <v>5551</v>
      </c>
      <c r="E632" t="s">
        <v>5551</v>
      </c>
      <c r="F632" t="s">
        <v>5551</v>
      </c>
      <c r="G632">
        <v>3</v>
      </c>
      <c r="H632" t="s">
        <v>5551</v>
      </c>
      <c r="I632" t="s">
        <v>7632</v>
      </c>
      <c r="J632" t="s">
        <v>7633</v>
      </c>
    </row>
    <row r="633" spans="1:10" x14ac:dyDescent="0.25">
      <c r="A633" t="s">
        <v>1649</v>
      </c>
      <c r="B633">
        <v>46.14</v>
      </c>
      <c r="C633">
        <v>10.78</v>
      </c>
      <c r="D633" t="s">
        <v>5551</v>
      </c>
      <c r="E633" t="s">
        <v>5551</v>
      </c>
      <c r="F633" t="s">
        <v>5551</v>
      </c>
      <c r="G633">
        <v>3</v>
      </c>
      <c r="H633" t="s">
        <v>5551</v>
      </c>
      <c r="I633" t="s">
        <v>7632</v>
      </c>
      <c r="J633" t="s">
        <v>7633</v>
      </c>
    </row>
    <row r="634" spans="1:10" x14ac:dyDescent="0.25">
      <c r="A634" t="s">
        <v>1651</v>
      </c>
      <c r="B634">
        <v>41.325000000000003</v>
      </c>
      <c r="C634">
        <v>5.1100000000000003</v>
      </c>
      <c r="D634" t="s">
        <v>5552</v>
      </c>
      <c r="E634" t="s">
        <v>5551</v>
      </c>
      <c r="F634" t="s">
        <v>5551</v>
      </c>
      <c r="G634">
        <v>2</v>
      </c>
      <c r="H634" t="s">
        <v>5551</v>
      </c>
      <c r="I634" t="s">
        <v>7632</v>
      </c>
      <c r="J634" t="s">
        <v>7635</v>
      </c>
    </row>
    <row r="635" spans="1:10" x14ac:dyDescent="0.25">
      <c r="A635" t="s">
        <v>1653</v>
      </c>
      <c r="B635">
        <v>44.64</v>
      </c>
      <c r="C635">
        <v>7.18</v>
      </c>
      <c r="D635" t="s">
        <v>5551</v>
      </c>
      <c r="E635" t="s">
        <v>5551</v>
      </c>
      <c r="F635" t="s">
        <v>5551</v>
      </c>
      <c r="G635">
        <v>3</v>
      </c>
      <c r="H635" t="s">
        <v>5551</v>
      </c>
      <c r="I635" t="s">
        <v>7632</v>
      </c>
      <c r="J635" t="s">
        <v>7633</v>
      </c>
    </row>
    <row r="636" spans="1:10" x14ac:dyDescent="0.25">
      <c r="A636" t="s">
        <v>1656</v>
      </c>
      <c r="B636">
        <v>25.175000000000001</v>
      </c>
      <c r="C636">
        <v>4.96</v>
      </c>
      <c r="D636" t="s">
        <v>5551</v>
      </c>
      <c r="E636" t="s">
        <v>5553</v>
      </c>
      <c r="F636" t="s">
        <v>5551</v>
      </c>
      <c r="G636">
        <v>1</v>
      </c>
      <c r="H636" t="s">
        <v>5551</v>
      </c>
      <c r="I636" t="s">
        <v>7636</v>
      </c>
      <c r="J636" t="s">
        <v>7635</v>
      </c>
    </row>
    <row r="637" spans="1:10" x14ac:dyDescent="0.25">
      <c r="A637" t="s">
        <v>1658</v>
      </c>
      <c r="B637">
        <v>43.11</v>
      </c>
      <c r="C637">
        <v>4.67</v>
      </c>
      <c r="D637" t="s">
        <v>5552</v>
      </c>
      <c r="E637" t="s">
        <v>5551</v>
      </c>
      <c r="F637" t="s">
        <v>5551</v>
      </c>
      <c r="G637">
        <v>3</v>
      </c>
      <c r="H637" t="s">
        <v>5551</v>
      </c>
      <c r="I637" t="s">
        <v>7632</v>
      </c>
      <c r="J637" t="s">
        <v>7635</v>
      </c>
    </row>
    <row r="638" spans="1:10" x14ac:dyDescent="0.25">
      <c r="A638" t="s">
        <v>1661</v>
      </c>
      <c r="B638">
        <v>53.32</v>
      </c>
      <c r="C638">
        <v>5.0599999999999996</v>
      </c>
      <c r="D638" t="s">
        <v>5551</v>
      </c>
      <c r="E638" t="s">
        <v>5551</v>
      </c>
      <c r="F638" t="s">
        <v>5551</v>
      </c>
      <c r="G638">
        <v>3</v>
      </c>
      <c r="H638" t="s">
        <v>5551</v>
      </c>
      <c r="I638" t="s">
        <v>7632</v>
      </c>
      <c r="J638" t="s">
        <v>7635</v>
      </c>
    </row>
    <row r="639" spans="1:10" x14ac:dyDescent="0.25">
      <c r="A639" t="s">
        <v>1663</v>
      </c>
      <c r="B639">
        <v>38.04</v>
      </c>
      <c r="C639">
        <v>5.0199999999999996</v>
      </c>
      <c r="D639" t="s">
        <v>5552</v>
      </c>
      <c r="E639" t="s">
        <v>5551</v>
      </c>
      <c r="F639" t="s">
        <v>5551</v>
      </c>
      <c r="G639">
        <v>1</v>
      </c>
      <c r="H639" t="s">
        <v>5551</v>
      </c>
      <c r="I639" t="s">
        <v>7632</v>
      </c>
      <c r="J639" t="s">
        <v>7635</v>
      </c>
    </row>
    <row r="640" spans="1:10" x14ac:dyDescent="0.25">
      <c r="A640" t="s">
        <v>1665</v>
      </c>
      <c r="B640">
        <v>37.9</v>
      </c>
      <c r="C640">
        <v>7.76</v>
      </c>
      <c r="D640" t="s">
        <v>5551</v>
      </c>
      <c r="E640" t="s">
        <v>5551</v>
      </c>
      <c r="F640" t="s">
        <v>5551</v>
      </c>
      <c r="G640">
        <v>3</v>
      </c>
      <c r="H640" t="s">
        <v>5551</v>
      </c>
      <c r="I640" t="s">
        <v>7632</v>
      </c>
      <c r="J640" t="s">
        <v>7633</v>
      </c>
    </row>
    <row r="641" spans="1:10" x14ac:dyDescent="0.25">
      <c r="A641" t="s">
        <v>1667</v>
      </c>
      <c r="B641">
        <v>39.6</v>
      </c>
      <c r="C641">
        <v>9.32</v>
      </c>
      <c r="D641" t="s">
        <v>5551</v>
      </c>
      <c r="E641" t="s">
        <v>5551</v>
      </c>
      <c r="F641" t="s">
        <v>5551</v>
      </c>
      <c r="G641">
        <v>3</v>
      </c>
      <c r="H641" t="s">
        <v>5551</v>
      </c>
      <c r="I641" t="s">
        <v>7632</v>
      </c>
      <c r="J641" t="s">
        <v>7633</v>
      </c>
    </row>
    <row r="642" spans="1:10" x14ac:dyDescent="0.25">
      <c r="A642" t="s">
        <v>1670</v>
      </c>
      <c r="B642">
        <v>50.92</v>
      </c>
      <c r="C642">
        <v>5.31</v>
      </c>
      <c r="D642" t="s">
        <v>5552</v>
      </c>
      <c r="E642" t="s">
        <v>5551</v>
      </c>
      <c r="F642" t="s">
        <v>5551</v>
      </c>
      <c r="G642">
        <v>1</v>
      </c>
      <c r="H642" t="s">
        <v>5551</v>
      </c>
      <c r="I642" t="s">
        <v>7632</v>
      </c>
      <c r="J642" t="s">
        <v>7635</v>
      </c>
    </row>
    <row r="643" spans="1:10" x14ac:dyDescent="0.25">
      <c r="A643" t="s">
        <v>1673</v>
      </c>
      <c r="B643">
        <v>21.85</v>
      </c>
      <c r="C643">
        <v>5.56</v>
      </c>
      <c r="D643" t="s">
        <v>5552</v>
      </c>
      <c r="E643" t="s">
        <v>5551</v>
      </c>
      <c r="F643" t="s">
        <v>5551</v>
      </c>
      <c r="G643">
        <v>3</v>
      </c>
      <c r="H643" t="s">
        <v>5552</v>
      </c>
      <c r="I643" t="s">
        <v>7637</v>
      </c>
      <c r="J643" t="s">
        <v>7635</v>
      </c>
    </row>
    <row r="644" spans="1:10" x14ac:dyDescent="0.25">
      <c r="A644" t="s">
        <v>1675</v>
      </c>
      <c r="B644">
        <v>36.08</v>
      </c>
      <c r="C644">
        <v>7.11</v>
      </c>
      <c r="D644" t="s">
        <v>5552</v>
      </c>
      <c r="E644" t="s">
        <v>5551</v>
      </c>
      <c r="F644" t="s">
        <v>5552</v>
      </c>
      <c r="G644">
        <v>1</v>
      </c>
      <c r="H644" t="s">
        <v>5551</v>
      </c>
      <c r="I644" t="s">
        <v>7632</v>
      </c>
      <c r="J644" t="s">
        <v>7633</v>
      </c>
    </row>
    <row r="645" spans="1:10" x14ac:dyDescent="0.25">
      <c r="A645" t="s">
        <v>1677</v>
      </c>
      <c r="B645">
        <v>40.44</v>
      </c>
      <c r="C645">
        <v>5.13</v>
      </c>
      <c r="D645" t="s">
        <v>5552</v>
      </c>
      <c r="E645" t="s">
        <v>5551</v>
      </c>
      <c r="F645" t="s">
        <v>5552</v>
      </c>
      <c r="G645">
        <v>1</v>
      </c>
      <c r="H645" t="s">
        <v>5551</v>
      </c>
      <c r="I645" t="s">
        <v>7632</v>
      </c>
      <c r="J645" t="s">
        <v>7635</v>
      </c>
    </row>
    <row r="646" spans="1:10" x14ac:dyDescent="0.25">
      <c r="A646" t="s">
        <v>1680</v>
      </c>
      <c r="B646">
        <v>38.094999999999999</v>
      </c>
      <c r="C646">
        <v>10.199999999999999</v>
      </c>
      <c r="D646" t="s">
        <v>5551</v>
      </c>
      <c r="E646" t="s">
        <v>5551</v>
      </c>
      <c r="F646" t="s">
        <v>5551</v>
      </c>
      <c r="G646">
        <v>3</v>
      </c>
      <c r="H646" t="s">
        <v>5551</v>
      </c>
      <c r="I646" t="s">
        <v>7632</v>
      </c>
      <c r="J646" t="s">
        <v>7633</v>
      </c>
    </row>
    <row r="647" spans="1:10" x14ac:dyDescent="0.25">
      <c r="A647" t="s">
        <v>1682</v>
      </c>
      <c r="B647">
        <v>44.95</v>
      </c>
      <c r="C647">
        <v>10.4</v>
      </c>
      <c r="D647" t="s">
        <v>5551</v>
      </c>
      <c r="E647" t="s">
        <v>5551</v>
      </c>
      <c r="F647" t="s">
        <v>5551</v>
      </c>
      <c r="G647">
        <v>3</v>
      </c>
      <c r="H647" t="s">
        <v>5551</v>
      </c>
      <c r="I647" t="s">
        <v>7632</v>
      </c>
      <c r="J647" t="s">
        <v>7633</v>
      </c>
    </row>
    <row r="648" spans="1:10" x14ac:dyDescent="0.25">
      <c r="A648" t="s">
        <v>1684</v>
      </c>
      <c r="B648">
        <v>35.54</v>
      </c>
      <c r="C648">
        <v>10.67</v>
      </c>
      <c r="D648" t="s">
        <v>5551</v>
      </c>
      <c r="E648" t="s">
        <v>5551</v>
      </c>
      <c r="F648" t="s">
        <v>5551</v>
      </c>
      <c r="G648">
        <v>3</v>
      </c>
      <c r="H648" t="s">
        <v>5551</v>
      </c>
      <c r="I648" t="s">
        <v>7632</v>
      </c>
      <c r="J648" t="s">
        <v>7633</v>
      </c>
    </row>
    <row r="649" spans="1:10" x14ac:dyDescent="0.25">
      <c r="A649" t="s">
        <v>1687</v>
      </c>
      <c r="B649">
        <v>39.799999999999997</v>
      </c>
      <c r="C649">
        <v>4.6500000000000004</v>
      </c>
      <c r="D649" t="s">
        <v>5552</v>
      </c>
      <c r="E649" t="s">
        <v>5551</v>
      </c>
      <c r="F649" t="s">
        <v>5551</v>
      </c>
      <c r="G649">
        <v>2</v>
      </c>
      <c r="H649" t="s">
        <v>5551</v>
      </c>
      <c r="I649" t="s">
        <v>7632</v>
      </c>
      <c r="J649" t="s">
        <v>7635</v>
      </c>
    </row>
    <row r="650" spans="1:10" x14ac:dyDescent="0.25">
      <c r="A650" t="s">
        <v>1689</v>
      </c>
      <c r="B650">
        <v>33.659999999999997</v>
      </c>
      <c r="C650">
        <v>5.65</v>
      </c>
      <c r="D650" t="s">
        <v>5552</v>
      </c>
      <c r="E650" t="s">
        <v>5551</v>
      </c>
      <c r="F650" t="s">
        <v>5551</v>
      </c>
      <c r="G650">
        <v>2</v>
      </c>
      <c r="H650" t="s">
        <v>5551</v>
      </c>
      <c r="I650" t="s">
        <v>7632</v>
      </c>
      <c r="J650" t="s">
        <v>7635</v>
      </c>
    </row>
    <row r="651" spans="1:10" x14ac:dyDescent="0.25">
      <c r="A651" t="s">
        <v>1691</v>
      </c>
      <c r="B651">
        <v>35.5</v>
      </c>
      <c r="C651">
        <v>11.97</v>
      </c>
      <c r="D651" t="s">
        <v>5551</v>
      </c>
      <c r="E651" t="s">
        <v>5551</v>
      </c>
      <c r="F651" t="s">
        <v>5551</v>
      </c>
      <c r="G651">
        <v>3</v>
      </c>
      <c r="H651" t="s">
        <v>5551</v>
      </c>
      <c r="I651" t="s">
        <v>7632</v>
      </c>
      <c r="J651" t="s">
        <v>7633</v>
      </c>
    </row>
    <row r="652" spans="1:10" x14ac:dyDescent="0.25">
      <c r="A652" t="s">
        <v>1694</v>
      </c>
      <c r="B652">
        <v>41.63</v>
      </c>
      <c r="C652">
        <v>6.71</v>
      </c>
      <c r="D652" t="s">
        <v>5551</v>
      </c>
      <c r="E652" t="s">
        <v>5551</v>
      </c>
      <c r="F652" t="s">
        <v>5551</v>
      </c>
      <c r="G652">
        <v>3</v>
      </c>
      <c r="H652" t="s">
        <v>5551</v>
      </c>
      <c r="I652" t="s">
        <v>7632</v>
      </c>
      <c r="J652" t="s">
        <v>7633</v>
      </c>
    </row>
    <row r="653" spans="1:10" x14ac:dyDescent="0.25">
      <c r="A653" t="s">
        <v>1696</v>
      </c>
      <c r="B653">
        <v>46.49</v>
      </c>
      <c r="C653">
        <v>11.92</v>
      </c>
      <c r="D653" t="s">
        <v>5551</v>
      </c>
      <c r="E653" t="s">
        <v>5551</v>
      </c>
      <c r="F653" t="s">
        <v>5551</v>
      </c>
      <c r="G653">
        <v>3</v>
      </c>
      <c r="H653" t="s">
        <v>5551</v>
      </c>
      <c r="I653" t="s">
        <v>7632</v>
      </c>
      <c r="J653" t="s">
        <v>7633</v>
      </c>
    </row>
    <row r="654" spans="1:10" x14ac:dyDescent="0.25">
      <c r="A654" t="s">
        <v>1698</v>
      </c>
      <c r="B654">
        <v>43.29</v>
      </c>
      <c r="C654">
        <v>5.35</v>
      </c>
      <c r="D654" t="s">
        <v>5551</v>
      </c>
      <c r="E654" t="s">
        <v>5551</v>
      </c>
      <c r="F654" t="s">
        <v>5551</v>
      </c>
      <c r="G654">
        <v>2</v>
      </c>
      <c r="H654" t="s">
        <v>5551</v>
      </c>
      <c r="I654" t="s">
        <v>7632</v>
      </c>
      <c r="J654" t="s">
        <v>7635</v>
      </c>
    </row>
    <row r="655" spans="1:10" x14ac:dyDescent="0.25">
      <c r="A655" t="s">
        <v>1701</v>
      </c>
      <c r="B655">
        <v>43.08</v>
      </c>
      <c r="C655">
        <v>8.9600000000000009</v>
      </c>
      <c r="D655" t="s">
        <v>5552</v>
      </c>
      <c r="E655" t="s">
        <v>5551</v>
      </c>
      <c r="F655" t="s">
        <v>5551</v>
      </c>
      <c r="G655">
        <v>1</v>
      </c>
      <c r="H655" t="s">
        <v>5551</v>
      </c>
      <c r="I655" t="s">
        <v>7632</v>
      </c>
      <c r="J655" t="s">
        <v>7633</v>
      </c>
    </row>
    <row r="656" spans="1:10" x14ac:dyDescent="0.25">
      <c r="A656" t="s">
        <v>1703</v>
      </c>
      <c r="B656">
        <v>39.07</v>
      </c>
      <c r="C656">
        <v>11.93</v>
      </c>
      <c r="D656" t="s">
        <v>5551</v>
      </c>
      <c r="E656" t="s">
        <v>5551</v>
      </c>
      <c r="F656" t="s">
        <v>5551</v>
      </c>
      <c r="G656">
        <v>3</v>
      </c>
      <c r="H656" t="s">
        <v>5551</v>
      </c>
      <c r="I656" t="s">
        <v>7632</v>
      </c>
      <c r="J656" t="s">
        <v>7633</v>
      </c>
    </row>
    <row r="657" spans="1:10" x14ac:dyDescent="0.25">
      <c r="A657" t="s">
        <v>1706</v>
      </c>
      <c r="B657">
        <v>41.3</v>
      </c>
      <c r="C657">
        <v>9.59</v>
      </c>
      <c r="D657" t="s">
        <v>5551</v>
      </c>
      <c r="E657" t="s">
        <v>5551</v>
      </c>
      <c r="F657" t="s">
        <v>5551</v>
      </c>
      <c r="G657">
        <v>3</v>
      </c>
      <c r="H657" t="s">
        <v>5551</v>
      </c>
      <c r="I657" t="s">
        <v>7632</v>
      </c>
      <c r="J657" t="s">
        <v>7633</v>
      </c>
    </row>
    <row r="658" spans="1:10" x14ac:dyDescent="0.25">
      <c r="A658" t="s">
        <v>1708</v>
      </c>
      <c r="B658">
        <v>42.95</v>
      </c>
      <c r="C658">
        <v>11.88</v>
      </c>
      <c r="D658" t="s">
        <v>5552</v>
      </c>
      <c r="E658" t="s">
        <v>5551</v>
      </c>
      <c r="F658" t="s">
        <v>5551</v>
      </c>
      <c r="G658">
        <v>2</v>
      </c>
      <c r="H658" t="s">
        <v>5551</v>
      </c>
      <c r="I658" t="s">
        <v>7632</v>
      </c>
      <c r="J658" t="s">
        <v>7633</v>
      </c>
    </row>
    <row r="659" spans="1:10" x14ac:dyDescent="0.25">
      <c r="A659" t="s">
        <v>1711</v>
      </c>
      <c r="B659">
        <v>46.96</v>
      </c>
      <c r="C659">
        <v>4.6399999999999997</v>
      </c>
      <c r="D659" t="s">
        <v>5551</v>
      </c>
      <c r="E659" t="s">
        <v>5551</v>
      </c>
      <c r="F659" t="s">
        <v>5552</v>
      </c>
      <c r="G659">
        <v>1</v>
      </c>
      <c r="H659" t="s">
        <v>5551</v>
      </c>
      <c r="I659" t="s">
        <v>7632</v>
      </c>
      <c r="J659" t="s">
        <v>7635</v>
      </c>
    </row>
    <row r="660" spans="1:10" x14ac:dyDescent="0.25">
      <c r="A660" t="s">
        <v>1713</v>
      </c>
      <c r="B660">
        <v>30.495000000000001</v>
      </c>
      <c r="C660">
        <v>9.5299999999999994</v>
      </c>
      <c r="D660" t="s">
        <v>5551</v>
      </c>
      <c r="E660" t="s">
        <v>5551</v>
      </c>
      <c r="F660" t="s">
        <v>5551</v>
      </c>
      <c r="G660">
        <v>3</v>
      </c>
      <c r="H660" t="s">
        <v>5551</v>
      </c>
      <c r="I660" t="s">
        <v>7632</v>
      </c>
      <c r="J660" t="s">
        <v>7633</v>
      </c>
    </row>
    <row r="661" spans="1:10" x14ac:dyDescent="0.25">
      <c r="A661" t="s">
        <v>1716</v>
      </c>
      <c r="B661">
        <v>17.954999999999998</v>
      </c>
      <c r="C661">
        <v>5.29</v>
      </c>
      <c r="D661" t="s">
        <v>5552</v>
      </c>
      <c r="E661" t="s">
        <v>5551</v>
      </c>
      <c r="F661" t="s">
        <v>5551</v>
      </c>
      <c r="G661">
        <v>1</v>
      </c>
      <c r="H661" t="s">
        <v>5552</v>
      </c>
      <c r="I661" t="s">
        <v>7638</v>
      </c>
      <c r="J661" t="s">
        <v>7635</v>
      </c>
    </row>
    <row r="662" spans="1:10" x14ac:dyDescent="0.25">
      <c r="A662" t="s">
        <v>1719</v>
      </c>
      <c r="B662">
        <v>25.6</v>
      </c>
      <c r="C662">
        <v>10.95</v>
      </c>
      <c r="D662" t="s">
        <v>5551</v>
      </c>
      <c r="E662" t="s">
        <v>5551</v>
      </c>
      <c r="F662" t="s">
        <v>5551</v>
      </c>
      <c r="G662">
        <v>3</v>
      </c>
      <c r="H662" t="s">
        <v>5551</v>
      </c>
      <c r="I662" t="s">
        <v>7636</v>
      </c>
      <c r="J662" t="s">
        <v>7633</v>
      </c>
    </row>
    <row r="663" spans="1:10" x14ac:dyDescent="0.25">
      <c r="A663" t="s">
        <v>1722</v>
      </c>
      <c r="B663">
        <v>34.21</v>
      </c>
      <c r="C663">
        <v>9.17</v>
      </c>
      <c r="D663" t="s">
        <v>5551</v>
      </c>
      <c r="E663" t="s">
        <v>5551</v>
      </c>
      <c r="F663" t="s">
        <v>5551</v>
      </c>
      <c r="G663">
        <v>3</v>
      </c>
      <c r="H663" t="s">
        <v>5551</v>
      </c>
      <c r="I663" t="s">
        <v>7632</v>
      </c>
      <c r="J663" t="s">
        <v>7633</v>
      </c>
    </row>
    <row r="664" spans="1:10" x14ac:dyDescent="0.25">
      <c r="A664" t="s">
        <v>1724</v>
      </c>
      <c r="B664">
        <v>39.74</v>
      </c>
      <c r="C664">
        <v>7.39</v>
      </c>
      <c r="D664" t="s">
        <v>5551</v>
      </c>
      <c r="E664" t="s">
        <v>5551</v>
      </c>
      <c r="F664" t="s">
        <v>5551</v>
      </c>
      <c r="G664">
        <v>3</v>
      </c>
      <c r="H664" t="s">
        <v>5551</v>
      </c>
      <c r="I664" t="s">
        <v>7632</v>
      </c>
      <c r="J664" t="s">
        <v>7633</v>
      </c>
    </row>
    <row r="665" spans="1:10" x14ac:dyDescent="0.25">
      <c r="A665" t="s">
        <v>1727</v>
      </c>
      <c r="B665">
        <v>49.53</v>
      </c>
      <c r="C665">
        <v>9.1300000000000008</v>
      </c>
      <c r="D665" t="s">
        <v>5552</v>
      </c>
      <c r="E665" t="s">
        <v>5551</v>
      </c>
      <c r="F665" t="s">
        <v>5551</v>
      </c>
      <c r="G665">
        <v>3</v>
      </c>
      <c r="H665" t="s">
        <v>5551</v>
      </c>
      <c r="I665" t="s">
        <v>7632</v>
      </c>
      <c r="J665" t="s">
        <v>7633</v>
      </c>
    </row>
    <row r="666" spans="1:10" x14ac:dyDescent="0.25">
      <c r="A666" t="s">
        <v>1729</v>
      </c>
      <c r="B666">
        <v>39.33</v>
      </c>
      <c r="C666">
        <v>10.4</v>
      </c>
      <c r="D666" t="s">
        <v>5551</v>
      </c>
      <c r="E666" t="s">
        <v>5551</v>
      </c>
      <c r="F666" t="s">
        <v>5551</v>
      </c>
      <c r="G666">
        <v>3</v>
      </c>
      <c r="H666" t="s">
        <v>5551</v>
      </c>
      <c r="I666" t="s">
        <v>7632</v>
      </c>
      <c r="J666" t="s">
        <v>7633</v>
      </c>
    </row>
    <row r="667" spans="1:10" x14ac:dyDescent="0.25">
      <c r="A667" t="s">
        <v>1732</v>
      </c>
      <c r="B667">
        <v>39.979999999999997</v>
      </c>
      <c r="C667">
        <v>9.4600000000000009</v>
      </c>
      <c r="D667" t="s">
        <v>5552</v>
      </c>
      <c r="E667" t="s">
        <v>5551</v>
      </c>
      <c r="F667" t="s">
        <v>5551</v>
      </c>
      <c r="G667">
        <v>2</v>
      </c>
      <c r="H667" t="s">
        <v>5551</v>
      </c>
      <c r="I667" t="s">
        <v>7632</v>
      </c>
      <c r="J667" t="s">
        <v>7633</v>
      </c>
    </row>
    <row r="668" spans="1:10" x14ac:dyDescent="0.25">
      <c r="A668" t="s">
        <v>1734</v>
      </c>
      <c r="B668">
        <v>46.51</v>
      </c>
      <c r="C668">
        <v>8.69</v>
      </c>
      <c r="D668" t="s">
        <v>5552</v>
      </c>
      <c r="E668" t="s">
        <v>5551</v>
      </c>
      <c r="F668" t="s">
        <v>5551</v>
      </c>
      <c r="G668">
        <v>3</v>
      </c>
      <c r="H668" t="s">
        <v>5551</v>
      </c>
      <c r="I668" t="s">
        <v>7632</v>
      </c>
      <c r="J668" t="s">
        <v>7633</v>
      </c>
    </row>
    <row r="669" spans="1:10" x14ac:dyDescent="0.25">
      <c r="A669" t="s">
        <v>1736</v>
      </c>
      <c r="B669">
        <v>43.58</v>
      </c>
      <c r="C669">
        <v>4.2300000000000004</v>
      </c>
      <c r="D669" t="s">
        <v>5551</v>
      </c>
      <c r="E669" t="s">
        <v>5551</v>
      </c>
      <c r="F669" t="s">
        <v>5552</v>
      </c>
      <c r="G669">
        <v>1</v>
      </c>
      <c r="H669" t="s">
        <v>5551</v>
      </c>
      <c r="I669" t="s">
        <v>7632</v>
      </c>
      <c r="J669" t="s">
        <v>7635</v>
      </c>
    </row>
    <row r="670" spans="1:10" x14ac:dyDescent="0.25">
      <c r="A670" t="s">
        <v>1739</v>
      </c>
      <c r="B670">
        <v>42.28</v>
      </c>
      <c r="C670">
        <v>9.16</v>
      </c>
      <c r="D670" t="s">
        <v>5552</v>
      </c>
      <c r="E670" t="s">
        <v>5551</v>
      </c>
      <c r="F670" t="s">
        <v>5551</v>
      </c>
      <c r="G670">
        <v>1</v>
      </c>
      <c r="H670" t="s">
        <v>5551</v>
      </c>
      <c r="I670" t="s">
        <v>7632</v>
      </c>
      <c r="J670" t="s">
        <v>7633</v>
      </c>
    </row>
    <row r="671" spans="1:10" x14ac:dyDescent="0.25">
      <c r="A671" t="s">
        <v>1741</v>
      </c>
      <c r="B671">
        <v>35.520000000000003</v>
      </c>
      <c r="C671">
        <v>8.26</v>
      </c>
      <c r="D671" t="s">
        <v>5551</v>
      </c>
      <c r="E671" t="s">
        <v>5551</v>
      </c>
      <c r="F671" t="s">
        <v>5551</v>
      </c>
      <c r="G671">
        <v>3</v>
      </c>
      <c r="H671" t="s">
        <v>5551</v>
      </c>
      <c r="I671" t="s">
        <v>7632</v>
      </c>
      <c r="J671" t="s">
        <v>7633</v>
      </c>
    </row>
    <row r="672" spans="1:10" x14ac:dyDescent="0.25">
      <c r="A672" t="s">
        <v>1743</v>
      </c>
      <c r="B672">
        <v>33.6</v>
      </c>
      <c r="C672">
        <v>11.25</v>
      </c>
      <c r="D672" t="s">
        <v>5551</v>
      </c>
      <c r="E672" t="s">
        <v>5551</v>
      </c>
      <c r="F672" t="s">
        <v>5551</v>
      </c>
      <c r="G672">
        <v>3</v>
      </c>
      <c r="H672" t="s">
        <v>5551</v>
      </c>
      <c r="I672" t="s">
        <v>7632</v>
      </c>
      <c r="J672" t="s">
        <v>7633</v>
      </c>
    </row>
    <row r="673" spans="1:10" x14ac:dyDescent="0.25">
      <c r="A673" t="s">
        <v>1745</v>
      </c>
      <c r="B673">
        <v>22.42</v>
      </c>
      <c r="C673">
        <v>6.74</v>
      </c>
      <c r="D673" t="s">
        <v>5551</v>
      </c>
      <c r="E673" t="s">
        <v>5551</v>
      </c>
      <c r="F673" t="s">
        <v>5551</v>
      </c>
      <c r="G673">
        <v>3</v>
      </c>
      <c r="H673" t="s">
        <v>5552</v>
      </c>
      <c r="I673" t="s">
        <v>7637</v>
      </c>
      <c r="J673" t="s">
        <v>7633</v>
      </c>
    </row>
    <row r="674" spans="1:10" x14ac:dyDescent="0.25">
      <c r="A674" t="s">
        <v>1748</v>
      </c>
      <c r="B674">
        <v>46.86</v>
      </c>
      <c r="C674">
        <v>4.87</v>
      </c>
      <c r="D674" t="s">
        <v>5551</v>
      </c>
      <c r="E674" t="s">
        <v>5551</v>
      </c>
      <c r="F674" t="s">
        <v>5551</v>
      </c>
      <c r="G674">
        <v>3</v>
      </c>
      <c r="H674" t="s">
        <v>5551</v>
      </c>
      <c r="I674" t="s">
        <v>7632</v>
      </c>
      <c r="J674" t="s">
        <v>7635</v>
      </c>
    </row>
    <row r="675" spans="1:10" x14ac:dyDescent="0.25">
      <c r="A675" t="s">
        <v>1751</v>
      </c>
      <c r="B675">
        <v>32.965000000000003</v>
      </c>
      <c r="C675">
        <v>6.68</v>
      </c>
      <c r="D675" t="s">
        <v>5551</v>
      </c>
      <c r="E675" t="s">
        <v>5551</v>
      </c>
      <c r="F675" t="s">
        <v>5551</v>
      </c>
      <c r="G675">
        <v>3</v>
      </c>
      <c r="H675" t="s">
        <v>5551</v>
      </c>
      <c r="I675" t="s">
        <v>7632</v>
      </c>
      <c r="J675" t="s">
        <v>7633</v>
      </c>
    </row>
    <row r="676" spans="1:10" x14ac:dyDescent="0.25">
      <c r="A676" t="s">
        <v>1754</v>
      </c>
      <c r="B676">
        <v>39.340000000000003</v>
      </c>
      <c r="C676">
        <v>5.0199999999999996</v>
      </c>
      <c r="D676" t="s">
        <v>5552</v>
      </c>
      <c r="E676" t="s">
        <v>5551</v>
      </c>
      <c r="F676" t="s">
        <v>5552</v>
      </c>
      <c r="G676">
        <v>1</v>
      </c>
      <c r="H676" t="s">
        <v>5551</v>
      </c>
      <c r="I676" t="s">
        <v>7632</v>
      </c>
      <c r="J676" t="s">
        <v>7635</v>
      </c>
    </row>
    <row r="677" spans="1:10" x14ac:dyDescent="0.25">
      <c r="A677" t="s">
        <v>1756</v>
      </c>
      <c r="B677">
        <v>47</v>
      </c>
      <c r="C677">
        <v>10.64</v>
      </c>
      <c r="D677" t="s">
        <v>5552</v>
      </c>
      <c r="E677" t="s">
        <v>5551</v>
      </c>
      <c r="F677" t="s">
        <v>5551</v>
      </c>
      <c r="G677">
        <v>3</v>
      </c>
      <c r="H677" t="s">
        <v>5551</v>
      </c>
      <c r="I677" t="s">
        <v>7632</v>
      </c>
      <c r="J677" t="s">
        <v>7633</v>
      </c>
    </row>
    <row r="678" spans="1:10" x14ac:dyDescent="0.25">
      <c r="A678" t="s">
        <v>1759</v>
      </c>
      <c r="B678">
        <v>36.71</v>
      </c>
      <c r="C678">
        <v>8.74</v>
      </c>
      <c r="D678" t="s">
        <v>5552</v>
      </c>
      <c r="E678" t="s">
        <v>5551</v>
      </c>
      <c r="F678" t="s">
        <v>5551</v>
      </c>
      <c r="G678">
        <v>3</v>
      </c>
      <c r="H678" t="s">
        <v>5551</v>
      </c>
      <c r="I678" t="s">
        <v>7632</v>
      </c>
      <c r="J678" t="s">
        <v>7633</v>
      </c>
    </row>
    <row r="679" spans="1:10" x14ac:dyDescent="0.25">
      <c r="A679" t="s">
        <v>1762</v>
      </c>
      <c r="B679">
        <v>53.48</v>
      </c>
      <c r="C679">
        <v>5.64</v>
      </c>
      <c r="D679" t="s">
        <v>5551</v>
      </c>
      <c r="E679" t="s">
        <v>5551</v>
      </c>
      <c r="F679" t="s">
        <v>5551</v>
      </c>
      <c r="G679">
        <v>3</v>
      </c>
      <c r="H679" t="s">
        <v>5551</v>
      </c>
      <c r="I679" t="s">
        <v>7632</v>
      </c>
      <c r="J679" t="s">
        <v>7635</v>
      </c>
    </row>
    <row r="680" spans="1:10" x14ac:dyDescent="0.25">
      <c r="A680" t="s">
        <v>1764</v>
      </c>
      <c r="B680">
        <v>35.5</v>
      </c>
      <c r="C680">
        <v>10.37</v>
      </c>
      <c r="D680" t="s">
        <v>5551</v>
      </c>
      <c r="E680" t="s">
        <v>5551</v>
      </c>
      <c r="F680" t="s">
        <v>5551</v>
      </c>
      <c r="G680">
        <v>3</v>
      </c>
      <c r="H680" t="s">
        <v>5551</v>
      </c>
      <c r="I680" t="s">
        <v>7632</v>
      </c>
      <c r="J680" t="s">
        <v>7633</v>
      </c>
    </row>
    <row r="681" spans="1:10" x14ac:dyDescent="0.25">
      <c r="A681" t="s">
        <v>1766</v>
      </c>
      <c r="B681">
        <v>36.979999999999997</v>
      </c>
      <c r="C681">
        <v>9.56</v>
      </c>
      <c r="D681" t="s">
        <v>5552</v>
      </c>
      <c r="E681" t="s">
        <v>5551</v>
      </c>
      <c r="F681" t="s">
        <v>5551</v>
      </c>
      <c r="G681">
        <v>3</v>
      </c>
      <c r="H681" t="s">
        <v>5551</v>
      </c>
      <c r="I681" t="s">
        <v>7632</v>
      </c>
      <c r="J681" t="s">
        <v>7633</v>
      </c>
    </row>
    <row r="682" spans="1:10" x14ac:dyDescent="0.25">
      <c r="A682" t="s">
        <v>1768</v>
      </c>
      <c r="B682">
        <v>32.395000000000003</v>
      </c>
      <c r="C682">
        <v>8.23</v>
      </c>
      <c r="D682" t="s">
        <v>5552</v>
      </c>
      <c r="E682" t="s">
        <v>5551</v>
      </c>
      <c r="F682" t="s">
        <v>5552</v>
      </c>
      <c r="G682">
        <v>1</v>
      </c>
      <c r="H682" t="s">
        <v>5551</v>
      </c>
      <c r="I682" t="s">
        <v>7632</v>
      </c>
      <c r="J682" t="s">
        <v>7633</v>
      </c>
    </row>
    <row r="683" spans="1:10" x14ac:dyDescent="0.25">
      <c r="A683" t="s">
        <v>1771</v>
      </c>
      <c r="B683">
        <v>32.729999999999997</v>
      </c>
      <c r="C683">
        <v>7.03</v>
      </c>
      <c r="D683" t="s">
        <v>5551</v>
      </c>
      <c r="E683" t="s">
        <v>5551</v>
      </c>
      <c r="F683" t="s">
        <v>5551</v>
      </c>
      <c r="G683">
        <v>3</v>
      </c>
      <c r="H683" t="s">
        <v>5551</v>
      </c>
      <c r="I683" t="s">
        <v>7632</v>
      </c>
      <c r="J683" t="s">
        <v>7633</v>
      </c>
    </row>
    <row r="684" spans="1:10" x14ac:dyDescent="0.25">
      <c r="A684" t="s">
        <v>1773</v>
      </c>
      <c r="B684">
        <v>20.52</v>
      </c>
      <c r="C684">
        <v>5.45</v>
      </c>
      <c r="D684" t="s">
        <v>5551</v>
      </c>
      <c r="E684" t="s">
        <v>5551</v>
      </c>
      <c r="F684" t="s">
        <v>5551</v>
      </c>
      <c r="G684">
        <v>1</v>
      </c>
      <c r="H684" t="s">
        <v>5552</v>
      </c>
      <c r="I684" t="s">
        <v>7637</v>
      </c>
      <c r="J684" t="s">
        <v>7635</v>
      </c>
    </row>
    <row r="685" spans="1:10" x14ac:dyDescent="0.25">
      <c r="A685" t="s">
        <v>1775</v>
      </c>
      <c r="B685">
        <v>51.72</v>
      </c>
      <c r="C685">
        <v>5.76</v>
      </c>
      <c r="D685" t="s">
        <v>5551</v>
      </c>
      <c r="E685" t="s">
        <v>5551</v>
      </c>
      <c r="F685" t="s">
        <v>5551</v>
      </c>
      <c r="G685">
        <v>3</v>
      </c>
      <c r="H685" t="s">
        <v>5551</v>
      </c>
      <c r="I685" t="s">
        <v>7632</v>
      </c>
      <c r="J685" t="s">
        <v>7634</v>
      </c>
    </row>
    <row r="686" spans="1:10" x14ac:dyDescent="0.25">
      <c r="A686" t="s">
        <v>1777</v>
      </c>
      <c r="B686">
        <v>50.2</v>
      </c>
      <c r="C686">
        <v>5.4</v>
      </c>
      <c r="D686" t="s">
        <v>5551</v>
      </c>
      <c r="E686" t="s">
        <v>5551</v>
      </c>
      <c r="F686" t="s">
        <v>5551</v>
      </c>
      <c r="G686">
        <v>3</v>
      </c>
      <c r="H686" t="s">
        <v>5551</v>
      </c>
      <c r="I686" t="s">
        <v>7632</v>
      </c>
      <c r="J686" t="s">
        <v>7635</v>
      </c>
    </row>
    <row r="687" spans="1:10" x14ac:dyDescent="0.25">
      <c r="A687" t="s">
        <v>1780</v>
      </c>
      <c r="B687">
        <v>25.52</v>
      </c>
      <c r="C687">
        <v>6.35</v>
      </c>
      <c r="D687" t="s">
        <v>5551</v>
      </c>
      <c r="E687" t="s">
        <v>5551</v>
      </c>
      <c r="F687" t="s">
        <v>5552</v>
      </c>
      <c r="G687">
        <v>1</v>
      </c>
      <c r="H687" t="s">
        <v>5551</v>
      </c>
      <c r="I687" t="s">
        <v>7636</v>
      </c>
      <c r="J687" t="s">
        <v>7634</v>
      </c>
    </row>
    <row r="688" spans="1:10" x14ac:dyDescent="0.25">
      <c r="A688" t="s">
        <v>1782</v>
      </c>
      <c r="B688">
        <v>35.200000000000003</v>
      </c>
      <c r="C688">
        <v>6.26</v>
      </c>
      <c r="D688" t="s">
        <v>5552</v>
      </c>
      <c r="E688" t="s">
        <v>5551</v>
      </c>
      <c r="F688" t="s">
        <v>5551</v>
      </c>
      <c r="G688">
        <v>2</v>
      </c>
      <c r="H688" t="s">
        <v>5551</v>
      </c>
      <c r="I688" t="s">
        <v>7632</v>
      </c>
      <c r="J688" t="s">
        <v>7634</v>
      </c>
    </row>
    <row r="689" spans="1:10" x14ac:dyDescent="0.25">
      <c r="A689" t="s">
        <v>1785</v>
      </c>
      <c r="B689">
        <v>41.26</v>
      </c>
      <c r="C689">
        <v>5.97</v>
      </c>
      <c r="D689" t="s">
        <v>5552</v>
      </c>
      <c r="E689" t="s">
        <v>5551</v>
      </c>
      <c r="F689" t="s">
        <v>5551</v>
      </c>
      <c r="G689">
        <v>3</v>
      </c>
      <c r="H689" t="s">
        <v>5551</v>
      </c>
      <c r="I689" t="s">
        <v>7632</v>
      </c>
      <c r="J689" t="s">
        <v>7634</v>
      </c>
    </row>
    <row r="690" spans="1:10" x14ac:dyDescent="0.25">
      <c r="A690" t="s">
        <v>1787</v>
      </c>
      <c r="B690">
        <v>17.195</v>
      </c>
      <c r="C690">
        <v>5.29</v>
      </c>
      <c r="D690" t="s">
        <v>5552</v>
      </c>
      <c r="E690" t="s">
        <v>5551</v>
      </c>
      <c r="F690" t="s">
        <v>5551</v>
      </c>
      <c r="G690">
        <v>3</v>
      </c>
      <c r="H690" t="s">
        <v>5552</v>
      </c>
      <c r="I690" t="s">
        <v>7638</v>
      </c>
      <c r="J690" t="s">
        <v>7635</v>
      </c>
    </row>
    <row r="691" spans="1:10" x14ac:dyDescent="0.25">
      <c r="A691" t="s">
        <v>1789</v>
      </c>
      <c r="B691">
        <v>23.085000000000001</v>
      </c>
      <c r="C691">
        <v>4.2699999999999996</v>
      </c>
      <c r="D691" t="s">
        <v>5552</v>
      </c>
      <c r="E691" t="s">
        <v>5551</v>
      </c>
      <c r="F691" t="s">
        <v>5551</v>
      </c>
      <c r="G691">
        <v>2</v>
      </c>
      <c r="H691" t="s">
        <v>5551</v>
      </c>
      <c r="I691" t="s">
        <v>7637</v>
      </c>
      <c r="J691" t="s">
        <v>7635</v>
      </c>
    </row>
    <row r="692" spans="1:10" x14ac:dyDescent="0.25">
      <c r="A692" t="s">
        <v>1792</v>
      </c>
      <c r="B692">
        <v>21.66</v>
      </c>
      <c r="C692">
        <v>5.2</v>
      </c>
      <c r="D692" t="s">
        <v>5552</v>
      </c>
      <c r="E692" t="s">
        <v>5551</v>
      </c>
      <c r="F692" t="s">
        <v>5551</v>
      </c>
      <c r="G692">
        <v>2</v>
      </c>
      <c r="H692" t="s">
        <v>5551</v>
      </c>
      <c r="I692" t="s">
        <v>7637</v>
      </c>
      <c r="J692" t="s">
        <v>7635</v>
      </c>
    </row>
    <row r="693" spans="1:10" x14ac:dyDescent="0.25">
      <c r="A693" t="s">
        <v>1795</v>
      </c>
      <c r="B693">
        <v>36.47</v>
      </c>
      <c r="C693">
        <v>8.23</v>
      </c>
      <c r="D693" t="s">
        <v>5552</v>
      </c>
      <c r="E693" t="s">
        <v>5551</v>
      </c>
      <c r="F693" t="s">
        <v>5551</v>
      </c>
      <c r="G693">
        <v>3</v>
      </c>
      <c r="H693" t="s">
        <v>5551</v>
      </c>
      <c r="I693" t="s">
        <v>7632</v>
      </c>
      <c r="J693" t="s">
        <v>7633</v>
      </c>
    </row>
    <row r="694" spans="1:10" x14ac:dyDescent="0.25">
      <c r="A694" t="s">
        <v>1798</v>
      </c>
      <c r="B694">
        <v>36.08</v>
      </c>
      <c r="C694">
        <v>10.33</v>
      </c>
      <c r="D694" t="s">
        <v>5552</v>
      </c>
      <c r="E694" t="s">
        <v>5551</v>
      </c>
      <c r="F694" t="s">
        <v>5551</v>
      </c>
      <c r="G694">
        <v>3</v>
      </c>
      <c r="H694" t="s">
        <v>5551</v>
      </c>
      <c r="I694" t="s">
        <v>7632</v>
      </c>
      <c r="J694" t="s">
        <v>7633</v>
      </c>
    </row>
    <row r="695" spans="1:10" x14ac:dyDescent="0.25">
      <c r="A695" t="s">
        <v>1800</v>
      </c>
      <c r="B695">
        <v>23.18</v>
      </c>
      <c r="C695">
        <v>6.13</v>
      </c>
      <c r="D695" t="s">
        <v>5551</v>
      </c>
      <c r="E695" t="s">
        <v>5551</v>
      </c>
      <c r="F695" t="s">
        <v>5551</v>
      </c>
      <c r="G695">
        <v>3</v>
      </c>
      <c r="H695" t="s">
        <v>5551</v>
      </c>
      <c r="I695" t="s">
        <v>7637</v>
      </c>
      <c r="J695" t="s">
        <v>7634</v>
      </c>
    </row>
    <row r="696" spans="1:10" x14ac:dyDescent="0.25">
      <c r="A696" t="s">
        <v>1803</v>
      </c>
      <c r="B696">
        <v>39.159999999999997</v>
      </c>
      <c r="C696">
        <v>8.08</v>
      </c>
      <c r="D696" t="s">
        <v>5551</v>
      </c>
      <c r="E696" t="s">
        <v>5551</v>
      </c>
      <c r="F696" t="s">
        <v>5551</v>
      </c>
      <c r="G696">
        <v>3</v>
      </c>
      <c r="H696" t="s">
        <v>5551</v>
      </c>
      <c r="I696" t="s">
        <v>7632</v>
      </c>
      <c r="J696" t="s">
        <v>7633</v>
      </c>
    </row>
    <row r="697" spans="1:10" x14ac:dyDescent="0.25">
      <c r="A697" t="s">
        <v>1806</v>
      </c>
      <c r="B697">
        <v>38.19</v>
      </c>
      <c r="C697">
        <v>10.49</v>
      </c>
      <c r="D697" t="s">
        <v>5551</v>
      </c>
      <c r="E697" t="s">
        <v>5551</v>
      </c>
      <c r="F697" t="s">
        <v>5551</v>
      </c>
      <c r="G697">
        <v>3</v>
      </c>
      <c r="H697" t="s">
        <v>5551</v>
      </c>
      <c r="I697" t="s">
        <v>7632</v>
      </c>
      <c r="J697" t="s">
        <v>7633</v>
      </c>
    </row>
    <row r="698" spans="1:10" x14ac:dyDescent="0.25">
      <c r="A698" t="s">
        <v>1809</v>
      </c>
      <c r="B698">
        <v>26.41</v>
      </c>
      <c r="C698">
        <v>8.11</v>
      </c>
      <c r="D698" t="s">
        <v>5551</v>
      </c>
      <c r="E698" t="s">
        <v>5551</v>
      </c>
      <c r="F698" t="s">
        <v>5551</v>
      </c>
      <c r="G698">
        <v>3</v>
      </c>
      <c r="H698" t="s">
        <v>5551</v>
      </c>
      <c r="I698" t="s">
        <v>7636</v>
      </c>
      <c r="J698" t="s">
        <v>7633</v>
      </c>
    </row>
    <row r="699" spans="1:10" x14ac:dyDescent="0.25">
      <c r="A699" t="s">
        <v>1811</v>
      </c>
      <c r="B699">
        <v>28.785</v>
      </c>
      <c r="C699">
        <v>6.6</v>
      </c>
      <c r="D699" t="s">
        <v>5551</v>
      </c>
      <c r="E699" t="s">
        <v>5551</v>
      </c>
      <c r="F699" t="s">
        <v>5551</v>
      </c>
      <c r="G699">
        <v>3</v>
      </c>
      <c r="H699" t="s">
        <v>5551</v>
      </c>
      <c r="I699" t="s">
        <v>7636</v>
      </c>
      <c r="J699" t="s">
        <v>7633</v>
      </c>
    </row>
    <row r="700" spans="1:10" x14ac:dyDescent="0.25">
      <c r="A700" t="s">
        <v>1813</v>
      </c>
      <c r="B700">
        <v>26.695</v>
      </c>
      <c r="C700">
        <v>10.14</v>
      </c>
      <c r="D700" t="s">
        <v>5552</v>
      </c>
      <c r="E700" t="s">
        <v>5551</v>
      </c>
      <c r="F700" t="s">
        <v>5552</v>
      </c>
      <c r="G700">
        <v>1</v>
      </c>
      <c r="H700" t="s">
        <v>5551</v>
      </c>
      <c r="I700" t="s">
        <v>7636</v>
      </c>
      <c r="J700" t="s">
        <v>7633</v>
      </c>
    </row>
    <row r="701" spans="1:10" x14ac:dyDescent="0.25">
      <c r="A701" t="s">
        <v>1815</v>
      </c>
      <c r="B701">
        <v>32.799999999999997</v>
      </c>
      <c r="C701">
        <v>6.06</v>
      </c>
      <c r="D701" t="s">
        <v>5552</v>
      </c>
      <c r="E701" t="s">
        <v>5551</v>
      </c>
      <c r="F701" t="s">
        <v>5551</v>
      </c>
      <c r="G701">
        <v>1</v>
      </c>
      <c r="H701" t="s">
        <v>5551</v>
      </c>
      <c r="I701" t="s">
        <v>7632</v>
      </c>
      <c r="J701" t="s">
        <v>7634</v>
      </c>
    </row>
    <row r="702" spans="1:10" x14ac:dyDescent="0.25">
      <c r="A702" t="s">
        <v>1818</v>
      </c>
      <c r="B702">
        <v>35.869999999999997</v>
      </c>
      <c r="C702">
        <v>9.91</v>
      </c>
      <c r="D702" t="s">
        <v>5552</v>
      </c>
      <c r="E702" t="s">
        <v>5551</v>
      </c>
      <c r="F702" t="s">
        <v>5551</v>
      </c>
      <c r="G702">
        <v>3</v>
      </c>
      <c r="H702" t="s">
        <v>5551</v>
      </c>
      <c r="I702" t="s">
        <v>7632</v>
      </c>
      <c r="J702" t="s">
        <v>7633</v>
      </c>
    </row>
    <row r="703" spans="1:10" x14ac:dyDescent="0.25">
      <c r="A703" t="s">
        <v>1821</v>
      </c>
      <c r="B703">
        <v>21.66</v>
      </c>
      <c r="C703">
        <v>4.1399999999999997</v>
      </c>
      <c r="D703" t="s">
        <v>5552</v>
      </c>
      <c r="E703" t="s">
        <v>5551</v>
      </c>
      <c r="F703" t="s">
        <v>5551</v>
      </c>
      <c r="G703">
        <v>2</v>
      </c>
      <c r="H703" t="s">
        <v>5551</v>
      </c>
      <c r="I703" t="s">
        <v>7637</v>
      </c>
      <c r="J703" t="s">
        <v>7635</v>
      </c>
    </row>
    <row r="704" spans="1:10" x14ac:dyDescent="0.25">
      <c r="A704" t="s">
        <v>1824</v>
      </c>
      <c r="B704">
        <v>37.72</v>
      </c>
      <c r="C704">
        <v>4.38</v>
      </c>
      <c r="D704" t="s">
        <v>5552</v>
      </c>
      <c r="E704" t="s">
        <v>5551</v>
      </c>
      <c r="F704" t="s">
        <v>5552</v>
      </c>
      <c r="G704">
        <v>1</v>
      </c>
      <c r="H704" t="s">
        <v>5551</v>
      </c>
      <c r="I704" t="s">
        <v>7632</v>
      </c>
      <c r="J704" t="s">
        <v>7635</v>
      </c>
    </row>
    <row r="705" spans="1:10" x14ac:dyDescent="0.25">
      <c r="A705" t="s">
        <v>1826</v>
      </c>
      <c r="B705">
        <v>39.700000000000003</v>
      </c>
      <c r="C705">
        <v>9.83</v>
      </c>
      <c r="D705" t="s">
        <v>5551</v>
      </c>
      <c r="E705" t="s">
        <v>5551</v>
      </c>
      <c r="F705" t="s">
        <v>5551</v>
      </c>
      <c r="G705">
        <v>3</v>
      </c>
      <c r="H705" t="s">
        <v>5551</v>
      </c>
      <c r="I705" t="s">
        <v>7632</v>
      </c>
      <c r="J705" t="s">
        <v>7633</v>
      </c>
    </row>
    <row r="706" spans="1:10" x14ac:dyDescent="0.25">
      <c r="A706" t="s">
        <v>1828</v>
      </c>
      <c r="B706">
        <v>35.97</v>
      </c>
      <c r="C706">
        <v>11.08</v>
      </c>
      <c r="D706" t="s">
        <v>5551</v>
      </c>
      <c r="E706" t="s">
        <v>5551</v>
      </c>
      <c r="F706" t="s">
        <v>5551</v>
      </c>
      <c r="G706">
        <v>3</v>
      </c>
      <c r="H706" t="s">
        <v>5551</v>
      </c>
      <c r="I706" t="s">
        <v>7632</v>
      </c>
      <c r="J706" t="s">
        <v>7633</v>
      </c>
    </row>
    <row r="707" spans="1:10" x14ac:dyDescent="0.25">
      <c r="A707" t="s">
        <v>1831</v>
      </c>
      <c r="B707">
        <v>37.85</v>
      </c>
      <c r="C707">
        <v>11.01</v>
      </c>
      <c r="D707" t="s">
        <v>5551</v>
      </c>
      <c r="E707" t="s">
        <v>5551</v>
      </c>
      <c r="F707" t="s">
        <v>5551</v>
      </c>
      <c r="G707">
        <v>3</v>
      </c>
      <c r="H707" t="s">
        <v>5551</v>
      </c>
      <c r="I707" t="s">
        <v>7632</v>
      </c>
      <c r="J707" t="s">
        <v>7633</v>
      </c>
    </row>
    <row r="708" spans="1:10" x14ac:dyDescent="0.25">
      <c r="A708" t="s">
        <v>1834</v>
      </c>
      <c r="B708">
        <v>21.66</v>
      </c>
      <c r="C708">
        <v>4.37</v>
      </c>
      <c r="D708" t="s">
        <v>5551</v>
      </c>
      <c r="E708" t="s">
        <v>5553</v>
      </c>
      <c r="F708" t="s">
        <v>5551</v>
      </c>
      <c r="G708">
        <v>1</v>
      </c>
      <c r="H708" t="s">
        <v>5552</v>
      </c>
      <c r="I708" t="s">
        <v>7637</v>
      </c>
      <c r="J708" t="s">
        <v>7635</v>
      </c>
    </row>
    <row r="709" spans="1:10" x14ac:dyDescent="0.25">
      <c r="A709" t="s">
        <v>1836</v>
      </c>
      <c r="B709">
        <v>39.369999999999997</v>
      </c>
      <c r="C709">
        <v>5.91</v>
      </c>
      <c r="D709" t="s">
        <v>5551</v>
      </c>
      <c r="E709" t="s">
        <v>5551</v>
      </c>
      <c r="F709" t="s">
        <v>5551</v>
      </c>
      <c r="G709">
        <v>2</v>
      </c>
      <c r="H709" t="s">
        <v>5551</v>
      </c>
      <c r="I709" t="s">
        <v>7632</v>
      </c>
      <c r="J709" t="s">
        <v>7634</v>
      </c>
    </row>
    <row r="710" spans="1:10" x14ac:dyDescent="0.25">
      <c r="A710" t="s">
        <v>1837</v>
      </c>
      <c r="B710">
        <v>40.880000000000003</v>
      </c>
      <c r="C710">
        <v>7.65</v>
      </c>
      <c r="D710" t="s">
        <v>5551</v>
      </c>
      <c r="E710" t="s">
        <v>5551</v>
      </c>
      <c r="F710" t="s">
        <v>5551</v>
      </c>
      <c r="G710">
        <v>3</v>
      </c>
      <c r="H710" t="s">
        <v>5551</v>
      </c>
      <c r="I710" t="s">
        <v>7632</v>
      </c>
      <c r="J710" t="s">
        <v>7633</v>
      </c>
    </row>
    <row r="711" spans="1:10" x14ac:dyDescent="0.25">
      <c r="A711" t="s">
        <v>1840</v>
      </c>
      <c r="B711">
        <v>26.22</v>
      </c>
      <c r="C711">
        <v>5.37</v>
      </c>
      <c r="D711" t="s">
        <v>5552</v>
      </c>
      <c r="E711" t="s">
        <v>5551</v>
      </c>
      <c r="F711" t="s">
        <v>5551</v>
      </c>
      <c r="G711">
        <v>2</v>
      </c>
      <c r="H711" t="s">
        <v>5551</v>
      </c>
      <c r="I711" t="s">
        <v>7636</v>
      </c>
      <c r="J711" t="s">
        <v>7635</v>
      </c>
    </row>
    <row r="712" spans="1:10" x14ac:dyDescent="0.25">
      <c r="A712" t="s">
        <v>1843</v>
      </c>
      <c r="B712">
        <v>25.08</v>
      </c>
      <c r="C712">
        <v>5.75</v>
      </c>
      <c r="D712" t="s">
        <v>5552</v>
      </c>
      <c r="E712" t="s">
        <v>5551</v>
      </c>
      <c r="F712" t="s">
        <v>5551</v>
      </c>
      <c r="G712">
        <v>2</v>
      </c>
      <c r="H712" t="s">
        <v>5551</v>
      </c>
      <c r="I712" t="s">
        <v>7636</v>
      </c>
      <c r="J712" t="s">
        <v>7634</v>
      </c>
    </row>
    <row r="713" spans="1:10" x14ac:dyDescent="0.25">
      <c r="A713" t="s">
        <v>1846</v>
      </c>
      <c r="B713">
        <v>39.1</v>
      </c>
      <c r="C713">
        <v>6.79</v>
      </c>
      <c r="D713" t="s">
        <v>5552</v>
      </c>
      <c r="E713" t="s">
        <v>5551</v>
      </c>
      <c r="F713" t="s">
        <v>5551</v>
      </c>
      <c r="G713">
        <v>2</v>
      </c>
      <c r="H713" t="s">
        <v>5551</v>
      </c>
      <c r="I713" t="s">
        <v>7632</v>
      </c>
      <c r="J713" t="s">
        <v>7633</v>
      </c>
    </row>
    <row r="714" spans="1:10" x14ac:dyDescent="0.25">
      <c r="A714" t="s">
        <v>1848</v>
      </c>
      <c r="B714">
        <v>37.905000000000001</v>
      </c>
      <c r="C714">
        <v>7.03</v>
      </c>
      <c r="D714" t="s">
        <v>5551</v>
      </c>
      <c r="E714" t="s">
        <v>5551</v>
      </c>
      <c r="F714" t="s">
        <v>5551</v>
      </c>
      <c r="G714">
        <v>3</v>
      </c>
      <c r="H714" t="s">
        <v>5551</v>
      </c>
      <c r="I714" t="s">
        <v>7632</v>
      </c>
      <c r="J714" t="s">
        <v>7633</v>
      </c>
    </row>
    <row r="715" spans="1:10" x14ac:dyDescent="0.25">
      <c r="A715" t="s">
        <v>1851</v>
      </c>
      <c r="B715">
        <v>43.35</v>
      </c>
      <c r="C715">
        <v>5.41</v>
      </c>
      <c r="D715" t="s">
        <v>5552</v>
      </c>
      <c r="E715" t="s">
        <v>5551</v>
      </c>
      <c r="F715" t="s">
        <v>5552</v>
      </c>
      <c r="G715">
        <v>1</v>
      </c>
      <c r="H715" t="s">
        <v>5551</v>
      </c>
      <c r="I715" t="s">
        <v>7632</v>
      </c>
      <c r="J715" t="s">
        <v>7635</v>
      </c>
    </row>
    <row r="716" spans="1:10" x14ac:dyDescent="0.25">
      <c r="A716" t="s">
        <v>1853</v>
      </c>
      <c r="B716">
        <v>36.15</v>
      </c>
      <c r="C716">
        <v>8.0500000000000007</v>
      </c>
      <c r="D716" t="s">
        <v>5551</v>
      </c>
      <c r="E716" t="s">
        <v>5551</v>
      </c>
      <c r="F716" t="s">
        <v>5551</v>
      </c>
      <c r="G716">
        <v>3</v>
      </c>
      <c r="H716" t="s">
        <v>5551</v>
      </c>
      <c r="I716" t="s">
        <v>7632</v>
      </c>
      <c r="J716" t="s">
        <v>7633</v>
      </c>
    </row>
    <row r="717" spans="1:10" x14ac:dyDescent="0.25">
      <c r="A717" t="s">
        <v>1856</v>
      </c>
      <c r="B717">
        <v>44.98</v>
      </c>
      <c r="C717">
        <v>5.94</v>
      </c>
      <c r="D717" t="s">
        <v>5551</v>
      </c>
      <c r="E717" t="s">
        <v>5551</v>
      </c>
      <c r="F717" t="s">
        <v>5551</v>
      </c>
      <c r="G717">
        <v>1</v>
      </c>
      <c r="H717" t="s">
        <v>5551</v>
      </c>
      <c r="I717" t="s">
        <v>7632</v>
      </c>
      <c r="J717" t="s">
        <v>7634</v>
      </c>
    </row>
    <row r="718" spans="1:10" x14ac:dyDescent="0.25">
      <c r="A718" t="s">
        <v>1858</v>
      </c>
      <c r="B718">
        <v>38.28</v>
      </c>
      <c r="C718">
        <v>5.51</v>
      </c>
      <c r="D718" t="s">
        <v>5551</v>
      </c>
      <c r="E718" t="s">
        <v>5553</v>
      </c>
      <c r="F718" t="s">
        <v>5551</v>
      </c>
      <c r="G718">
        <v>1</v>
      </c>
      <c r="H718" t="s">
        <v>5551</v>
      </c>
      <c r="I718" t="s">
        <v>7632</v>
      </c>
      <c r="J718" t="s">
        <v>7635</v>
      </c>
    </row>
    <row r="719" spans="1:10" x14ac:dyDescent="0.25">
      <c r="A719" t="s">
        <v>1861</v>
      </c>
      <c r="B719">
        <v>32.299999999999997</v>
      </c>
      <c r="C719">
        <v>6.55</v>
      </c>
      <c r="D719" t="s">
        <v>5552</v>
      </c>
      <c r="E719" t="s">
        <v>5551</v>
      </c>
      <c r="F719" t="s">
        <v>5551</v>
      </c>
      <c r="G719">
        <v>2</v>
      </c>
      <c r="H719" t="s">
        <v>5551</v>
      </c>
      <c r="I719" t="s">
        <v>7632</v>
      </c>
      <c r="J719" t="s">
        <v>7633</v>
      </c>
    </row>
    <row r="720" spans="1:10" x14ac:dyDescent="0.25">
      <c r="A720" t="s">
        <v>1864</v>
      </c>
      <c r="B720">
        <v>39.51</v>
      </c>
      <c r="C720">
        <v>5.79</v>
      </c>
      <c r="D720" t="s">
        <v>5552</v>
      </c>
      <c r="E720" t="s">
        <v>5551</v>
      </c>
      <c r="F720" t="s">
        <v>5551</v>
      </c>
      <c r="G720">
        <v>3</v>
      </c>
      <c r="H720" t="s">
        <v>5551</v>
      </c>
      <c r="I720" t="s">
        <v>7632</v>
      </c>
      <c r="J720" t="s">
        <v>7634</v>
      </c>
    </row>
    <row r="721" spans="1:10" x14ac:dyDescent="0.25">
      <c r="A721" t="s">
        <v>1867</v>
      </c>
      <c r="B721">
        <v>50.46</v>
      </c>
      <c r="C721">
        <v>4.5599999999999996</v>
      </c>
      <c r="D721" t="s">
        <v>5551</v>
      </c>
      <c r="E721" t="s">
        <v>5551</v>
      </c>
      <c r="F721" t="s">
        <v>5551</v>
      </c>
      <c r="G721">
        <v>3</v>
      </c>
      <c r="H721" t="s">
        <v>5551</v>
      </c>
      <c r="I721" t="s">
        <v>7632</v>
      </c>
      <c r="J721" t="s">
        <v>7635</v>
      </c>
    </row>
    <row r="722" spans="1:10" x14ac:dyDescent="0.25">
      <c r="A722" t="s">
        <v>1870</v>
      </c>
      <c r="B722">
        <v>31.73</v>
      </c>
      <c r="C722">
        <v>7</v>
      </c>
      <c r="D722" t="s">
        <v>5551</v>
      </c>
      <c r="E722" t="s">
        <v>5551</v>
      </c>
      <c r="F722" t="s">
        <v>5551</v>
      </c>
      <c r="G722">
        <v>3</v>
      </c>
      <c r="H722" t="s">
        <v>5551</v>
      </c>
      <c r="I722" t="s">
        <v>7632</v>
      </c>
      <c r="J722" t="s">
        <v>7633</v>
      </c>
    </row>
    <row r="723" spans="1:10" x14ac:dyDescent="0.25">
      <c r="A723" t="s">
        <v>1872</v>
      </c>
      <c r="B723">
        <v>32.1</v>
      </c>
      <c r="C723">
        <v>6.57</v>
      </c>
      <c r="D723" t="s">
        <v>5552</v>
      </c>
      <c r="E723" t="s">
        <v>5551</v>
      </c>
      <c r="F723" t="s">
        <v>5552</v>
      </c>
      <c r="G723">
        <v>1</v>
      </c>
      <c r="H723" t="s">
        <v>5551</v>
      </c>
      <c r="I723" t="s">
        <v>7632</v>
      </c>
      <c r="J723" t="s">
        <v>7633</v>
      </c>
    </row>
    <row r="724" spans="1:10" x14ac:dyDescent="0.25">
      <c r="A724" t="s">
        <v>1874</v>
      </c>
      <c r="B724">
        <v>27.83</v>
      </c>
      <c r="C724">
        <v>11.61</v>
      </c>
      <c r="D724" t="s">
        <v>5552</v>
      </c>
      <c r="E724" t="s">
        <v>5551</v>
      </c>
      <c r="F724" t="s">
        <v>5552</v>
      </c>
      <c r="G724">
        <v>1</v>
      </c>
      <c r="H724" t="s">
        <v>5551</v>
      </c>
      <c r="I724" t="s">
        <v>7636</v>
      </c>
      <c r="J724" t="s">
        <v>7633</v>
      </c>
    </row>
    <row r="725" spans="1:10" x14ac:dyDescent="0.25">
      <c r="A725" t="s">
        <v>1876</v>
      </c>
      <c r="B725">
        <v>27.72</v>
      </c>
      <c r="C725">
        <v>8.16</v>
      </c>
      <c r="D725" t="s">
        <v>5552</v>
      </c>
      <c r="E725" t="s">
        <v>5551</v>
      </c>
      <c r="F725" t="s">
        <v>5552</v>
      </c>
      <c r="G725">
        <v>1</v>
      </c>
      <c r="H725" t="s">
        <v>5551</v>
      </c>
      <c r="I725" t="s">
        <v>7636</v>
      </c>
      <c r="J725" t="s">
        <v>7633</v>
      </c>
    </row>
    <row r="726" spans="1:10" x14ac:dyDescent="0.25">
      <c r="A726" t="s">
        <v>1878</v>
      </c>
      <c r="B726">
        <v>36.765000000000001</v>
      </c>
      <c r="C726">
        <v>4.4800000000000004</v>
      </c>
      <c r="D726" t="s">
        <v>5552</v>
      </c>
      <c r="E726" t="s">
        <v>5551</v>
      </c>
      <c r="F726" t="s">
        <v>5551</v>
      </c>
      <c r="G726">
        <v>2</v>
      </c>
      <c r="H726" t="s">
        <v>5551</v>
      </c>
      <c r="I726" t="s">
        <v>7632</v>
      </c>
      <c r="J726" t="s">
        <v>7635</v>
      </c>
    </row>
    <row r="727" spans="1:10" x14ac:dyDescent="0.25">
      <c r="A727" t="s">
        <v>1880</v>
      </c>
      <c r="B727">
        <v>48.36</v>
      </c>
      <c r="C727">
        <v>4.08</v>
      </c>
      <c r="D727" t="s">
        <v>5551</v>
      </c>
      <c r="E727" t="s">
        <v>5551</v>
      </c>
      <c r="F727" t="s">
        <v>5551</v>
      </c>
      <c r="G727">
        <v>3</v>
      </c>
      <c r="H727" t="s">
        <v>5551</v>
      </c>
      <c r="I727" t="s">
        <v>7632</v>
      </c>
      <c r="J727" t="s">
        <v>7635</v>
      </c>
    </row>
    <row r="728" spans="1:10" x14ac:dyDescent="0.25">
      <c r="A728" t="s">
        <v>1881</v>
      </c>
      <c r="B728">
        <v>31.445</v>
      </c>
      <c r="C728">
        <v>4.4000000000000004</v>
      </c>
      <c r="D728" t="s">
        <v>5552</v>
      </c>
      <c r="E728" t="s">
        <v>5551</v>
      </c>
      <c r="F728" t="s">
        <v>5551</v>
      </c>
      <c r="G728">
        <v>2</v>
      </c>
      <c r="H728" t="s">
        <v>5551</v>
      </c>
      <c r="I728" t="s">
        <v>7632</v>
      </c>
      <c r="J728" t="s">
        <v>7635</v>
      </c>
    </row>
    <row r="729" spans="1:10" x14ac:dyDescent="0.25">
      <c r="A729" t="s">
        <v>1883</v>
      </c>
      <c r="B729">
        <v>27.55</v>
      </c>
      <c r="C729">
        <v>9.02</v>
      </c>
      <c r="D729" t="s">
        <v>5551</v>
      </c>
      <c r="E729" t="s">
        <v>5551</v>
      </c>
      <c r="F729" t="s">
        <v>5551</v>
      </c>
      <c r="G729">
        <v>3</v>
      </c>
      <c r="H729" t="s">
        <v>5551</v>
      </c>
      <c r="I729" t="s">
        <v>7636</v>
      </c>
      <c r="J729" t="s">
        <v>7633</v>
      </c>
    </row>
    <row r="730" spans="1:10" x14ac:dyDescent="0.25">
      <c r="A730" t="s">
        <v>1885</v>
      </c>
      <c r="B730">
        <v>33.11</v>
      </c>
      <c r="C730">
        <v>8.06</v>
      </c>
      <c r="D730" t="s">
        <v>5551</v>
      </c>
      <c r="E730" t="s">
        <v>5551</v>
      </c>
      <c r="F730" t="s">
        <v>5551</v>
      </c>
      <c r="G730">
        <v>3</v>
      </c>
      <c r="H730" t="s">
        <v>5551</v>
      </c>
      <c r="I730" t="s">
        <v>7632</v>
      </c>
      <c r="J730" t="s">
        <v>7633</v>
      </c>
    </row>
    <row r="731" spans="1:10" x14ac:dyDescent="0.25">
      <c r="A731" t="s">
        <v>1887</v>
      </c>
      <c r="B731">
        <v>36.85</v>
      </c>
      <c r="C731">
        <v>6.21</v>
      </c>
      <c r="D731" t="s">
        <v>5552</v>
      </c>
      <c r="E731" t="s">
        <v>5551</v>
      </c>
      <c r="F731" t="s">
        <v>5551</v>
      </c>
      <c r="G731">
        <v>2</v>
      </c>
      <c r="H731" t="s">
        <v>5551</v>
      </c>
      <c r="I731" t="s">
        <v>7632</v>
      </c>
      <c r="J731" t="s">
        <v>7634</v>
      </c>
    </row>
    <row r="732" spans="1:10" x14ac:dyDescent="0.25">
      <c r="A732" t="s">
        <v>1890</v>
      </c>
      <c r="B732">
        <v>36.299999999999997</v>
      </c>
      <c r="C732">
        <v>5.79</v>
      </c>
      <c r="D732" t="s">
        <v>5552</v>
      </c>
      <c r="E732" t="s">
        <v>5551</v>
      </c>
      <c r="F732" t="s">
        <v>5551</v>
      </c>
      <c r="G732">
        <v>2</v>
      </c>
      <c r="H732" t="s">
        <v>5551</v>
      </c>
      <c r="I732" t="s">
        <v>7632</v>
      </c>
      <c r="J732" t="s">
        <v>7634</v>
      </c>
    </row>
    <row r="733" spans="1:10" x14ac:dyDescent="0.25">
      <c r="A733" t="s">
        <v>1892</v>
      </c>
      <c r="B733">
        <v>45.34</v>
      </c>
      <c r="C733">
        <v>5.69</v>
      </c>
      <c r="D733" t="s">
        <v>5552</v>
      </c>
      <c r="E733" t="s">
        <v>5551</v>
      </c>
      <c r="F733" t="s">
        <v>5551</v>
      </c>
      <c r="G733">
        <v>3</v>
      </c>
      <c r="H733" t="s">
        <v>5551</v>
      </c>
      <c r="I733" t="s">
        <v>7632</v>
      </c>
      <c r="J733" t="s">
        <v>7635</v>
      </c>
    </row>
    <row r="734" spans="1:10" x14ac:dyDescent="0.25">
      <c r="A734" t="s">
        <v>1894</v>
      </c>
      <c r="B734">
        <v>31.8</v>
      </c>
      <c r="C734">
        <v>5.36</v>
      </c>
      <c r="D734" t="s">
        <v>5552</v>
      </c>
      <c r="E734" t="s">
        <v>5551</v>
      </c>
      <c r="F734" t="s">
        <v>5551</v>
      </c>
      <c r="G734">
        <v>2</v>
      </c>
      <c r="H734" t="s">
        <v>5551</v>
      </c>
      <c r="I734" t="s">
        <v>7632</v>
      </c>
      <c r="J734" t="s">
        <v>7635</v>
      </c>
    </row>
    <row r="735" spans="1:10" x14ac:dyDescent="0.25">
      <c r="A735" t="s">
        <v>1897</v>
      </c>
      <c r="B735">
        <v>41.02</v>
      </c>
      <c r="C735">
        <v>11.37</v>
      </c>
      <c r="D735" t="s">
        <v>5551</v>
      </c>
      <c r="E735" t="s">
        <v>5551</v>
      </c>
      <c r="F735" t="s">
        <v>5551</v>
      </c>
      <c r="G735">
        <v>3</v>
      </c>
      <c r="H735" t="s">
        <v>5551</v>
      </c>
      <c r="I735" t="s">
        <v>7632</v>
      </c>
      <c r="J735" t="s">
        <v>7633</v>
      </c>
    </row>
    <row r="736" spans="1:10" x14ac:dyDescent="0.25">
      <c r="A736" t="s">
        <v>1898</v>
      </c>
      <c r="B736">
        <v>32.68</v>
      </c>
      <c r="C736">
        <v>11.87</v>
      </c>
      <c r="D736" t="s">
        <v>5551</v>
      </c>
      <c r="E736" t="s">
        <v>5551</v>
      </c>
      <c r="F736" t="s">
        <v>5551</v>
      </c>
      <c r="G736">
        <v>3</v>
      </c>
      <c r="H736" t="s">
        <v>5551</v>
      </c>
      <c r="I736" t="s">
        <v>7632</v>
      </c>
      <c r="J736" t="s">
        <v>7633</v>
      </c>
    </row>
    <row r="737" spans="1:10" x14ac:dyDescent="0.25">
      <c r="A737" t="s">
        <v>1900</v>
      </c>
      <c r="B737">
        <v>21.7</v>
      </c>
      <c r="C737">
        <v>4.9000000000000004</v>
      </c>
      <c r="D737" t="s">
        <v>5551</v>
      </c>
      <c r="E737" t="s">
        <v>5551</v>
      </c>
      <c r="F737" t="s">
        <v>5552</v>
      </c>
      <c r="G737">
        <v>1</v>
      </c>
      <c r="H737" t="s">
        <v>5552</v>
      </c>
      <c r="I737" t="s">
        <v>7637</v>
      </c>
      <c r="J737" t="s">
        <v>7635</v>
      </c>
    </row>
    <row r="738" spans="1:10" x14ac:dyDescent="0.25">
      <c r="A738" t="s">
        <v>1902</v>
      </c>
      <c r="B738">
        <v>40.479999999999997</v>
      </c>
      <c r="C738">
        <v>6.7</v>
      </c>
      <c r="D738" t="s">
        <v>5551</v>
      </c>
      <c r="E738" t="s">
        <v>5551</v>
      </c>
      <c r="F738" t="s">
        <v>5551</v>
      </c>
      <c r="G738">
        <v>3</v>
      </c>
      <c r="H738" t="s">
        <v>5551</v>
      </c>
      <c r="I738" t="s">
        <v>7632</v>
      </c>
      <c r="J738" t="s">
        <v>7633</v>
      </c>
    </row>
    <row r="739" spans="1:10" x14ac:dyDescent="0.25">
      <c r="A739" t="s">
        <v>1904</v>
      </c>
      <c r="B739">
        <v>34.5</v>
      </c>
      <c r="C739">
        <v>10.3</v>
      </c>
      <c r="D739" t="s">
        <v>5551</v>
      </c>
      <c r="E739" t="s">
        <v>5551</v>
      </c>
      <c r="F739" t="s">
        <v>5551</v>
      </c>
      <c r="G739">
        <v>3</v>
      </c>
      <c r="H739" t="s">
        <v>5551</v>
      </c>
      <c r="I739" t="s">
        <v>7632</v>
      </c>
      <c r="J739" t="s">
        <v>7633</v>
      </c>
    </row>
    <row r="740" spans="1:10" x14ac:dyDescent="0.25">
      <c r="A740" t="s">
        <v>1906</v>
      </c>
      <c r="B740">
        <v>45.9</v>
      </c>
      <c r="C740">
        <v>11.14</v>
      </c>
      <c r="D740" t="s">
        <v>5552</v>
      </c>
      <c r="E740" t="s">
        <v>5551</v>
      </c>
      <c r="F740" t="s">
        <v>5551</v>
      </c>
      <c r="G740">
        <v>1</v>
      </c>
      <c r="H740" t="s">
        <v>5551</v>
      </c>
      <c r="I740" t="s">
        <v>7632</v>
      </c>
      <c r="J740" t="s">
        <v>7633</v>
      </c>
    </row>
    <row r="741" spans="1:10" x14ac:dyDescent="0.25">
      <c r="A741" t="s">
        <v>1909</v>
      </c>
      <c r="B741">
        <v>33.479999999999997</v>
      </c>
      <c r="C741">
        <v>4.74</v>
      </c>
      <c r="D741" t="s">
        <v>5552</v>
      </c>
      <c r="E741" t="s">
        <v>5551</v>
      </c>
      <c r="F741" t="s">
        <v>5551</v>
      </c>
      <c r="G741">
        <v>2</v>
      </c>
      <c r="H741" t="s">
        <v>5551</v>
      </c>
      <c r="I741" t="s">
        <v>7632</v>
      </c>
      <c r="J741" t="s">
        <v>7635</v>
      </c>
    </row>
    <row r="742" spans="1:10" x14ac:dyDescent="0.25">
      <c r="A742" t="s">
        <v>1911</v>
      </c>
      <c r="B742">
        <v>28.31</v>
      </c>
      <c r="C742">
        <v>5.96</v>
      </c>
      <c r="D742" t="s">
        <v>5552</v>
      </c>
      <c r="E742" t="s">
        <v>5551</v>
      </c>
      <c r="F742" t="s">
        <v>5551</v>
      </c>
      <c r="G742">
        <v>2</v>
      </c>
      <c r="H742" t="s">
        <v>5551</v>
      </c>
      <c r="I742" t="s">
        <v>7636</v>
      </c>
      <c r="J742" t="s">
        <v>7634</v>
      </c>
    </row>
    <row r="743" spans="1:10" x14ac:dyDescent="0.25">
      <c r="A743" t="s">
        <v>1913</v>
      </c>
      <c r="B743">
        <v>21.565000000000001</v>
      </c>
      <c r="C743">
        <v>4.95</v>
      </c>
      <c r="D743" t="s">
        <v>5551</v>
      </c>
      <c r="E743" t="s">
        <v>5553</v>
      </c>
      <c r="F743" t="s">
        <v>5551</v>
      </c>
      <c r="G743">
        <v>1</v>
      </c>
      <c r="H743" t="s">
        <v>5552</v>
      </c>
      <c r="I743" t="s">
        <v>7637</v>
      </c>
      <c r="J743" t="s">
        <v>7635</v>
      </c>
    </row>
    <row r="744" spans="1:10" x14ac:dyDescent="0.25">
      <c r="A744" t="s">
        <v>1915</v>
      </c>
      <c r="B744">
        <v>35.590000000000003</v>
      </c>
      <c r="C744">
        <v>5.21</v>
      </c>
      <c r="D744" t="s">
        <v>5552</v>
      </c>
      <c r="E744" t="s">
        <v>5551</v>
      </c>
      <c r="F744" t="s">
        <v>5552</v>
      </c>
      <c r="G744">
        <v>1</v>
      </c>
      <c r="H744" t="s">
        <v>5551</v>
      </c>
      <c r="I744" t="s">
        <v>7632</v>
      </c>
      <c r="J744" t="s">
        <v>7635</v>
      </c>
    </row>
    <row r="745" spans="1:10" x14ac:dyDescent="0.25">
      <c r="A745" t="s">
        <v>1917</v>
      </c>
      <c r="B745">
        <v>43.44</v>
      </c>
      <c r="C745">
        <v>4.8600000000000003</v>
      </c>
      <c r="D745" t="s">
        <v>5552</v>
      </c>
      <c r="E745" t="s">
        <v>5551</v>
      </c>
      <c r="F745" t="s">
        <v>5551</v>
      </c>
      <c r="G745">
        <v>3</v>
      </c>
      <c r="H745" t="s">
        <v>5551</v>
      </c>
      <c r="I745" t="s">
        <v>7632</v>
      </c>
      <c r="J745" t="s">
        <v>7635</v>
      </c>
    </row>
    <row r="746" spans="1:10" x14ac:dyDescent="0.25">
      <c r="A746" t="s">
        <v>1919</v>
      </c>
      <c r="B746">
        <v>21.754999999999999</v>
      </c>
      <c r="C746">
        <v>7.79</v>
      </c>
      <c r="D746" t="s">
        <v>5552</v>
      </c>
      <c r="E746" t="s">
        <v>5551</v>
      </c>
      <c r="F746" t="s">
        <v>5551</v>
      </c>
      <c r="G746">
        <v>3</v>
      </c>
      <c r="H746" t="s">
        <v>5551</v>
      </c>
      <c r="I746" t="s">
        <v>7637</v>
      </c>
      <c r="J746" t="s">
        <v>7633</v>
      </c>
    </row>
    <row r="747" spans="1:10" x14ac:dyDescent="0.25">
      <c r="A747" t="s">
        <v>1922</v>
      </c>
      <c r="B747">
        <v>44.55</v>
      </c>
      <c r="C747">
        <v>7.12</v>
      </c>
      <c r="D747" t="s">
        <v>5552</v>
      </c>
      <c r="E747" t="s">
        <v>5551</v>
      </c>
      <c r="F747" t="s">
        <v>5551</v>
      </c>
      <c r="G747">
        <v>1</v>
      </c>
      <c r="H747" t="s">
        <v>5551</v>
      </c>
      <c r="I747" t="s">
        <v>7632</v>
      </c>
      <c r="J747" t="s">
        <v>7633</v>
      </c>
    </row>
    <row r="748" spans="1:10" x14ac:dyDescent="0.25">
      <c r="A748" t="s">
        <v>1924</v>
      </c>
      <c r="B748">
        <v>43.32</v>
      </c>
      <c r="C748">
        <v>4.67</v>
      </c>
      <c r="D748" t="s">
        <v>5552</v>
      </c>
      <c r="E748" t="s">
        <v>5551</v>
      </c>
      <c r="F748" t="s">
        <v>5551</v>
      </c>
      <c r="G748">
        <v>3</v>
      </c>
      <c r="H748" t="s">
        <v>5551</v>
      </c>
      <c r="I748" t="s">
        <v>7632</v>
      </c>
      <c r="J748" t="s">
        <v>7635</v>
      </c>
    </row>
    <row r="749" spans="1:10" x14ac:dyDescent="0.25">
      <c r="A749" t="s">
        <v>1927</v>
      </c>
      <c r="B749">
        <v>31.23</v>
      </c>
      <c r="C749">
        <v>9.1199999999999992</v>
      </c>
      <c r="D749" t="s">
        <v>5552</v>
      </c>
      <c r="E749" t="s">
        <v>5551</v>
      </c>
      <c r="F749" t="s">
        <v>5552</v>
      </c>
      <c r="G749">
        <v>1</v>
      </c>
      <c r="H749" t="s">
        <v>5551</v>
      </c>
      <c r="I749" t="s">
        <v>7632</v>
      </c>
      <c r="J749" t="s">
        <v>7633</v>
      </c>
    </row>
    <row r="750" spans="1:10" x14ac:dyDescent="0.25">
      <c r="A750" t="s">
        <v>1929</v>
      </c>
      <c r="B750">
        <v>42.81</v>
      </c>
      <c r="C750">
        <v>4.1500000000000004</v>
      </c>
      <c r="D750" t="s">
        <v>5551</v>
      </c>
      <c r="E750" t="s">
        <v>5551</v>
      </c>
      <c r="F750" t="s">
        <v>5551</v>
      </c>
      <c r="G750">
        <v>1</v>
      </c>
      <c r="H750" t="s">
        <v>5551</v>
      </c>
      <c r="I750" t="s">
        <v>7632</v>
      </c>
      <c r="J750" t="s">
        <v>7635</v>
      </c>
    </row>
    <row r="751" spans="1:10" x14ac:dyDescent="0.25">
      <c r="A751" t="s">
        <v>1931</v>
      </c>
      <c r="B751">
        <v>35.909999999999997</v>
      </c>
      <c r="C751">
        <v>6.72</v>
      </c>
      <c r="D751" t="s">
        <v>5552</v>
      </c>
      <c r="E751" t="s">
        <v>5551</v>
      </c>
      <c r="F751" t="s">
        <v>5551</v>
      </c>
      <c r="G751">
        <v>2</v>
      </c>
      <c r="H751" t="s">
        <v>5551</v>
      </c>
      <c r="I751" t="s">
        <v>7632</v>
      </c>
      <c r="J751" t="s">
        <v>7633</v>
      </c>
    </row>
    <row r="752" spans="1:10" x14ac:dyDescent="0.25">
      <c r="A752" t="s">
        <v>1933</v>
      </c>
      <c r="B752">
        <v>36.65</v>
      </c>
      <c r="C752">
        <v>5.01</v>
      </c>
      <c r="D752" t="s">
        <v>5552</v>
      </c>
      <c r="E752" t="s">
        <v>5551</v>
      </c>
      <c r="F752" t="s">
        <v>5552</v>
      </c>
      <c r="G752">
        <v>1</v>
      </c>
      <c r="H752" t="s">
        <v>5551</v>
      </c>
      <c r="I752" t="s">
        <v>7632</v>
      </c>
      <c r="J752" t="s">
        <v>7635</v>
      </c>
    </row>
    <row r="753" spans="1:10" x14ac:dyDescent="0.25">
      <c r="A753" t="s">
        <v>1935</v>
      </c>
      <c r="B753">
        <v>22.04</v>
      </c>
      <c r="C753">
        <v>10.9</v>
      </c>
      <c r="D753" t="s">
        <v>5552</v>
      </c>
      <c r="E753" t="s">
        <v>5551</v>
      </c>
      <c r="F753" t="s">
        <v>5551</v>
      </c>
      <c r="G753">
        <v>2</v>
      </c>
      <c r="H753" t="s">
        <v>5551</v>
      </c>
      <c r="I753" t="s">
        <v>7637</v>
      </c>
      <c r="J753" t="s">
        <v>7633</v>
      </c>
    </row>
    <row r="754" spans="1:10" x14ac:dyDescent="0.25">
      <c r="A754" t="s">
        <v>1937</v>
      </c>
      <c r="B754">
        <v>31.824999999999999</v>
      </c>
      <c r="C754">
        <v>5.52</v>
      </c>
      <c r="D754" t="s">
        <v>5552</v>
      </c>
      <c r="E754" t="s">
        <v>5551</v>
      </c>
      <c r="F754" t="s">
        <v>5551</v>
      </c>
      <c r="G754">
        <v>1</v>
      </c>
      <c r="H754" t="s">
        <v>5551</v>
      </c>
      <c r="I754" t="s">
        <v>7632</v>
      </c>
      <c r="J754" t="s">
        <v>7635</v>
      </c>
    </row>
    <row r="755" spans="1:10" x14ac:dyDescent="0.25">
      <c r="A755" t="s">
        <v>1940</v>
      </c>
      <c r="B755">
        <v>53.58</v>
      </c>
      <c r="C755">
        <v>4.55</v>
      </c>
      <c r="D755" t="s">
        <v>5551</v>
      </c>
      <c r="E755" t="s">
        <v>5551</v>
      </c>
      <c r="F755" t="s">
        <v>5551</v>
      </c>
      <c r="G755">
        <v>1</v>
      </c>
      <c r="H755" t="s">
        <v>5551</v>
      </c>
      <c r="I755" t="s">
        <v>7632</v>
      </c>
      <c r="J755" t="s">
        <v>7635</v>
      </c>
    </row>
    <row r="756" spans="1:10" x14ac:dyDescent="0.25">
      <c r="A756" t="s">
        <v>1943</v>
      </c>
      <c r="B756">
        <v>34.299999999999997</v>
      </c>
      <c r="C756">
        <v>11.76</v>
      </c>
      <c r="D756" t="s">
        <v>5551</v>
      </c>
      <c r="E756" t="s">
        <v>5551</v>
      </c>
      <c r="F756" t="s">
        <v>5551</v>
      </c>
      <c r="G756">
        <v>3</v>
      </c>
      <c r="H756" t="s">
        <v>5551</v>
      </c>
      <c r="I756" t="s">
        <v>7632</v>
      </c>
      <c r="J756" t="s">
        <v>7633</v>
      </c>
    </row>
    <row r="757" spans="1:10" x14ac:dyDescent="0.25">
      <c r="A757" t="s">
        <v>1946</v>
      </c>
      <c r="B757">
        <v>32.11</v>
      </c>
      <c r="C757">
        <v>7.06</v>
      </c>
      <c r="D757" t="s">
        <v>5551</v>
      </c>
      <c r="E757" t="s">
        <v>5551</v>
      </c>
      <c r="F757" t="s">
        <v>5551</v>
      </c>
      <c r="G757">
        <v>3</v>
      </c>
      <c r="H757" t="s">
        <v>5551</v>
      </c>
      <c r="I757" t="s">
        <v>7632</v>
      </c>
      <c r="J757" t="s">
        <v>7633</v>
      </c>
    </row>
    <row r="758" spans="1:10" x14ac:dyDescent="0.25">
      <c r="A758" t="s">
        <v>1949</v>
      </c>
      <c r="B758">
        <v>31.78</v>
      </c>
      <c r="C758">
        <v>11.35</v>
      </c>
      <c r="D758" t="s">
        <v>5552</v>
      </c>
      <c r="E758" t="s">
        <v>5551</v>
      </c>
      <c r="F758" t="s">
        <v>5552</v>
      </c>
      <c r="G758">
        <v>1</v>
      </c>
      <c r="H758" t="s">
        <v>5551</v>
      </c>
      <c r="I758" t="s">
        <v>7632</v>
      </c>
      <c r="J758" t="s">
        <v>7633</v>
      </c>
    </row>
    <row r="759" spans="1:10" x14ac:dyDescent="0.25">
      <c r="A759" t="s">
        <v>1952</v>
      </c>
      <c r="B759">
        <v>46.89</v>
      </c>
      <c r="C759">
        <v>5.52</v>
      </c>
      <c r="D759" t="s">
        <v>5551</v>
      </c>
      <c r="E759" t="s">
        <v>5551</v>
      </c>
      <c r="F759" t="s">
        <v>5551</v>
      </c>
      <c r="G759">
        <v>3</v>
      </c>
      <c r="H759" t="s">
        <v>5551</v>
      </c>
      <c r="I759" t="s">
        <v>7632</v>
      </c>
      <c r="J759" t="s">
        <v>7635</v>
      </c>
    </row>
    <row r="760" spans="1:10" x14ac:dyDescent="0.25">
      <c r="A760" t="s">
        <v>1954</v>
      </c>
      <c r="B760">
        <v>39.35</v>
      </c>
      <c r="C760">
        <v>7.86</v>
      </c>
      <c r="D760" t="s">
        <v>5552</v>
      </c>
      <c r="E760" t="s">
        <v>5551</v>
      </c>
      <c r="F760" t="s">
        <v>5551</v>
      </c>
      <c r="G760">
        <v>1</v>
      </c>
      <c r="H760" t="s">
        <v>5551</v>
      </c>
      <c r="I760" t="s">
        <v>7632</v>
      </c>
      <c r="J760" t="s">
        <v>7633</v>
      </c>
    </row>
    <row r="761" spans="1:10" x14ac:dyDescent="0.25">
      <c r="A761" t="s">
        <v>1957</v>
      </c>
      <c r="B761">
        <v>39.200000000000003</v>
      </c>
      <c r="C761">
        <v>11.38</v>
      </c>
      <c r="D761" t="s">
        <v>5551</v>
      </c>
      <c r="E761" t="s">
        <v>5551</v>
      </c>
      <c r="F761" t="s">
        <v>5551</v>
      </c>
      <c r="G761">
        <v>3</v>
      </c>
      <c r="H761" t="s">
        <v>5551</v>
      </c>
      <c r="I761" t="s">
        <v>7632</v>
      </c>
      <c r="J761" t="s">
        <v>7633</v>
      </c>
    </row>
    <row r="762" spans="1:10" x14ac:dyDescent="0.25">
      <c r="A762" t="s">
        <v>1960</v>
      </c>
      <c r="B762">
        <v>39.159999999999997</v>
      </c>
      <c r="C762">
        <v>10.48</v>
      </c>
      <c r="D762" t="s">
        <v>5551</v>
      </c>
      <c r="E762" t="s">
        <v>5551</v>
      </c>
      <c r="F762" t="s">
        <v>5551</v>
      </c>
      <c r="G762">
        <v>3</v>
      </c>
      <c r="H762" t="s">
        <v>5551</v>
      </c>
      <c r="I762" t="s">
        <v>7632</v>
      </c>
      <c r="J762" t="s">
        <v>7633</v>
      </c>
    </row>
    <row r="763" spans="1:10" x14ac:dyDescent="0.25">
      <c r="A763" t="s">
        <v>1962</v>
      </c>
      <c r="B763">
        <v>44.1</v>
      </c>
      <c r="C763">
        <v>5.04</v>
      </c>
      <c r="D763" t="s">
        <v>5552</v>
      </c>
      <c r="E763" t="s">
        <v>5551</v>
      </c>
      <c r="F763" t="s">
        <v>5551</v>
      </c>
      <c r="G763">
        <v>3</v>
      </c>
      <c r="H763" t="s">
        <v>5551</v>
      </c>
      <c r="I763" t="s">
        <v>7632</v>
      </c>
      <c r="J763" t="s">
        <v>7635</v>
      </c>
    </row>
    <row r="764" spans="1:10" x14ac:dyDescent="0.25">
      <c r="A764" t="s">
        <v>1964</v>
      </c>
      <c r="B764">
        <v>33.200000000000003</v>
      </c>
      <c r="C764">
        <v>9.06</v>
      </c>
      <c r="D764" t="s">
        <v>5551</v>
      </c>
      <c r="E764" t="s">
        <v>5551</v>
      </c>
      <c r="F764" t="s">
        <v>5551</v>
      </c>
      <c r="G764">
        <v>3</v>
      </c>
      <c r="H764" t="s">
        <v>5551</v>
      </c>
      <c r="I764" t="s">
        <v>7632</v>
      </c>
      <c r="J764" t="s">
        <v>7633</v>
      </c>
    </row>
    <row r="765" spans="1:10" x14ac:dyDescent="0.25">
      <c r="A765" t="s">
        <v>1966</v>
      </c>
      <c r="B765">
        <v>29.92</v>
      </c>
      <c r="C765">
        <v>11.07</v>
      </c>
      <c r="D765" t="s">
        <v>5551</v>
      </c>
      <c r="E765" t="s">
        <v>5551</v>
      </c>
      <c r="F765" t="s">
        <v>5551</v>
      </c>
      <c r="G765">
        <v>3</v>
      </c>
      <c r="H765" t="s">
        <v>5551</v>
      </c>
      <c r="I765" t="s">
        <v>7636</v>
      </c>
      <c r="J765" t="s">
        <v>7633</v>
      </c>
    </row>
    <row r="766" spans="1:10" x14ac:dyDescent="0.25">
      <c r="A766" t="s">
        <v>1968</v>
      </c>
      <c r="B766">
        <v>25</v>
      </c>
      <c r="C766">
        <v>10.45</v>
      </c>
      <c r="D766" t="s">
        <v>5551</v>
      </c>
      <c r="E766" t="s">
        <v>5551</v>
      </c>
      <c r="F766" t="s">
        <v>5551</v>
      </c>
      <c r="G766">
        <v>3</v>
      </c>
      <c r="H766" t="s">
        <v>5551</v>
      </c>
      <c r="I766" t="s">
        <v>7636</v>
      </c>
      <c r="J766" t="s">
        <v>7633</v>
      </c>
    </row>
    <row r="767" spans="1:10" x14ac:dyDescent="0.25">
      <c r="A767" t="s">
        <v>1970</v>
      </c>
      <c r="B767">
        <v>38.869999999999997</v>
      </c>
      <c r="C767">
        <v>8.6300000000000008</v>
      </c>
      <c r="D767" t="s">
        <v>5552</v>
      </c>
      <c r="E767" t="s">
        <v>5551</v>
      </c>
      <c r="F767" t="s">
        <v>5551</v>
      </c>
      <c r="G767">
        <v>1</v>
      </c>
      <c r="H767" t="s">
        <v>5551</v>
      </c>
      <c r="I767" t="s">
        <v>7632</v>
      </c>
      <c r="J767" t="s">
        <v>7633</v>
      </c>
    </row>
    <row r="768" spans="1:10" x14ac:dyDescent="0.25">
      <c r="A768" t="s">
        <v>1972</v>
      </c>
      <c r="B768">
        <v>32.299999999999997</v>
      </c>
      <c r="C768">
        <v>5.28</v>
      </c>
      <c r="D768" t="s">
        <v>5552</v>
      </c>
      <c r="E768" t="s">
        <v>5551</v>
      </c>
      <c r="F768" t="s">
        <v>5551</v>
      </c>
      <c r="G768">
        <v>2</v>
      </c>
      <c r="H768" t="s">
        <v>5551</v>
      </c>
      <c r="I768" t="s">
        <v>7632</v>
      </c>
      <c r="J768" t="s">
        <v>7635</v>
      </c>
    </row>
    <row r="769" spans="1:10" x14ac:dyDescent="0.25">
      <c r="A769" t="s">
        <v>1974</v>
      </c>
      <c r="B769">
        <v>31.16</v>
      </c>
      <c r="C769">
        <v>7.49</v>
      </c>
      <c r="D769" t="s">
        <v>5552</v>
      </c>
      <c r="E769" t="s">
        <v>5551</v>
      </c>
      <c r="F769" t="s">
        <v>5551</v>
      </c>
      <c r="G769">
        <v>2</v>
      </c>
      <c r="H769" t="s">
        <v>5551</v>
      </c>
      <c r="I769" t="s">
        <v>7632</v>
      </c>
      <c r="J769" t="s">
        <v>7633</v>
      </c>
    </row>
    <row r="770" spans="1:10" x14ac:dyDescent="0.25">
      <c r="A770" t="s">
        <v>1977</v>
      </c>
      <c r="B770">
        <v>54.59</v>
      </c>
      <c r="C770">
        <v>4.2699999999999996</v>
      </c>
      <c r="D770" t="s">
        <v>5551</v>
      </c>
      <c r="E770" t="s">
        <v>5551</v>
      </c>
      <c r="F770" t="s">
        <v>5551</v>
      </c>
      <c r="G770">
        <v>3</v>
      </c>
      <c r="H770" t="s">
        <v>5551</v>
      </c>
      <c r="I770" t="s">
        <v>7632</v>
      </c>
      <c r="J770" t="s">
        <v>7635</v>
      </c>
    </row>
    <row r="771" spans="1:10" x14ac:dyDescent="0.25">
      <c r="A771" t="s">
        <v>1979</v>
      </c>
      <c r="B771">
        <v>21.09</v>
      </c>
      <c r="C771">
        <v>9.2200000000000006</v>
      </c>
      <c r="D771" t="s">
        <v>5552</v>
      </c>
      <c r="E771" t="s">
        <v>5551</v>
      </c>
      <c r="F771" t="s">
        <v>5551</v>
      </c>
      <c r="G771">
        <v>2</v>
      </c>
      <c r="H771" t="s">
        <v>5551</v>
      </c>
      <c r="I771" t="s">
        <v>7637</v>
      </c>
      <c r="J771" t="s">
        <v>7633</v>
      </c>
    </row>
    <row r="772" spans="1:10" x14ac:dyDescent="0.25">
      <c r="A772" t="s">
        <v>1981</v>
      </c>
      <c r="B772">
        <v>52.41</v>
      </c>
      <c r="C772">
        <v>5.99</v>
      </c>
      <c r="D772" t="s">
        <v>5551</v>
      </c>
      <c r="E772" t="s">
        <v>5551</v>
      </c>
      <c r="F772" t="s">
        <v>5551</v>
      </c>
      <c r="G772">
        <v>1</v>
      </c>
      <c r="H772" t="s">
        <v>5551</v>
      </c>
      <c r="I772" t="s">
        <v>7632</v>
      </c>
      <c r="J772" t="s">
        <v>7634</v>
      </c>
    </row>
    <row r="773" spans="1:10" x14ac:dyDescent="0.25">
      <c r="A773" t="s">
        <v>1983</v>
      </c>
      <c r="B773">
        <v>41.47</v>
      </c>
      <c r="C773">
        <v>5.86</v>
      </c>
      <c r="D773" t="s">
        <v>5552</v>
      </c>
      <c r="E773" t="s">
        <v>5551</v>
      </c>
      <c r="F773" t="s">
        <v>5551</v>
      </c>
      <c r="G773">
        <v>2</v>
      </c>
      <c r="H773" t="s">
        <v>5551</v>
      </c>
      <c r="I773" t="s">
        <v>7632</v>
      </c>
      <c r="J773" t="s">
        <v>7634</v>
      </c>
    </row>
    <row r="774" spans="1:10" x14ac:dyDescent="0.25">
      <c r="A774" t="s">
        <v>1985</v>
      </c>
      <c r="B774">
        <v>33.1</v>
      </c>
      <c r="C774">
        <v>5.19</v>
      </c>
      <c r="D774" t="s">
        <v>5552</v>
      </c>
      <c r="E774" t="s">
        <v>5551</v>
      </c>
      <c r="F774" t="s">
        <v>5551</v>
      </c>
      <c r="G774">
        <v>2</v>
      </c>
      <c r="H774" t="s">
        <v>5551</v>
      </c>
      <c r="I774" t="s">
        <v>7632</v>
      </c>
      <c r="J774" t="s">
        <v>7635</v>
      </c>
    </row>
    <row r="775" spans="1:10" x14ac:dyDescent="0.25">
      <c r="A775" t="s">
        <v>1987</v>
      </c>
      <c r="B775">
        <v>30.8</v>
      </c>
      <c r="C775">
        <v>4.37</v>
      </c>
      <c r="D775" t="s">
        <v>5552</v>
      </c>
      <c r="E775" t="s">
        <v>5551</v>
      </c>
      <c r="F775" t="s">
        <v>5551</v>
      </c>
      <c r="G775">
        <v>2</v>
      </c>
      <c r="H775" t="s">
        <v>5551</v>
      </c>
      <c r="I775" t="s">
        <v>7632</v>
      </c>
      <c r="J775" t="s">
        <v>7635</v>
      </c>
    </row>
    <row r="776" spans="1:10" x14ac:dyDescent="0.25">
      <c r="A776" t="s">
        <v>1989</v>
      </c>
      <c r="B776">
        <v>42.06</v>
      </c>
      <c r="C776">
        <v>5.32</v>
      </c>
      <c r="D776" t="s">
        <v>5551</v>
      </c>
      <c r="E776" t="s">
        <v>5551</v>
      </c>
      <c r="F776" t="s">
        <v>5551</v>
      </c>
      <c r="G776">
        <v>1</v>
      </c>
      <c r="H776" t="s">
        <v>5551</v>
      </c>
      <c r="I776" t="s">
        <v>7632</v>
      </c>
      <c r="J776" t="s">
        <v>7635</v>
      </c>
    </row>
    <row r="777" spans="1:10" x14ac:dyDescent="0.25">
      <c r="A777" t="s">
        <v>1991</v>
      </c>
      <c r="B777">
        <v>39.270000000000003</v>
      </c>
      <c r="C777">
        <v>5.64</v>
      </c>
      <c r="D777" t="s">
        <v>5551</v>
      </c>
      <c r="E777" t="s">
        <v>5551</v>
      </c>
      <c r="F777" t="s">
        <v>5552</v>
      </c>
      <c r="G777">
        <v>1</v>
      </c>
      <c r="H777" t="s">
        <v>5551</v>
      </c>
      <c r="I777" t="s">
        <v>7632</v>
      </c>
      <c r="J777" t="s">
        <v>7635</v>
      </c>
    </row>
    <row r="778" spans="1:10" x14ac:dyDescent="0.25">
      <c r="A778" t="s">
        <v>1993</v>
      </c>
      <c r="B778">
        <v>30.71</v>
      </c>
      <c r="C778">
        <v>5.59</v>
      </c>
      <c r="D778" t="s">
        <v>5552</v>
      </c>
      <c r="E778" t="s">
        <v>5551</v>
      </c>
      <c r="F778" t="s">
        <v>5551</v>
      </c>
      <c r="G778">
        <v>1</v>
      </c>
      <c r="H778" t="s">
        <v>5551</v>
      </c>
      <c r="I778" t="s">
        <v>7632</v>
      </c>
      <c r="J778" t="s">
        <v>7635</v>
      </c>
    </row>
    <row r="779" spans="1:10" x14ac:dyDescent="0.25">
      <c r="A779" t="s">
        <v>1995</v>
      </c>
      <c r="B779">
        <v>47.19</v>
      </c>
      <c r="C779">
        <v>5.29</v>
      </c>
      <c r="D779" t="s">
        <v>5551</v>
      </c>
      <c r="E779" t="s">
        <v>5551</v>
      </c>
      <c r="F779" t="s">
        <v>5551</v>
      </c>
      <c r="G779">
        <v>3</v>
      </c>
      <c r="H779" t="s">
        <v>5551</v>
      </c>
      <c r="I779" t="s">
        <v>7632</v>
      </c>
      <c r="J779" t="s">
        <v>7635</v>
      </c>
    </row>
    <row r="780" spans="1:10" x14ac:dyDescent="0.25">
      <c r="A780" t="s">
        <v>1998</v>
      </c>
      <c r="B780">
        <v>30.02</v>
      </c>
      <c r="C780">
        <v>6.65</v>
      </c>
      <c r="D780" t="s">
        <v>5551</v>
      </c>
      <c r="E780" t="s">
        <v>5551</v>
      </c>
      <c r="F780" t="s">
        <v>5551</v>
      </c>
      <c r="G780">
        <v>3</v>
      </c>
      <c r="H780" t="s">
        <v>5551</v>
      </c>
      <c r="I780" t="s">
        <v>7632</v>
      </c>
      <c r="J780" t="s">
        <v>7633</v>
      </c>
    </row>
    <row r="781" spans="1:10" x14ac:dyDescent="0.25">
      <c r="A781" t="s">
        <v>2000</v>
      </c>
      <c r="B781">
        <v>37.909999999999997</v>
      </c>
      <c r="C781">
        <v>5.68</v>
      </c>
      <c r="D781" t="s">
        <v>5552</v>
      </c>
      <c r="E781" t="s">
        <v>5551</v>
      </c>
      <c r="F781" t="s">
        <v>5551</v>
      </c>
      <c r="G781">
        <v>3</v>
      </c>
      <c r="H781" t="s">
        <v>5551</v>
      </c>
      <c r="I781" t="s">
        <v>7632</v>
      </c>
      <c r="J781" t="s">
        <v>7635</v>
      </c>
    </row>
    <row r="782" spans="1:10" x14ac:dyDescent="0.25">
      <c r="A782" t="s">
        <v>2002</v>
      </c>
      <c r="B782">
        <v>54.61</v>
      </c>
      <c r="C782">
        <v>4.49</v>
      </c>
      <c r="D782" t="s">
        <v>5551</v>
      </c>
      <c r="E782" t="s">
        <v>5551</v>
      </c>
      <c r="F782" t="s">
        <v>5551</v>
      </c>
      <c r="G782">
        <v>3</v>
      </c>
      <c r="H782" t="s">
        <v>5551</v>
      </c>
      <c r="I782" t="s">
        <v>7632</v>
      </c>
      <c r="J782" t="s">
        <v>7635</v>
      </c>
    </row>
    <row r="783" spans="1:10" x14ac:dyDescent="0.25">
      <c r="A783" t="s">
        <v>2004</v>
      </c>
      <c r="B783">
        <v>36.005000000000003</v>
      </c>
      <c r="C783">
        <v>6.9</v>
      </c>
      <c r="D783" t="s">
        <v>5551</v>
      </c>
      <c r="E783" t="s">
        <v>5551</v>
      </c>
      <c r="F783" t="s">
        <v>5551</v>
      </c>
      <c r="G783">
        <v>3</v>
      </c>
      <c r="H783" t="s">
        <v>5551</v>
      </c>
      <c r="I783" t="s">
        <v>7632</v>
      </c>
      <c r="J783" t="s">
        <v>7633</v>
      </c>
    </row>
    <row r="784" spans="1:10" x14ac:dyDescent="0.25">
      <c r="A784" t="s">
        <v>2007</v>
      </c>
      <c r="B784">
        <v>28.7</v>
      </c>
      <c r="C784">
        <v>11.52</v>
      </c>
      <c r="D784" t="s">
        <v>5551</v>
      </c>
      <c r="E784" t="s">
        <v>5551</v>
      </c>
      <c r="F784" t="s">
        <v>5551</v>
      </c>
      <c r="G784">
        <v>3</v>
      </c>
      <c r="H784" t="s">
        <v>5551</v>
      </c>
      <c r="I784" t="s">
        <v>7636</v>
      </c>
      <c r="J784" t="s">
        <v>7633</v>
      </c>
    </row>
    <row r="785" spans="1:10" x14ac:dyDescent="0.25">
      <c r="A785" t="s">
        <v>2009</v>
      </c>
      <c r="B785">
        <v>34.295000000000002</v>
      </c>
      <c r="C785">
        <v>11.24</v>
      </c>
      <c r="D785" t="s">
        <v>5551</v>
      </c>
      <c r="E785" t="s">
        <v>5551</v>
      </c>
      <c r="F785" t="s">
        <v>5551</v>
      </c>
      <c r="G785">
        <v>3</v>
      </c>
      <c r="H785" t="s">
        <v>5551</v>
      </c>
      <c r="I785" t="s">
        <v>7632</v>
      </c>
      <c r="J785" t="s">
        <v>7633</v>
      </c>
    </row>
    <row r="786" spans="1:10" x14ac:dyDescent="0.25">
      <c r="A786" t="s">
        <v>2012</v>
      </c>
      <c r="B786">
        <v>27.55</v>
      </c>
      <c r="C786">
        <v>10.98</v>
      </c>
      <c r="D786" t="s">
        <v>5551</v>
      </c>
      <c r="E786" t="s">
        <v>5551</v>
      </c>
      <c r="F786" t="s">
        <v>5551</v>
      </c>
      <c r="G786">
        <v>3</v>
      </c>
      <c r="H786" t="s">
        <v>5551</v>
      </c>
      <c r="I786" t="s">
        <v>7636</v>
      </c>
      <c r="J786" t="s">
        <v>7633</v>
      </c>
    </row>
    <row r="787" spans="1:10" x14ac:dyDescent="0.25">
      <c r="A787" t="s">
        <v>2015</v>
      </c>
      <c r="B787">
        <v>40.700000000000003</v>
      </c>
      <c r="C787">
        <v>5.42</v>
      </c>
      <c r="D787" t="s">
        <v>5551</v>
      </c>
      <c r="E787" t="s">
        <v>5551</v>
      </c>
      <c r="F787" t="s">
        <v>5551</v>
      </c>
      <c r="G787">
        <v>3</v>
      </c>
      <c r="H787" t="s">
        <v>5551</v>
      </c>
      <c r="I787" t="s">
        <v>7632</v>
      </c>
      <c r="J787" t="s">
        <v>7635</v>
      </c>
    </row>
    <row r="788" spans="1:10" x14ac:dyDescent="0.25">
      <c r="A788" t="s">
        <v>2018</v>
      </c>
      <c r="B788">
        <v>18.335000000000001</v>
      </c>
      <c r="C788">
        <v>10.97</v>
      </c>
      <c r="D788" t="s">
        <v>5551</v>
      </c>
      <c r="E788" t="s">
        <v>5551</v>
      </c>
      <c r="F788" t="s">
        <v>5551</v>
      </c>
      <c r="G788">
        <v>3</v>
      </c>
      <c r="H788" t="s">
        <v>5551</v>
      </c>
      <c r="I788" t="s">
        <v>7638</v>
      </c>
      <c r="J788" t="s">
        <v>7633</v>
      </c>
    </row>
    <row r="789" spans="1:10" x14ac:dyDescent="0.25">
      <c r="A789" t="s">
        <v>2021</v>
      </c>
      <c r="B789">
        <v>33.914999999999999</v>
      </c>
      <c r="C789">
        <v>9.56</v>
      </c>
      <c r="D789" t="s">
        <v>5552</v>
      </c>
      <c r="E789" t="s">
        <v>5551</v>
      </c>
      <c r="F789" t="s">
        <v>5551</v>
      </c>
      <c r="G789">
        <v>2</v>
      </c>
      <c r="H789" t="s">
        <v>5551</v>
      </c>
      <c r="I789" t="s">
        <v>7632</v>
      </c>
      <c r="J789" t="s">
        <v>7633</v>
      </c>
    </row>
    <row r="790" spans="1:10" x14ac:dyDescent="0.25">
      <c r="A790" t="s">
        <v>2023</v>
      </c>
      <c r="B790">
        <v>33.534999999999997</v>
      </c>
      <c r="C790">
        <v>9.4</v>
      </c>
      <c r="D790" t="s">
        <v>5552</v>
      </c>
      <c r="E790" t="s">
        <v>5551</v>
      </c>
      <c r="F790" t="s">
        <v>5551</v>
      </c>
      <c r="G790">
        <v>2</v>
      </c>
      <c r="H790" t="s">
        <v>5551</v>
      </c>
      <c r="I790" t="s">
        <v>7632</v>
      </c>
      <c r="J790" t="s">
        <v>7633</v>
      </c>
    </row>
    <row r="791" spans="1:10" x14ac:dyDescent="0.25">
      <c r="A791" t="s">
        <v>2026</v>
      </c>
      <c r="B791">
        <v>23.655000000000001</v>
      </c>
      <c r="C791">
        <v>8.48</v>
      </c>
      <c r="D791" t="s">
        <v>5552</v>
      </c>
      <c r="E791" t="s">
        <v>5551</v>
      </c>
      <c r="F791" t="s">
        <v>5551</v>
      </c>
      <c r="G791">
        <v>2</v>
      </c>
      <c r="H791" t="s">
        <v>5551</v>
      </c>
      <c r="I791" t="s">
        <v>7637</v>
      </c>
      <c r="J791" t="s">
        <v>7633</v>
      </c>
    </row>
    <row r="792" spans="1:10" x14ac:dyDescent="0.25">
      <c r="A792" t="s">
        <v>2028</v>
      </c>
      <c r="B792">
        <v>28</v>
      </c>
      <c r="C792">
        <v>5.57</v>
      </c>
      <c r="D792" t="s">
        <v>5551</v>
      </c>
      <c r="E792" t="s">
        <v>5551</v>
      </c>
      <c r="F792" t="s">
        <v>5551</v>
      </c>
      <c r="G792">
        <v>3</v>
      </c>
      <c r="H792" t="s">
        <v>5551</v>
      </c>
      <c r="I792" t="s">
        <v>7636</v>
      </c>
      <c r="J792" t="s">
        <v>7635</v>
      </c>
    </row>
    <row r="793" spans="1:10" x14ac:dyDescent="0.25">
      <c r="A793" t="s">
        <v>2030</v>
      </c>
      <c r="B793">
        <v>30.23</v>
      </c>
      <c r="C793">
        <v>6.94</v>
      </c>
      <c r="D793" t="s">
        <v>5552</v>
      </c>
      <c r="E793" t="s">
        <v>5551</v>
      </c>
      <c r="F793" t="s">
        <v>5552</v>
      </c>
      <c r="G793">
        <v>1</v>
      </c>
      <c r="H793" t="s">
        <v>5551</v>
      </c>
      <c r="I793" t="s">
        <v>7632</v>
      </c>
      <c r="J793" t="s">
        <v>7633</v>
      </c>
    </row>
    <row r="794" spans="1:10" x14ac:dyDescent="0.25">
      <c r="A794" t="s">
        <v>2033</v>
      </c>
      <c r="B794">
        <v>51.14</v>
      </c>
      <c r="C794">
        <v>4.05</v>
      </c>
      <c r="D794" t="s">
        <v>5551</v>
      </c>
      <c r="E794" t="s">
        <v>5551</v>
      </c>
      <c r="F794" t="s">
        <v>5551</v>
      </c>
      <c r="G794">
        <v>1</v>
      </c>
      <c r="H794" t="s">
        <v>5551</v>
      </c>
      <c r="I794" t="s">
        <v>7632</v>
      </c>
      <c r="J794" t="s">
        <v>7635</v>
      </c>
    </row>
    <row r="795" spans="1:10" x14ac:dyDescent="0.25">
      <c r="A795" t="s">
        <v>2036</v>
      </c>
      <c r="B795">
        <v>24.32</v>
      </c>
      <c r="C795">
        <v>10.220000000000001</v>
      </c>
      <c r="D795" t="s">
        <v>5551</v>
      </c>
      <c r="E795" t="s">
        <v>5551</v>
      </c>
      <c r="F795" t="s">
        <v>5551</v>
      </c>
      <c r="G795">
        <v>3</v>
      </c>
      <c r="H795" t="s">
        <v>5551</v>
      </c>
      <c r="I795" t="s">
        <v>7637</v>
      </c>
      <c r="J795" t="s">
        <v>7633</v>
      </c>
    </row>
    <row r="796" spans="1:10" x14ac:dyDescent="0.25">
      <c r="A796" t="s">
        <v>2039</v>
      </c>
      <c r="B796">
        <v>38.06</v>
      </c>
      <c r="C796">
        <v>9.24</v>
      </c>
      <c r="D796" t="s">
        <v>5551</v>
      </c>
      <c r="E796" t="s">
        <v>5551</v>
      </c>
      <c r="F796" t="s">
        <v>5551</v>
      </c>
      <c r="G796">
        <v>3</v>
      </c>
      <c r="H796" t="s">
        <v>5551</v>
      </c>
      <c r="I796" t="s">
        <v>7632</v>
      </c>
      <c r="J796" t="s">
        <v>7633</v>
      </c>
    </row>
    <row r="797" spans="1:10" x14ac:dyDescent="0.25">
      <c r="A797" t="s">
        <v>2041</v>
      </c>
      <c r="B797">
        <v>37.700000000000003</v>
      </c>
      <c r="C797">
        <v>8.6</v>
      </c>
      <c r="D797" t="s">
        <v>5551</v>
      </c>
      <c r="E797" t="s">
        <v>5551</v>
      </c>
      <c r="F797" t="s">
        <v>5551</v>
      </c>
      <c r="G797">
        <v>3</v>
      </c>
      <c r="H797" t="s">
        <v>5551</v>
      </c>
      <c r="I797" t="s">
        <v>7632</v>
      </c>
      <c r="J797" t="s">
        <v>7633</v>
      </c>
    </row>
    <row r="798" spans="1:10" x14ac:dyDescent="0.25">
      <c r="A798" t="s">
        <v>2044</v>
      </c>
      <c r="B798">
        <v>44</v>
      </c>
      <c r="C798">
        <v>9.32</v>
      </c>
      <c r="D798" t="s">
        <v>5552</v>
      </c>
      <c r="E798" t="s">
        <v>5551</v>
      </c>
      <c r="F798" t="s">
        <v>5551</v>
      </c>
      <c r="G798">
        <v>2</v>
      </c>
      <c r="H798" t="s">
        <v>5551</v>
      </c>
      <c r="I798" t="s">
        <v>7632</v>
      </c>
      <c r="J798" t="s">
        <v>7633</v>
      </c>
    </row>
    <row r="799" spans="1:10" x14ac:dyDescent="0.25">
      <c r="A799" t="s">
        <v>2047</v>
      </c>
      <c r="B799">
        <v>41.45</v>
      </c>
      <c r="C799">
        <v>6.12</v>
      </c>
      <c r="D799" t="s">
        <v>5552</v>
      </c>
      <c r="E799" t="s">
        <v>5551</v>
      </c>
      <c r="F799" t="s">
        <v>5551</v>
      </c>
      <c r="G799">
        <v>3</v>
      </c>
      <c r="H799" t="s">
        <v>5551</v>
      </c>
      <c r="I799" t="s">
        <v>7632</v>
      </c>
      <c r="J799" t="s">
        <v>7634</v>
      </c>
    </row>
    <row r="800" spans="1:10" x14ac:dyDescent="0.25">
      <c r="A800" t="s">
        <v>2050</v>
      </c>
      <c r="B800">
        <v>25.364999999999998</v>
      </c>
      <c r="C800">
        <v>9.19</v>
      </c>
      <c r="D800" t="s">
        <v>5552</v>
      </c>
      <c r="E800" t="s">
        <v>5551</v>
      </c>
      <c r="F800" t="s">
        <v>5551</v>
      </c>
      <c r="G800">
        <v>3</v>
      </c>
      <c r="H800" t="s">
        <v>5551</v>
      </c>
      <c r="I800" t="s">
        <v>7636</v>
      </c>
      <c r="J800" t="s">
        <v>7633</v>
      </c>
    </row>
    <row r="801" spans="1:10" x14ac:dyDescent="0.25">
      <c r="A801" t="s">
        <v>2052</v>
      </c>
      <c r="B801">
        <v>34.56</v>
      </c>
      <c r="C801">
        <v>5.84</v>
      </c>
      <c r="D801" t="s">
        <v>5552</v>
      </c>
      <c r="E801" t="s">
        <v>5551</v>
      </c>
      <c r="F801" t="s">
        <v>5552</v>
      </c>
      <c r="G801">
        <v>1</v>
      </c>
      <c r="H801" t="s">
        <v>5551</v>
      </c>
      <c r="I801" t="s">
        <v>7632</v>
      </c>
      <c r="J801" t="s">
        <v>7634</v>
      </c>
    </row>
    <row r="802" spans="1:10" x14ac:dyDescent="0.25">
      <c r="A802" t="s">
        <v>2054</v>
      </c>
      <c r="B802">
        <v>28.2</v>
      </c>
      <c r="C802">
        <v>7.19</v>
      </c>
      <c r="D802" t="s">
        <v>5552</v>
      </c>
      <c r="E802" t="s">
        <v>5551</v>
      </c>
      <c r="F802" t="s">
        <v>5551</v>
      </c>
      <c r="G802">
        <v>2</v>
      </c>
      <c r="H802" t="s">
        <v>5551</v>
      </c>
      <c r="I802" t="s">
        <v>7636</v>
      </c>
      <c r="J802" t="s">
        <v>7633</v>
      </c>
    </row>
    <row r="803" spans="1:10" x14ac:dyDescent="0.25">
      <c r="A803" t="s">
        <v>2057</v>
      </c>
      <c r="B803">
        <v>30.43</v>
      </c>
      <c r="C803">
        <v>9.39</v>
      </c>
      <c r="D803" t="s">
        <v>5551</v>
      </c>
      <c r="E803" t="s">
        <v>5551</v>
      </c>
      <c r="F803" t="s">
        <v>5551</v>
      </c>
      <c r="G803">
        <v>3</v>
      </c>
      <c r="H803" t="s">
        <v>5551</v>
      </c>
      <c r="I803" t="s">
        <v>7632</v>
      </c>
      <c r="J803" t="s">
        <v>7633</v>
      </c>
    </row>
    <row r="804" spans="1:10" x14ac:dyDescent="0.25">
      <c r="A804" t="s">
        <v>2060</v>
      </c>
      <c r="B804">
        <v>32.395000000000003</v>
      </c>
      <c r="C804">
        <v>4.2699999999999996</v>
      </c>
      <c r="D804" t="s">
        <v>5552</v>
      </c>
      <c r="E804" t="s">
        <v>5551</v>
      </c>
      <c r="F804" t="s">
        <v>5551</v>
      </c>
      <c r="G804">
        <v>1</v>
      </c>
      <c r="H804" t="s">
        <v>5551</v>
      </c>
      <c r="I804" t="s">
        <v>7632</v>
      </c>
      <c r="J804" t="s">
        <v>7635</v>
      </c>
    </row>
    <row r="805" spans="1:10" x14ac:dyDescent="0.25">
      <c r="A805" t="s">
        <v>2062</v>
      </c>
      <c r="B805">
        <v>24.035</v>
      </c>
      <c r="C805">
        <v>11.71</v>
      </c>
      <c r="D805" t="s">
        <v>5551</v>
      </c>
      <c r="E805" t="s">
        <v>5551</v>
      </c>
      <c r="F805" t="s">
        <v>5551</v>
      </c>
      <c r="G805">
        <v>3</v>
      </c>
      <c r="H805" t="s">
        <v>5551</v>
      </c>
      <c r="I805" t="s">
        <v>7637</v>
      </c>
      <c r="J805" t="s">
        <v>7633</v>
      </c>
    </row>
    <row r="806" spans="1:10" x14ac:dyDescent="0.25">
      <c r="A806" t="s">
        <v>2064</v>
      </c>
      <c r="B806">
        <v>37.119999999999997</v>
      </c>
      <c r="C806">
        <v>5.29</v>
      </c>
      <c r="D806" t="s">
        <v>5551</v>
      </c>
      <c r="E806" t="s">
        <v>5551</v>
      </c>
      <c r="F806" t="s">
        <v>5551</v>
      </c>
      <c r="G806">
        <v>2</v>
      </c>
      <c r="H806" t="s">
        <v>5551</v>
      </c>
      <c r="I806" t="s">
        <v>7632</v>
      </c>
      <c r="J806" t="s">
        <v>7635</v>
      </c>
    </row>
    <row r="807" spans="1:10" x14ac:dyDescent="0.25">
      <c r="A807" t="s">
        <v>2067</v>
      </c>
      <c r="B807">
        <v>34.840000000000003</v>
      </c>
      <c r="C807">
        <v>6</v>
      </c>
      <c r="D807" t="s">
        <v>5552</v>
      </c>
      <c r="E807" t="s">
        <v>5551</v>
      </c>
      <c r="F807" t="s">
        <v>5552</v>
      </c>
      <c r="G807">
        <v>1</v>
      </c>
      <c r="H807" t="s">
        <v>5551</v>
      </c>
      <c r="I807" t="s">
        <v>7632</v>
      </c>
      <c r="J807" t="s">
        <v>7634</v>
      </c>
    </row>
    <row r="808" spans="1:10" x14ac:dyDescent="0.25">
      <c r="A808" t="s">
        <v>2069</v>
      </c>
      <c r="B808">
        <v>29.53</v>
      </c>
      <c r="C808">
        <v>10.64</v>
      </c>
      <c r="D808" t="s">
        <v>5551</v>
      </c>
      <c r="E808" t="s">
        <v>5551</v>
      </c>
      <c r="F808" t="s">
        <v>5551</v>
      </c>
      <c r="G808">
        <v>3</v>
      </c>
      <c r="H808" t="s">
        <v>5551</v>
      </c>
      <c r="I808" t="s">
        <v>7636</v>
      </c>
      <c r="J808" t="s">
        <v>7633</v>
      </c>
    </row>
    <row r="809" spans="1:10" x14ac:dyDescent="0.25">
      <c r="A809" t="s">
        <v>2072</v>
      </c>
      <c r="B809">
        <v>42.51</v>
      </c>
      <c r="C809">
        <v>8.2100000000000009</v>
      </c>
      <c r="D809" t="s">
        <v>5552</v>
      </c>
      <c r="E809" t="s">
        <v>5551</v>
      </c>
      <c r="F809" t="s">
        <v>5551</v>
      </c>
      <c r="G809">
        <v>3</v>
      </c>
      <c r="H809" t="s">
        <v>5551</v>
      </c>
      <c r="I809" t="s">
        <v>7632</v>
      </c>
      <c r="J809" t="s">
        <v>7633</v>
      </c>
    </row>
    <row r="810" spans="1:10" x14ac:dyDescent="0.25">
      <c r="A810" t="s">
        <v>2074</v>
      </c>
      <c r="B810">
        <v>38.14</v>
      </c>
      <c r="C810">
        <v>5.58</v>
      </c>
      <c r="D810" t="s">
        <v>5551</v>
      </c>
      <c r="E810" t="s">
        <v>5551</v>
      </c>
      <c r="F810" t="s">
        <v>5552</v>
      </c>
      <c r="G810">
        <v>1</v>
      </c>
      <c r="H810" t="s">
        <v>5551</v>
      </c>
      <c r="I810" t="s">
        <v>7632</v>
      </c>
      <c r="J810" t="s">
        <v>7635</v>
      </c>
    </row>
    <row r="811" spans="1:10" x14ac:dyDescent="0.25">
      <c r="A811" t="s">
        <v>2076</v>
      </c>
      <c r="B811">
        <v>39.93</v>
      </c>
      <c r="C811">
        <v>8.75</v>
      </c>
      <c r="D811" t="s">
        <v>5551</v>
      </c>
      <c r="E811" t="s">
        <v>5551</v>
      </c>
      <c r="F811" t="s">
        <v>5551</v>
      </c>
      <c r="G811">
        <v>3</v>
      </c>
      <c r="H811" t="s">
        <v>5551</v>
      </c>
      <c r="I811" t="s">
        <v>7632</v>
      </c>
      <c r="J811" t="s">
        <v>7633</v>
      </c>
    </row>
    <row r="812" spans="1:10" x14ac:dyDescent="0.25">
      <c r="A812" t="s">
        <v>2078</v>
      </c>
      <c r="B812">
        <v>38.83</v>
      </c>
      <c r="C812">
        <v>11.86</v>
      </c>
      <c r="D812" t="s">
        <v>5551</v>
      </c>
      <c r="E812" t="s">
        <v>5551</v>
      </c>
      <c r="F812" t="s">
        <v>5551</v>
      </c>
      <c r="G812">
        <v>3</v>
      </c>
      <c r="H812" t="s">
        <v>5551</v>
      </c>
      <c r="I812" t="s">
        <v>7632</v>
      </c>
      <c r="J812" t="s">
        <v>7633</v>
      </c>
    </row>
    <row r="813" spans="1:10" x14ac:dyDescent="0.25">
      <c r="A813" t="s">
        <v>2080</v>
      </c>
      <c r="B813">
        <v>37.4</v>
      </c>
      <c r="C813">
        <v>11.46</v>
      </c>
      <c r="D813" t="s">
        <v>5551</v>
      </c>
      <c r="E813" t="s">
        <v>5551</v>
      </c>
      <c r="F813" t="s">
        <v>5551</v>
      </c>
      <c r="G813">
        <v>3</v>
      </c>
      <c r="H813" t="s">
        <v>5551</v>
      </c>
      <c r="I813" t="s">
        <v>7632</v>
      </c>
      <c r="J813" t="s">
        <v>7633</v>
      </c>
    </row>
    <row r="814" spans="1:10" x14ac:dyDescent="0.25">
      <c r="A814" t="s">
        <v>2083</v>
      </c>
      <c r="B814">
        <v>21.4</v>
      </c>
      <c r="C814">
        <v>9.0299999999999994</v>
      </c>
      <c r="D814" t="s">
        <v>5551</v>
      </c>
      <c r="E814" t="s">
        <v>5551</v>
      </c>
      <c r="F814" t="s">
        <v>5551</v>
      </c>
      <c r="G814">
        <v>3</v>
      </c>
      <c r="H814" t="s">
        <v>5551</v>
      </c>
      <c r="I814" t="s">
        <v>7637</v>
      </c>
      <c r="J814" t="s">
        <v>7633</v>
      </c>
    </row>
    <row r="815" spans="1:10" x14ac:dyDescent="0.25">
      <c r="A815" t="s">
        <v>2085</v>
      </c>
      <c r="B815">
        <v>38.380000000000003</v>
      </c>
      <c r="C815">
        <v>8.26</v>
      </c>
      <c r="D815" t="s">
        <v>5552</v>
      </c>
      <c r="E815" t="s">
        <v>5551</v>
      </c>
      <c r="F815" t="s">
        <v>5551</v>
      </c>
      <c r="G815">
        <v>2</v>
      </c>
      <c r="H815" t="s">
        <v>5551</v>
      </c>
      <c r="I815" t="s">
        <v>7632</v>
      </c>
      <c r="J815" t="s">
        <v>7633</v>
      </c>
    </row>
    <row r="816" spans="1:10" x14ac:dyDescent="0.25">
      <c r="A816" t="s">
        <v>2087</v>
      </c>
      <c r="B816">
        <v>33.659999999999997</v>
      </c>
      <c r="C816">
        <v>5.42</v>
      </c>
      <c r="D816" t="s">
        <v>5552</v>
      </c>
      <c r="E816" t="s">
        <v>5551</v>
      </c>
      <c r="F816" t="s">
        <v>5551</v>
      </c>
      <c r="G816">
        <v>2</v>
      </c>
      <c r="H816" t="s">
        <v>5551</v>
      </c>
      <c r="I816" t="s">
        <v>7632</v>
      </c>
      <c r="J816" t="s">
        <v>7635</v>
      </c>
    </row>
    <row r="817" spans="1:10" x14ac:dyDescent="0.25">
      <c r="A817" t="s">
        <v>2090</v>
      </c>
      <c r="B817">
        <v>31.79</v>
      </c>
      <c r="C817">
        <v>11.33</v>
      </c>
      <c r="D817" t="s">
        <v>5552</v>
      </c>
      <c r="E817" t="s">
        <v>5551</v>
      </c>
      <c r="F817" t="s">
        <v>5552</v>
      </c>
      <c r="G817">
        <v>1</v>
      </c>
      <c r="H817" t="s">
        <v>5551</v>
      </c>
      <c r="I817" t="s">
        <v>7632</v>
      </c>
      <c r="J817" t="s">
        <v>7633</v>
      </c>
    </row>
    <row r="818" spans="1:10" x14ac:dyDescent="0.25">
      <c r="A818" t="s">
        <v>2092</v>
      </c>
      <c r="B818">
        <v>29.7</v>
      </c>
      <c r="C818">
        <v>7.69</v>
      </c>
      <c r="D818" t="s">
        <v>5552</v>
      </c>
      <c r="E818" t="s">
        <v>5551</v>
      </c>
      <c r="F818" t="s">
        <v>5552</v>
      </c>
      <c r="G818">
        <v>1</v>
      </c>
      <c r="H818" t="s">
        <v>5551</v>
      </c>
      <c r="I818" t="s">
        <v>7636</v>
      </c>
      <c r="J818" t="s">
        <v>7633</v>
      </c>
    </row>
    <row r="819" spans="1:10" x14ac:dyDescent="0.25">
      <c r="A819" t="s">
        <v>2095</v>
      </c>
      <c r="B819">
        <v>25.46</v>
      </c>
      <c r="C819">
        <v>8.77</v>
      </c>
      <c r="D819" t="s">
        <v>5552</v>
      </c>
      <c r="E819" t="s">
        <v>5551</v>
      </c>
      <c r="F819" t="s">
        <v>5552</v>
      </c>
      <c r="G819">
        <v>1</v>
      </c>
      <c r="H819" t="s">
        <v>5551</v>
      </c>
      <c r="I819" t="s">
        <v>7636</v>
      </c>
      <c r="J819" t="s">
        <v>7633</v>
      </c>
    </row>
    <row r="820" spans="1:10" x14ac:dyDescent="0.25">
      <c r="A820" t="s">
        <v>2096</v>
      </c>
      <c r="B820">
        <v>39.14</v>
      </c>
      <c r="C820">
        <v>4.91</v>
      </c>
      <c r="D820" t="s">
        <v>5551</v>
      </c>
      <c r="E820" t="s">
        <v>5553</v>
      </c>
      <c r="F820" t="s">
        <v>5551</v>
      </c>
      <c r="G820">
        <v>1</v>
      </c>
      <c r="H820" t="s">
        <v>5551</v>
      </c>
      <c r="I820" t="s">
        <v>7632</v>
      </c>
      <c r="J820" t="s">
        <v>7635</v>
      </c>
    </row>
    <row r="821" spans="1:10" x14ac:dyDescent="0.25">
      <c r="A821" t="s">
        <v>2099</v>
      </c>
      <c r="B821">
        <v>41.2</v>
      </c>
      <c r="C821">
        <v>4.95</v>
      </c>
      <c r="D821" t="s">
        <v>5551</v>
      </c>
      <c r="E821" t="s">
        <v>5551</v>
      </c>
      <c r="F821" t="s">
        <v>5551</v>
      </c>
      <c r="G821">
        <v>1</v>
      </c>
      <c r="H821" t="s">
        <v>5551</v>
      </c>
      <c r="I821" t="s">
        <v>7632</v>
      </c>
      <c r="J821" t="s">
        <v>7635</v>
      </c>
    </row>
    <row r="822" spans="1:10" x14ac:dyDescent="0.25">
      <c r="A822" t="s">
        <v>2101</v>
      </c>
      <c r="B822">
        <v>28.81</v>
      </c>
      <c r="C822">
        <v>10.8</v>
      </c>
      <c r="D822" t="s">
        <v>5552</v>
      </c>
      <c r="E822" t="s">
        <v>5551</v>
      </c>
      <c r="F822" t="s">
        <v>5552</v>
      </c>
      <c r="G822">
        <v>1</v>
      </c>
      <c r="H822" t="s">
        <v>5551</v>
      </c>
      <c r="I822" t="s">
        <v>7636</v>
      </c>
      <c r="J822" t="s">
        <v>7633</v>
      </c>
    </row>
    <row r="823" spans="1:10" x14ac:dyDescent="0.25">
      <c r="A823" t="s">
        <v>2104</v>
      </c>
      <c r="B823">
        <v>37.409999999999997</v>
      </c>
      <c r="C823">
        <v>7.21</v>
      </c>
      <c r="D823" t="s">
        <v>5551</v>
      </c>
      <c r="E823" t="s">
        <v>5551</v>
      </c>
      <c r="F823" t="s">
        <v>5551</v>
      </c>
      <c r="G823">
        <v>2</v>
      </c>
      <c r="H823" t="s">
        <v>5551</v>
      </c>
      <c r="I823" t="s">
        <v>7632</v>
      </c>
      <c r="J823" t="s">
        <v>7633</v>
      </c>
    </row>
    <row r="824" spans="1:10" x14ac:dyDescent="0.25">
      <c r="A824" t="s">
        <v>2106</v>
      </c>
      <c r="B824">
        <v>52.54</v>
      </c>
      <c r="C824">
        <v>5.12</v>
      </c>
      <c r="D824" t="s">
        <v>5551</v>
      </c>
      <c r="E824" t="s">
        <v>5551</v>
      </c>
      <c r="F824" t="s">
        <v>5552</v>
      </c>
      <c r="G824">
        <v>1</v>
      </c>
      <c r="H824" t="s">
        <v>5551</v>
      </c>
      <c r="I824" t="s">
        <v>7632</v>
      </c>
      <c r="J824" t="s">
        <v>7635</v>
      </c>
    </row>
    <row r="825" spans="1:10" x14ac:dyDescent="0.25">
      <c r="A825" t="s">
        <v>2108</v>
      </c>
      <c r="B825">
        <v>17.29</v>
      </c>
      <c r="C825">
        <v>4.62</v>
      </c>
      <c r="D825" t="s">
        <v>5551</v>
      </c>
      <c r="E825" t="s">
        <v>5553</v>
      </c>
      <c r="F825" t="s">
        <v>5551</v>
      </c>
      <c r="G825">
        <v>1</v>
      </c>
      <c r="H825" t="s">
        <v>5552</v>
      </c>
      <c r="I825" t="s">
        <v>7638</v>
      </c>
      <c r="J825" t="s">
        <v>7635</v>
      </c>
    </row>
    <row r="826" spans="1:10" x14ac:dyDescent="0.25">
      <c r="A826" t="s">
        <v>2110</v>
      </c>
      <c r="B826">
        <v>31.74</v>
      </c>
      <c r="C826">
        <v>7.68</v>
      </c>
      <c r="D826" t="s">
        <v>5552</v>
      </c>
      <c r="E826" t="s">
        <v>5551</v>
      </c>
      <c r="F826" t="s">
        <v>5551</v>
      </c>
      <c r="G826">
        <v>3</v>
      </c>
      <c r="H826" t="s">
        <v>5551</v>
      </c>
      <c r="I826" t="s">
        <v>7632</v>
      </c>
      <c r="J826" t="s">
        <v>7633</v>
      </c>
    </row>
    <row r="827" spans="1:10" x14ac:dyDescent="0.25">
      <c r="A827" t="s">
        <v>2112</v>
      </c>
      <c r="B827">
        <v>26.504999999999999</v>
      </c>
      <c r="C827">
        <v>6.79</v>
      </c>
      <c r="D827" t="s">
        <v>5552</v>
      </c>
      <c r="E827" t="s">
        <v>5551</v>
      </c>
      <c r="F827" t="s">
        <v>5552</v>
      </c>
      <c r="G827">
        <v>1</v>
      </c>
      <c r="H827" t="s">
        <v>5551</v>
      </c>
      <c r="I827" t="s">
        <v>7636</v>
      </c>
      <c r="J827" t="s">
        <v>7633</v>
      </c>
    </row>
    <row r="828" spans="1:10" x14ac:dyDescent="0.25">
      <c r="A828" t="s">
        <v>2114</v>
      </c>
      <c r="B828">
        <v>36.479999999999997</v>
      </c>
      <c r="C828">
        <v>11.09</v>
      </c>
      <c r="D828" t="s">
        <v>5551</v>
      </c>
      <c r="E828" t="s">
        <v>5551</v>
      </c>
      <c r="F828" t="s">
        <v>5551</v>
      </c>
      <c r="G828">
        <v>3</v>
      </c>
      <c r="H828" t="s">
        <v>5551</v>
      </c>
      <c r="I828" t="s">
        <v>7632</v>
      </c>
      <c r="J828" t="s">
        <v>7633</v>
      </c>
    </row>
    <row r="829" spans="1:10" x14ac:dyDescent="0.25">
      <c r="A829" t="s">
        <v>2117</v>
      </c>
      <c r="B829">
        <v>39.159999999999997</v>
      </c>
      <c r="C829">
        <v>5.24</v>
      </c>
      <c r="D829" t="s">
        <v>5552</v>
      </c>
      <c r="E829" t="s">
        <v>5551</v>
      </c>
      <c r="F829" t="s">
        <v>5552</v>
      </c>
      <c r="G829">
        <v>1</v>
      </c>
      <c r="H829" t="s">
        <v>5551</v>
      </c>
      <c r="I829" t="s">
        <v>7632</v>
      </c>
      <c r="J829" t="s">
        <v>7635</v>
      </c>
    </row>
    <row r="830" spans="1:10" x14ac:dyDescent="0.25">
      <c r="A830" t="s">
        <v>2119</v>
      </c>
      <c r="B830">
        <v>28.22</v>
      </c>
      <c r="C830">
        <v>7.51</v>
      </c>
      <c r="D830" t="s">
        <v>5552</v>
      </c>
      <c r="E830" t="s">
        <v>5551</v>
      </c>
      <c r="F830" t="s">
        <v>5552</v>
      </c>
      <c r="G830">
        <v>1</v>
      </c>
      <c r="H830" t="s">
        <v>5551</v>
      </c>
      <c r="I830" t="s">
        <v>7636</v>
      </c>
      <c r="J830" t="s">
        <v>7633</v>
      </c>
    </row>
    <row r="831" spans="1:10" x14ac:dyDescent="0.25">
      <c r="A831" t="s">
        <v>2121</v>
      </c>
      <c r="B831">
        <v>35</v>
      </c>
      <c r="C831">
        <v>4.13</v>
      </c>
      <c r="D831" t="s">
        <v>5551</v>
      </c>
      <c r="E831" t="s">
        <v>5551</v>
      </c>
      <c r="F831" t="s">
        <v>5551</v>
      </c>
      <c r="G831">
        <v>2</v>
      </c>
      <c r="H831" t="s">
        <v>5551</v>
      </c>
      <c r="I831" t="s">
        <v>7632</v>
      </c>
      <c r="J831" t="s">
        <v>7635</v>
      </c>
    </row>
    <row r="832" spans="1:10" x14ac:dyDescent="0.25">
      <c r="A832" t="s">
        <v>2123</v>
      </c>
      <c r="B832">
        <v>36.24</v>
      </c>
      <c r="C832">
        <v>8.3800000000000008</v>
      </c>
      <c r="D832" t="s">
        <v>5552</v>
      </c>
      <c r="E832" t="s">
        <v>5551</v>
      </c>
      <c r="F832" t="s">
        <v>5551</v>
      </c>
      <c r="G832">
        <v>1</v>
      </c>
      <c r="H832" t="s">
        <v>5551</v>
      </c>
      <c r="I832" t="s">
        <v>7632</v>
      </c>
      <c r="J832" t="s">
        <v>7633</v>
      </c>
    </row>
    <row r="833" spans="1:10" x14ac:dyDescent="0.25">
      <c r="A833" t="s">
        <v>2125</v>
      </c>
      <c r="B833">
        <v>36.954999999999998</v>
      </c>
      <c r="C833">
        <v>8.07</v>
      </c>
      <c r="D833" t="s">
        <v>5551</v>
      </c>
      <c r="E833" t="s">
        <v>5551</v>
      </c>
      <c r="F833" t="s">
        <v>5551</v>
      </c>
      <c r="G833">
        <v>3</v>
      </c>
      <c r="H833" t="s">
        <v>5551</v>
      </c>
      <c r="I833" t="s">
        <v>7632</v>
      </c>
      <c r="J833" t="s">
        <v>7633</v>
      </c>
    </row>
    <row r="834" spans="1:10" x14ac:dyDescent="0.25">
      <c r="A834" t="s">
        <v>2127</v>
      </c>
      <c r="B834">
        <v>29.64</v>
      </c>
      <c r="C834">
        <v>8.9499999999999993</v>
      </c>
      <c r="D834" t="s">
        <v>5551</v>
      </c>
      <c r="E834" t="s">
        <v>5551</v>
      </c>
      <c r="F834" t="s">
        <v>5551</v>
      </c>
      <c r="G834">
        <v>3</v>
      </c>
      <c r="H834" t="s">
        <v>5551</v>
      </c>
      <c r="I834" t="s">
        <v>7636</v>
      </c>
      <c r="J834" t="s">
        <v>7633</v>
      </c>
    </row>
    <row r="835" spans="1:10" x14ac:dyDescent="0.25">
      <c r="A835" t="s">
        <v>2129</v>
      </c>
      <c r="B835">
        <v>42.74</v>
      </c>
      <c r="C835">
        <v>6.31</v>
      </c>
      <c r="D835" t="s">
        <v>5552</v>
      </c>
      <c r="E835" t="s">
        <v>5551</v>
      </c>
      <c r="F835" t="s">
        <v>5551</v>
      </c>
      <c r="G835">
        <v>1</v>
      </c>
      <c r="H835" t="s">
        <v>5551</v>
      </c>
      <c r="I835" t="s">
        <v>7632</v>
      </c>
      <c r="J835" t="s">
        <v>7634</v>
      </c>
    </row>
    <row r="836" spans="1:10" x14ac:dyDescent="0.25">
      <c r="A836" t="s">
        <v>2131</v>
      </c>
      <c r="B836">
        <v>36.130000000000003</v>
      </c>
      <c r="C836">
        <v>7.19</v>
      </c>
      <c r="D836" t="s">
        <v>5552</v>
      </c>
      <c r="E836" t="s">
        <v>5551</v>
      </c>
      <c r="F836" t="s">
        <v>5551</v>
      </c>
      <c r="G836">
        <v>2</v>
      </c>
      <c r="H836" t="s">
        <v>5551</v>
      </c>
      <c r="I836" t="s">
        <v>7632</v>
      </c>
      <c r="J836" t="s">
        <v>7633</v>
      </c>
    </row>
    <row r="837" spans="1:10" x14ac:dyDescent="0.25">
      <c r="A837" t="s">
        <v>2134</v>
      </c>
      <c r="B837">
        <v>31.55</v>
      </c>
      <c r="C837">
        <v>6.11</v>
      </c>
      <c r="D837" t="s">
        <v>5552</v>
      </c>
      <c r="E837" t="s">
        <v>5551</v>
      </c>
      <c r="F837" t="s">
        <v>5551</v>
      </c>
      <c r="G837">
        <v>1</v>
      </c>
      <c r="H837" t="s">
        <v>5551</v>
      </c>
      <c r="I837" t="s">
        <v>7632</v>
      </c>
      <c r="J837" t="s">
        <v>7634</v>
      </c>
    </row>
    <row r="838" spans="1:10" x14ac:dyDescent="0.25">
      <c r="A838" t="s">
        <v>2137</v>
      </c>
      <c r="B838">
        <v>52.75</v>
      </c>
      <c r="C838">
        <v>6.02</v>
      </c>
      <c r="D838" t="s">
        <v>5551</v>
      </c>
      <c r="E838" t="s">
        <v>5551</v>
      </c>
      <c r="F838" t="s">
        <v>5551</v>
      </c>
      <c r="G838">
        <v>1</v>
      </c>
      <c r="H838" t="s">
        <v>5551</v>
      </c>
      <c r="I838" t="s">
        <v>7632</v>
      </c>
      <c r="J838" t="s">
        <v>7634</v>
      </c>
    </row>
    <row r="839" spans="1:10" x14ac:dyDescent="0.25">
      <c r="A839" t="s">
        <v>2140</v>
      </c>
      <c r="B839">
        <v>36.67</v>
      </c>
      <c r="C839">
        <v>11.86</v>
      </c>
      <c r="D839" t="s">
        <v>5551</v>
      </c>
      <c r="E839" t="s">
        <v>5551</v>
      </c>
      <c r="F839" t="s">
        <v>5551</v>
      </c>
      <c r="G839">
        <v>3</v>
      </c>
      <c r="H839" t="s">
        <v>5551</v>
      </c>
      <c r="I839" t="s">
        <v>7632</v>
      </c>
      <c r="J839" t="s">
        <v>7633</v>
      </c>
    </row>
    <row r="840" spans="1:10" x14ac:dyDescent="0.25">
      <c r="A840" t="s">
        <v>2142</v>
      </c>
      <c r="B840">
        <v>38.06</v>
      </c>
      <c r="C840">
        <v>8.25</v>
      </c>
      <c r="D840" t="s">
        <v>5551</v>
      </c>
      <c r="E840" t="s">
        <v>5551</v>
      </c>
      <c r="F840" t="s">
        <v>5551</v>
      </c>
      <c r="G840">
        <v>3</v>
      </c>
      <c r="H840" t="s">
        <v>5551</v>
      </c>
      <c r="I840" t="s">
        <v>7632</v>
      </c>
      <c r="J840" t="s">
        <v>7633</v>
      </c>
    </row>
    <row r="841" spans="1:10" x14ac:dyDescent="0.25">
      <c r="A841" t="s">
        <v>2144</v>
      </c>
      <c r="B841">
        <v>38</v>
      </c>
      <c r="C841">
        <v>8.1300000000000008</v>
      </c>
      <c r="D841" t="s">
        <v>5551</v>
      </c>
      <c r="E841" t="s">
        <v>5551</v>
      </c>
      <c r="F841" t="s">
        <v>5551</v>
      </c>
      <c r="G841">
        <v>3</v>
      </c>
      <c r="H841" t="s">
        <v>5551</v>
      </c>
      <c r="I841" t="s">
        <v>7632</v>
      </c>
      <c r="J841" t="s">
        <v>7633</v>
      </c>
    </row>
    <row r="842" spans="1:10" x14ac:dyDescent="0.25">
      <c r="A842" t="s">
        <v>2146</v>
      </c>
      <c r="B842">
        <v>35.1</v>
      </c>
      <c r="C842">
        <v>10.1</v>
      </c>
      <c r="D842" t="s">
        <v>5551</v>
      </c>
      <c r="E842" t="s">
        <v>5551</v>
      </c>
      <c r="F842" t="s">
        <v>5551</v>
      </c>
      <c r="G842">
        <v>3</v>
      </c>
      <c r="H842" t="s">
        <v>5551</v>
      </c>
      <c r="I842" t="s">
        <v>7632</v>
      </c>
      <c r="J842" t="s">
        <v>7633</v>
      </c>
    </row>
    <row r="843" spans="1:10" x14ac:dyDescent="0.25">
      <c r="A843" t="s">
        <v>2149</v>
      </c>
      <c r="B843">
        <v>33.82</v>
      </c>
      <c r="C843">
        <v>5.89</v>
      </c>
      <c r="D843" t="s">
        <v>5552</v>
      </c>
      <c r="E843" t="s">
        <v>5551</v>
      </c>
      <c r="F843" t="s">
        <v>5551</v>
      </c>
      <c r="G843">
        <v>2</v>
      </c>
      <c r="H843" t="s">
        <v>5551</v>
      </c>
      <c r="I843" t="s">
        <v>7632</v>
      </c>
      <c r="J843" t="s">
        <v>7634</v>
      </c>
    </row>
    <row r="844" spans="1:10" x14ac:dyDescent="0.25">
      <c r="A844" t="s">
        <v>2151</v>
      </c>
      <c r="B844">
        <v>37.43</v>
      </c>
      <c r="C844">
        <v>4.97</v>
      </c>
      <c r="D844" t="s">
        <v>5551</v>
      </c>
      <c r="E844" t="s">
        <v>5551</v>
      </c>
      <c r="F844" t="s">
        <v>5551</v>
      </c>
      <c r="G844">
        <v>2</v>
      </c>
      <c r="H844" t="s">
        <v>5551</v>
      </c>
      <c r="I844" t="s">
        <v>7632</v>
      </c>
      <c r="J844" t="s">
        <v>7635</v>
      </c>
    </row>
    <row r="845" spans="1:10" x14ac:dyDescent="0.25">
      <c r="A845" t="s">
        <v>2153</v>
      </c>
      <c r="B845">
        <v>30.5</v>
      </c>
      <c r="C845">
        <v>9.9</v>
      </c>
      <c r="D845" t="s">
        <v>5551</v>
      </c>
      <c r="E845" t="s">
        <v>5551</v>
      </c>
      <c r="F845" t="s">
        <v>5551</v>
      </c>
      <c r="G845">
        <v>3</v>
      </c>
      <c r="H845" t="s">
        <v>5551</v>
      </c>
      <c r="I845" t="s">
        <v>7632</v>
      </c>
      <c r="J845" t="s">
        <v>7633</v>
      </c>
    </row>
    <row r="846" spans="1:10" x14ac:dyDescent="0.25">
      <c r="A846" t="s">
        <v>2155</v>
      </c>
      <c r="B846">
        <v>24.53</v>
      </c>
      <c r="C846">
        <v>9.0500000000000007</v>
      </c>
      <c r="D846" t="s">
        <v>5551</v>
      </c>
      <c r="E846" t="s">
        <v>5551</v>
      </c>
      <c r="F846" t="s">
        <v>5551</v>
      </c>
      <c r="G846">
        <v>3</v>
      </c>
      <c r="H846" t="s">
        <v>5551</v>
      </c>
      <c r="I846" t="s">
        <v>7637</v>
      </c>
      <c r="J846" t="s">
        <v>7633</v>
      </c>
    </row>
    <row r="847" spans="1:10" x14ac:dyDescent="0.25">
      <c r="A847" t="s">
        <v>2158</v>
      </c>
      <c r="B847">
        <v>25.74</v>
      </c>
      <c r="C847">
        <v>10.93</v>
      </c>
      <c r="D847" t="s">
        <v>5551</v>
      </c>
      <c r="E847" t="s">
        <v>5551</v>
      </c>
      <c r="F847" t="s">
        <v>5551</v>
      </c>
      <c r="G847">
        <v>3</v>
      </c>
      <c r="H847" t="s">
        <v>5551</v>
      </c>
      <c r="I847" t="s">
        <v>7636</v>
      </c>
      <c r="J847" t="s">
        <v>7633</v>
      </c>
    </row>
    <row r="848" spans="1:10" x14ac:dyDescent="0.25">
      <c r="A848" t="s">
        <v>2161</v>
      </c>
      <c r="B848">
        <v>34.08</v>
      </c>
      <c r="C848">
        <v>7.58</v>
      </c>
      <c r="D848" t="s">
        <v>5552</v>
      </c>
      <c r="E848" t="s">
        <v>5551</v>
      </c>
      <c r="F848" t="s">
        <v>5551</v>
      </c>
      <c r="G848">
        <v>2</v>
      </c>
      <c r="H848" t="s">
        <v>5551</v>
      </c>
      <c r="I848" t="s">
        <v>7632</v>
      </c>
      <c r="J848" t="s">
        <v>7633</v>
      </c>
    </row>
    <row r="849" spans="1:10" x14ac:dyDescent="0.25">
      <c r="A849" t="s">
        <v>2164</v>
      </c>
      <c r="B849">
        <v>31.35</v>
      </c>
      <c r="C849">
        <v>11</v>
      </c>
      <c r="D849" t="s">
        <v>5552</v>
      </c>
      <c r="E849" t="s">
        <v>5551</v>
      </c>
      <c r="F849" t="s">
        <v>5552</v>
      </c>
      <c r="G849">
        <v>1</v>
      </c>
      <c r="H849" t="s">
        <v>5551</v>
      </c>
      <c r="I849" t="s">
        <v>7632</v>
      </c>
      <c r="J849" t="s">
        <v>7633</v>
      </c>
    </row>
    <row r="850" spans="1:10" x14ac:dyDescent="0.25">
      <c r="A850" t="s">
        <v>2166</v>
      </c>
      <c r="B850">
        <v>26.79</v>
      </c>
      <c r="C850">
        <v>5.0599999999999996</v>
      </c>
      <c r="D850" t="s">
        <v>5551</v>
      </c>
      <c r="E850" t="s">
        <v>5551</v>
      </c>
      <c r="F850" t="s">
        <v>5551</v>
      </c>
      <c r="G850">
        <v>1</v>
      </c>
      <c r="H850" t="s">
        <v>5551</v>
      </c>
      <c r="I850" t="s">
        <v>7636</v>
      </c>
      <c r="J850" t="s">
        <v>7635</v>
      </c>
    </row>
    <row r="851" spans="1:10" x14ac:dyDescent="0.25">
      <c r="A851" t="s">
        <v>2168</v>
      </c>
      <c r="B851">
        <v>42.78</v>
      </c>
      <c r="C851">
        <v>6.11</v>
      </c>
      <c r="D851" t="s">
        <v>5552</v>
      </c>
      <c r="E851" t="s">
        <v>5551</v>
      </c>
      <c r="F851" t="s">
        <v>5551</v>
      </c>
      <c r="G851">
        <v>1</v>
      </c>
      <c r="H851" t="s">
        <v>5551</v>
      </c>
      <c r="I851" t="s">
        <v>7632</v>
      </c>
      <c r="J851" t="s">
        <v>7634</v>
      </c>
    </row>
    <row r="852" spans="1:10" x14ac:dyDescent="0.25">
      <c r="A852" t="s">
        <v>2170</v>
      </c>
      <c r="B852">
        <v>46.75</v>
      </c>
      <c r="C852">
        <v>6.66</v>
      </c>
      <c r="D852" t="s">
        <v>5552</v>
      </c>
      <c r="E852" t="s">
        <v>5551</v>
      </c>
      <c r="F852" t="s">
        <v>5551</v>
      </c>
      <c r="G852">
        <v>2</v>
      </c>
      <c r="H852" t="s">
        <v>5551</v>
      </c>
      <c r="I852" t="s">
        <v>7632</v>
      </c>
      <c r="J852" t="s">
        <v>7633</v>
      </c>
    </row>
    <row r="853" spans="1:10" x14ac:dyDescent="0.25">
      <c r="A853" t="s">
        <v>2173</v>
      </c>
      <c r="B853">
        <v>32.15</v>
      </c>
      <c r="C853">
        <v>4.0199999999999996</v>
      </c>
      <c r="D853" t="s">
        <v>5552</v>
      </c>
      <c r="E853" t="s">
        <v>5551</v>
      </c>
      <c r="F853" t="s">
        <v>5552</v>
      </c>
      <c r="G853">
        <v>1</v>
      </c>
      <c r="H853" t="s">
        <v>5551</v>
      </c>
      <c r="I853" t="s">
        <v>7632</v>
      </c>
      <c r="J853" t="s">
        <v>7635</v>
      </c>
    </row>
    <row r="854" spans="1:10" x14ac:dyDescent="0.25">
      <c r="A854" t="s">
        <v>2175</v>
      </c>
      <c r="B854">
        <v>43.4</v>
      </c>
      <c r="C854">
        <v>8.81</v>
      </c>
      <c r="D854" t="s">
        <v>5552</v>
      </c>
      <c r="E854" t="s">
        <v>5551</v>
      </c>
      <c r="F854" t="s">
        <v>5551</v>
      </c>
      <c r="G854">
        <v>2</v>
      </c>
      <c r="H854" t="s">
        <v>5551</v>
      </c>
      <c r="I854" t="s">
        <v>7632</v>
      </c>
      <c r="J854" t="s">
        <v>7633</v>
      </c>
    </row>
    <row r="855" spans="1:10" x14ac:dyDescent="0.25">
      <c r="A855" t="s">
        <v>2176</v>
      </c>
      <c r="B855">
        <v>31.57</v>
      </c>
      <c r="C855">
        <v>7.92</v>
      </c>
      <c r="D855" t="s">
        <v>5552</v>
      </c>
      <c r="E855" t="s">
        <v>5551</v>
      </c>
      <c r="F855" t="s">
        <v>5551</v>
      </c>
      <c r="G855">
        <v>2</v>
      </c>
      <c r="H855" t="s">
        <v>5551</v>
      </c>
      <c r="I855" t="s">
        <v>7632</v>
      </c>
      <c r="J855" t="s">
        <v>7633</v>
      </c>
    </row>
    <row r="856" spans="1:10" x14ac:dyDescent="0.25">
      <c r="A856" t="s">
        <v>2179</v>
      </c>
      <c r="B856">
        <v>24.32</v>
      </c>
      <c r="C856">
        <v>7.48</v>
      </c>
      <c r="D856" t="s">
        <v>5551</v>
      </c>
      <c r="E856" t="s">
        <v>5551</v>
      </c>
      <c r="F856" t="s">
        <v>5551</v>
      </c>
      <c r="G856">
        <v>3</v>
      </c>
      <c r="H856" t="s">
        <v>5551</v>
      </c>
      <c r="I856" t="s">
        <v>7637</v>
      </c>
      <c r="J856" t="s">
        <v>7633</v>
      </c>
    </row>
    <row r="857" spans="1:10" x14ac:dyDescent="0.25">
      <c r="A857" t="s">
        <v>2181</v>
      </c>
      <c r="B857">
        <v>31.07</v>
      </c>
      <c r="C857">
        <v>4.62</v>
      </c>
      <c r="D857" t="s">
        <v>5552</v>
      </c>
      <c r="E857" t="s">
        <v>5551</v>
      </c>
      <c r="F857" t="s">
        <v>5551</v>
      </c>
      <c r="G857">
        <v>2</v>
      </c>
      <c r="H857" t="s">
        <v>5551</v>
      </c>
      <c r="I857" t="s">
        <v>7632</v>
      </c>
      <c r="J857" t="s">
        <v>7635</v>
      </c>
    </row>
    <row r="858" spans="1:10" x14ac:dyDescent="0.25">
      <c r="A858" t="s">
        <v>2183</v>
      </c>
      <c r="B858">
        <v>35.814999999999998</v>
      </c>
      <c r="C858">
        <v>8.4700000000000006</v>
      </c>
      <c r="D858" t="s">
        <v>5551</v>
      </c>
      <c r="E858" t="s">
        <v>5551</v>
      </c>
      <c r="F858" t="s">
        <v>5551</v>
      </c>
      <c r="G858">
        <v>3</v>
      </c>
      <c r="H858" t="s">
        <v>5551</v>
      </c>
      <c r="I858" t="s">
        <v>7632</v>
      </c>
      <c r="J858" t="s">
        <v>7633</v>
      </c>
    </row>
    <row r="859" spans="1:10" x14ac:dyDescent="0.25">
      <c r="A859" t="s">
        <v>2185</v>
      </c>
      <c r="B859">
        <v>40.81</v>
      </c>
      <c r="C859">
        <v>10.58</v>
      </c>
      <c r="D859" t="s">
        <v>5552</v>
      </c>
      <c r="E859" t="s">
        <v>5551</v>
      </c>
      <c r="F859" t="s">
        <v>5551</v>
      </c>
      <c r="G859">
        <v>3</v>
      </c>
      <c r="H859" t="s">
        <v>5551</v>
      </c>
      <c r="I859" t="s">
        <v>7632</v>
      </c>
      <c r="J859" t="s">
        <v>7633</v>
      </c>
    </row>
    <row r="860" spans="1:10" x14ac:dyDescent="0.25">
      <c r="A860" t="s">
        <v>2187</v>
      </c>
      <c r="B860">
        <v>24.605</v>
      </c>
      <c r="C860">
        <v>7.48</v>
      </c>
      <c r="D860" t="s">
        <v>5551</v>
      </c>
      <c r="E860" t="s">
        <v>5551</v>
      </c>
      <c r="F860" t="s">
        <v>5551</v>
      </c>
      <c r="G860">
        <v>3</v>
      </c>
      <c r="H860" t="s">
        <v>5551</v>
      </c>
      <c r="I860" t="s">
        <v>7637</v>
      </c>
      <c r="J860" t="s">
        <v>7633</v>
      </c>
    </row>
    <row r="861" spans="1:10" x14ac:dyDescent="0.25">
      <c r="A861" t="s">
        <v>2190</v>
      </c>
      <c r="B861">
        <v>21.47</v>
      </c>
      <c r="C861">
        <v>7.82</v>
      </c>
      <c r="D861" t="s">
        <v>5551</v>
      </c>
      <c r="E861" t="s">
        <v>5551</v>
      </c>
      <c r="F861" t="s">
        <v>5551</v>
      </c>
      <c r="G861">
        <v>3</v>
      </c>
      <c r="H861" t="s">
        <v>5551</v>
      </c>
      <c r="I861" t="s">
        <v>7637</v>
      </c>
      <c r="J861" t="s">
        <v>7633</v>
      </c>
    </row>
    <row r="862" spans="1:10" x14ac:dyDescent="0.25">
      <c r="A862" t="s">
        <v>2193</v>
      </c>
      <c r="B862">
        <v>52.89</v>
      </c>
      <c r="C862">
        <v>4.96</v>
      </c>
      <c r="D862" t="s">
        <v>5552</v>
      </c>
      <c r="E862" t="s">
        <v>5551</v>
      </c>
      <c r="F862" t="s">
        <v>5551</v>
      </c>
      <c r="G862">
        <v>1</v>
      </c>
      <c r="H862" t="s">
        <v>5551</v>
      </c>
      <c r="I862" t="s">
        <v>7632</v>
      </c>
      <c r="J862" t="s">
        <v>7635</v>
      </c>
    </row>
    <row r="863" spans="1:10" x14ac:dyDescent="0.25">
      <c r="A863" t="s">
        <v>2195</v>
      </c>
      <c r="B863">
        <v>32.965000000000003</v>
      </c>
      <c r="C863">
        <v>6.15</v>
      </c>
      <c r="D863" t="s">
        <v>5552</v>
      </c>
      <c r="E863" t="s">
        <v>5551</v>
      </c>
      <c r="F863" t="s">
        <v>5551</v>
      </c>
      <c r="G863">
        <v>1</v>
      </c>
      <c r="H863" t="s">
        <v>5551</v>
      </c>
      <c r="I863" t="s">
        <v>7632</v>
      </c>
      <c r="J863" t="s">
        <v>7634</v>
      </c>
    </row>
    <row r="864" spans="1:10" x14ac:dyDescent="0.25">
      <c r="A864" t="s">
        <v>2197</v>
      </c>
      <c r="B864">
        <v>36.799999999999997</v>
      </c>
      <c r="C864">
        <v>4.62</v>
      </c>
      <c r="D864" t="s">
        <v>5551</v>
      </c>
      <c r="E864" t="s">
        <v>5551</v>
      </c>
      <c r="F864" t="s">
        <v>5552</v>
      </c>
      <c r="G864">
        <v>1</v>
      </c>
      <c r="H864" t="s">
        <v>5551</v>
      </c>
      <c r="I864" t="s">
        <v>7632</v>
      </c>
      <c r="J864" t="s">
        <v>7635</v>
      </c>
    </row>
    <row r="865" spans="1:10" x14ac:dyDescent="0.25">
      <c r="A865" t="s">
        <v>2199</v>
      </c>
      <c r="B865">
        <v>34.299999999999997</v>
      </c>
      <c r="C865">
        <v>4.87</v>
      </c>
      <c r="D865" t="s">
        <v>5551</v>
      </c>
      <c r="E865" t="s">
        <v>5551</v>
      </c>
      <c r="F865" t="s">
        <v>5551</v>
      </c>
      <c r="G865">
        <v>2</v>
      </c>
      <c r="H865" t="s">
        <v>5551</v>
      </c>
      <c r="I865" t="s">
        <v>7632</v>
      </c>
      <c r="J865" t="s">
        <v>7635</v>
      </c>
    </row>
    <row r="866" spans="1:10" x14ac:dyDescent="0.25">
      <c r="A866" t="s">
        <v>2201</v>
      </c>
      <c r="B866">
        <v>35.244999999999997</v>
      </c>
      <c r="C866">
        <v>4.63</v>
      </c>
      <c r="D866" t="s">
        <v>5551</v>
      </c>
      <c r="E866" t="s">
        <v>5551</v>
      </c>
      <c r="F866" t="s">
        <v>5551</v>
      </c>
      <c r="G866">
        <v>3</v>
      </c>
      <c r="H866" t="s">
        <v>5551</v>
      </c>
      <c r="I866" t="s">
        <v>7632</v>
      </c>
      <c r="J866" t="s">
        <v>7635</v>
      </c>
    </row>
    <row r="867" spans="1:10" x14ac:dyDescent="0.25">
      <c r="A867" t="s">
        <v>2203</v>
      </c>
      <c r="B867">
        <v>26.23</v>
      </c>
      <c r="C867">
        <v>11.93</v>
      </c>
      <c r="D867" t="s">
        <v>5551</v>
      </c>
      <c r="E867" t="s">
        <v>5551</v>
      </c>
      <c r="F867" t="s">
        <v>5551</v>
      </c>
      <c r="G867">
        <v>3</v>
      </c>
      <c r="H867" t="s">
        <v>5551</v>
      </c>
      <c r="I867" t="s">
        <v>7636</v>
      </c>
      <c r="J867" t="s">
        <v>7633</v>
      </c>
    </row>
    <row r="868" spans="1:10" x14ac:dyDescent="0.25">
      <c r="A868" t="s">
        <v>2205</v>
      </c>
      <c r="B868">
        <v>36.1</v>
      </c>
      <c r="C868">
        <v>5.65</v>
      </c>
      <c r="D868" t="s">
        <v>5552</v>
      </c>
      <c r="E868" t="s">
        <v>5551</v>
      </c>
      <c r="F868" t="s">
        <v>5551</v>
      </c>
      <c r="G868">
        <v>2</v>
      </c>
      <c r="H868" t="s">
        <v>5551</v>
      </c>
      <c r="I868" t="s">
        <v>7632</v>
      </c>
      <c r="J868" t="s">
        <v>7635</v>
      </c>
    </row>
    <row r="869" spans="1:10" x14ac:dyDescent="0.25">
      <c r="A869" t="s">
        <v>2208</v>
      </c>
      <c r="B869">
        <v>37.1</v>
      </c>
      <c r="C869">
        <v>11.21</v>
      </c>
      <c r="D869" t="s">
        <v>5552</v>
      </c>
      <c r="E869" t="s">
        <v>5551</v>
      </c>
      <c r="F869" t="s">
        <v>5552</v>
      </c>
      <c r="G869">
        <v>1</v>
      </c>
      <c r="H869" t="s">
        <v>5551</v>
      </c>
      <c r="I869" t="s">
        <v>7632</v>
      </c>
      <c r="J869" t="s">
        <v>7633</v>
      </c>
    </row>
    <row r="870" spans="1:10" x14ac:dyDescent="0.25">
      <c r="A870" t="s">
        <v>2210</v>
      </c>
      <c r="B870">
        <v>27.5</v>
      </c>
      <c r="C870">
        <v>10.62</v>
      </c>
      <c r="D870" t="s">
        <v>5552</v>
      </c>
      <c r="E870" t="s">
        <v>5551</v>
      </c>
      <c r="F870" t="s">
        <v>5552</v>
      </c>
      <c r="G870">
        <v>1</v>
      </c>
      <c r="H870" t="s">
        <v>5551</v>
      </c>
      <c r="I870" t="s">
        <v>7636</v>
      </c>
      <c r="J870" t="s">
        <v>7633</v>
      </c>
    </row>
    <row r="871" spans="1:10" x14ac:dyDescent="0.25">
      <c r="A871" t="s">
        <v>2212</v>
      </c>
      <c r="B871">
        <v>24.7</v>
      </c>
      <c r="C871">
        <v>10.7</v>
      </c>
      <c r="D871" t="s">
        <v>5552</v>
      </c>
      <c r="E871" t="s">
        <v>5551</v>
      </c>
      <c r="F871" t="s">
        <v>5552</v>
      </c>
      <c r="G871">
        <v>1</v>
      </c>
      <c r="H871" t="s">
        <v>5551</v>
      </c>
      <c r="I871" t="s">
        <v>7637</v>
      </c>
      <c r="J871" t="s">
        <v>7633</v>
      </c>
    </row>
    <row r="872" spans="1:10" x14ac:dyDescent="0.25">
      <c r="A872" t="s">
        <v>2214</v>
      </c>
      <c r="B872">
        <v>26.78</v>
      </c>
      <c r="C872">
        <v>10.02</v>
      </c>
      <c r="D872" t="s">
        <v>5552</v>
      </c>
      <c r="E872" t="s">
        <v>5551</v>
      </c>
      <c r="F872" t="s">
        <v>5552</v>
      </c>
      <c r="G872">
        <v>1</v>
      </c>
      <c r="H872" t="s">
        <v>5551</v>
      </c>
      <c r="I872" t="s">
        <v>7636</v>
      </c>
      <c r="J872" t="s">
        <v>7633</v>
      </c>
    </row>
    <row r="873" spans="1:10" x14ac:dyDescent="0.25">
      <c r="A873" t="s">
        <v>2217</v>
      </c>
      <c r="B873">
        <v>45.8</v>
      </c>
      <c r="C873">
        <v>4.8499999999999996</v>
      </c>
      <c r="D873" t="s">
        <v>5551</v>
      </c>
      <c r="E873" t="s">
        <v>5551</v>
      </c>
      <c r="F873" t="s">
        <v>5551</v>
      </c>
      <c r="G873">
        <v>3</v>
      </c>
      <c r="H873" t="s">
        <v>5551</v>
      </c>
      <c r="I873" t="s">
        <v>7632</v>
      </c>
      <c r="J873" t="s">
        <v>7635</v>
      </c>
    </row>
    <row r="874" spans="1:10" x14ac:dyDescent="0.25">
      <c r="A874" t="s">
        <v>2220</v>
      </c>
      <c r="B874">
        <v>29</v>
      </c>
      <c r="C874">
        <v>4.3899999999999997</v>
      </c>
      <c r="D874" t="s">
        <v>5552</v>
      </c>
      <c r="E874" t="s">
        <v>5551</v>
      </c>
      <c r="F874" t="s">
        <v>5551</v>
      </c>
      <c r="G874">
        <v>2</v>
      </c>
      <c r="H874" t="s">
        <v>5551</v>
      </c>
      <c r="I874" t="s">
        <v>7636</v>
      </c>
      <c r="J874" t="s">
        <v>7635</v>
      </c>
    </row>
    <row r="875" spans="1:10" x14ac:dyDescent="0.25">
      <c r="A875" t="s">
        <v>2222</v>
      </c>
      <c r="B875">
        <v>33.534999999999997</v>
      </c>
      <c r="C875">
        <v>8.24</v>
      </c>
      <c r="D875" t="s">
        <v>5552</v>
      </c>
      <c r="E875" t="s">
        <v>5551</v>
      </c>
      <c r="F875" t="s">
        <v>5551</v>
      </c>
      <c r="G875">
        <v>3</v>
      </c>
      <c r="H875" t="s">
        <v>5551</v>
      </c>
      <c r="I875" t="s">
        <v>7632</v>
      </c>
      <c r="J875" t="s">
        <v>7633</v>
      </c>
    </row>
    <row r="876" spans="1:10" x14ac:dyDescent="0.25">
      <c r="A876" t="s">
        <v>2225</v>
      </c>
      <c r="B876">
        <v>32.774999999999999</v>
      </c>
      <c r="C876">
        <v>9.77</v>
      </c>
      <c r="D876" t="s">
        <v>5552</v>
      </c>
      <c r="E876" t="s">
        <v>5551</v>
      </c>
      <c r="F876" t="s">
        <v>5551</v>
      </c>
      <c r="G876">
        <v>3</v>
      </c>
      <c r="H876" t="s">
        <v>5551</v>
      </c>
      <c r="I876" t="s">
        <v>7632</v>
      </c>
      <c r="J876" t="s">
        <v>7633</v>
      </c>
    </row>
    <row r="877" spans="1:10" x14ac:dyDescent="0.25">
      <c r="A877" t="s">
        <v>2228</v>
      </c>
      <c r="B877">
        <v>37.51</v>
      </c>
      <c r="C877">
        <v>5.5</v>
      </c>
      <c r="D877" t="s">
        <v>5552</v>
      </c>
      <c r="E877" t="s">
        <v>5551</v>
      </c>
      <c r="F877" t="s">
        <v>5551</v>
      </c>
      <c r="G877">
        <v>2</v>
      </c>
      <c r="H877" t="s">
        <v>5551</v>
      </c>
      <c r="I877" t="s">
        <v>7632</v>
      </c>
      <c r="J877" t="s">
        <v>7635</v>
      </c>
    </row>
    <row r="878" spans="1:10" x14ac:dyDescent="0.25">
      <c r="A878" t="s">
        <v>2231</v>
      </c>
      <c r="B878">
        <v>39.86</v>
      </c>
      <c r="C878">
        <v>11.84</v>
      </c>
      <c r="D878" t="s">
        <v>5552</v>
      </c>
      <c r="E878" t="s">
        <v>5551</v>
      </c>
      <c r="F878" t="s">
        <v>5551</v>
      </c>
      <c r="G878">
        <v>1</v>
      </c>
      <c r="H878" t="s">
        <v>5551</v>
      </c>
      <c r="I878" t="s">
        <v>7632</v>
      </c>
      <c r="J878" t="s">
        <v>7633</v>
      </c>
    </row>
    <row r="879" spans="1:10" x14ac:dyDescent="0.25">
      <c r="A879" t="s">
        <v>2233</v>
      </c>
      <c r="B879">
        <v>42.13</v>
      </c>
      <c r="C879">
        <v>4.66</v>
      </c>
      <c r="D879" t="s">
        <v>5551</v>
      </c>
      <c r="E879" t="s">
        <v>5551</v>
      </c>
      <c r="F879" t="s">
        <v>5551</v>
      </c>
      <c r="G879">
        <v>3</v>
      </c>
      <c r="H879" t="s">
        <v>5551</v>
      </c>
      <c r="I879" t="s">
        <v>7632</v>
      </c>
      <c r="J879" t="s">
        <v>7635</v>
      </c>
    </row>
    <row r="880" spans="1:10" x14ac:dyDescent="0.25">
      <c r="A880" t="s">
        <v>2235</v>
      </c>
      <c r="B880">
        <v>35.99</v>
      </c>
      <c r="C880">
        <v>11.11</v>
      </c>
      <c r="D880" t="s">
        <v>5551</v>
      </c>
      <c r="E880" t="s">
        <v>5551</v>
      </c>
      <c r="F880" t="s">
        <v>5551</v>
      </c>
      <c r="G880">
        <v>3</v>
      </c>
      <c r="H880" t="s">
        <v>5551</v>
      </c>
      <c r="I880" t="s">
        <v>7632</v>
      </c>
      <c r="J880" t="s">
        <v>7633</v>
      </c>
    </row>
    <row r="881" spans="1:10" x14ac:dyDescent="0.25">
      <c r="A881" t="s">
        <v>2238</v>
      </c>
      <c r="B881">
        <v>35.200000000000003</v>
      </c>
      <c r="C881">
        <v>7.72</v>
      </c>
      <c r="D881" t="s">
        <v>5552</v>
      </c>
      <c r="E881" t="s">
        <v>5551</v>
      </c>
      <c r="F881" t="s">
        <v>5552</v>
      </c>
      <c r="G881">
        <v>1</v>
      </c>
      <c r="H881" t="s">
        <v>5551</v>
      </c>
      <c r="I881" t="s">
        <v>7632</v>
      </c>
      <c r="J881" t="s">
        <v>7633</v>
      </c>
    </row>
    <row r="882" spans="1:10" x14ac:dyDescent="0.25">
      <c r="A882" t="s">
        <v>2241</v>
      </c>
      <c r="B882">
        <v>29.91</v>
      </c>
      <c r="C882">
        <v>5.55</v>
      </c>
      <c r="D882" t="s">
        <v>5552</v>
      </c>
      <c r="E882" t="s">
        <v>5551</v>
      </c>
      <c r="F882" t="s">
        <v>5551</v>
      </c>
      <c r="G882">
        <v>2</v>
      </c>
      <c r="H882" t="s">
        <v>5551</v>
      </c>
      <c r="I882" t="s">
        <v>7636</v>
      </c>
      <c r="J882" t="s">
        <v>7635</v>
      </c>
    </row>
    <row r="883" spans="1:10" x14ac:dyDescent="0.25">
      <c r="A883" t="s">
        <v>2244</v>
      </c>
      <c r="B883">
        <v>36.479999999999997</v>
      </c>
      <c r="C883">
        <v>5.05</v>
      </c>
      <c r="D883" t="s">
        <v>5552</v>
      </c>
      <c r="E883" t="s">
        <v>5551</v>
      </c>
      <c r="F883" t="s">
        <v>5551</v>
      </c>
      <c r="G883">
        <v>1</v>
      </c>
      <c r="H883" t="s">
        <v>5551</v>
      </c>
      <c r="I883" t="s">
        <v>7632</v>
      </c>
      <c r="J883" t="s">
        <v>7635</v>
      </c>
    </row>
    <row r="884" spans="1:10" x14ac:dyDescent="0.25">
      <c r="A884" t="s">
        <v>2246</v>
      </c>
      <c r="B884">
        <v>27.5</v>
      </c>
      <c r="C884">
        <v>8.69</v>
      </c>
      <c r="D884" t="s">
        <v>5552</v>
      </c>
      <c r="E884" t="s">
        <v>5551</v>
      </c>
      <c r="F884" t="s">
        <v>5552</v>
      </c>
      <c r="G884">
        <v>1</v>
      </c>
      <c r="H884" t="s">
        <v>5551</v>
      </c>
      <c r="I884" t="s">
        <v>7636</v>
      </c>
      <c r="J884" t="s">
        <v>7633</v>
      </c>
    </row>
    <row r="885" spans="1:10" x14ac:dyDescent="0.25">
      <c r="A885" t="s">
        <v>2249</v>
      </c>
      <c r="B885">
        <v>33.44</v>
      </c>
      <c r="C885">
        <v>5.9</v>
      </c>
      <c r="D885" t="s">
        <v>5552</v>
      </c>
      <c r="E885" t="s">
        <v>5551</v>
      </c>
      <c r="F885" t="s">
        <v>5551</v>
      </c>
      <c r="G885">
        <v>1</v>
      </c>
      <c r="H885" t="s">
        <v>5551</v>
      </c>
      <c r="I885" t="s">
        <v>7632</v>
      </c>
      <c r="J885" t="s">
        <v>7634</v>
      </c>
    </row>
    <row r="886" spans="1:10" x14ac:dyDescent="0.25">
      <c r="A886" t="s">
        <v>2252</v>
      </c>
      <c r="B886">
        <v>28.215</v>
      </c>
      <c r="C886">
        <v>6.29</v>
      </c>
      <c r="D886" t="s">
        <v>5552</v>
      </c>
      <c r="E886" t="s">
        <v>5551</v>
      </c>
      <c r="F886" t="s">
        <v>5551</v>
      </c>
      <c r="G886">
        <v>1</v>
      </c>
      <c r="H886" t="s">
        <v>5551</v>
      </c>
      <c r="I886" t="s">
        <v>7636</v>
      </c>
      <c r="J886" t="s">
        <v>7634</v>
      </c>
    </row>
    <row r="887" spans="1:10" x14ac:dyDescent="0.25">
      <c r="A887" t="s">
        <v>2254</v>
      </c>
      <c r="B887">
        <v>27.17</v>
      </c>
      <c r="C887">
        <v>5.84</v>
      </c>
      <c r="D887" t="s">
        <v>5552</v>
      </c>
      <c r="E887" t="s">
        <v>5551</v>
      </c>
      <c r="F887" t="s">
        <v>5551</v>
      </c>
      <c r="G887">
        <v>1</v>
      </c>
      <c r="H887" t="s">
        <v>5551</v>
      </c>
      <c r="I887" t="s">
        <v>7636</v>
      </c>
      <c r="J887" t="s">
        <v>7634</v>
      </c>
    </row>
    <row r="888" spans="1:10" x14ac:dyDescent="0.25">
      <c r="A888" t="s">
        <v>2257</v>
      </c>
      <c r="B888">
        <v>35.380000000000003</v>
      </c>
      <c r="C888">
        <v>6.12</v>
      </c>
      <c r="D888" t="s">
        <v>5551</v>
      </c>
      <c r="E888" t="s">
        <v>5551</v>
      </c>
      <c r="F888" t="s">
        <v>5551</v>
      </c>
      <c r="G888">
        <v>3</v>
      </c>
      <c r="H888" t="s">
        <v>5551</v>
      </c>
      <c r="I888" t="s">
        <v>7632</v>
      </c>
      <c r="J888" t="s">
        <v>7634</v>
      </c>
    </row>
    <row r="889" spans="1:10" x14ac:dyDescent="0.25">
      <c r="A889" t="s">
        <v>2259</v>
      </c>
      <c r="B889">
        <v>43.48</v>
      </c>
      <c r="C889">
        <v>6.24</v>
      </c>
      <c r="D889" t="s">
        <v>5551</v>
      </c>
      <c r="E889" t="s">
        <v>5551</v>
      </c>
      <c r="F889" t="s">
        <v>5551</v>
      </c>
      <c r="G889">
        <v>3</v>
      </c>
      <c r="H889" t="s">
        <v>5551</v>
      </c>
      <c r="I889" t="s">
        <v>7632</v>
      </c>
      <c r="J889" t="s">
        <v>7634</v>
      </c>
    </row>
    <row r="890" spans="1:10" x14ac:dyDescent="0.25">
      <c r="A890" t="s">
        <v>2261</v>
      </c>
      <c r="B890">
        <v>41.73</v>
      </c>
      <c r="C890">
        <v>6.25</v>
      </c>
      <c r="D890" t="s">
        <v>5551</v>
      </c>
      <c r="E890" t="s">
        <v>5551</v>
      </c>
      <c r="F890" t="s">
        <v>5551</v>
      </c>
      <c r="G890">
        <v>1</v>
      </c>
      <c r="H890" t="s">
        <v>5551</v>
      </c>
      <c r="I890" t="s">
        <v>7632</v>
      </c>
      <c r="J890" t="s">
        <v>7634</v>
      </c>
    </row>
    <row r="891" spans="1:10" x14ac:dyDescent="0.25">
      <c r="A891" t="s">
        <v>2263</v>
      </c>
      <c r="B891">
        <v>28.9</v>
      </c>
      <c r="C891">
        <v>11.96</v>
      </c>
      <c r="D891" t="s">
        <v>5551</v>
      </c>
      <c r="E891" t="s">
        <v>5551</v>
      </c>
      <c r="F891" t="s">
        <v>5551</v>
      </c>
      <c r="G891">
        <v>3</v>
      </c>
      <c r="H891" t="s">
        <v>5551</v>
      </c>
      <c r="I891" t="s">
        <v>7636</v>
      </c>
      <c r="J891" t="s">
        <v>7633</v>
      </c>
    </row>
    <row r="892" spans="1:10" x14ac:dyDescent="0.25">
      <c r="A892" t="s">
        <v>2265</v>
      </c>
      <c r="B892">
        <v>25.74</v>
      </c>
      <c r="C892">
        <v>7.69</v>
      </c>
      <c r="D892" t="s">
        <v>5551</v>
      </c>
      <c r="E892" t="s">
        <v>5551</v>
      </c>
      <c r="F892" t="s">
        <v>5551</v>
      </c>
      <c r="G892">
        <v>3</v>
      </c>
      <c r="H892" t="s">
        <v>5551</v>
      </c>
      <c r="I892" t="s">
        <v>7636</v>
      </c>
      <c r="J892" t="s">
        <v>7633</v>
      </c>
    </row>
    <row r="893" spans="1:10" x14ac:dyDescent="0.25">
      <c r="A893" t="s">
        <v>2267</v>
      </c>
      <c r="B893">
        <v>36.06</v>
      </c>
      <c r="C893">
        <v>8.83</v>
      </c>
      <c r="D893" t="s">
        <v>5551</v>
      </c>
      <c r="E893" t="s">
        <v>5551</v>
      </c>
      <c r="F893" t="s">
        <v>5551</v>
      </c>
      <c r="G893">
        <v>3</v>
      </c>
      <c r="H893" t="s">
        <v>5551</v>
      </c>
      <c r="I893" t="s">
        <v>7632</v>
      </c>
      <c r="J893" t="s">
        <v>7633</v>
      </c>
    </row>
    <row r="894" spans="1:10" x14ac:dyDescent="0.25">
      <c r="A894" t="s">
        <v>2270</v>
      </c>
      <c r="B894">
        <v>43.28</v>
      </c>
      <c r="C894">
        <v>4.41</v>
      </c>
      <c r="D894" t="s">
        <v>5551</v>
      </c>
      <c r="E894" t="s">
        <v>5551</v>
      </c>
      <c r="F894" t="s">
        <v>5551</v>
      </c>
      <c r="G894">
        <v>3</v>
      </c>
      <c r="H894" t="s">
        <v>5551</v>
      </c>
      <c r="I894" t="s">
        <v>7632</v>
      </c>
      <c r="J894" t="s">
        <v>7635</v>
      </c>
    </row>
    <row r="895" spans="1:10" x14ac:dyDescent="0.25">
      <c r="A895" t="s">
        <v>2273</v>
      </c>
      <c r="B895">
        <v>28.785</v>
      </c>
      <c r="C895">
        <v>9.1</v>
      </c>
      <c r="D895" t="s">
        <v>5552</v>
      </c>
      <c r="E895" t="s">
        <v>5551</v>
      </c>
      <c r="F895" t="s">
        <v>5552</v>
      </c>
      <c r="G895">
        <v>1</v>
      </c>
      <c r="H895" t="s">
        <v>5551</v>
      </c>
      <c r="I895" t="s">
        <v>7636</v>
      </c>
      <c r="J895" t="s">
        <v>7633</v>
      </c>
    </row>
    <row r="896" spans="1:10" x14ac:dyDescent="0.25">
      <c r="A896" t="s">
        <v>2275</v>
      </c>
      <c r="B896">
        <v>25.46</v>
      </c>
      <c r="C896">
        <v>11.52</v>
      </c>
      <c r="D896" t="s">
        <v>5552</v>
      </c>
      <c r="E896" t="s">
        <v>5551</v>
      </c>
      <c r="F896" t="s">
        <v>5552</v>
      </c>
      <c r="G896">
        <v>1</v>
      </c>
      <c r="H896" t="s">
        <v>5551</v>
      </c>
      <c r="I896" t="s">
        <v>7636</v>
      </c>
      <c r="J896" t="s">
        <v>7633</v>
      </c>
    </row>
    <row r="897" spans="1:10" x14ac:dyDescent="0.25">
      <c r="A897" t="s">
        <v>2278</v>
      </c>
      <c r="B897">
        <v>30.8</v>
      </c>
      <c r="C897">
        <v>10.95</v>
      </c>
      <c r="D897" t="s">
        <v>5551</v>
      </c>
      <c r="E897" t="s">
        <v>5551</v>
      </c>
      <c r="F897" t="s">
        <v>5551</v>
      </c>
      <c r="G897">
        <v>3</v>
      </c>
      <c r="H897" t="s">
        <v>5551</v>
      </c>
      <c r="I897" t="s">
        <v>7632</v>
      </c>
      <c r="J897" t="s">
        <v>7633</v>
      </c>
    </row>
    <row r="898" spans="1:10" x14ac:dyDescent="0.25">
      <c r="A898" t="s">
        <v>2281</v>
      </c>
      <c r="B898">
        <v>28.88</v>
      </c>
      <c r="C898">
        <v>11.5</v>
      </c>
      <c r="D898" t="s">
        <v>5551</v>
      </c>
      <c r="E898" t="s">
        <v>5551</v>
      </c>
      <c r="F898" t="s">
        <v>5551</v>
      </c>
      <c r="G898">
        <v>3</v>
      </c>
      <c r="H898" t="s">
        <v>5551</v>
      </c>
      <c r="I898" t="s">
        <v>7636</v>
      </c>
      <c r="J898" t="s">
        <v>7633</v>
      </c>
    </row>
    <row r="899" spans="1:10" x14ac:dyDescent="0.25">
      <c r="A899" t="s">
        <v>2284</v>
      </c>
      <c r="B899">
        <v>23</v>
      </c>
      <c r="C899">
        <v>9.8800000000000008</v>
      </c>
      <c r="D899" t="s">
        <v>5551</v>
      </c>
      <c r="E899" t="s">
        <v>5551</v>
      </c>
      <c r="F899" t="s">
        <v>5551</v>
      </c>
      <c r="G899">
        <v>3</v>
      </c>
      <c r="H899" t="s">
        <v>5551</v>
      </c>
      <c r="I899" t="s">
        <v>7637</v>
      </c>
      <c r="J899" t="s">
        <v>7633</v>
      </c>
    </row>
    <row r="900" spans="1:10" x14ac:dyDescent="0.25">
      <c r="A900" t="s">
        <v>2287</v>
      </c>
      <c r="B900">
        <v>38.25</v>
      </c>
      <c r="C900">
        <v>6.2</v>
      </c>
      <c r="D900" t="s">
        <v>5551</v>
      </c>
      <c r="E900" t="s">
        <v>5551</v>
      </c>
      <c r="F900" t="s">
        <v>5551</v>
      </c>
      <c r="G900">
        <v>1</v>
      </c>
      <c r="H900" t="s">
        <v>5551</v>
      </c>
      <c r="I900" t="s">
        <v>7632</v>
      </c>
      <c r="J900" t="s">
        <v>7634</v>
      </c>
    </row>
    <row r="901" spans="1:10" x14ac:dyDescent="0.25">
      <c r="A901" t="s">
        <v>2288</v>
      </c>
      <c r="B901">
        <v>39.25</v>
      </c>
      <c r="C901">
        <v>8.41</v>
      </c>
      <c r="D901" t="s">
        <v>5552</v>
      </c>
      <c r="E901" t="s">
        <v>5551</v>
      </c>
      <c r="F901" t="s">
        <v>5551</v>
      </c>
      <c r="G901">
        <v>1</v>
      </c>
      <c r="H901" t="s">
        <v>5551</v>
      </c>
      <c r="I901" t="s">
        <v>7632</v>
      </c>
      <c r="J901" t="s">
        <v>7633</v>
      </c>
    </row>
    <row r="902" spans="1:10" x14ac:dyDescent="0.25">
      <c r="A902" t="s">
        <v>2289</v>
      </c>
      <c r="B902">
        <v>26.6</v>
      </c>
      <c r="C902">
        <v>5.07</v>
      </c>
      <c r="D902" t="s">
        <v>5552</v>
      </c>
      <c r="E902" t="s">
        <v>5551</v>
      </c>
      <c r="F902" t="s">
        <v>5551</v>
      </c>
      <c r="G902">
        <v>2</v>
      </c>
      <c r="H902" t="s">
        <v>5551</v>
      </c>
      <c r="I902" t="s">
        <v>7636</v>
      </c>
      <c r="J902" t="s">
        <v>7635</v>
      </c>
    </row>
    <row r="903" spans="1:10" x14ac:dyDescent="0.25">
      <c r="A903" t="s">
        <v>2291</v>
      </c>
      <c r="B903">
        <v>35.700000000000003</v>
      </c>
      <c r="C903">
        <v>4.0599999999999996</v>
      </c>
      <c r="D903" t="s">
        <v>5551</v>
      </c>
      <c r="E903" t="s">
        <v>5551</v>
      </c>
      <c r="F903" t="s">
        <v>5552</v>
      </c>
      <c r="G903">
        <v>1</v>
      </c>
      <c r="H903" t="s">
        <v>5551</v>
      </c>
      <c r="I903" t="s">
        <v>7632</v>
      </c>
      <c r="J903" t="s">
        <v>7635</v>
      </c>
    </row>
    <row r="904" spans="1:10" x14ac:dyDescent="0.25">
      <c r="A904" t="s">
        <v>2293</v>
      </c>
      <c r="B904">
        <v>20.100000000000001</v>
      </c>
      <c r="C904">
        <v>10.52</v>
      </c>
      <c r="D904" t="s">
        <v>5551</v>
      </c>
      <c r="E904" t="s">
        <v>5551</v>
      </c>
      <c r="F904" t="s">
        <v>5551</v>
      </c>
      <c r="G904">
        <v>3</v>
      </c>
      <c r="H904" t="s">
        <v>5551</v>
      </c>
      <c r="I904" t="s">
        <v>7637</v>
      </c>
      <c r="J904" t="s">
        <v>7633</v>
      </c>
    </row>
    <row r="905" spans="1:10" x14ac:dyDescent="0.25">
      <c r="A905" t="s">
        <v>2296</v>
      </c>
      <c r="B905">
        <v>22.23</v>
      </c>
      <c r="C905">
        <v>9.65</v>
      </c>
      <c r="D905" t="s">
        <v>5551</v>
      </c>
      <c r="E905" t="s">
        <v>5551</v>
      </c>
      <c r="F905" t="s">
        <v>5551</v>
      </c>
      <c r="G905">
        <v>3</v>
      </c>
      <c r="H905" t="s">
        <v>5551</v>
      </c>
      <c r="I905" t="s">
        <v>7637</v>
      </c>
      <c r="J905" t="s">
        <v>7633</v>
      </c>
    </row>
    <row r="906" spans="1:10" x14ac:dyDescent="0.25">
      <c r="A906" t="s">
        <v>2298</v>
      </c>
      <c r="B906">
        <v>36.47</v>
      </c>
      <c r="C906">
        <v>6.21</v>
      </c>
      <c r="D906" t="s">
        <v>5551</v>
      </c>
      <c r="E906" t="s">
        <v>5551</v>
      </c>
      <c r="F906" t="s">
        <v>5551</v>
      </c>
      <c r="G906">
        <v>3</v>
      </c>
      <c r="H906" t="s">
        <v>5551</v>
      </c>
      <c r="I906" t="s">
        <v>7632</v>
      </c>
      <c r="J906" t="s">
        <v>7634</v>
      </c>
    </row>
    <row r="907" spans="1:10" x14ac:dyDescent="0.25">
      <c r="A907" t="s">
        <v>2300</v>
      </c>
      <c r="B907">
        <v>49.64</v>
      </c>
      <c r="C907">
        <v>4.76</v>
      </c>
      <c r="D907" t="s">
        <v>5551</v>
      </c>
      <c r="E907" t="s">
        <v>5551</v>
      </c>
      <c r="F907" t="s">
        <v>5552</v>
      </c>
      <c r="G907">
        <v>1</v>
      </c>
      <c r="H907" t="s">
        <v>5551</v>
      </c>
      <c r="I907" t="s">
        <v>7632</v>
      </c>
      <c r="J907" t="s">
        <v>7635</v>
      </c>
    </row>
    <row r="908" spans="1:10" x14ac:dyDescent="0.25">
      <c r="A908" t="s">
        <v>2302</v>
      </c>
      <c r="B908">
        <v>36.799999999999997</v>
      </c>
      <c r="C908">
        <v>5.73</v>
      </c>
      <c r="D908" t="s">
        <v>5552</v>
      </c>
      <c r="E908" t="s">
        <v>5551</v>
      </c>
      <c r="F908" t="s">
        <v>5552</v>
      </c>
      <c r="G908">
        <v>1</v>
      </c>
      <c r="H908" t="s">
        <v>5551</v>
      </c>
      <c r="I908" t="s">
        <v>7632</v>
      </c>
      <c r="J908" t="s">
        <v>7634</v>
      </c>
    </row>
    <row r="909" spans="1:10" x14ac:dyDescent="0.25">
      <c r="A909" t="s">
        <v>2305</v>
      </c>
      <c r="B909">
        <v>33.880000000000003</v>
      </c>
      <c r="C909">
        <v>10.78</v>
      </c>
      <c r="D909" t="s">
        <v>5552</v>
      </c>
      <c r="E909" t="s">
        <v>5551</v>
      </c>
      <c r="F909" t="s">
        <v>5551</v>
      </c>
      <c r="G909">
        <v>3</v>
      </c>
      <c r="H909" t="s">
        <v>5551</v>
      </c>
      <c r="I909" t="s">
        <v>7632</v>
      </c>
      <c r="J909" t="s">
        <v>7633</v>
      </c>
    </row>
    <row r="910" spans="1:10" x14ac:dyDescent="0.25">
      <c r="A910" t="s">
        <v>2307</v>
      </c>
      <c r="B910">
        <v>32.01</v>
      </c>
      <c r="C910">
        <v>5.08</v>
      </c>
      <c r="D910" t="s">
        <v>5552</v>
      </c>
      <c r="E910" t="s">
        <v>5551</v>
      </c>
      <c r="F910" t="s">
        <v>5551</v>
      </c>
      <c r="G910">
        <v>1</v>
      </c>
      <c r="H910" t="s">
        <v>5551</v>
      </c>
      <c r="I910" t="s">
        <v>7632</v>
      </c>
      <c r="J910" t="s">
        <v>7635</v>
      </c>
    </row>
    <row r="911" spans="1:10" x14ac:dyDescent="0.25">
      <c r="A911" t="s">
        <v>2309</v>
      </c>
      <c r="B911">
        <v>33.630000000000003</v>
      </c>
      <c r="C911">
        <v>11.39</v>
      </c>
      <c r="D911" t="s">
        <v>5551</v>
      </c>
      <c r="E911" t="s">
        <v>5551</v>
      </c>
      <c r="F911" t="s">
        <v>5551</v>
      </c>
      <c r="G911">
        <v>3</v>
      </c>
      <c r="H911" t="s">
        <v>5551</v>
      </c>
      <c r="I911" t="s">
        <v>7632</v>
      </c>
      <c r="J911" t="s">
        <v>7633</v>
      </c>
    </row>
    <row r="912" spans="1:10" x14ac:dyDescent="0.25">
      <c r="A912" t="s">
        <v>2312</v>
      </c>
      <c r="B912">
        <v>34.865000000000002</v>
      </c>
      <c r="C912">
        <v>5.35</v>
      </c>
      <c r="D912" t="s">
        <v>5552</v>
      </c>
      <c r="E912" t="s">
        <v>5551</v>
      </c>
      <c r="F912" t="s">
        <v>5551</v>
      </c>
      <c r="G912">
        <v>1</v>
      </c>
      <c r="H912" t="s">
        <v>5551</v>
      </c>
      <c r="I912" t="s">
        <v>7632</v>
      </c>
      <c r="J912" t="s">
        <v>7635</v>
      </c>
    </row>
    <row r="913" spans="1:10" x14ac:dyDescent="0.25">
      <c r="A913" t="s">
        <v>2315</v>
      </c>
      <c r="B913">
        <v>43.11</v>
      </c>
      <c r="C913">
        <v>5.6</v>
      </c>
      <c r="D913" t="s">
        <v>5551</v>
      </c>
      <c r="E913" t="s">
        <v>5551</v>
      </c>
      <c r="F913" t="s">
        <v>5551</v>
      </c>
      <c r="G913">
        <v>3</v>
      </c>
      <c r="H913" t="s">
        <v>5551</v>
      </c>
      <c r="I913" t="s">
        <v>7632</v>
      </c>
      <c r="J913" t="s">
        <v>7635</v>
      </c>
    </row>
    <row r="914" spans="1:10" x14ac:dyDescent="0.25">
      <c r="A914" t="s">
        <v>2317</v>
      </c>
      <c r="B914">
        <v>30.305</v>
      </c>
      <c r="C914">
        <v>4.2699999999999996</v>
      </c>
      <c r="D914" t="s">
        <v>5552</v>
      </c>
      <c r="E914" t="s">
        <v>5551</v>
      </c>
      <c r="F914" t="s">
        <v>5551</v>
      </c>
      <c r="G914">
        <v>1</v>
      </c>
      <c r="H914" t="s">
        <v>5551</v>
      </c>
      <c r="I914" t="s">
        <v>7632</v>
      </c>
      <c r="J914" t="s">
        <v>7635</v>
      </c>
    </row>
    <row r="915" spans="1:10" x14ac:dyDescent="0.25">
      <c r="A915" t="s">
        <v>2319</v>
      </c>
      <c r="B915">
        <v>25.175000000000001</v>
      </c>
      <c r="C915">
        <v>5.57</v>
      </c>
      <c r="D915" t="s">
        <v>5552</v>
      </c>
      <c r="E915" t="s">
        <v>5551</v>
      </c>
      <c r="F915" t="s">
        <v>5551</v>
      </c>
      <c r="G915">
        <v>1</v>
      </c>
      <c r="H915" t="s">
        <v>5551</v>
      </c>
      <c r="I915" t="s">
        <v>7636</v>
      </c>
      <c r="J915" t="s">
        <v>7635</v>
      </c>
    </row>
    <row r="916" spans="1:10" x14ac:dyDescent="0.25">
      <c r="A916" t="s">
        <v>2322</v>
      </c>
      <c r="B916">
        <v>26.8</v>
      </c>
      <c r="C916">
        <v>5.68</v>
      </c>
      <c r="D916" t="s">
        <v>5552</v>
      </c>
      <c r="E916" t="s">
        <v>5551</v>
      </c>
      <c r="F916" t="s">
        <v>5551</v>
      </c>
      <c r="G916">
        <v>1</v>
      </c>
      <c r="H916" t="s">
        <v>5551</v>
      </c>
      <c r="I916" t="s">
        <v>7636</v>
      </c>
      <c r="J916" t="s">
        <v>7635</v>
      </c>
    </row>
    <row r="917" spans="1:10" x14ac:dyDescent="0.25">
      <c r="A917" t="s">
        <v>2324</v>
      </c>
      <c r="B917">
        <v>21.78</v>
      </c>
      <c r="C917">
        <v>5.3</v>
      </c>
      <c r="D917" t="s">
        <v>5551</v>
      </c>
      <c r="E917" t="s">
        <v>5553</v>
      </c>
      <c r="F917" t="s">
        <v>5551</v>
      </c>
      <c r="G917">
        <v>1</v>
      </c>
      <c r="H917" t="s">
        <v>5551</v>
      </c>
      <c r="I917" t="s">
        <v>7637</v>
      </c>
      <c r="J917" t="s">
        <v>7635</v>
      </c>
    </row>
    <row r="918" spans="1:10" x14ac:dyDescent="0.25">
      <c r="A918" t="s">
        <v>2325</v>
      </c>
      <c r="B918">
        <v>30.14</v>
      </c>
      <c r="C918">
        <v>9.4499999999999993</v>
      </c>
      <c r="D918" t="s">
        <v>5552</v>
      </c>
      <c r="E918" t="s">
        <v>5551</v>
      </c>
      <c r="F918" t="s">
        <v>5551</v>
      </c>
      <c r="G918">
        <v>3</v>
      </c>
      <c r="H918" t="s">
        <v>5551</v>
      </c>
      <c r="I918" t="s">
        <v>7632</v>
      </c>
      <c r="J918" t="s">
        <v>7633</v>
      </c>
    </row>
    <row r="919" spans="1:10" x14ac:dyDescent="0.25">
      <c r="A919" t="s">
        <v>2327</v>
      </c>
      <c r="B919">
        <v>29.7</v>
      </c>
      <c r="C919">
        <v>6.79</v>
      </c>
      <c r="D919" t="s">
        <v>5552</v>
      </c>
      <c r="E919" t="s">
        <v>5551</v>
      </c>
      <c r="F919" t="s">
        <v>5551</v>
      </c>
      <c r="G919">
        <v>3</v>
      </c>
      <c r="H919" t="s">
        <v>5551</v>
      </c>
      <c r="I919" t="s">
        <v>7636</v>
      </c>
      <c r="J919" t="s">
        <v>7633</v>
      </c>
    </row>
    <row r="920" spans="1:10" x14ac:dyDescent="0.25">
      <c r="A920" t="s">
        <v>2329</v>
      </c>
      <c r="B920">
        <v>32.395000000000003</v>
      </c>
      <c r="C920">
        <v>11.1</v>
      </c>
      <c r="D920" t="s">
        <v>5552</v>
      </c>
      <c r="E920" t="s">
        <v>5551</v>
      </c>
      <c r="F920" t="s">
        <v>5551</v>
      </c>
      <c r="G920">
        <v>3</v>
      </c>
      <c r="H920" t="s">
        <v>5551</v>
      </c>
      <c r="I920" t="s">
        <v>7632</v>
      </c>
      <c r="J920" t="s">
        <v>7633</v>
      </c>
    </row>
    <row r="921" spans="1:10" x14ac:dyDescent="0.25">
      <c r="A921" t="s">
        <v>2331</v>
      </c>
      <c r="B921">
        <v>36.64</v>
      </c>
      <c r="C921">
        <v>7.26</v>
      </c>
      <c r="D921" t="s">
        <v>5551</v>
      </c>
      <c r="E921" t="s">
        <v>5551</v>
      </c>
      <c r="F921" t="s">
        <v>5551</v>
      </c>
      <c r="G921">
        <v>3</v>
      </c>
      <c r="H921" t="s">
        <v>5551</v>
      </c>
      <c r="I921" t="s">
        <v>7632</v>
      </c>
      <c r="J921" t="s">
        <v>7633</v>
      </c>
    </row>
    <row r="922" spans="1:10" x14ac:dyDescent="0.25">
      <c r="A922" t="s">
        <v>2334</v>
      </c>
      <c r="B922">
        <v>39.049999999999997</v>
      </c>
      <c r="C922">
        <v>5.27</v>
      </c>
      <c r="D922" t="s">
        <v>5552</v>
      </c>
      <c r="E922" t="s">
        <v>5551</v>
      </c>
      <c r="F922" t="s">
        <v>5551</v>
      </c>
      <c r="G922">
        <v>1</v>
      </c>
      <c r="H922" t="s">
        <v>5551</v>
      </c>
      <c r="I922" t="s">
        <v>7632</v>
      </c>
      <c r="J922" t="s">
        <v>7635</v>
      </c>
    </row>
    <row r="923" spans="1:10" x14ac:dyDescent="0.25">
      <c r="A923" t="s">
        <v>2336</v>
      </c>
      <c r="B923">
        <v>33.1</v>
      </c>
      <c r="C923">
        <v>5.46</v>
      </c>
      <c r="D923" t="s">
        <v>5552</v>
      </c>
      <c r="E923" t="s">
        <v>5551</v>
      </c>
      <c r="F923" t="s">
        <v>5551</v>
      </c>
      <c r="G923">
        <v>1</v>
      </c>
      <c r="H923" t="s">
        <v>5551</v>
      </c>
      <c r="I923" t="s">
        <v>7632</v>
      </c>
      <c r="J923" t="s">
        <v>7635</v>
      </c>
    </row>
    <row r="924" spans="1:10" x14ac:dyDescent="0.25">
      <c r="A924" t="s">
        <v>2339</v>
      </c>
      <c r="B924">
        <v>31.824999999999999</v>
      </c>
      <c r="C924">
        <v>8.1300000000000008</v>
      </c>
      <c r="D924" t="s">
        <v>5551</v>
      </c>
      <c r="E924" t="s">
        <v>5551</v>
      </c>
      <c r="F924" t="s">
        <v>5551</v>
      </c>
      <c r="G924">
        <v>3</v>
      </c>
      <c r="H924" t="s">
        <v>5551</v>
      </c>
      <c r="I924" t="s">
        <v>7632</v>
      </c>
      <c r="J924" t="s">
        <v>7633</v>
      </c>
    </row>
    <row r="925" spans="1:10" x14ac:dyDescent="0.25">
      <c r="A925" t="s">
        <v>2341</v>
      </c>
      <c r="B925">
        <v>29</v>
      </c>
      <c r="C925">
        <v>4.25</v>
      </c>
      <c r="D925" t="s">
        <v>5552</v>
      </c>
      <c r="E925" t="s">
        <v>5551</v>
      </c>
      <c r="F925" t="s">
        <v>5551</v>
      </c>
      <c r="G925">
        <v>1</v>
      </c>
      <c r="H925" t="s">
        <v>5551</v>
      </c>
      <c r="I925" t="s">
        <v>7636</v>
      </c>
      <c r="J925" t="s">
        <v>7635</v>
      </c>
    </row>
    <row r="926" spans="1:10" x14ac:dyDescent="0.25">
      <c r="A926" t="s">
        <v>2344</v>
      </c>
      <c r="B926">
        <v>30.495000000000001</v>
      </c>
      <c r="C926">
        <v>8.68</v>
      </c>
      <c r="D926" t="s">
        <v>5551</v>
      </c>
      <c r="E926" t="s">
        <v>5551</v>
      </c>
      <c r="F926" t="s">
        <v>5551</v>
      </c>
      <c r="G926">
        <v>3</v>
      </c>
      <c r="H926" t="s">
        <v>5551</v>
      </c>
      <c r="I926" t="s">
        <v>7632</v>
      </c>
      <c r="J926" t="s">
        <v>7633</v>
      </c>
    </row>
    <row r="927" spans="1:10" x14ac:dyDescent="0.25">
      <c r="A927" t="s">
        <v>2347</v>
      </c>
      <c r="B927">
        <v>25.2</v>
      </c>
      <c r="C927">
        <v>6.25</v>
      </c>
      <c r="D927" t="s">
        <v>5552</v>
      </c>
      <c r="E927" t="s">
        <v>5551</v>
      </c>
      <c r="F927" t="s">
        <v>5551</v>
      </c>
      <c r="G927">
        <v>1</v>
      </c>
      <c r="H927" t="s">
        <v>5551</v>
      </c>
      <c r="I927" t="s">
        <v>7636</v>
      </c>
      <c r="J927" t="s">
        <v>7634</v>
      </c>
    </row>
    <row r="928" spans="1:10" x14ac:dyDescent="0.25">
      <c r="A928" t="s">
        <v>2350</v>
      </c>
      <c r="B928">
        <v>22.77</v>
      </c>
      <c r="C928">
        <v>4.47</v>
      </c>
      <c r="D928" t="s">
        <v>5552</v>
      </c>
      <c r="E928" t="s">
        <v>5551</v>
      </c>
      <c r="F928" t="s">
        <v>5551</v>
      </c>
      <c r="G928">
        <v>1</v>
      </c>
      <c r="H928" t="s">
        <v>5551</v>
      </c>
      <c r="I928" t="s">
        <v>7637</v>
      </c>
      <c r="J928" t="s">
        <v>7635</v>
      </c>
    </row>
    <row r="929" spans="1:10" x14ac:dyDescent="0.25">
      <c r="A929" t="s">
        <v>2352</v>
      </c>
      <c r="B929">
        <v>23.18</v>
      </c>
      <c r="C929">
        <v>8.31</v>
      </c>
      <c r="D929" t="s">
        <v>5551</v>
      </c>
      <c r="E929" t="s">
        <v>5551</v>
      </c>
      <c r="F929" t="s">
        <v>5551</v>
      </c>
      <c r="G929">
        <v>3</v>
      </c>
      <c r="H929" t="s">
        <v>5551</v>
      </c>
      <c r="I929" t="s">
        <v>7637</v>
      </c>
      <c r="J929" t="s">
        <v>7633</v>
      </c>
    </row>
    <row r="930" spans="1:10" x14ac:dyDescent="0.25">
      <c r="A930" t="s">
        <v>2354</v>
      </c>
      <c r="B930">
        <v>35.409999999999997</v>
      </c>
      <c r="C930">
        <v>5.68</v>
      </c>
      <c r="D930" t="s">
        <v>5551</v>
      </c>
      <c r="E930" t="s">
        <v>5551</v>
      </c>
      <c r="F930" t="s">
        <v>5551</v>
      </c>
      <c r="G930">
        <v>3</v>
      </c>
      <c r="H930" t="s">
        <v>5551</v>
      </c>
      <c r="I930" t="s">
        <v>7632</v>
      </c>
      <c r="J930" t="s">
        <v>7635</v>
      </c>
    </row>
    <row r="931" spans="1:10" x14ac:dyDescent="0.25">
      <c r="A931" t="s">
        <v>2356</v>
      </c>
      <c r="B931">
        <v>32.11</v>
      </c>
      <c r="C931">
        <v>4.75</v>
      </c>
      <c r="D931" t="s">
        <v>5552</v>
      </c>
      <c r="E931" t="s">
        <v>5551</v>
      </c>
      <c r="F931" t="s">
        <v>5551</v>
      </c>
      <c r="G931">
        <v>2</v>
      </c>
      <c r="H931" t="s">
        <v>5551</v>
      </c>
      <c r="I931" t="s">
        <v>7632</v>
      </c>
      <c r="J931" t="s">
        <v>7635</v>
      </c>
    </row>
    <row r="932" spans="1:10" x14ac:dyDescent="0.25">
      <c r="A932" t="s">
        <v>2359</v>
      </c>
      <c r="B932">
        <v>34.479999999999997</v>
      </c>
      <c r="C932">
        <v>6.31</v>
      </c>
      <c r="D932" t="s">
        <v>5551</v>
      </c>
      <c r="E932" t="s">
        <v>5551</v>
      </c>
      <c r="F932" t="s">
        <v>5552</v>
      </c>
      <c r="G932">
        <v>1</v>
      </c>
      <c r="H932" t="s">
        <v>5551</v>
      </c>
      <c r="I932" t="s">
        <v>7632</v>
      </c>
      <c r="J932" t="s">
        <v>7634</v>
      </c>
    </row>
    <row r="933" spans="1:10" x14ac:dyDescent="0.25">
      <c r="A933" t="s">
        <v>2361</v>
      </c>
      <c r="B933">
        <v>34.39</v>
      </c>
      <c r="C933">
        <v>6.28</v>
      </c>
      <c r="D933" t="s">
        <v>5552</v>
      </c>
      <c r="E933" t="s">
        <v>5551</v>
      </c>
      <c r="F933" t="s">
        <v>5551</v>
      </c>
      <c r="G933">
        <v>1</v>
      </c>
      <c r="H933" t="s">
        <v>5551</v>
      </c>
      <c r="I933" t="s">
        <v>7632</v>
      </c>
      <c r="J933" t="s">
        <v>7634</v>
      </c>
    </row>
    <row r="934" spans="1:10" x14ac:dyDescent="0.25">
      <c r="A934" t="s">
        <v>2363</v>
      </c>
      <c r="B934">
        <v>26.4</v>
      </c>
      <c r="C934">
        <v>9.2899999999999991</v>
      </c>
      <c r="D934" t="s">
        <v>5552</v>
      </c>
      <c r="E934" t="s">
        <v>5551</v>
      </c>
      <c r="F934" t="s">
        <v>5552</v>
      </c>
      <c r="G934">
        <v>1</v>
      </c>
      <c r="H934" t="s">
        <v>5551</v>
      </c>
      <c r="I934" t="s">
        <v>7636</v>
      </c>
      <c r="J934" t="s">
        <v>7633</v>
      </c>
    </row>
    <row r="935" spans="1:10" x14ac:dyDescent="0.25">
      <c r="A935" t="s">
        <v>2366</v>
      </c>
      <c r="B935">
        <v>28.1</v>
      </c>
      <c r="C935">
        <v>5.79</v>
      </c>
      <c r="D935" t="s">
        <v>5552</v>
      </c>
      <c r="E935" t="s">
        <v>5551</v>
      </c>
      <c r="F935" t="s">
        <v>5552</v>
      </c>
      <c r="G935">
        <v>1</v>
      </c>
      <c r="H935" t="s">
        <v>5551</v>
      </c>
      <c r="I935" t="s">
        <v>7636</v>
      </c>
      <c r="J935" t="s">
        <v>7634</v>
      </c>
    </row>
    <row r="936" spans="1:10" x14ac:dyDescent="0.25">
      <c r="A936" t="s">
        <v>2368</v>
      </c>
      <c r="B936">
        <v>27</v>
      </c>
      <c r="C936">
        <v>4.54</v>
      </c>
      <c r="D936" t="s">
        <v>5552</v>
      </c>
      <c r="E936" t="s">
        <v>5551</v>
      </c>
      <c r="F936" t="s">
        <v>5551</v>
      </c>
      <c r="G936">
        <v>1</v>
      </c>
      <c r="H936" t="s">
        <v>5551</v>
      </c>
      <c r="I936" t="s">
        <v>7636</v>
      </c>
      <c r="J936" t="s">
        <v>7635</v>
      </c>
    </row>
    <row r="937" spans="1:10" x14ac:dyDescent="0.25">
      <c r="A937" t="s">
        <v>2370</v>
      </c>
      <c r="B937">
        <v>28.594999999999999</v>
      </c>
      <c r="C937">
        <v>4.68</v>
      </c>
      <c r="D937" t="s">
        <v>5552</v>
      </c>
      <c r="E937" t="s">
        <v>5551</v>
      </c>
      <c r="F937" t="s">
        <v>5551</v>
      </c>
      <c r="G937">
        <v>1</v>
      </c>
      <c r="H937" t="s">
        <v>5551</v>
      </c>
      <c r="I937" t="s">
        <v>7636</v>
      </c>
      <c r="J937" t="s">
        <v>7635</v>
      </c>
    </row>
    <row r="938" spans="1:10" x14ac:dyDescent="0.25">
      <c r="A938" t="s">
        <v>2372</v>
      </c>
      <c r="B938">
        <v>36.799999999999997</v>
      </c>
      <c r="C938">
        <v>5.88</v>
      </c>
      <c r="D938" t="s">
        <v>5551</v>
      </c>
      <c r="E938" t="s">
        <v>5551</v>
      </c>
      <c r="F938" t="s">
        <v>5551</v>
      </c>
      <c r="G938">
        <v>1</v>
      </c>
      <c r="H938" t="s">
        <v>5551</v>
      </c>
      <c r="I938" t="s">
        <v>7632</v>
      </c>
      <c r="J938" t="s">
        <v>7634</v>
      </c>
    </row>
    <row r="939" spans="1:10" x14ac:dyDescent="0.25">
      <c r="A939" t="s">
        <v>2375</v>
      </c>
      <c r="B939">
        <v>23.75</v>
      </c>
      <c r="C939">
        <v>5.42</v>
      </c>
      <c r="D939" t="s">
        <v>5552</v>
      </c>
      <c r="E939" t="s">
        <v>5551</v>
      </c>
      <c r="F939" t="s">
        <v>5552</v>
      </c>
      <c r="G939">
        <v>1</v>
      </c>
      <c r="H939" t="s">
        <v>5551</v>
      </c>
      <c r="I939" t="s">
        <v>7637</v>
      </c>
      <c r="J939" t="s">
        <v>7635</v>
      </c>
    </row>
    <row r="940" spans="1:10" x14ac:dyDescent="0.25">
      <c r="A940" t="s">
        <v>2378</v>
      </c>
      <c r="B940">
        <v>35.619999999999997</v>
      </c>
      <c r="C940">
        <v>4.16</v>
      </c>
      <c r="D940" t="s">
        <v>5551</v>
      </c>
      <c r="E940" t="s">
        <v>5551</v>
      </c>
      <c r="F940" t="s">
        <v>5551</v>
      </c>
      <c r="G940">
        <v>3</v>
      </c>
      <c r="H940" t="s">
        <v>5551</v>
      </c>
      <c r="I940" t="s">
        <v>7632</v>
      </c>
      <c r="J940" t="s">
        <v>7635</v>
      </c>
    </row>
    <row r="941" spans="1:10" x14ac:dyDescent="0.25">
      <c r="A941" t="s">
        <v>2380</v>
      </c>
      <c r="B941">
        <v>30.69</v>
      </c>
      <c r="C941">
        <v>7.05</v>
      </c>
      <c r="D941" t="s">
        <v>5552</v>
      </c>
      <c r="E941" t="s">
        <v>5551</v>
      </c>
      <c r="F941" t="s">
        <v>5551</v>
      </c>
      <c r="G941">
        <v>2</v>
      </c>
      <c r="H941" t="s">
        <v>5551</v>
      </c>
      <c r="I941" t="s">
        <v>7632</v>
      </c>
      <c r="J941" t="s">
        <v>7633</v>
      </c>
    </row>
    <row r="942" spans="1:10" x14ac:dyDescent="0.25">
      <c r="A942" t="s">
        <v>2382</v>
      </c>
      <c r="B942">
        <v>35.799999999999997</v>
      </c>
      <c r="C942">
        <v>5.63</v>
      </c>
      <c r="D942" t="s">
        <v>5552</v>
      </c>
      <c r="E942" t="s">
        <v>5551</v>
      </c>
      <c r="F942" t="s">
        <v>5551</v>
      </c>
      <c r="G942">
        <v>2</v>
      </c>
      <c r="H942" t="s">
        <v>5551</v>
      </c>
      <c r="I942" t="s">
        <v>7632</v>
      </c>
      <c r="J942" t="s">
        <v>7635</v>
      </c>
    </row>
    <row r="943" spans="1:10" x14ac:dyDescent="0.25">
      <c r="A943" t="s">
        <v>2385</v>
      </c>
      <c r="B943">
        <v>28.785</v>
      </c>
      <c r="C943">
        <v>4.24</v>
      </c>
      <c r="D943" t="s">
        <v>5552</v>
      </c>
      <c r="E943" t="s">
        <v>5551</v>
      </c>
      <c r="F943" t="s">
        <v>5551</v>
      </c>
      <c r="G943">
        <v>2</v>
      </c>
      <c r="H943" t="s">
        <v>5551</v>
      </c>
      <c r="I943" t="s">
        <v>7636</v>
      </c>
      <c r="J943" t="s">
        <v>7635</v>
      </c>
    </row>
    <row r="944" spans="1:10" x14ac:dyDescent="0.25">
      <c r="A944" t="s">
        <v>2388</v>
      </c>
      <c r="B944">
        <v>28.594999999999999</v>
      </c>
      <c r="C944">
        <v>4.96</v>
      </c>
      <c r="D944" t="s">
        <v>5552</v>
      </c>
      <c r="E944" t="s">
        <v>5551</v>
      </c>
      <c r="F944" t="s">
        <v>5551</v>
      </c>
      <c r="G944">
        <v>2</v>
      </c>
      <c r="H944" t="s">
        <v>5551</v>
      </c>
      <c r="I944" t="s">
        <v>7636</v>
      </c>
      <c r="J944" t="s">
        <v>7635</v>
      </c>
    </row>
    <row r="945" spans="1:10" x14ac:dyDescent="0.25">
      <c r="A945" t="s">
        <v>2391</v>
      </c>
      <c r="B945">
        <v>48.75</v>
      </c>
      <c r="C945">
        <v>4.34</v>
      </c>
      <c r="D945" t="s">
        <v>5551</v>
      </c>
      <c r="E945" t="s">
        <v>5551</v>
      </c>
      <c r="F945" t="s">
        <v>5551</v>
      </c>
      <c r="G945">
        <v>3</v>
      </c>
      <c r="H945" t="s">
        <v>5551</v>
      </c>
      <c r="I945" t="s">
        <v>7632</v>
      </c>
      <c r="J945" t="s">
        <v>7635</v>
      </c>
    </row>
    <row r="946" spans="1:10" x14ac:dyDescent="0.25">
      <c r="A946" t="s">
        <v>2393</v>
      </c>
      <c r="B946">
        <v>28.31</v>
      </c>
      <c r="C946">
        <v>5.43</v>
      </c>
      <c r="D946" t="s">
        <v>5552</v>
      </c>
      <c r="E946" t="s">
        <v>5551</v>
      </c>
      <c r="F946" t="s">
        <v>5551</v>
      </c>
      <c r="G946">
        <v>2</v>
      </c>
      <c r="H946" t="s">
        <v>5551</v>
      </c>
      <c r="I946" t="s">
        <v>7636</v>
      </c>
      <c r="J946" t="s">
        <v>7635</v>
      </c>
    </row>
    <row r="947" spans="1:10" x14ac:dyDescent="0.25">
      <c r="A947" t="s">
        <v>2395</v>
      </c>
      <c r="B947">
        <v>38.39</v>
      </c>
      <c r="C947">
        <v>8.33</v>
      </c>
      <c r="D947" t="s">
        <v>5552</v>
      </c>
      <c r="E947" t="s">
        <v>5551</v>
      </c>
      <c r="F947" t="s">
        <v>5551</v>
      </c>
      <c r="G947">
        <v>1</v>
      </c>
      <c r="H947" t="s">
        <v>5551</v>
      </c>
      <c r="I947" t="s">
        <v>7632</v>
      </c>
      <c r="J947" t="s">
        <v>7633</v>
      </c>
    </row>
    <row r="948" spans="1:10" x14ac:dyDescent="0.25">
      <c r="A948" t="s">
        <v>2397</v>
      </c>
      <c r="B948">
        <v>25.87</v>
      </c>
      <c r="C948">
        <v>5.63</v>
      </c>
      <c r="D948" t="s">
        <v>5552</v>
      </c>
      <c r="E948" t="s">
        <v>5551</v>
      </c>
      <c r="F948" t="s">
        <v>5551</v>
      </c>
      <c r="G948">
        <v>1</v>
      </c>
      <c r="H948" t="s">
        <v>5551</v>
      </c>
      <c r="I948" t="s">
        <v>7636</v>
      </c>
      <c r="J948" t="s">
        <v>7635</v>
      </c>
    </row>
    <row r="949" spans="1:10" x14ac:dyDescent="0.25">
      <c r="A949" t="s">
        <v>2400</v>
      </c>
      <c r="B949">
        <v>43.7</v>
      </c>
      <c r="C949">
        <v>7.23</v>
      </c>
      <c r="D949" t="s">
        <v>5551</v>
      </c>
      <c r="E949" t="s">
        <v>5551</v>
      </c>
      <c r="F949" t="s">
        <v>5551</v>
      </c>
      <c r="G949">
        <v>3</v>
      </c>
      <c r="H949" t="s">
        <v>5551</v>
      </c>
      <c r="I949" t="s">
        <v>7632</v>
      </c>
      <c r="J949" t="s">
        <v>7633</v>
      </c>
    </row>
    <row r="950" spans="1:10" x14ac:dyDescent="0.25">
      <c r="A950" t="s">
        <v>2402</v>
      </c>
      <c r="B950">
        <v>40.945</v>
      </c>
      <c r="C950">
        <v>10.57</v>
      </c>
      <c r="D950" t="s">
        <v>5551</v>
      </c>
      <c r="E950" t="s">
        <v>5551</v>
      </c>
      <c r="F950" t="s">
        <v>5551</v>
      </c>
      <c r="G950">
        <v>3</v>
      </c>
      <c r="H950" t="s">
        <v>5551</v>
      </c>
      <c r="I950" t="s">
        <v>7632</v>
      </c>
      <c r="J950" t="s">
        <v>7633</v>
      </c>
    </row>
    <row r="951" spans="1:10" x14ac:dyDescent="0.25">
      <c r="A951" t="s">
        <v>2404</v>
      </c>
      <c r="B951">
        <v>27.94</v>
      </c>
      <c r="C951">
        <v>7.92</v>
      </c>
      <c r="D951" t="s">
        <v>5551</v>
      </c>
      <c r="E951" t="s">
        <v>5551</v>
      </c>
      <c r="F951" t="s">
        <v>5551</v>
      </c>
      <c r="G951">
        <v>3</v>
      </c>
      <c r="H951" t="s">
        <v>5551</v>
      </c>
      <c r="I951" t="s">
        <v>7636</v>
      </c>
      <c r="J951" t="s">
        <v>7633</v>
      </c>
    </row>
    <row r="952" spans="1:10" x14ac:dyDescent="0.25">
      <c r="A952" t="s">
        <v>2406</v>
      </c>
      <c r="B952">
        <v>31.9</v>
      </c>
      <c r="C952">
        <v>10.119999999999999</v>
      </c>
      <c r="D952" t="s">
        <v>5551</v>
      </c>
      <c r="E952" t="s">
        <v>5551</v>
      </c>
      <c r="F952" t="s">
        <v>5551</v>
      </c>
      <c r="G952">
        <v>2</v>
      </c>
      <c r="H952" t="s">
        <v>5551</v>
      </c>
      <c r="I952" t="s">
        <v>7632</v>
      </c>
      <c r="J952" t="s">
        <v>7633</v>
      </c>
    </row>
    <row r="953" spans="1:10" x14ac:dyDescent="0.25">
      <c r="A953" t="s">
        <v>2409</v>
      </c>
      <c r="B953">
        <v>31.64</v>
      </c>
      <c r="C953">
        <v>7.91</v>
      </c>
      <c r="D953" t="s">
        <v>5551</v>
      </c>
      <c r="E953" t="s">
        <v>5551</v>
      </c>
      <c r="F953" t="s">
        <v>5551</v>
      </c>
      <c r="G953">
        <v>3</v>
      </c>
      <c r="H953" t="s">
        <v>5551</v>
      </c>
      <c r="I953" t="s">
        <v>7632</v>
      </c>
      <c r="J953" t="s">
        <v>7633</v>
      </c>
    </row>
    <row r="954" spans="1:10" x14ac:dyDescent="0.25">
      <c r="A954" t="s">
        <v>2411</v>
      </c>
      <c r="B954">
        <v>46.7</v>
      </c>
      <c r="C954">
        <v>10.9</v>
      </c>
      <c r="D954" t="s">
        <v>5551</v>
      </c>
      <c r="E954" t="s">
        <v>5551</v>
      </c>
      <c r="F954" t="s">
        <v>5551</v>
      </c>
      <c r="G954">
        <v>3</v>
      </c>
      <c r="H954" t="s">
        <v>5551</v>
      </c>
      <c r="I954" t="s">
        <v>7632</v>
      </c>
      <c r="J954" t="s">
        <v>7633</v>
      </c>
    </row>
    <row r="955" spans="1:10" x14ac:dyDescent="0.25">
      <c r="A955" t="s">
        <v>2413</v>
      </c>
      <c r="B955">
        <v>18.335000000000001</v>
      </c>
      <c r="C955">
        <v>11.83</v>
      </c>
      <c r="D955" t="s">
        <v>5551</v>
      </c>
      <c r="E955" t="s">
        <v>5551</v>
      </c>
      <c r="F955" t="s">
        <v>5551</v>
      </c>
      <c r="G955">
        <v>3</v>
      </c>
      <c r="H955" t="s">
        <v>5551</v>
      </c>
      <c r="I955" t="s">
        <v>7638</v>
      </c>
      <c r="J955" t="s">
        <v>7633</v>
      </c>
    </row>
    <row r="956" spans="1:10" x14ac:dyDescent="0.25">
      <c r="A956" t="s">
        <v>2416</v>
      </c>
      <c r="B956">
        <v>31.24</v>
      </c>
      <c r="C956">
        <v>7.42</v>
      </c>
      <c r="D956" t="s">
        <v>5552</v>
      </c>
      <c r="E956" t="s">
        <v>5551</v>
      </c>
      <c r="F956" t="s">
        <v>5551</v>
      </c>
      <c r="G956">
        <v>2</v>
      </c>
      <c r="H956" t="s">
        <v>5551</v>
      </c>
      <c r="I956" t="s">
        <v>7632</v>
      </c>
      <c r="J956" t="s">
        <v>7633</v>
      </c>
    </row>
    <row r="957" spans="1:10" x14ac:dyDescent="0.25">
      <c r="A957" t="s">
        <v>2418</v>
      </c>
      <c r="B957">
        <v>39.22</v>
      </c>
      <c r="C957">
        <v>5.62</v>
      </c>
      <c r="D957" t="s">
        <v>5552</v>
      </c>
      <c r="E957" t="s">
        <v>5551</v>
      </c>
      <c r="F957" t="s">
        <v>5551</v>
      </c>
      <c r="G957">
        <v>1</v>
      </c>
      <c r="H957" t="s">
        <v>5551</v>
      </c>
      <c r="I957" t="s">
        <v>7632</v>
      </c>
      <c r="J957" t="s">
        <v>7635</v>
      </c>
    </row>
    <row r="958" spans="1:10" x14ac:dyDescent="0.25">
      <c r="A958" t="s">
        <v>2421</v>
      </c>
      <c r="B958">
        <v>24.414999999999999</v>
      </c>
      <c r="C958">
        <v>7.16</v>
      </c>
      <c r="D958" t="s">
        <v>5551</v>
      </c>
      <c r="E958" t="s">
        <v>5551</v>
      </c>
      <c r="F958" t="s">
        <v>5551</v>
      </c>
      <c r="G958">
        <v>3</v>
      </c>
      <c r="H958" t="s">
        <v>5551</v>
      </c>
      <c r="I958" t="s">
        <v>7637</v>
      </c>
      <c r="J958" t="s">
        <v>7633</v>
      </c>
    </row>
    <row r="959" spans="1:10" x14ac:dyDescent="0.25">
      <c r="A959" t="s">
        <v>2423</v>
      </c>
      <c r="B959">
        <v>32.299999999999997</v>
      </c>
      <c r="C959">
        <v>9.89</v>
      </c>
      <c r="D959" t="s">
        <v>5551</v>
      </c>
      <c r="E959" t="s">
        <v>5551</v>
      </c>
      <c r="F959" t="s">
        <v>5551</v>
      </c>
      <c r="G959">
        <v>3</v>
      </c>
      <c r="H959" t="s">
        <v>5551</v>
      </c>
      <c r="I959" t="s">
        <v>7632</v>
      </c>
      <c r="J959" t="s">
        <v>7633</v>
      </c>
    </row>
    <row r="960" spans="1:10" x14ac:dyDescent="0.25">
      <c r="A960" t="s">
        <v>2425</v>
      </c>
      <c r="B960">
        <v>39.94</v>
      </c>
      <c r="C960">
        <v>5.14</v>
      </c>
      <c r="D960" t="s">
        <v>5551</v>
      </c>
      <c r="E960" t="s">
        <v>5551</v>
      </c>
      <c r="F960" t="s">
        <v>5551</v>
      </c>
      <c r="G960">
        <v>3</v>
      </c>
      <c r="H960" t="s">
        <v>5551</v>
      </c>
      <c r="I960" t="s">
        <v>7632</v>
      </c>
      <c r="J960" t="s">
        <v>7635</v>
      </c>
    </row>
    <row r="961" spans="1:10" x14ac:dyDescent="0.25">
      <c r="A961" t="s">
        <v>2428</v>
      </c>
      <c r="B961">
        <v>30</v>
      </c>
      <c r="C961">
        <v>5.61</v>
      </c>
      <c r="D961" t="s">
        <v>5552</v>
      </c>
      <c r="E961" t="s">
        <v>5551</v>
      </c>
      <c r="F961" t="s">
        <v>5552</v>
      </c>
      <c r="G961">
        <v>1</v>
      </c>
      <c r="H961" t="s">
        <v>5551</v>
      </c>
      <c r="I961" t="s">
        <v>7632</v>
      </c>
      <c r="J961" t="s">
        <v>7635</v>
      </c>
    </row>
    <row r="962" spans="1:10" x14ac:dyDescent="0.25">
      <c r="A962" t="s">
        <v>2430</v>
      </c>
      <c r="B962">
        <v>35.340000000000003</v>
      </c>
      <c r="C962">
        <v>5.51</v>
      </c>
      <c r="D962" t="s">
        <v>5552</v>
      </c>
      <c r="E962" t="s">
        <v>5551</v>
      </c>
      <c r="F962" t="s">
        <v>5552</v>
      </c>
      <c r="G962">
        <v>1</v>
      </c>
      <c r="H962" t="s">
        <v>5551</v>
      </c>
      <c r="I962" t="s">
        <v>7632</v>
      </c>
      <c r="J962" t="s">
        <v>7635</v>
      </c>
    </row>
    <row r="963" spans="1:10" x14ac:dyDescent="0.25">
      <c r="A963" t="s">
        <v>2432</v>
      </c>
      <c r="B963">
        <v>32.204999999999998</v>
      </c>
      <c r="C963">
        <v>8.3800000000000008</v>
      </c>
      <c r="D963" t="s">
        <v>5552</v>
      </c>
      <c r="E963" t="s">
        <v>5551</v>
      </c>
      <c r="F963" t="s">
        <v>5551</v>
      </c>
      <c r="G963">
        <v>2</v>
      </c>
      <c r="H963" t="s">
        <v>5551</v>
      </c>
      <c r="I963" t="s">
        <v>7632</v>
      </c>
      <c r="J963" t="s">
        <v>7633</v>
      </c>
    </row>
    <row r="964" spans="1:10" x14ac:dyDescent="0.25">
      <c r="A964" t="s">
        <v>2434</v>
      </c>
      <c r="B964">
        <v>33.880000000000003</v>
      </c>
      <c r="C964">
        <v>4.68</v>
      </c>
      <c r="D964" t="s">
        <v>5551</v>
      </c>
      <c r="E964" t="s">
        <v>5553</v>
      </c>
      <c r="F964" t="s">
        <v>5551</v>
      </c>
      <c r="G964">
        <v>1</v>
      </c>
      <c r="H964" t="s">
        <v>5551</v>
      </c>
      <c r="I964" t="s">
        <v>7632</v>
      </c>
      <c r="J964" t="s">
        <v>7635</v>
      </c>
    </row>
    <row r="965" spans="1:10" x14ac:dyDescent="0.25">
      <c r="A965" t="s">
        <v>2437</v>
      </c>
      <c r="B965">
        <v>26.63</v>
      </c>
      <c r="C965">
        <v>4.3600000000000003</v>
      </c>
      <c r="D965" t="s">
        <v>5552</v>
      </c>
      <c r="E965" t="s">
        <v>5551</v>
      </c>
      <c r="F965" t="s">
        <v>5551</v>
      </c>
      <c r="G965">
        <v>2</v>
      </c>
      <c r="H965" t="s">
        <v>5551</v>
      </c>
      <c r="I965" t="s">
        <v>7636</v>
      </c>
      <c r="J965" t="s">
        <v>7635</v>
      </c>
    </row>
    <row r="966" spans="1:10" x14ac:dyDescent="0.25">
      <c r="A966" t="s">
        <v>2439</v>
      </c>
      <c r="B966">
        <v>28.7</v>
      </c>
      <c r="C966">
        <v>7.74</v>
      </c>
      <c r="D966" t="s">
        <v>5551</v>
      </c>
      <c r="E966" t="s">
        <v>5551</v>
      </c>
      <c r="F966" t="s">
        <v>5551</v>
      </c>
      <c r="G966">
        <v>3</v>
      </c>
      <c r="H966" t="s">
        <v>5551</v>
      </c>
      <c r="I966" t="s">
        <v>7636</v>
      </c>
      <c r="J966" t="s">
        <v>7633</v>
      </c>
    </row>
    <row r="967" spans="1:10" x14ac:dyDescent="0.25">
      <c r="A967" t="s">
        <v>2441</v>
      </c>
      <c r="B967">
        <v>25.65</v>
      </c>
      <c r="C967">
        <v>4.05</v>
      </c>
      <c r="D967" t="s">
        <v>5552</v>
      </c>
      <c r="E967" t="s">
        <v>5551</v>
      </c>
      <c r="F967" t="s">
        <v>5551</v>
      </c>
      <c r="G967">
        <v>2</v>
      </c>
      <c r="H967" t="s">
        <v>5551</v>
      </c>
      <c r="I967" t="s">
        <v>7636</v>
      </c>
      <c r="J967" t="s">
        <v>7635</v>
      </c>
    </row>
    <row r="968" spans="1:10" x14ac:dyDescent="0.25">
      <c r="A968" t="s">
        <v>2443</v>
      </c>
      <c r="B968">
        <v>36.384999999999998</v>
      </c>
      <c r="C968">
        <v>11.49</v>
      </c>
      <c r="D968" t="s">
        <v>5551</v>
      </c>
      <c r="E968" t="s">
        <v>5551</v>
      </c>
      <c r="F968" t="s">
        <v>5551</v>
      </c>
      <c r="G968">
        <v>3</v>
      </c>
      <c r="H968" t="s">
        <v>5551</v>
      </c>
      <c r="I968" t="s">
        <v>7632</v>
      </c>
      <c r="J968" t="s">
        <v>7633</v>
      </c>
    </row>
    <row r="969" spans="1:10" x14ac:dyDescent="0.25">
      <c r="A969" t="s">
        <v>2446</v>
      </c>
      <c r="B969">
        <v>34.69</v>
      </c>
      <c r="C969">
        <v>5.65</v>
      </c>
      <c r="D969" t="s">
        <v>5551</v>
      </c>
      <c r="E969" t="s">
        <v>5551</v>
      </c>
      <c r="F969" t="s">
        <v>5551</v>
      </c>
      <c r="G969">
        <v>3</v>
      </c>
      <c r="H969" t="s">
        <v>5551</v>
      </c>
      <c r="I969" t="s">
        <v>7632</v>
      </c>
      <c r="J969" t="s">
        <v>7635</v>
      </c>
    </row>
    <row r="970" spans="1:10" x14ac:dyDescent="0.25">
      <c r="A970" t="s">
        <v>2448</v>
      </c>
      <c r="B970">
        <v>37.68</v>
      </c>
      <c r="C970">
        <v>4.29</v>
      </c>
      <c r="D970" t="s">
        <v>5552</v>
      </c>
      <c r="E970" t="s">
        <v>5551</v>
      </c>
      <c r="F970" t="s">
        <v>5551</v>
      </c>
      <c r="G970">
        <v>3</v>
      </c>
      <c r="H970" t="s">
        <v>5551</v>
      </c>
      <c r="I970" t="s">
        <v>7632</v>
      </c>
      <c r="J970" t="s">
        <v>7635</v>
      </c>
    </row>
    <row r="971" spans="1:10" x14ac:dyDescent="0.25">
      <c r="A971" t="s">
        <v>2450</v>
      </c>
      <c r="B971">
        <v>35.49</v>
      </c>
      <c r="C971">
        <v>4.74</v>
      </c>
      <c r="D971" t="s">
        <v>5552</v>
      </c>
      <c r="E971" t="s">
        <v>5551</v>
      </c>
      <c r="F971" t="s">
        <v>5552</v>
      </c>
      <c r="G971">
        <v>1</v>
      </c>
      <c r="H971" t="s">
        <v>5551</v>
      </c>
      <c r="I971" t="s">
        <v>7632</v>
      </c>
      <c r="J971" t="s">
        <v>7635</v>
      </c>
    </row>
    <row r="972" spans="1:10" x14ac:dyDescent="0.25">
      <c r="A972" t="s">
        <v>2453</v>
      </c>
      <c r="B972">
        <v>44.7</v>
      </c>
      <c r="C972">
        <v>7.6</v>
      </c>
      <c r="D972" t="s">
        <v>5552</v>
      </c>
      <c r="E972" t="s">
        <v>5551</v>
      </c>
      <c r="F972" t="s">
        <v>5551</v>
      </c>
      <c r="G972">
        <v>2</v>
      </c>
      <c r="H972" t="s">
        <v>5551</v>
      </c>
      <c r="I972" t="s">
        <v>7632</v>
      </c>
      <c r="J972" t="s">
        <v>7633</v>
      </c>
    </row>
    <row r="973" spans="1:10" x14ac:dyDescent="0.25">
      <c r="A973" t="s">
        <v>2455</v>
      </c>
      <c r="B973">
        <v>38.380000000000003</v>
      </c>
      <c r="C973">
        <v>8.5</v>
      </c>
      <c r="D973" t="s">
        <v>5552</v>
      </c>
      <c r="E973" t="s">
        <v>5551</v>
      </c>
      <c r="F973" t="s">
        <v>5551</v>
      </c>
      <c r="G973">
        <v>2</v>
      </c>
      <c r="H973" t="s">
        <v>5551</v>
      </c>
      <c r="I973" t="s">
        <v>7632</v>
      </c>
      <c r="J973" t="s">
        <v>7633</v>
      </c>
    </row>
    <row r="974" spans="1:10" x14ac:dyDescent="0.25">
      <c r="A974" t="s">
        <v>2457</v>
      </c>
      <c r="B974">
        <v>35.244999999999997</v>
      </c>
      <c r="C974">
        <v>11.22</v>
      </c>
      <c r="D974" t="s">
        <v>5552</v>
      </c>
      <c r="E974" t="s">
        <v>5551</v>
      </c>
      <c r="F974" t="s">
        <v>5551</v>
      </c>
      <c r="G974">
        <v>3</v>
      </c>
      <c r="H974" t="s">
        <v>5551</v>
      </c>
      <c r="I974" t="s">
        <v>7632</v>
      </c>
      <c r="J974" t="s">
        <v>7633</v>
      </c>
    </row>
    <row r="975" spans="1:10" x14ac:dyDescent="0.25">
      <c r="A975" t="s">
        <v>2459</v>
      </c>
      <c r="B975">
        <v>49.84</v>
      </c>
      <c r="C975">
        <v>5.0999999999999996</v>
      </c>
      <c r="D975" t="s">
        <v>5552</v>
      </c>
      <c r="E975" t="s">
        <v>5551</v>
      </c>
      <c r="F975" t="s">
        <v>5552</v>
      </c>
      <c r="G975">
        <v>1</v>
      </c>
      <c r="H975" t="s">
        <v>5551</v>
      </c>
      <c r="I975" t="s">
        <v>7632</v>
      </c>
      <c r="J975" t="s">
        <v>7635</v>
      </c>
    </row>
    <row r="976" spans="1:10" x14ac:dyDescent="0.25">
      <c r="A976" t="s">
        <v>2462</v>
      </c>
      <c r="B976">
        <v>49.06</v>
      </c>
      <c r="C976">
        <v>5.43</v>
      </c>
      <c r="D976" t="s">
        <v>5552</v>
      </c>
      <c r="E976" t="s">
        <v>5551</v>
      </c>
      <c r="F976" t="s">
        <v>5551</v>
      </c>
      <c r="G976">
        <v>1</v>
      </c>
      <c r="H976" t="s">
        <v>5551</v>
      </c>
      <c r="I976" t="s">
        <v>7632</v>
      </c>
      <c r="J976" t="s">
        <v>7635</v>
      </c>
    </row>
    <row r="977" spans="1:10" x14ac:dyDescent="0.25">
      <c r="A977" t="s">
        <v>2464</v>
      </c>
      <c r="B977">
        <v>30.88</v>
      </c>
      <c r="C977">
        <v>5.82</v>
      </c>
      <c r="D977" t="s">
        <v>5551</v>
      </c>
      <c r="E977" t="s">
        <v>5551</v>
      </c>
      <c r="F977" t="s">
        <v>5551</v>
      </c>
      <c r="G977">
        <v>2</v>
      </c>
      <c r="H977" t="s">
        <v>5551</v>
      </c>
      <c r="I977" t="s">
        <v>7632</v>
      </c>
      <c r="J977" t="s">
        <v>7634</v>
      </c>
    </row>
    <row r="978" spans="1:10" x14ac:dyDescent="0.25">
      <c r="A978" t="s">
        <v>2467</v>
      </c>
      <c r="B978">
        <v>33.35</v>
      </c>
      <c r="C978">
        <v>6.05</v>
      </c>
      <c r="D978" t="s">
        <v>5551</v>
      </c>
      <c r="E978" t="s">
        <v>5551</v>
      </c>
      <c r="F978" t="s">
        <v>5552</v>
      </c>
      <c r="G978">
        <v>1</v>
      </c>
      <c r="H978" t="s">
        <v>5551</v>
      </c>
      <c r="I978" t="s">
        <v>7632</v>
      </c>
      <c r="J978" t="s">
        <v>7634</v>
      </c>
    </row>
    <row r="979" spans="1:10" x14ac:dyDescent="0.25">
      <c r="A979" t="s">
        <v>2469</v>
      </c>
      <c r="B979">
        <v>38</v>
      </c>
      <c r="C979">
        <v>6.38</v>
      </c>
      <c r="D979" t="s">
        <v>5552</v>
      </c>
      <c r="E979" t="s">
        <v>5551</v>
      </c>
      <c r="F979" t="s">
        <v>5551</v>
      </c>
      <c r="G979">
        <v>1</v>
      </c>
      <c r="H979" t="s">
        <v>5551</v>
      </c>
      <c r="I979" t="s">
        <v>7632</v>
      </c>
      <c r="J979" t="s">
        <v>7634</v>
      </c>
    </row>
    <row r="980" spans="1:10" x14ac:dyDescent="0.25">
      <c r="A980" t="s">
        <v>2471</v>
      </c>
      <c r="B980">
        <v>36.08</v>
      </c>
      <c r="C980">
        <v>5.73</v>
      </c>
      <c r="D980" t="s">
        <v>5552</v>
      </c>
      <c r="E980" t="s">
        <v>5551</v>
      </c>
      <c r="F980" t="s">
        <v>5551</v>
      </c>
      <c r="G980">
        <v>1</v>
      </c>
      <c r="H980" t="s">
        <v>5551</v>
      </c>
      <c r="I980" t="s">
        <v>7632</v>
      </c>
      <c r="J980" t="s">
        <v>7634</v>
      </c>
    </row>
    <row r="981" spans="1:10" x14ac:dyDescent="0.25">
      <c r="A981" t="s">
        <v>2473</v>
      </c>
      <c r="B981">
        <v>35.700000000000003</v>
      </c>
      <c r="C981">
        <v>5.47</v>
      </c>
      <c r="D981" t="s">
        <v>5552</v>
      </c>
      <c r="E981" t="s">
        <v>5551</v>
      </c>
      <c r="F981" t="s">
        <v>5551</v>
      </c>
      <c r="G981">
        <v>1</v>
      </c>
      <c r="H981" t="s">
        <v>5551</v>
      </c>
      <c r="I981" t="s">
        <v>7632</v>
      </c>
      <c r="J981" t="s">
        <v>7635</v>
      </c>
    </row>
    <row r="982" spans="1:10" x14ac:dyDescent="0.25">
      <c r="A982" t="s">
        <v>2475</v>
      </c>
      <c r="B982">
        <v>34.01</v>
      </c>
      <c r="C982">
        <v>11.3</v>
      </c>
      <c r="D982" t="s">
        <v>5551</v>
      </c>
      <c r="E982" t="s">
        <v>5551</v>
      </c>
      <c r="F982" t="s">
        <v>5551</v>
      </c>
      <c r="G982">
        <v>3</v>
      </c>
      <c r="H982" t="s">
        <v>5551</v>
      </c>
      <c r="I982" t="s">
        <v>7632</v>
      </c>
      <c r="J982" t="s">
        <v>7633</v>
      </c>
    </row>
    <row r="983" spans="1:10" x14ac:dyDescent="0.25">
      <c r="A983" t="s">
        <v>2478</v>
      </c>
      <c r="B983">
        <v>31.54</v>
      </c>
      <c r="C983">
        <v>6.72</v>
      </c>
      <c r="D983" t="s">
        <v>5551</v>
      </c>
      <c r="E983" t="s">
        <v>5551</v>
      </c>
      <c r="F983" t="s">
        <v>5551</v>
      </c>
      <c r="G983">
        <v>3</v>
      </c>
      <c r="H983" t="s">
        <v>5551</v>
      </c>
      <c r="I983" t="s">
        <v>7632</v>
      </c>
      <c r="J983" t="s">
        <v>7633</v>
      </c>
    </row>
    <row r="984" spans="1:10" x14ac:dyDescent="0.25">
      <c r="A984" t="s">
        <v>2481</v>
      </c>
      <c r="B984">
        <v>23.3</v>
      </c>
      <c r="C984">
        <v>5.36</v>
      </c>
      <c r="D984" t="s">
        <v>5552</v>
      </c>
      <c r="E984" t="s">
        <v>5551</v>
      </c>
      <c r="F984" t="s">
        <v>5551</v>
      </c>
      <c r="G984">
        <v>1</v>
      </c>
      <c r="H984" t="s">
        <v>5551</v>
      </c>
      <c r="I984" t="s">
        <v>7637</v>
      </c>
      <c r="J984" t="s">
        <v>7635</v>
      </c>
    </row>
    <row r="985" spans="1:10" x14ac:dyDescent="0.25">
      <c r="A985" t="s">
        <v>2483</v>
      </c>
      <c r="B985">
        <v>27.75</v>
      </c>
      <c r="C985">
        <v>9.8800000000000008</v>
      </c>
      <c r="D985" t="s">
        <v>5551</v>
      </c>
      <c r="E985" t="s">
        <v>5551</v>
      </c>
      <c r="F985" t="s">
        <v>5551</v>
      </c>
      <c r="G985">
        <v>3</v>
      </c>
      <c r="H985" t="s">
        <v>5551</v>
      </c>
      <c r="I985" t="s">
        <v>7636</v>
      </c>
      <c r="J985" t="s">
        <v>7633</v>
      </c>
    </row>
    <row r="986" spans="1:10" x14ac:dyDescent="0.25">
      <c r="A986" t="s">
        <v>2486</v>
      </c>
      <c r="B986">
        <v>42.46</v>
      </c>
      <c r="C986">
        <v>4.1100000000000003</v>
      </c>
      <c r="D986" t="s">
        <v>5551</v>
      </c>
      <c r="E986" t="s">
        <v>5551</v>
      </c>
      <c r="F986" t="s">
        <v>5551</v>
      </c>
      <c r="G986">
        <v>3</v>
      </c>
      <c r="H986" t="s">
        <v>5551</v>
      </c>
      <c r="I986" t="s">
        <v>7632</v>
      </c>
      <c r="J986" t="s">
        <v>7635</v>
      </c>
    </row>
    <row r="987" spans="1:10" x14ac:dyDescent="0.25">
      <c r="A987" t="s">
        <v>2488</v>
      </c>
      <c r="B987">
        <v>54.47</v>
      </c>
      <c r="C987">
        <v>7.48</v>
      </c>
      <c r="D987" t="s">
        <v>5551</v>
      </c>
      <c r="E987" t="s">
        <v>5551</v>
      </c>
      <c r="F987" t="s">
        <v>5551</v>
      </c>
      <c r="G987">
        <v>3</v>
      </c>
      <c r="H987" t="s">
        <v>5551</v>
      </c>
      <c r="I987" t="s">
        <v>7632</v>
      </c>
      <c r="J987" t="s">
        <v>7633</v>
      </c>
    </row>
    <row r="988" spans="1:10" x14ac:dyDescent="0.25">
      <c r="A988" t="s">
        <v>2491</v>
      </c>
      <c r="B988">
        <v>24.93</v>
      </c>
      <c r="C988">
        <v>9.18</v>
      </c>
      <c r="D988" t="s">
        <v>5552</v>
      </c>
      <c r="E988" t="s">
        <v>5551</v>
      </c>
      <c r="F988" t="s">
        <v>5552</v>
      </c>
      <c r="G988">
        <v>1</v>
      </c>
      <c r="H988" t="s">
        <v>5551</v>
      </c>
      <c r="I988" t="s">
        <v>7637</v>
      </c>
      <c r="J988" t="s">
        <v>7633</v>
      </c>
    </row>
    <row r="989" spans="1:10" x14ac:dyDescent="0.25">
      <c r="A989" t="s">
        <v>2493</v>
      </c>
      <c r="B989">
        <v>48.12</v>
      </c>
      <c r="C989">
        <v>4.51</v>
      </c>
      <c r="D989" t="s">
        <v>5552</v>
      </c>
      <c r="E989" t="s">
        <v>5551</v>
      </c>
      <c r="F989" t="s">
        <v>5551</v>
      </c>
      <c r="G989">
        <v>1</v>
      </c>
      <c r="H989" t="s">
        <v>5551</v>
      </c>
      <c r="I989" t="s">
        <v>7632</v>
      </c>
      <c r="J989" t="s">
        <v>7635</v>
      </c>
    </row>
    <row r="990" spans="1:10" x14ac:dyDescent="0.25">
      <c r="A990" t="s">
        <v>2495</v>
      </c>
      <c r="B990">
        <v>24.91</v>
      </c>
      <c r="C990">
        <v>7.33</v>
      </c>
      <c r="D990" t="s">
        <v>5552</v>
      </c>
      <c r="E990" t="s">
        <v>5551</v>
      </c>
      <c r="F990" t="s">
        <v>5552</v>
      </c>
      <c r="G990">
        <v>1</v>
      </c>
      <c r="H990" t="s">
        <v>5551</v>
      </c>
      <c r="I990" t="s">
        <v>7637</v>
      </c>
      <c r="J990" t="s">
        <v>7633</v>
      </c>
    </row>
    <row r="991" spans="1:10" x14ac:dyDescent="0.25">
      <c r="A991" t="s">
        <v>2498</v>
      </c>
      <c r="B991">
        <v>27.645</v>
      </c>
      <c r="C991">
        <v>10.56</v>
      </c>
      <c r="D991" t="s">
        <v>5551</v>
      </c>
      <c r="E991" t="s">
        <v>5551</v>
      </c>
      <c r="F991" t="s">
        <v>5551</v>
      </c>
      <c r="G991">
        <v>3</v>
      </c>
      <c r="H991" t="s">
        <v>5551</v>
      </c>
      <c r="I991" t="s">
        <v>7636</v>
      </c>
      <c r="J991" t="s">
        <v>7633</v>
      </c>
    </row>
    <row r="992" spans="1:10" x14ac:dyDescent="0.25">
      <c r="A992" t="s">
        <v>2500</v>
      </c>
      <c r="B992">
        <v>33.700000000000003</v>
      </c>
      <c r="C992">
        <v>4.01</v>
      </c>
      <c r="D992" t="s">
        <v>5551</v>
      </c>
      <c r="E992" t="s">
        <v>5551</v>
      </c>
      <c r="F992" t="s">
        <v>5551</v>
      </c>
      <c r="G992">
        <v>2</v>
      </c>
      <c r="H992" t="s">
        <v>5551</v>
      </c>
      <c r="I992" t="s">
        <v>7632</v>
      </c>
      <c r="J992" t="s">
        <v>7635</v>
      </c>
    </row>
    <row r="993" spans="1:10" x14ac:dyDescent="0.25">
      <c r="A993" t="s">
        <v>2503</v>
      </c>
      <c r="B993">
        <v>38.93</v>
      </c>
      <c r="C993">
        <v>5.64</v>
      </c>
      <c r="D993" t="s">
        <v>5552</v>
      </c>
      <c r="E993" t="s">
        <v>5551</v>
      </c>
      <c r="F993" t="s">
        <v>5551</v>
      </c>
      <c r="G993">
        <v>1</v>
      </c>
      <c r="H993" t="s">
        <v>5551</v>
      </c>
      <c r="I993" t="s">
        <v>7632</v>
      </c>
      <c r="J993" t="s">
        <v>7635</v>
      </c>
    </row>
    <row r="994" spans="1:10" x14ac:dyDescent="0.25">
      <c r="A994" t="s">
        <v>2506</v>
      </c>
      <c r="B994">
        <v>32.774999999999999</v>
      </c>
      <c r="C994">
        <v>8.02</v>
      </c>
      <c r="D994" t="s">
        <v>5552</v>
      </c>
      <c r="E994" t="s">
        <v>5551</v>
      </c>
      <c r="F994" t="s">
        <v>5551</v>
      </c>
      <c r="G994">
        <v>2</v>
      </c>
      <c r="H994" t="s">
        <v>5551</v>
      </c>
      <c r="I994" t="s">
        <v>7632</v>
      </c>
      <c r="J994" t="s">
        <v>7633</v>
      </c>
    </row>
    <row r="995" spans="1:10" x14ac:dyDescent="0.25">
      <c r="A995" t="s">
        <v>2509</v>
      </c>
      <c r="B995">
        <v>29.83</v>
      </c>
      <c r="C995">
        <v>7.2</v>
      </c>
      <c r="D995" t="s">
        <v>5552</v>
      </c>
      <c r="E995" t="s">
        <v>5551</v>
      </c>
      <c r="F995" t="s">
        <v>5551</v>
      </c>
      <c r="G995">
        <v>3</v>
      </c>
      <c r="H995" t="s">
        <v>5551</v>
      </c>
      <c r="I995" t="s">
        <v>7636</v>
      </c>
      <c r="J995" t="s">
        <v>7633</v>
      </c>
    </row>
    <row r="996" spans="1:10" x14ac:dyDescent="0.25">
      <c r="A996" t="s">
        <v>2512</v>
      </c>
      <c r="B996">
        <v>28.31</v>
      </c>
      <c r="C996">
        <v>4.55</v>
      </c>
      <c r="D996" t="s">
        <v>5551</v>
      </c>
      <c r="E996" t="s">
        <v>5553</v>
      </c>
      <c r="F996" t="s">
        <v>5551</v>
      </c>
      <c r="G996">
        <v>1</v>
      </c>
      <c r="H996" t="s">
        <v>5551</v>
      </c>
      <c r="I996" t="s">
        <v>7636</v>
      </c>
      <c r="J996" t="s">
        <v>7635</v>
      </c>
    </row>
    <row r="997" spans="1:10" x14ac:dyDescent="0.25">
      <c r="A997" t="s">
        <v>2514</v>
      </c>
      <c r="B997">
        <v>29.79</v>
      </c>
      <c r="C997">
        <v>9.0299999999999994</v>
      </c>
      <c r="D997" t="s">
        <v>5551</v>
      </c>
      <c r="E997" t="s">
        <v>5551</v>
      </c>
      <c r="F997" t="s">
        <v>5551</v>
      </c>
      <c r="G997">
        <v>3</v>
      </c>
      <c r="H997" t="s">
        <v>5551</v>
      </c>
      <c r="I997" t="s">
        <v>7636</v>
      </c>
      <c r="J997" t="s">
        <v>7633</v>
      </c>
    </row>
    <row r="998" spans="1:10" x14ac:dyDescent="0.25">
      <c r="A998" t="s">
        <v>2516</v>
      </c>
      <c r="B998">
        <v>36.6</v>
      </c>
      <c r="C998">
        <v>5.2</v>
      </c>
      <c r="D998" t="s">
        <v>5552</v>
      </c>
      <c r="E998" t="s">
        <v>5551</v>
      </c>
      <c r="F998" t="s">
        <v>5552</v>
      </c>
      <c r="G998">
        <v>1</v>
      </c>
      <c r="H998" t="s">
        <v>5551</v>
      </c>
      <c r="I998" t="s">
        <v>7632</v>
      </c>
      <c r="J998" t="s">
        <v>7635</v>
      </c>
    </row>
    <row r="999" spans="1:10" x14ac:dyDescent="0.25">
      <c r="A999" t="s">
        <v>2519</v>
      </c>
      <c r="B999">
        <v>35.93</v>
      </c>
      <c r="C999">
        <v>8.3000000000000007</v>
      </c>
      <c r="D999" t="s">
        <v>5552</v>
      </c>
      <c r="E999" t="s">
        <v>5551</v>
      </c>
      <c r="F999" t="s">
        <v>5551</v>
      </c>
      <c r="G999">
        <v>3</v>
      </c>
      <c r="H999" t="s">
        <v>5551</v>
      </c>
      <c r="I999" t="s">
        <v>7632</v>
      </c>
      <c r="J999" t="s">
        <v>7633</v>
      </c>
    </row>
    <row r="1000" spans="1:10" x14ac:dyDescent="0.25">
      <c r="A1000" t="s">
        <v>2521</v>
      </c>
      <c r="B1000">
        <v>28.6</v>
      </c>
      <c r="C1000">
        <v>5.56</v>
      </c>
      <c r="D1000" t="s">
        <v>5552</v>
      </c>
      <c r="E1000" t="s">
        <v>5551</v>
      </c>
      <c r="F1000" t="s">
        <v>5552</v>
      </c>
      <c r="G1000">
        <v>1</v>
      </c>
      <c r="H1000" t="s">
        <v>5551</v>
      </c>
      <c r="I1000" t="s">
        <v>7636</v>
      </c>
      <c r="J1000" t="s">
        <v>7635</v>
      </c>
    </row>
    <row r="1001" spans="1:10" x14ac:dyDescent="0.25">
      <c r="A1001" t="s">
        <v>2523</v>
      </c>
      <c r="B1001">
        <v>39.17</v>
      </c>
      <c r="C1001">
        <v>4.1500000000000004</v>
      </c>
      <c r="D1001" t="s">
        <v>5551</v>
      </c>
      <c r="E1001" t="s">
        <v>5551</v>
      </c>
      <c r="F1001" t="s">
        <v>5551</v>
      </c>
      <c r="G1001">
        <v>3</v>
      </c>
      <c r="H1001" t="s">
        <v>5551</v>
      </c>
      <c r="I1001" t="s">
        <v>7632</v>
      </c>
      <c r="J1001" t="s">
        <v>7635</v>
      </c>
    </row>
    <row r="1002" spans="1:10" x14ac:dyDescent="0.25">
      <c r="A1002" t="s">
        <v>2525</v>
      </c>
      <c r="B1002">
        <v>26.41</v>
      </c>
      <c r="C1002">
        <v>5.99</v>
      </c>
      <c r="D1002" t="s">
        <v>5552</v>
      </c>
      <c r="E1002" t="s">
        <v>5551</v>
      </c>
      <c r="F1002" t="s">
        <v>5552</v>
      </c>
      <c r="G1002">
        <v>1</v>
      </c>
      <c r="H1002" t="s">
        <v>5551</v>
      </c>
      <c r="I1002" t="s">
        <v>7636</v>
      </c>
      <c r="J1002" t="s">
        <v>7634</v>
      </c>
    </row>
    <row r="1003" spans="1:10" x14ac:dyDescent="0.25">
      <c r="A1003" t="s">
        <v>2527</v>
      </c>
      <c r="B1003">
        <v>30.63</v>
      </c>
      <c r="C1003">
        <v>5.8</v>
      </c>
      <c r="D1003" t="s">
        <v>5552</v>
      </c>
      <c r="E1003" t="s">
        <v>5551</v>
      </c>
      <c r="F1003" t="s">
        <v>5551</v>
      </c>
      <c r="G1003">
        <v>3</v>
      </c>
      <c r="H1003" t="s">
        <v>5551</v>
      </c>
      <c r="I1003" t="s">
        <v>7632</v>
      </c>
      <c r="J1003" t="s">
        <v>7634</v>
      </c>
    </row>
    <row r="1004" spans="1:10" x14ac:dyDescent="0.25">
      <c r="A1004" t="s">
        <v>2530</v>
      </c>
      <c r="B1004">
        <v>31.73</v>
      </c>
      <c r="C1004">
        <v>7.32</v>
      </c>
      <c r="D1004" t="s">
        <v>5552</v>
      </c>
      <c r="E1004" t="s">
        <v>5551</v>
      </c>
      <c r="F1004" t="s">
        <v>5551</v>
      </c>
      <c r="G1004">
        <v>2</v>
      </c>
      <c r="H1004" t="s">
        <v>5551</v>
      </c>
      <c r="I1004" t="s">
        <v>7632</v>
      </c>
      <c r="J1004" t="s">
        <v>7633</v>
      </c>
    </row>
    <row r="1005" spans="1:10" x14ac:dyDescent="0.25">
      <c r="A1005" t="s">
        <v>2533</v>
      </c>
      <c r="B1005">
        <v>30.7</v>
      </c>
      <c r="C1005">
        <v>5.16</v>
      </c>
      <c r="D1005" t="s">
        <v>5551</v>
      </c>
      <c r="E1005" t="s">
        <v>5551</v>
      </c>
      <c r="F1005" t="s">
        <v>5551</v>
      </c>
      <c r="G1005">
        <v>2</v>
      </c>
      <c r="H1005" t="s">
        <v>5551</v>
      </c>
      <c r="I1005" t="s">
        <v>7632</v>
      </c>
      <c r="J1005" t="s">
        <v>7635</v>
      </c>
    </row>
    <row r="1006" spans="1:10" x14ac:dyDescent="0.25">
      <c r="A1006" t="s">
        <v>2535</v>
      </c>
      <c r="B1006">
        <v>25.934999999999999</v>
      </c>
      <c r="C1006">
        <v>5.96</v>
      </c>
      <c r="D1006" t="s">
        <v>5552</v>
      </c>
      <c r="E1006" t="s">
        <v>5551</v>
      </c>
      <c r="F1006" t="s">
        <v>5551</v>
      </c>
      <c r="G1006">
        <v>2</v>
      </c>
      <c r="H1006" t="s">
        <v>5551</v>
      </c>
      <c r="I1006" t="s">
        <v>7636</v>
      </c>
      <c r="J1006" t="s">
        <v>7634</v>
      </c>
    </row>
    <row r="1007" spans="1:10" x14ac:dyDescent="0.25">
      <c r="A1007" t="s">
        <v>2537</v>
      </c>
      <c r="B1007">
        <v>35.9</v>
      </c>
      <c r="C1007">
        <v>4.8499999999999996</v>
      </c>
      <c r="D1007" t="s">
        <v>5552</v>
      </c>
      <c r="E1007" t="s">
        <v>5551</v>
      </c>
      <c r="F1007" t="s">
        <v>5552</v>
      </c>
      <c r="G1007">
        <v>1</v>
      </c>
      <c r="H1007" t="s">
        <v>5551</v>
      </c>
      <c r="I1007" t="s">
        <v>7632</v>
      </c>
      <c r="J1007" t="s">
        <v>7635</v>
      </c>
    </row>
    <row r="1008" spans="1:10" x14ac:dyDescent="0.25">
      <c r="A1008" t="s">
        <v>2539</v>
      </c>
      <c r="B1008">
        <v>26.7</v>
      </c>
      <c r="C1008">
        <v>5.09</v>
      </c>
      <c r="D1008" t="s">
        <v>5552</v>
      </c>
      <c r="E1008" t="s">
        <v>5551</v>
      </c>
      <c r="F1008" t="s">
        <v>5552</v>
      </c>
      <c r="G1008">
        <v>1</v>
      </c>
      <c r="H1008" t="s">
        <v>5551</v>
      </c>
      <c r="I1008" t="s">
        <v>7636</v>
      </c>
      <c r="J1008" t="s">
        <v>7635</v>
      </c>
    </row>
    <row r="1009" spans="1:10" x14ac:dyDescent="0.25">
      <c r="A1009" t="s">
        <v>2542</v>
      </c>
      <c r="B1009">
        <v>33.71</v>
      </c>
      <c r="C1009">
        <v>4.9400000000000004</v>
      </c>
      <c r="D1009" t="s">
        <v>5551</v>
      </c>
      <c r="E1009" t="s">
        <v>5551</v>
      </c>
      <c r="F1009" t="s">
        <v>5551</v>
      </c>
      <c r="G1009">
        <v>3</v>
      </c>
      <c r="H1009" t="s">
        <v>5551</v>
      </c>
      <c r="I1009" t="s">
        <v>7632</v>
      </c>
      <c r="J1009" t="s">
        <v>7635</v>
      </c>
    </row>
    <row r="1010" spans="1:10" x14ac:dyDescent="0.25">
      <c r="A1010" t="s">
        <v>2545</v>
      </c>
      <c r="B1010">
        <v>41.91</v>
      </c>
      <c r="C1010">
        <v>4.92</v>
      </c>
      <c r="D1010" t="s">
        <v>5552</v>
      </c>
      <c r="E1010" t="s">
        <v>5551</v>
      </c>
      <c r="F1010" t="s">
        <v>5551</v>
      </c>
      <c r="G1010">
        <v>2</v>
      </c>
      <c r="H1010" t="s">
        <v>5551</v>
      </c>
      <c r="I1010" t="s">
        <v>7632</v>
      </c>
      <c r="J1010" t="s">
        <v>7635</v>
      </c>
    </row>
    <row r="1011" spans="1:10" x14ac:dyDescent="0.25">
      <c r="A1011" t="s">
        <v>2547</v>
      </c>
      <c r="B1011">
        <v>39.82</v>
      </c>
      <c r="C1011">
        <v>6.05</v>
      </c>
      <c r="D1011" t="s">
        <v>5552</v>
      </c>
      <c r="E1011" t="s">
        <v>5551</v>
      </c>
      <c r="F1011" t="s">
        <v>5551</v>
      </c>
      <c r="G1011">
        <v>2</v>
      </c>
      <c r="H1011" t="s">
        <v>5551</v>
      </c>
      <c r="I1011" t="s">
        <v>7632</v>
      </c>
      <c r="J1011" t="s">
        <v>7634</v>
      </c>
    </row>
    <row r="1012" spans="1:10" x14ac:dyDescent="0.25">
      <c r="A1012" t="s">
        <v>2550</v>
      </c>
      <c r="B1012">
        <v>28.12</v>
      </c>
      <c r="C1012">
        <v>4.67</v>
      </c>
      <c r="D1012" t="s">
        <v>5551</v>
      </c>
      <c r="E1012" t="s">
        <v>5551</v>
      </c>
      <c r="F1012" t="s">
        <v>5551</v>
      </c>
      <c r="G1012">
        <v>2</v>
      </c>
      <c r="H1012" t="s">
        <v>5551</v>
      </c>
      <c r="I1012" t="s">
        <v>7636</v>
      </c>
      <c r="J1012" t="s">
        <v>7635</v>
      </c>
    </row>
    <row r="1013" spans="1:10" x14ac:dyDescent="0.25">
      <c r="A1013" t="s">
        <v>2552</v>
      </c>
      <c r="B1013">
        <v>26.98</v>
      </c>
      <c r="C1013">
        <v>9.81</v>
      </c>
      <c r="D1013" t="s">
        <v>5552</v>
      </c>
      <c r="E1013" t="s">
        <v>5551</v>
      </c>
      <c r="F1013" t="s">
        <v>5551</v>
      </c>
      <c r="G1013">
        <v>3</v>
      </c>
      <c r="H1013" t="s">
        <v>5551</v>
      </c>
      <c r="I1013" t="s">
        <v>7636</v>
      </c>
      <c r="J1013" t="s">
        <v>7633</v>
      </c>
    </row>
    <row r="1014" spans="1:10" x14ac:dyDescent="0.25">
      <c r="A1014" t="s">
        <v>2554</v>
      </c>
      <c r="B1014">
        <v>27.2</v>
      </c>
      <c r="C1014">
        <v>6.06</v>
      </c>
      <c r="D1014" t="s">
        <v>5552</v>
      </c>
      <c r="E1014" t="s">
        <v>5551</v>
      </c>
      <c r="F1014" t="s">
        <v>5551</v>
      </c>
      <c r="G1014">
        <v>2</v>
      </c>
      <c r="H1014" t="s">
        <v>5551</v>
      </c>
      <c r="I1014" t="s">
        <v>7636</v>
      </c>
      <c r="J1014" t="s">
        <v>7634</v>
      </c>
    </row>
    <row r="1015" spans="1:10" x14ac:dyDescent="0.25">
      <c r="A1015" t="s">
        <v>2557</v>
      </c>
      <c r="B1015">
        <v>25.3</v>
      </c>
      <c r="C1015">
        <v>5.19</v>
      </c>
      <c r="D1015" t="s">
        <v>5552</v>
      </c>
      <c r="E1015" t="s">
        <v>5551</v>
      </c>
      <c r="F1015" t="s">
        <v>5551</v>
      </c>
      <c r="G1015">
        <v>2</v>
      </c>
      <c r="H1015" t="s">
        <v>5551</v>
      </c>
      <c r="I1015" t="s">
        <v>7636</v>
      </c>
      <c r="J1015" t="s">
        <v>7635</v>
      </c>
    </row>
    <row r="1016" spans="1:10" x14ac:dyDescent="0.25">
      <c r="A1016" t="s">
        <v>2559</v>
      </c>
      <c r="B1016">
        <v>30.25</v>
      </c>
      <c r="C1016">
        <v>10.16</v>
      </c>
      <c r="D1016" t="s">
        <v>5551</v>
      </c>
      <c r="E1016" t="s">
        <v>5551</v>
      </c>
      <c r="F1016" t="s">
        <v>5551</v>
      </c>
      <c r="G1016">
        <v>3</v>
      </c>
      <c r="H1016" t="s">
        <v>5551</v>
      </c>
      <c r="I1016" t="s">
        <v>7632</v>
      </c>
      <c r="J1016" t="s">
        <v>7633</v>
      </c>
    </row>
    <row r="1017" spans="1:10" x14ac:dyDescent="0.25">
      <c r="A1017" t="s">
        <v>2561</v>
      </c>
      <c r="B1017">
        <v>54</v>
      </c>
      <c r="C1017">
        <v>4.68</v>
      </c>
      <c r="D1017" t="s">
        <v>5552</v>
      </c>
      <c r="E1017" t="s">
        <v>5553</v>
      </c>
      <c r="F1017" t="s">
        <v>5551</v>
      </c>
      <c r="G1017">
        <v>2</v>
      </c>
      <c r="H1017" t="s">
        <v>5551</v>
      </c>
      <c r="I1017" t="s">
        <v>7632</v>
      </c>
      <c r="J1017" t="s">
        <v>7635</v>
      </c>
    </row>
    <row r="1018" spans="1:10" x14ac:dyDescent="0.25">
      <c r="A1018" t="s">
        <v>2564</v>
      </c>
      <c r="B1018">
        <v>51.86</v>
      </c>
      <c r="C1018">
        <v>5.32</v>
      </c>
      <c r="D1018" t="s">
        <v>5552</v>
      </c>
      <c r="E1018" t="s">
        <v>5551</v>
      </c>
      <c r="F1018" t="s">
        <v>5551</v>
      </c>
      <c r="G1018">
        <v>3</v>
      </c>
      <c r="H1018" t="s">
        <v>5551</v>
      </c>
      <c r="I1018" t="s">
        <v>7632</v>
      </c>
      <c r="J1018" t="s">
        <v>7635</v>
      </c>
    </row>
    <row r="1019" spans="1:10" x14ac:dyDescent="0.25">
      <c r="A1019" t="s">
        <v>2567</v>
      </c>
      <c r="B1019">
        <v>31.39</v>
      </c>
      <c r="C1019">
        <v>6.99</v>
      </c>
      <c r="D1019" t="s">
        <v>5551</v>
      </c>
      <c r="E1019" t="s">
        <v>5551</v>
      </c>
      <c r="F1019" t="s">
        <v>5551</v>
      </c>
      <c r="G1019">
        <v>3</v>
      </c>
      <c r="H1019" t="s">
        <v>5551</v>
      </c>
      <c r="I1019" t="s">
        <v>7632</v>
      </c>
      <c r="J1019" t="s">
        <v>7633</v>
      </c>
    </row>
    <row r="1020" spans="1:10" x14ac:dyDescent="0.25">
      <c r="A1020" t="s">
        <v>2570</v>
      </c>
      <c r="B1020">
        <v>39.97</v>
      </c>
      <c r="C1020">
        <v>5.55</v>
      </c>
      <c r="D1020" t="s">
        <v>5551</v>
      </c>
      <c r="E1020" t="s">
        <v>5551</v>
      </c>
      <c r="F1020" t="s">
        <v>5551</v>
      </c>
      <c r="G1020">
        <v>3</v>
      </c>
      <c r="H1020" t="s">
        <v>5551</v>
      </c>
      <c r="I1020" t="s">
        <v>7632</v>
      </c>
      <c r="J1020" t="s">
        <v>7635</v>
      </c>
    </row>
    <row r="1021" spans="1:10" x14ac:dyDescent="0.25">
      <c r="A1021" t="s">
        <v>2572</v>
      </c>
      <c r="B1021">
        <v>41.23</v>
      </c>
      <c r="C1021">
        <v>6.94</v>
      </c>
      <c r="D1021" t="s">
        <v>5551</v>
      </c>
      <c r="E1021" t="s">
        <v>5551</v>
      </c>
      <c r="F1021" t="s">
        <v>5551</v>
      </c>
      <c r="G1021">
        <v>3</v>
      </c>
      <c r="H1021" t="s">
        <v>5551</v>
      </c>
      <c r="I1021" t="s">
        <v>7632</v>
      </c>
      <c r="J1021" t="s">
        <v>7633</v>
      </c>
    </row>
    <row r="1022" spans="1:10" x14ac:dyDescent="0.25">
      <c r="A1022" t="s">
        <v>2575</v>
      </c>
      <c r="B1022">
        <v>49.45</v>
      </c>
      <c r="C1022">
        <v>4.2</v>
      </c>
      <c r="D1022" t="s">
        <v>5552</v>
      </c>
      <c r="E1022" t="s">
        <v>5551</v>
      </c>
      <c r="F1022" t="s">
        <v>5551</v>
      </c>
      <c r="G1022">
        <v>3</v>
      </c>
      <c r="H1022" t="s">
        <v>5551</v>
      </c>
      <c r="I1022" t="s">
        <v>7632</v>
      </c>
      <c r="J1022" t="s">
        <v>7635</v>
      </c>
    </row>
    <row r="1023" spans="1:10" x14ac:dyDescent="0.25">
      <c r="A1023" t="s">
        <v>2577</v>
      </c>
      <c r="B1023">
        <v>41.04</v>
      </c>
      <c r="C1023">
        <v>5.59</v>
      </c>
      <c r="D1023" t="s">
        <v>5551</v>
      </c>
      <c r="E1023" t="s">
        <v>5551</v>
      </c>
      <c r="F1023" t="s">
        <v>5551</v>
      </c>
      <c r="G1023">
        <v>3</v>
      </c>
      <c r="H1023" t="s">
        <v>5551</v>
      </c>
      <c r="I1023" t="s">
        <v>7632</v>
      </c>
      <c r="J1023" t="s">
        <v>7635</v>
      </c>
    </row>
    <row r="1024" spans="1:10" x14ac:dyDescent="0.25">
      <c r="A1024" t="s">
        <v>2580</v>
      </c>
      <c r="B1024">
        <v>27.93</v>
      </c>
      <c r="C1024">
        <v>9.9600000000000009</v>
      </c>
      <c r="D1024" t="s">
        <v>5551</v>
      </c>
      <c r="E1024" t="s">
        <v>5551</v>
      </c>
      <c r="F1024" t="s">
        <v>5551</v>
      </c>
      <c r="G1024">
        <v>3</v>
      </c>
      <c r="H1024" t="s">
        <v>5551</v>
      </c>
      <c r="I1024" t="s">
        <v>7636</v>
      </c>
      <c r="J1024" t="s">
        <v>7633</v>
      </c>
    </row>
    <row r="1025" spans="1:10" x14ac:dyDescent="0.25">
      <c r="A1025" t="s">
        <v>2582</v>
      </c>
      <c r="B1025">
        <v>21.01</v>
      </c>
      <c r="C1025">
        <v>7.37</v>
      </c>
      <c r="D1025" t="s">
        <v>5551</v>
      </c>
      <c r="E1025" t="s">
        <v>5551</v>
      </c>
      <c r="F1025" t="s">
        <v>5551</v>
      </c>
      <c r="G1025">
        <v>3</v>
      </c>
      <c r="H1025" t="s">
        <v>5551</v>
      </c>
      <c r="I1025" t="s">
        <v>7637</v>
      </c>
      <c r="J1025" t="s">
        <v>7633</v>
      </c>
    </row>
    <row r="1026" spans="1:10" x14ac:dyDescent="0.25">
      <c r="A1026" t="s">
        <v>2585</v>
      </c>
      <c r="B1026">
        <v>52.37</v>
      </c>
      <c r="C1026">
        <v>5.0599999999999996</v>
      </c>
      <c r="D1026" t="s">
        <v>5552</v>
      </c>
      <c r="E1026" t="s">
        <v>5553</v>
      </c>
      <c r="F1026" t="s">
        <v>5551</v>
      </c>
      <c r="G1026">
        <v>2</v>
      </c>
      <c r="H1026" t="s">
        <v>5551</v>
      </c>
      <c r="I1026" t="s">
        <v>7632</v>
      </c>
      <c r="J1026" t="s">
        <v>7635</v>
      </c>
    </row>
    <row r="1027" spans="1:10" x14ac:dyDescent="0.25">
      <c r="A1027" t="s">
        <v>2587</v>
      </c>
      <c r="B1027">
        <v>40.369999999999997</v>
      </c>
      <c r="C1027">
        <v>8.2100000000000009</v>
      </c>
      <c r="D1027" t="s">
        <v>5551</v>
      </c>
      <c r="E1027" t="s">
        <v>5551</v>
      </c>
      <c r="F1027" t="s">
        <v>5551</v>
      </c>
      <c r="G1027">
        <v>3</v>
      </c>
      <c r="H1027" t="s">
        <v>5551</v>
      </c>
      <c r="I1027" t="s">
        <v>7632</v>
      </c>
      <c r="J1027" t="s">
        <v>7633</v>
      </c>
    </row>
    <row r="1028" spans="1:10" x14ac:dyDescent="0.25">
      <c r="A1028" t="s">
        <v>2590</v>
      </c>
      <c r="B1028">
        <v>41.47</v>
      </c>
      <c r="C1028">
        <v>10.34</v>
      </c>
      <c r="D1028" t="s">
        <v>5551</v>
      </c>
      <c r="E1028" t="s">
        <v>5551</v>
      </c>
      <c r="F1028" t="s">
        <v>5551</v>
      </c>
      <c r="G1028">
        <v>2</v>
      </c>
      <c r="H1028" t="s">
        <v>5551</v>
      </c>
      <c r="I1028" t="s">
        <v>7632</v>
      </c>
      <c r="J1028" t="s">
        <v>7633</v>
      </c>
    </row>
    <row r="1029" spans="1:10" x14ac:dyDescent="0.25">
      <c r="A1029" t="s">
        <v>2592</v>
      </c>
      <c r="B1029">
        <v>33.725000000000001</v>
      </c>
      <c r="C1029">
        <v>5.51</v>
      </c>
      <c r="D1029" t="s">
        <v>5552</v>
      </c>
      <c r="E1029" t="s">
        <v>5551</v>
      </c>
      <c r="F1029" t="s">
        <v>5551</v>
      </c>
      <c r="G1029">
        <v>2</v>
      </c>
      <c r="H1029" t="s">
        <v>5551</v>
      </c>
      <c r="I1029" t="s">
        <v>7632</v>
      </c>
      <c r="J1029" t="s">
        <v>7635</v>
      </c>
    </row>
    <row r="1030" spans="1:10" x14ac:dyDescent="0.25">
      <c r="A1030" t="s">
        <v>2594</v>
      </c>
      <c r="B1030">
        <v>28.1</v>
      </c>
      <c r="C1030">
        <v>11.2</v>
      </c>
      <c r="D1030" t="s">
        <v>5551</v>
      </c>
      <c r="E1030" t="s">
        <v>5551</v>
      </c>
      <c r="F1030" t="s">
        <v>5551</v>
      </c>
      <c r="G1030">
        <v>3</v>
      </c>
      <c r="H1030" t="s">
        <v>5551</v>
      </c>
      <c r="I1030" t="s">
        <v>7636</v>
      </c>
      <c r="J1030" t="s">
        <v>7633</v>
      </c>
    </row>
    <row r="1031" spans="1:10" x14ac:dyDescent="0.25">
      <c r="A1031" t="s">
        <v>2596</v>
      </c>
      <c r="B1031">
        <v>37.43</v>
      </c>
      <c r="C1031">
        <v>4.3499999999999996</v>
      </c>
      <c r="D1031" t="s">
        <v>5552</v>
      </c>
      <c r="E1031" t="s">
        <v>5551</v>
      </c>
      <c r="F1031" t="s">
        <v>5552</v>
      </c>
      <c r="G1031">
        <v>1</v>
      </c>
      <c r="H1031" t="s">
        <v>5551</v>
      </c>
      <c r="I1031" t="s">
        <v>7632</v>
      </c>
      <c r="J1031" t="s">
        <v>7635</v>
      </c>
    </row>
    <row r="1032" spans="1:10" x14ac:dyDescent="0.25">
      <c r="A1032" t="s">
        <v>2599</v>
      </c>
      <c r="B1032">
        <v>23.7</v>
      </c>
      <c r="C1032">
        <v>10.45</v>
      </c>
      <c r="D1032" t="s">
        <v>5551</v>
      </c>
      <c r="E1032" t="s">
        <v>5551</v>
      </c>
      <c r="F1032" t="s">
        <v>5551</v>
      </c>
      <c r="G1032">
        <v>3</v>
      </c>
      <c r="H1032" t="s">
        <v>5551</v>
      </c>
      <c r="I1032" t="s">
        <v>7637</v>
      </c>
      <c r="J1032" t="s">
        <v>7633</v>
      </c>
    </row>
    <row r="1033" spans="1:10" x14ac:dyDescent="0.25">
      <c r="A1033" t="s">
        <v>2601</v>
      </c>
      <c r="B1033">
        <v>24.795000000000002</v>
      </c>
      <c r="C1033">
        <v>4.07</v>
      </c>
      <c r="D1033" t="s">
        <v>5552</v>
      </c>
      <c r="E1033" t="s">
        <v>5551</v>
      </c>
      <c r="F1033" t="s">
        <v>5552</v>
      </c>
      <c r="G1033">
        <v>1</v>
      </c>
      <c r="H1033" t="s">
        <v>5551</v>
      </c>
      <c r="I1033" t="s">
        <v>7637</v>
      </c>
      <c r="J1033" t="s">
        <v>7635</v>
      </c>
    </row>
    <row r="1034" spans="1:10" x14ac:dyDescent="0.25">
      <c r="A1034" t="s">
        <v>2604</v>
      </c>
      <c r="B1034">
        <v>31.9</v>
      </c>
      <c r="C1034">
        <v>8.34</v>
      </c>
      <c r="D1034" t="s">
        <v>5551</v>
      </c>
      <c r="E1034" t="s">
        <v>5551</v>
      </c>
      <c r="F1034" t="s">
        <v>5551</v>
      </c>
      <c r="G1034">
        <v>3</v>
      </c>
      <c r="H1034" t="s">
        <v>5551</v>
      </c>
      <c r="I1034" t="s">
        <v>7632</v>
      </c>
      <c r="J1034" t="s">
        <v>7633</v>
      </c>
    </row>
    <row r="1035" spans="1:10" x14ac:dyDescent="0.25">
      <c r="A1035" t="s">
        <v>2606</v>
      </c>
      <c r="B1035">
        <v>32.68</v>
      </c>
      <c r="C1035">
        <v>7.41</v>
      </c>
      <c r="D1035" t="s">
        <v>5551</v>
      </c>
      <c r="E1035" t="s">
        <v>5551</v>
      </c>
      <c r="F1035" t="s">
        <v>5551</v>
      </c>
      <c r="G1035">
        <v>3</v>
      </c>
      <c r="H1035" t="s">
        <v>5551</v>
      </c>
      <c r="I1035" t="s">
        <v>7632</v>
      </c>
      <c r="J1035" t="s">
        <v>7633</v>
      </c>
    </row>
    <row r="1036" spans="1:10" x14ac:dyDescent="0.25">
      <c r="A1036" t="s">
        <v>2608</v>
      </c>
      <c r="B1036">
        <v>47.13</v>
      </c>
      <c r="C1036">
        <v>4.3099999999999996</v>
      </c>
      <c r="D1036" t="s">
        <v>5551</v>
      </c>
      <c r="E1036" t="s">
        <v>5551</v>
      </c>
      <c r="F1036" t="s">
        <v>5551</v>
      </c>
      <c r="G1036">
        <v>3</v>
      </c>
      <c r="H1036" t="s">
        <v>5551</v>
      </c>
      <c r="I1036" t="s">
        <v>7632</v>
      </c>
      <c r="J1036" t="s">
        <v>7635</v>
      </c>
    </row>
    <row r="1037" spans="1:10" x14ac:dyDescent="0.25">
      <c r="A1037" t="s">
        <v>2611</v>
      </c>
      <c r="B1037">
        <v>36.67</v>
      </c>
      <c r="C1037">
        <v>10.83</v>
      </c>
      <c r="D1037" t="s">
        <v>5551</v>
      </c>
      <c r="E1037" t="s">
        <v>5551</v>
      </c>
      <c r="F1037" t="s">
        <v>5551</v>
      </c>
      <c r="G1037">
        <v>3</v>
      </c>
      <c r="H1037" t="s">
        <v>5551</v>
      </c>
      <c r="I1037" t="s">
        <v>7632</v>
      </c>
      <c r="J1037" t="s">
        <v>7633</v>
      </c>
    </row>
    <row r="1038" spans="1:10" x14ac:dyDescent="0.25">
      <c r="A1038" t="s">
        <v>2613</v>
      </c>
      <c r="B1038">
        <v>33.630000000000003</v>
      </c>
      <c r="C1038">
        <v>11.31</v>
      </c>
      <c r="D1038" t="s">
        <v>5551</v>
      </c>
      <c r="E1038" t="s">
        <v>5551</v>
      </c>
      <c r="F1038" t="s">
        <v>5551</v>
      </c>
      <c r="G1038">
        <v>3</v>
      </c>
      <c r="H1038" t="s">
        <v>5551</v>
      </c>
      <c r="I1038" t="s">
        <v>7632</v>
      </c>
      <c r="J1038" t="s">
        <v>7633</v>
      </c>
    </row>
    <row r="1039" spans="1:10" x14ac:dyDescent="0.25">
      <c r="A1039" t="s">
        <v>2615</v>
      </c>
      <c r="B1039">
        <v>32.67</v>
      </c>
      <c r="C1039">
        <v>11.81</v>
      </c>
      <c r="D1039" t="s">
        <v>5552</v>
      </c>
      <c r="E1039" t="s">
        <v>5551</v>
      </c>
      <c r="F1039" t="s">
        <v>5551</v>
      </c>
      <c r="G1039">
        <v>3</v>
      </c>
      <c r="H1039" t="s">
        <v>5551</v>
      </c>
      <c r="I1039" t="s">
        <v>7632</v>
      </c>
      <c r="J1039" t="s">
        <v>7633</v>
      </c>
    </row>
    <row r="1040" spans="1:10" x14ac:dyDescent="0.25">
      <c r="A1040" t="s">
        <v>2617</v>
      </c>
      <c r="B1040">
        <v>33.299999999999997</v>
      </c>
      <c r="C1040">
        <v>8.26</v>
      </c>
      <c r="D1040" t="s">
        <v>5552</v>
      </c>
      <c r="E1040" t="s">
        <v>5551</v>
      </c>
      <c r="F1040" t="s">
        <v>5551</v>
      </c>
      <c r="G1040">
        <v>2</v>
      </c>
      <c r="H1040" t="s">
        <v>5551</v>
      </c>
      <c r="I1040" t="s">
        <v>7632</v>
      </c>
      <c r="J1040" t="s">
        <v>7633</v>
      </c>
    </row>
    <row r="1041" spans="1:10" x14ac:dyDescent="0.25">
      <c r="A1041" t="s">
        <v>2619</v>
      </c>
      <c r="B1041">
        <v>30.78</v>
      </c>
      <c r="C1041">
        <v>10.74</v>
      </c>
      <c r="D1041" t="s">
        <v>5552</v>
      </c>
      <c r="E1041" t="s">
        <v>5551</v>
      </c>
      <c r="F1041" t="s">
        <v>5551</v>
      </c>
      <c r="G1041">
        <v>2</v>
      </c>
      <c r="H1041" t="s">
        <v>5551</v>
      </c>
      <c r="I1041" t="s">
        <v>7632</v>
      </c>
      <c r="J1041" t="s">
        <v>7633</v>
      </c>
    </row>
    <row r="1042" spans="1:10" x14ac:dyDescent="0.25">
      <c r="A1042" t="s">
        <v>2622</v>
      </c>
      <c r="B1042">
        <v>28.975000000000001</v>
      </c>
      <c r="C1042">
        <v>7.69</v>
      </c>
      <c r="D1042" t="s">
        <v>5552</v>
      </c>
      <c r="E1042" t="s">
        <v>5551</v>
      </c>
      <c r="F1042" t="s">
        <v>5551</v>
      </c>
      <c r="G1042">
        <v>3</v>
      </c>
      <c r="H1042" t="s">
        <v>5551</v>
      </c>
      <c r="I1042" t="s">
        <v>7636</v>
      </c>
      <c r="J1042" t="s">
        <v>7633</v>
      </c>
    </row>
    <row r="1043" spans="1:10" x14ac:dyDescent="0.25">
      <c r="A1043" t="s">
        <v>2623</v>
      </c>
      <c r="B1043">
        <v>33.4</v>
      </c>
      <c r="C1043">
        <v>4.84</v>
      </c>
      <c r="D1043" t="s">
        <v>5551</v>
      </c>
      <c r="E1043" t="s">
        <v>5551</v>
      </c>
      <c r="F1043" t="s">
        <v>5551</v>
      </c>
      <c r="G1043">
        <v>3</v>
      </c>
      <c r="H1043" t="s">
        <v>5551</v>
      </c>
      <c r="I1043" t="s">
        <v>7632</v>
      </c>
      <c r="J1043" t="s">
        <v>7635</v>
      </c>
    </row>
    <row r="1044" spans="1:10" x14ac:dyDescent="0.25">
      <c r="A1044" t="s">
        <v>2626</v>
      </c>
      <c r="B1044">
        <v>21.5</v>
      </c>
      <c r="C1044">
        <v>9.77</v>
      </c>
      <c r="D1044" t="s">
        <v>5552</v>
      </c>
      <c r="E1044" t="s">
        <v>5551</v>
      </c>
      <c r="F1044" t="s">
        <v>5551</v>
      </c>
      <c r="G1044">
        <v>3</v>
      </c>
      <c r="H1044" t="s">
        <v>5551</v>
      </c>
      <c r="I1044" t="s">
        <v>7637</v>
      </c>
      <c r="J1044" t="s">
        <v>7633</v>
      </c>
    </row>
    <row r="1045" spans="1:10" x14ac:dyDescent="0.25">
      <c r="A1045" t="s">
        <v>2628</v>
      </c>
      <c r="B1045">
        <v>38.14</v>
      </c>
      <c r="C1045">
        <v>5.84</v>
      </c>
      <c r="D1045" t="s">
        <v>5551</v>
      </c>
      <c r="E1045" t="s">
        <v>5551</v>
      </c>
      <c r="F1045" t="s">
        <v>5551</v>
      </c>
      <c r="G1045">
        <v>3</v>
      </c>
      <c r="H1045" t="s">
        <v>5551</v>
      </c>
      <c r="I1045" t="s">
        <v>7632</v>
      </c>
      <c r="J1045" t="s">
        <v>7634</v>
      </c>
    </row>
    <row r="1046" spans="1:10" x14ac:dyDescent="0.25">
      <c r="A1046" t="s">
        <v>2630</v>
      </c>
      <c r="B1046">
        <v>35.42</v>
      </c>
      <c r="C1046">
        <v>8.6999999999999993</v>
      </c>
      <c r="D1046" t="s">
        <v>5552</v>
      </c>
      <c r="E1046" t="s">
        <v>5551</v>
      </c>
      <c r="F1046" t="s">
        <v>5551</v>
      </c>
      <c r="G1046">
        <v>1</v>
      </c>
      <c r="H1046" t="s">
        <v>5551</v>
      </c>
      <c r="I1046" t="s">
        <v>7632</v>
      </c>
      <c r="J1046" t="s">
        <v>7633</v>
      </c>
    </row>
    <row r="1047" spans="1:10" x14ac:dyDescent="0.25">
      <c r="A1047" t="s">
        <v>2633</v>
      </c>
      <c r="B1047">
        <v>35.625</v>
      </c>
      <c r="C1047">
        <v>10.79</v>
      </c>
      <c r="D1047" t="s">
        <v>5551</v>
      </c>
      <c r="E1047" t="s">
        <v>5551</v>
      </c>
      <c r="F1047" t="s">
        <v>5551</v>
      </c>
      <c r="G1047">
        <v>3</v>
      </c>
      <c r="H1047" t="s">
        <v>5551</v>
      </c>
      <c r="I1047" t="s">
        <v>7632</v>
      </c>
      <c r="J1047" t="s">
        <v>7633</v>
      </c>
    </row>
    <row r="1048" spans="1:10" x14ac:dyDescent="0.25">
      <c r="A1048" t="s">
        <v>2636</v>
      </c>
      <c r="B1048">
        <v>45.51</v>
      </c>
      <c r="C1048">
        <v>4.32</v>
      </c>
      <c r="D1048" t="s">
        <v>5551</v>
      </c>
      <c r="E1048" t="s">
        <v>5551</v>
      </c>
      <c r="F1048" t="s">
        <v>5551</v>
      </c>
      <c r="G1048">
        <v>1</v>
      </c>
      <c r="H1048" t="s">
        <v>5551</v>
      </c>
      <c r="I1048" t="s">
        <v>7632</v>
      </c>
      <c r="J1048" t="s">
        <v>7635</v>
      </c>
    </row>
    <row r="1049" spans="1:10" x14ac:dyDescent="0.25">
      <c r="A1049" t="s">
        <v>2638</v>
      </c>
      <c r="B1049">
        <v>37.1</v>
      </c>
      <c r="C1049">
        <v>7.19</v>
      </c>
      <c r="D1049" t="s">
        <v>5552</v>
      </c>
      <c r="E1049" t="s">
        <v>5551</v>
      </c>
      <c r="F1049" t="s">
        <v>5551</v>
      </c>
      <c r="G1049">
        <v>3</v>
      </c>
      <c r="H1049" t="s">
        <v>5551</v>
      </c>
      <c r="I1049" t="s">
        <v>7632</v>
      </c>
      <c r="J1049" t="s">
        <v>7633</v>
      </c>
    </row>
    <row r="1050" spans="1:10" x14ac:dyDescent="0.25">
      <c r="A1050" t="s">
        <v>2640</v>
      </c>
      <c r="B1050">
        <v>30.5</v>
      </c>
      <c r="C1050">
        <v>11.94</v>
      </c>
      <c r="D1050" t="s">
        <v>5552</v>
      </c>
      <c r="E1050" t="s">
        <v>5551</v>
      </c>
      <c r="F1050" t="s">
        <v>5551</v>
      </c>
      <c r="G1050">
        <v>3</v>
      </c>
      <c r="H1050" t="s">
        <v>5551</v>
      </c>
      <c r="I1050" t="s">
        <v>7632</v>
      </c>
      <c r="J1050" t="s">
        <v>7633</v>
      </c>
    </row>
    <row r="1051" spans="1:10" x14ac:dyDescent="0.25">
      <c r="A1051" t="s">
        <v>2643</v>
      </c>
      <c r="B1051">
        <v>28.16</v>
      </c>
      <c r="C1051">
        <v>5.56</v>
      </c>
      <c r="D1051" t="s">
        <v>5551</v>
      </c>
      <c r="E1051" t="s">
        <v>5551</v>
      </c>
      <c r="F1051" t="s">
        <v>5551</v>
      </c>
      <c r="G1051">
        <v>2</v>
      </c>
      <c r="H1051" t="s">
        <v>5551</v>
      </c>
      <c r="I1051" t="s">
        <v>7636</v>
      </c>
      <c r="J1051" t="s">
        <v>7635</v>
      </c>
    </row>
    <row r="1052" spans="1:10" x14ac:dyDescent="0.25">
      <c r="A1052" t="s">
        <v>2645</v>
      </c>
      <c r="B1052">
        <v>29.1</v>
      </c>
      <c r="C1052">
        <v>5.64</v>
      </c>
      <c r="D1052" t="s">
        <v>5552</v>
      </c>
      <c r="E1052" t="s">
        <v>5551</v>
      </c>
      <c r="F1052" t="s">
        <v>5551</v>
      </c>
      <c r="G1052">
        <v>3</v>
      </c>
      <c r="H1052" t="s">
        <v>5551</v>
      </c>
      <c r="I1052" t="s">
        <v>7636</v>
      </c>
      <c r="J1052" t="s">
        <v>7635</v>
      </c>
    </row>
    <row r="1053" spans="1:10" x14ac:dyDescent="0.25">
      <c r="A1053" t="s">
        <v>2647</v>
      </c>
      <c r="B1053">
        <v>30.22</v>
      </c>
      <c r="C1053">
        <v>4.6500000000000004</v>
      </c>
      <c r="D1053" t="s">
        <v>5551</v>
      </c>
      <c r="E1053" t="s">
        <v>5551</v>
      </c>
      <c r="F1053" t="s">
        <v>5551</v>
      </c>
      <c r="G1053">
        <v>3</v>
      </c>
      <c r="H1053" t="s">
        <v>5551</v>
      </c>
      <c r="I1053" t="s">
        <v>7632</v>
      </c>
      <c r="J1053" t="s">
        <v>7635</v>
      </c>
    </row>
    <row r="1054" spans="1:10" x14ac:dyDescent="0.25">
      <c r="A1054" t="s">
        <v>2649</v>
      </c>
      <c r="B1054">
        <v>24.29</v>
      </c>
      <c r="C1054">
        <v>9.0500000000000007</v>
      </c>
      <c r="D1054" t="s">
        <v>5551</v>
      </c>
      <c r="E1054" t="s">
        <v>5551</v>
      </c>
      <c r="F1054" t="s">
        <v>5551</v>
      </c>
      <c r="G1054">
        <v>3</v>
      </c>
      <c r="H1054" t="s">
        <v>5551</v>
      </c>
      <c r="I1054" t="s">
        <v>7637</v>
      </c>
      <c r="J1054" t="s">
        <v>7633</v>
      </c>
    </row>
    <row r="1055" spans="1:10" x14ac:dyDescent="0.25">
      <c r="A1055" t="s">
        <v>2651</v>
      </c>
      <c r="B1055">
        <v>29.39</v>
      </c>
      <c r="C1055">
        <v>4.5199999999999996</v>
      </c>
      <c r="D1055" t="s">
        <v>5552</v>
      </c>
      <c r="E1055" t="s">
        <v>5551</v>
      </c>
      <c r="F1055" t="s">
        <v>5551</v>
      </c>
      <c r="G1055">
        <v>3</v>
      </c>
      <c r="H1055" t="s">
        <v>5551</v>
      </c>
      <c r="I1055" t="s">
        <v>7636</v>
      </c>
      <c r="J1055" t="s">
        <v>7635</v>
      </c>
    </row>
    <row r="1056" spans="1:10" x14ac:dyDescent="0.25">
      <c r="A1056" t="s">
        <v>2653</v>
      </c>
      <c r="B1056">
        <v>25.66</v>
      </c>
      <c r="C1056">
        <v>4.62</v>
      </c>
      <c r="D1056" t="s">
        <v>5552</v>
      </c>
      <c r="E1056" t="s">
        <v>5551</v>
      </c>
      <c r="F1056" t="s">
        <v>5551</v>
      </c>
      <c r="G1056">
        <v>1</v>
      </c>
      <c r="H1056" t="s">
        <v>5551</v>
      </c>
      <c r="I1056" t="s">
        <v>7636</v>
      </c>
      <c r="J1056" t="s">
        <v>7635</v>
      </c>
    </row>
    <row r="1057" spans="1:10" x14ac:dyDescent="0.25">
      <c r="A1057" t="s">
        <v>2655</v>
      </c>
      <c r="B1057">
        <v>39.11</v>
      </c>
      <c r="C1057">
        <v>5.87</v>
      </c>
      <c r="D1057" t="s">
        <v>5551</v>
      </c>
      <c r="E1057" t="s">
        <v>5551</v>
      </c>
      <c r="F1057" t="s">
        <v>5551</v>
      </c>
      <c r="G1057">
        <v>3</v>
      </c>
      <c r="H1057" t="s">
        <v>5551</v>
      </c>
      <c r="I1057" t="s">
        <v>7632</v>
      </c>
      <c r="J1057" t="s">
        <v>7634</v>
      </c>
    </row>
    <row r="1058" spans="1:10" x14ac:dyDescent="0.25">
      <c r="A1058" t="s">
        <v>2658</v>
      </c>
      <c r="B1058">
        <v>43.78</v>
      </c>
      <c r="C1058">
        <v>5.71</v>
      </c>
      <c r="D1058" t="s">
        <v>5551</v>
      </c>
      <c r="E1058" t="s">
        <v>5551</v>
      </c>
      <c r="F1058" t="s">
        <v>5551</v>
      </c>
      <c r="G1058">
        <v>1</v>
      </c>
      <c r="H1058" t="s">
        <v>5551</v>
      </c>
      <c r="I1058" t="s">
        <v>7632</v>
      </c>
      <c r="J1058" t="s">
        <v>7634</v>
      </c>
    </row>
    <row r="1059" spans="1:10" x14ac:dyDescent="0.25">
      <c r="A1059" t="s">
        <v>2661</v>
      </c>
      <c r="B1059">
        <v>24.35</v>
      </c>
      <c r="C1059">
        <v>9.08</v>
      </c>
      <c r="D1059" t="s">
        <v>5551</v>
      </c>
      <c r="E1059" t="s">
        <v>5551</v>
      </c>
      <c r="F1059" t="s">
        <v>5551</v>
      </c>
      <c r="G1059">
        <v>3</v>
      </c>
      <c r="H1059" t="s">
        <v>5551</v>
      </c>
      <c r="I1059" t="s">
        <v>7637</v>
      </c>
      <c r="J1059" t="s">
        <v>7633</v>
      </c>
    </row>
    <row r="1060" spans="1:10" x14ac:dyDescent="0.25">
      <c r="A1060" t="s">
        <v>2663</v>
      </c>
      <c r="B1060">
        <v>40.299999999999997</v>
      </c>
      <c r="C1060">
        <v>5.3</v>
      </c>
      <c r="D1060" t="s">
        <v>5552</v>
      </c>
      <c r="E1060" t="s">
        <v>5551</v>
      </c>
      <c r="F1060" t="s">
        <v>5551</v>
      </c>
      <c r="G1060">
        <v>2</v>
      </c>
      <c r="H1060" t="s">
        <v>5551</v>
      </c>
      <c r="I1060" t="s">
        <v>7632</v>
      </c>
      <c r="J1060" t="s">
        <v>7635</v>
      </c>
    </row>
    <row r="1061" spans="1:10" x14ac:dyDescent="0.25">
      <c r="A1061" t="s">
        <v>2665</v>
      </c>
      <c r="B1061">
        <v>32.774999999999999</v>
      </c>
      <c r="C1061">
        <v>11.76</v>
      </c>
      <c r="D1061" t="s">
        <v>5552</v>
      </c>
      <c r="E1061" t="s">
        <v>5551</v>
      </c>
      <c r="F1061" t="s">
        <v>5551</v>
      </c>
      <c r="G1061">
        <v>3</v>
      </c>
      <c r="H1061" t="s">
        <v>5551</v>
      </c>
      <c r="I1061" t="s">
        <v>7632</v>
      </c>
      <c r="J1061" t="s">
        <v>7633</v>
      </c>
    </row>
    <row r="1062" spans="1:10" x14ac:dyDescent="0.25">
      <c r="A1062" t="s">
        <v>2667</v>
      </c>
      <c r="B1062">
        <v>39.6</v>
      </c>
      <c r="C1062">
        <v>5.1100000000000003</v>
      </c>
      <c r="D1062" t="s">
        <v>5552</v>
      </c>
      <c r="E1062" t="s">
        <v>5551</v>
      </c>
      <c r="F1062" t="s">
        <v>5551</v>
      </c>
      <c r="G1062">
        <v>2</v>
      </c>
      <c r="H1062" t="s">
        <v>5551</v>
      </c>
      <c r="I1062" t="s">
        <v>7632</v>
      </c>
      <c r="J1062" t="s">
        <v>7635</v>
      </c>
    </row>
    <row r="1063" spans="1:10" x14ac:dyDescent="0.25">
      <c r="A1063" t="s">
        <v>2669</v>
      </c>
      <c r="B1063">
        <v>30.97</v>
      </c>
      <c r="C1063">
        <v>5.54</v>
      </c>
      <c r="D1063" t="s">
        <v>5551</v>
      </c>
      <c r="E1063" t="s">
        <v>5551</v>
      </c>
      <c r="F1063" t="s">
        <v>5551</v>
      </c>
      <c r="G1063">
        <v>2</v>
      </c>
      <c r="H1063" t="s">
        <v>5551</v>
      </c>
      <c r="I1063" t="s">
        <v>7632</v>
      </c>
      <c r="J1063" t="s">
        <v>7635</v>
      </c>
    </row>
    <row r="1064" spans="1:10" x14ac:dyDescent="0.25">
      <c r="A1064" t="s">
        <v>2671</v>
      </c>
      <c r="B1064">
        <v>27.645</v>
      </c>
      <c r="C1064">
        <v>8.8699999999999992</v>
      </c>
      <c r="D1064" t="s">
        <v>5552</v>
      </c>
      <c r="E1064" t="s">
        <v>5551</v>
      </c>
      <c r="F1064" t="s">
        <v>5551</v>
      </c>
      <c r="G1064">
        <v>3</v>
      </c>
      <c r="H1064" t="s">
        <v>5551</v>
      </c>
      <c r="I1064" t="s">
        <v>7636</v>
      </c>
      <c r="J1064" t="s">
        <v>7633</v>
      </c>
    </row>
    <row r="1065" spans="1:10" x14ac:dyDescent="0.25">
      <c r="A1065" t="s">
        <v>2674</v>
      </c>
      <c r="B1065">
        <v>34.43</v>
      </c>
      <c r="C1065">
        <v>5.96</v>
      </c>
      <c r="D1065" t="s">
        <v>5552</v>
      </c>
      <c r="E1065" t="s">
        <v>5551</v>
      </c>
      <c r="F1065" t="s">
        <v>5551</v>
      </c>
      <c r="G1065">
        <v>2</v>
      </c>
      <c r="H1065" t="s">
        <v>5551</v>
      </c>
      <c r="I1065" t="s">
        <v>7632</v>
      </c>
      <c r="J1065" t="s">
        <v>7634</v>
      </c>
    </row>
    <row r="1066" spans="1:10" x14ac:dyDescent="0.25">
      <c r="A1066" t="s">
        <v>2677</v>
      </c>
      <c r="B1066">
        <v>39.6</v>
      </c>
      <c r="C1066">
        <v>4.4400000000000004</v>
      </c>
      <c r="D1066" t="s">
        <v>5552</v>
      </c>
      <c r="E1066" t="s">
        <v>5551</v>
      </c>
      <c r="F1066" t="s">
        <v>5552</v>
      </c>
      <c r="G1066">
        <v>1</v>
      </c>
      <c r="H1066" t="s">
        <v>5551</v>
      </c>
      <c r="I1066" t="s">
        <v>7632</v>
      </c>
      <c r="J1066" t="s">
        <v>7635</v>
      </c>
    </row>
    <row r="1067" spans="1:10" x14ac:dyDescent="0.25">
      <c r="A1067" t="s">
        <v>2680</v>
      </c>
      <c r="B1067">
        <v>22.1</v>
      </c>
      <c r="C1067">
        <v>4.6500000000000004</v>
      </c>
      <c r="D1067" t="s">
        <v>5552</v>
      </c>
      <c r="E1067" t="s">
        <v>5551</v>
      </c>
      <c r="F1067" t="s">
        <v>5551</v>
      </c>
      <c r="G1067">
        <v>2</v>
      </c>
      <c r="H1067" t="s">
        <v>5551</v>
      </c>
      <c r="I1067" t="s">
        <v>7637</v>
      </c>
      <c r="J1067" t="s">
        <v>7635</v>
      </c>
    </row>
    <row r="1068" spans="1:10" x14ac:dyDescent="0.25">
      <c r="A1068" t="s">
        <v>2683</v>
      </c>
      <c r="B1068">
        <v>33.25</v>
      </c>
      <c r="C1068">
        <v>5.64</v>
      </c>
      <c r="D1068" t="s">
        <v>5552</v>
      </c>
      <c r="E1068" t="s">
        <v>5551</v>
      </c>
      <c r="F1068" t="s">
        <v>5552</v>
      </c>
      <c r="G1068">
        <v>1</v>
      </c>
      <c r="H1068" t="s">
        <v>5551</v>
      </c>
      <c r="I1068" t="s">
        <v>7632</v>
      </c>
      <c r="J1068" t="s">
        <v>7635</v>
      </c>
    </row>
    <row r="1069" spans="1:10" x14ac:dyDescent="0.25">
      <c r="A1069" t="s">
        <v>2685</v>
      </c>
      <c r="B1069">
        <v>33.33</v>
      </c>
      <c r="C1069">
        <v>10.19</v>
      </c>
      <c r="D1069" t="s">
        <v>5551</v>
      </c>
      <c r="E1069" t="s">
        <v>5551</v>
      </c>
      <c r="F1069" t="s">
        <v>5551</v>
      </c>
      <c r="G1069">
        <v>3</v>
      </c>
      <c r="H1069" t="s">
        <v>5551</v>
      </c>
      <c r="I1069" t="s">
        <v>7632</v>
      </c>
      <c r="J1069" t="s">
        <v>7633</v>
      </c>
    </row>
    <row r="1070" spans="1:10" x14ac:dyDescent="0.25">
      <c r="A1070" t="s">
        <v>2687</v>
      </c>
      <c r="B1070">
        <v>30.5</v>
      </c>
      <c r="C1070">
        <v>10.79</v>
      </c>
      <c r="D1070" t="s">
        <v>5551</v>
      </c>
      <c r="E1070" t="s">
        <v>5551</v>
      </c>
      <c r="F1070" t="s">
        <v>5551</v>
      </c>
      <c r="G1070">
        <v>3</v>
      </c>
      <c r="H1070" t="s">
        <v>5551</v>
      </c>
      <c r="I1070" t="s">
        <v>7632</v>
      </c>
      <c r="J1070" t="s">
        <v>7633</v>
      </c>
    </row>
    <row r="1071" spans="1:10" x14ac:dyDescent="0.25">
      <c r="A1071" t="s">
        <v>2690</v>
      </c>
      <c r="B1071">
        <v>30.3</v>
      </c>
      <c r="C1071">
        <v>4.24</v>
      </c>
      <c r="D1071" t="s">
        <v>5551</v>
      </c>
      <c r="E1071" t="s">
        <v>5551</v>
      </c>
      <c r="F1071" t="s">
        <v>5551</v>
      </c>
      <c r="G1071">
        <v>3</v>
      </c>
      <c r="H1071" t="s">
        <v>5551</v>
      </c>
      <c r="I1071" t="s">
        <v>7632</v>
      </c>
      <c r="J1071" t="s">
        <v>7635</v>
      </c>
    </row>
    <row r="1072" spans="1:10" x14ac:dyDescent="0.25">
      <c r="A1072" t="s">
        <v>2693</v>
      </c>
      <c r="B1072">
        <v>26.22</v>
      </c>
      <c r="C1072">
        <v>5.83</v>
      </c>
      <c r="D1072" t="s">
        <v>5551</v>
      </c>
      <c r="E1072" t="s">
        <v>5551</v>
      </c>
      <c r="F1072" t="s">
        <v>5551</v>
      </c>
      <c r="G1072">
        <v>2</v>
      </c>
      <c r="H1072" t="s">
        <v>5551</v>
      </c>
      <c r="I1072" t="s">
        <v>7636</v>
      </c>
      <c r="J1072" t="s">
        <v>7634</v>
      </c>
    </row>
    <row r="1073" spans="1:10" x14ac:dyDescent="0.25">
      <c r="A1073" t="s">
        <v>2695</v>
      </c>
      <c r="B1073">
        <v>29.99</v>
      </c>
      <c r="C1073">
        <v>11.85</v>
      </c>
      <c r="D1073" t="s">
        <v>5551</v>
      </c>
      <c r="E1073" t="s">
        <v>5551</v>
      </c>
      <c r="F1073" t="s">
        <v>5551</v>
      </c>
      <c r="G1073">
        <v>3</v>
      </c>
      <c r="H1073" t="s">
        <v>5551</v>
      </c>
      <c r="I1073" t="s">
        <v>7636</v>
      </c>
      <c r="J1073" t="s">
        <v>7633</v>
      </c>
    </row>
    <row r="1074" spans="1:10" x14ac:dyDescent="0.25">
      <c r="A1074" t="s">
        <v>2698</v>
      </c>
      <c r="B1074">
        <v>36.380000000000003</v>
      </c>
      <c r="C1074">
        <v>5.98</v>
      </c>
      <c r="D1074" t="s">
        <v>5551</v>
      </c>
      <c r="E1074" t="s">
        <v>5551</v>
      </c>
      <c r="F1074" t="s">
        <v>5551</v>
      </c>
      <c r="G1074">
        <v>1</v>
      </c>
      <c r="H1074" t="s">
        <v>5551</v>
      </c>
      <c r="I1074" t="s">
        <v>7632</v>
      </c>
      <c r="J1074" t="s">
        <v>7634</v>
      </c>
    </row>
    <row r="1075" spans="1:10" x14ac:dyDescent="0.25">
      <c r="A1075" t="s">
        <v>2700</v>
      </c>
      <c r="B1075">
        <v>31.16</v>
      </c>
      <c r="C1075">
        <v>4.26</v>
      </c>
      <c r="D1075" t="s">
        <v>5552</v>
      </c>
      <c r="E1075" t="s">
        <v>5551</v>
      </c>
      <c r="F1075" t="s">
        <v>5552</v>
      </c>
      <c r="G1075">
        <v>1</v>
      </c>
      <c r="H1075" t="s">
        <v>5551</v>
      </c>
      <c r="I1075" t="s">
        <v>7632</v>
      </c>
      <c r="J1075" t="s">
        <v>7635</v>
      </c>
    </row>
    <row r="1076" spans="1:10" x14ac:dyDescent="0.25">
      <c r="A1076" t="s">
        <v>2702</v>
      </c>
      <c r="B1076">
        <v>25.55</v>
      </c>
      <c r="C1076">
        <v>4.96</v>
      </c>
      <c r="D1076" t="s">
        <v>5552</v>
      </c>
      <c r="E1076" t="s">
        <v>5551</v>
      </c>
      <c r="F1076" t="s">
        <v>5551</v>
      </c>
      <c r="G1076">
        <v>1</v>
      </c>
      <c r="H1076" t="s">
        <v>5551</v>
      </c>
      <c r="I1076" t="s">
        <v>7636</v>
      </c>
      <c r="J1076" t="s">
        <v>7635</v>
      </c>
    </row>
    <row r="1077" spans="1:10" x14ac:dyDescent="0.25">
      <c r="A1077" t="s">
        <v>2704</v>
      </c>
      <c r="B1077">
        <v>28.77</v>
      </c>
      <c r="C1077">
        <v>4</v>
      </c>
      <c r="D1077" t="s">
        <v>5552</v>
      </c>
      <c r="E1077" t="s">
        <v>5551</v>
      </c>
      <c r="F1077" t="s">
        <v>5551</v>
      </c>
      <c r="G1077">
        <v>3</v>
      </c>
      <c r="H1077" t="s">
        <v>5551</v>
      </c>
      <c r="I1077" t="s">
        <v>7636</v>
      </c>
      <c r="J1077" t="s">
        <v>7635</v>
      </c>
    </row>
    <row r="1078" spans="1:10" x14ac:dyDescent="0.25">
      <c r="A1078" t="s">
        <v>2706</v>
      </c>
      <c r="B1078">
        <v>23.14</v>
      </c>
      <c r="C1078">
        <v>4.1500000000000004</v>
      </c>
      <c r="D1078" t="s">
        <v>5552</v>
      </c>
      <c r="E1078" t="s">
        <v>5551</v>
      </c>
      <c r="F1078" t="s">
        <v>5551</v>
      </c>
      <c r="G1078">
        <v>1</v>
      </c>
      <c r="H1078" t="s">
        <v>5551</v>
      </c>
      <c r="I1078" t="s">
        <v>7637</v>
      </c>
      <c r="J1078" t="s">
        <v>7635</v>
      </c>
    </row>
    <row r="1079" spans="1:10" x14ac:dyDescent="0.25">
      <c r="A1079" t="s">
        <v>2709</v>
      </c>
      <c r="B1079">
        <v>39.6</v>
      </c>
      <c r="C1079">
        <v>11.36</v>
      </c>
      <c r="D1079" t="s">
        <v>5551</v>
      </c>
      <c r="E1079" t="s">
        <v>5551</v>
      </c>
      <c r="F1079" t="s">
        <v>5551</v>
      </c>
      <c r="G1079">
        <v>3</v>
      </c>
      <c r="H1079" t="s">
        <v>5551</v>
      </c>
      <c r="I1079" t="s">
        <v>7632</v>
      </c>
      <c r="J1079" t="s">
        <v>7633</v>
      </c>
    </row>
    <row r="1080" spans="1:10" x14ac:dyDescent="0.25">
      <c r="A1080" t="s">
        <v>2711</v>
      </c>
      <c r="B1080">
        <v>29.2</v>
      </c>
      <c r="C1080">
        <v>7.53</v>
      </c>
      <c r="D1080" t="s">
        <v>5551</v>
      </c>
      <c r="E1080" t="s">
        <v>5551</v>
      </c>
      <c r="F1080" t="s">
        <v>5551</v>
      </c>
      <c r="G1080">
        <v>3</v>
      </c>
      <c r="H1080" t="s">
        <v>5551</v>
      </c>
      <c r="I1080" t="s">
        <v>7636</v>
      </c>
      <c r="J1080" t="s">
        <v>7633</v>
      </c>
    </row>
    <row r="1081" spans="1:10" x14ac:dyDescent="0.25">
      <c r="A1081" t="s">
        <v>2714</v>
      </c>
      <c r="B1081">
        <v>32.774999999999999</v>
      </c>
      <c r="C1081">
        <v>7.95</v>
      </c>
      <c r="D1081" t="s">
        <v>5551</v>
      </c>
      <c r="E1081" t="s">
        <v>5551</v>
      </c>
      <c r="F1081" t="s">
        <v>5551</v>
      </c>
      <c r="G1081">
        <v>3</v>
      </c>
      <c r="H1081" t="s">
        <v>5551</v>
      </c>
      <c r="I1081" t="s">
        <v>7632</v>
      </c>
      <c r="J1081" t="s">
        <v>7633</v>
      </c>
    </row>
    <row r="1082" spans="1:10" x14ac:dyDescent="0.25">
      <c r="A1082" t="s">
        <v>2716</v>
      </c>
      <c r="B1082">
        <v>24.035</v>
      </c>
      <c r="C1082">
        <v>8.5</v>
      </c>
      <c r="D1082" t="s">
        <v>5551</v>
      </c>
      <c r="E1082" t="s">
        <v>5551</v>
      </c>
      <c r="F1082" t="s">
        <v>5551</v>
      </c>
      <c r="G1082">
        <v>3</v>
      </c>
      <c r="H1082" t="s">
        <v>5551</v>
      </c>
      <c r="I1082" t="s">
        <v>7637</v>
      </c>
      <c r="J1082" t="s">
        <v>7633</v>
      </c>
    </row>
    <row r="1083" spans="1:10" x14ac:dyDescent="0.25">
      <c r="A1083" t="s">
        <v>2718</v>
      </c>
      <c r="B1083">
        <v>30.55</v>
      </c>
      <c r="C1083">
        <v>5.89</v>
      </c>
      <c r="D1083" t="s">
        <v>5551</v>
      </c>
      <c r="E1083" t="s">
        <v>5551</v>
      </c>
      <c r="F1083" t="s">
        <v>5552</v>
      </c>
      <c r="G1083">
        <v>1</v>
      </c>
      <c r="H1083" t="s">
        <v>5551</v>
      </c>
      <c r="I1083" t="s">
        <v>7632</v>
      </c>
      <c r="J1083" t="s">
        <v>7634</v>
      </c>
    </row>
    <row r="1084" spans="1:10" x14ac:dyDescent="0.25">
      <c r="A1084" t="s">
        <v>2720</v>
      </c>
      <c r="B1084">
        <v>28.81</v>
      </c>
      <c r="C1084">
        <v>8.76</v>
      </c>
      <c r="D1084" t="s">
        <v>5551</v>
      </c>
      <c r="E1084" t="s">
        <v>5551</v>
      </c>
      <c r="F1084" t="s">
        <v>5551</v>
      </c>
      <c r="G1084">
        <v>2</v>
      </c>
      <c r="H1084" t="s">
        <v>5551</v>
      </c>
      <c r="I1084" t="s">
        <v>7636</v>
      </c>
      <c r="J1084" t="s">
        <v>7633</v>
      </c>
    </row>
    <row r="1085" spans="1:10" x14ac:dyDescent="0.25">
      <c r="A1085" t="s">
        <v>2722</v>
      </c>
      <c r="B1085">
        <v>31.66</v>
      </c>
      <c r="C1085">
        <v>4.1100000000000003</v>
      </c>
      <c r="D1085" t="s">
        <v>5551</v>
      </c>
      <c r="E1085" t="s">
        <v>5551</v>
      </c>
      <c r="F1085" t="s">
        <v>5551</v>
      </c>
      <c r="G1085">
        <v>3</v>
      </c>
      <c r="H1085" t="s">
        <v>5551</v>
      </c>
      <c r="I1085" t="s">
        <v>7632</v>
      </c>
      <c r="J1085" t="s">
        <v>7635</v>
      </c>
    </row>
    <row r="1086" spans="1:10" x14ac:dyDescent="0.25">
      <c r="A1086" t="s">
        <v>2724</v>
      </c>
      <c r="B1086">
        <v>28.215</v>
      </c>
      <c r="C1086">
        <v>7.56</v>
      </c>
      <c r="D1086" t="s">
        <v>5552</v>
      </c>
      <c r="E1086" t="s">
        <v>5551</v>
      </c>
      <c r="F1086" t="s">
        <v>5551</v>
      </c>
      <c r="G1086">
        <v>1</v>
      </c>
      <c r="H1086" t="s">
        <v>5551</v>
      </c>
      <c r="I1086" t="s">
        <v>7636</v>
      </c>
      <c r="J1086" t="s">
        <v>7633</v>
      </c>
    </row>
    <row r="1087" spans="1:10" x14ac:dyDescent="0.25">
      <c r="A1087" t="s">
        <v>2726</v>
      </c>
      <c r="B1087">
        <v>26.12</v>
      </c>
      <c r="C1087">
        <v>4.17</v>
      </c>
      <c r="D1087" t="s">
        <v>5552</v>
      </c>
      <c r="E1087" t="s">
        <v>5551</v>
      </c>
      <c r="F1087" t="s">
        <v>5552</v>
      </c>
      <c r="G1087">
        <v>1</v>
      </c>
      <c r="H1087" t="s">
        <v>5551</v>
      </c>
      <c r="I1087" t="s">
        <v>7636</v>
      </c>
      <c r="J1087" t="s">
        <v>7635</v>
      </c>
    </row>
    <row r="1088" spans="1:10" x14ac:dyDescent="0.25">
      <c r="A1088" t="s">
        <v>2728</v>
      </c>
      <c r="B1088">
        <v>36.630000000000003</v>
      </c>
      <c r="C1088">
        <v>11.42</v>
      </c>
      <c r="D1088" t="s">
        <v>5551</v>
      </c>
      <c r="E1088" t="s">
        <v>5551</v>
      </c>
      <c r="F1088" t="s">
        <v>5551</v>
      </c>
      <c r="G1088">
        <v>2</v>
      </c>
      <c r="H1088" t="s">
        <v>5551</v>
      </c>
      <c r="I1088" t="s">
        <v>7632</v>
      </c>
      <c r="J1088" t="s">
        <v>7633</v>
      </c>
    </row>
    <row r="1089" spans="1:10" x14ac:dyDescent="0.25">
      <c r="A1089" t="s">
        <v>2731</v>
      </c>
      <c r="B1089">
        <v>33.344999999999999</v>
      </c>
      <c r="C1089">
        <v>7.33</v>
      </c>
      <c r="D1089" t="s">
        <v>5551</v>
      </c>
      <c r="E1089" t="s">
        <v>5551</v>
      </c>
      <c r="F1089" t="s">
        <v>5551</v>
      </c>
      <c r="G1089">
        <v>2</v>
      </c>
      <c r="H1089" t="s">
        <v>5551</v>
      </c>
      <c r="I1089" t="s">
        <v>7632</v>
      </c>
      <c r="J1089" t="s">
        <v>7633</v>
      </c>
    </row>
    <row r="1090" spans="1:10" x14ac:dyDescent="0.25">
      <c r="A1090" t="s">
        <v>2734</v>
      </c>
      <c r="B1090">
        <v>27.11</v>
      </c>
      <c r="C1090">
        <v>6.7</v>
      </c>
      <c r="D1090" t="s">
        <v>5551</v>
      </c>
      <c r="E1090" t="s">
        <v>5551</v>
      </c>
      <c r="F1090" t="s">
        <v>5551</v>
      </c>
      <c r="G1090">
        <v>3</v>
      </c>
      <c r="H1090" t="s">
        <v>5551</v>
      </c>
      <c r="I1090" t="s">
        <v>7636</v>
      </c>
      <c r="J1090" t="s">
        <v>7633</v>
      </c>
    </row>
    <row r="1091" spans="1:10" x14ac:dyDescent="0.25">
      <c r="A1091" t="s">
        <v>2737</v>
      </c>
      <c r="B1091">
        <v>26.6</v>
      </c>
      <c r="C1091">
        <v>5.27</v>
      </c>
      <c r="D1091" t="s">
        <v>5552</v>
      </c>
      <c r="E1091" t="s">
        <v>5551</v>
      </c>
      <c r="F1091" t="s">
        <v>5552</v>
      </c>
      <c r="G1091">
        <v>1</v>
      </c>
      <c r="H1091" t="s">
        <v>5551</v>
      </c>
      <c r="I1091" t="s">
        <v>7636</v>
      </c>
      <c r="J1091" t="s">
        <v>7635</v>
      </c>
    </row>
    <row r="1092" spans="1:10" x14ac:dyDescent="0.25">
      <c r="A1092" t="s">
        <v>2739</v>
      </c>
      <c r="B1092">
        <v>30.41</v>
      </c>
      <c r="C1092">
        <v>7.72</v>
      </c>
      <c r="D1092" t="s">
        <v>5551</v>
      </c>
      <c r="E1092" t="s">
        <v>5551</v>
      </c>
      <c r="F1092" t="s">
        <v>5551</v>
      </c>
      <c r="G1092">
        <v>3</v>
      </c>
      <c r="H1092" t="s">
        <v>5551</v>
      </c>
      <c r="I1092" t="s">
        <v>7632</v>
      </c>
      <c r="J1092" t="s">
        <v>7633</v>
      </c>
    </row>
    <row r="1093" spans="1:10" x14ac:dyDescent="0.25">
      <c r="A1093" t="s">
        <v>2742</v>
      </c>
      <c r="B1093">
        <v>28.98</v>
      </c>
      <c r="C1093">
        <v>8.68</v>
      </c>
      <c r="D1093" t="s">
        <v>5551</v>
      </c>
      <c r="E1093" t="s">
        <v>5551</v>
      </c>
      <c r="F1093" t="s">
        <v>5551</v>
      </c>
      <c r="G1093">
        <v>2</v>
      </c>
      <c r="H1093" t="s">
        <v>5551</v>
      </c>
      <c r="I1093" t="s">
        <v>7636</v>
      </c>
      <c r="J1093" t="s">
        <v>7633</v>
      </c>
    </row>
    <row r="1094" spans="1:10" x14ac:dyDescent="0.25">
      <c r="A1094" t="s">
        <v>2744</v>
      </c>
      <c r="B1094">
        <v>31.24</v>
      </c>
      <c r="C1094">
        <v>9.8000000000000007</v>
      </c>
      <c r="D1094" t="s">
        <v>5551</v>
      </c>
      <c r="E1094" t="s">
        <v>5551</v>
      </c>
      <c r="F1094" t="s">
        <v>5551</v>
      </c>
      <c r="G1094">
        <v>3</v>
      </c>
      <c r="H1094" t="s">
        <v>5551</v>
      </c>
      <c r="I1094" t="s">
        <v>7632</v>
      </c>
      <c r="J1094" t="s">
        <v>7633</v>
      </c>
    </row>
    <row r="1095" spans="1:10" x14ac:dyDescent="0.25">
      <c r="A1095" t="s">
        <v>2747</v>
      </c>
      <c r="B1095">
        <v>31.54</v>
      </c>
      <c r="C1095">
        <v>4.4400000000000004</v>
      </c>
      <c r="D1095" t="s">
        <v>5551</v>
      </c>
      <c r="E1095" t="s">
        <v>5551</v>
      </c>
      <c r="F1095" t="s">
        <v>5551</v>
      </c>
      <c r="G1095">
        <v>3</v>
      </c>
      <c r="H1095" t="s">
        <v>5551</v>
      </c>
      <c r="I1095" t="s">
        <v>7632</v>
      </c>
      <c r="J1095" t="s">
        <v>7635</v>
      </c>
    </row>
    <row r="1096" spans="1:10" x14ac:dyDescent="0.25">
      <c r="A1096" t="s">
        <v>2748</v>
      </c>
      <c r="B1096">
        <v>38.6</v>
      </c>
      <c r="C1096">
        <v>7.19</v>
      </c>
      <c r="D1096" t="s">
        <v>5552</v>
      </c>
      <c r="E1096" t="s">
        <v>5551</v>
      </c>
      <c r="F1096" t="s">
        <v>5551</v>
      </c>
      <c r="G1096">
        <v>2</v>
      </c>
      <c r="H1096" t="s">
        <v>5551</v>
      </c>
      <c r="I1096" t="s">
        <v>7632</v>
      </c>
      <c r="J1096" t="s">
        <v>7633</v>
      </c>
    </row>
    <row r="1097" spans="1:10" x14ac:dyDescent="0.25">
      <c r="A1097" t="s">
        <v>2750</v>
      </c>
      <c r="B1097">
        <v>37.950000000000003</v>
      </c>
      <c r="C1097">
        <v>6.06</v>
      </c>
      <c r="D1097" t="s">
        <v>5551</v>
      </c>
      <c r="E1097" t="s">
        <v>5551</v>
      </c>
      <c r="F1097" t="s">
        <v>5551</v>
      </c>
      <c r="G1097">
        <v>3</v>
      </c>
      <c r="H1097" t="s">
        <v>5551</v>
      </c>
      <c r="I1097" t="s">
        <v>7632</v>
      </c>
      <c r="J1097" t="s">
        <v>7634</v>
      </c>
    </row>
    <row r="1098" spans="1:10" x14ac:dyDescent="0.25">
      <c r="A1098" t="s">
        <v>2752</v>
      </c>
      <c r="B1098">
        <v>38.97</v>
      </c>
      <c r="C1098">
        <v>5.12</v>
      </c>
      <c r="D1098" t="s">
        <v>5551</v>
      </c>
      <c r="E1098" t="s">
        <v>5551</v>
      </c>
      <c r="F1098" t="s">
        <v>5551</v>
      </c>
      <c r="G1098">
        <v>3</v>
      </c>
      <c r="H1098" t="s">
        <v>5551</v>
      </c>
      <c r="I1098" t="s">
        <v>7632</v>
      </c>
      <c r="J1098" t="s">
        <v>7635</v>
      </c>
    </row>
    <row r="1099" spans="1:10" x14ac:dyDescent="0.25">
      <c r="A1099" t="s">
        <v>2754</v>
      </c>
      <c r="B1099">
        <v>21.2</v>
      </c>
      <c r="C1099">
        <v>10.72</v>
      </c>
      <c r="D1099" t="s">
        <v>5551</v>
      </c>
      <c r="E1099" t="s">
        <v>5551</v>
      </c>
      <c r="F1099" t="s">
        <v>5551</v>
      </c>
      <c r="G1099">
        <v>3</v>
      </c>
      <c r="H1099" t="s">
        <v>5551</v>
      </c>
      <c r="I1099" t="s">
        <v>7637</v>
      </c>
      <c r="J1099" t="s">
        <v>7633</v>
      </c>
    </row>
    <row r="1100" spans="1:10" x14ac:dyDescent="0.25">
      <c r="A1100" t="s">
        <v>2756</v>
      </c>
      <c r="B1100">
        <v>23.96</v>
      </c>
      <c r="C1100">
        <v>9.58</v>
      </c>
      <c r="D1100" t="s">
        <v>5552</v>
      </c>
      <c r="E1100" t="s">
        <v>5551</v>
      </c>
      <c r="F1100" t="s">
        <v>5552</v>
      </c>
      <c r="G1100">
        <v>1</v>
      </c>
      <c r="H1100" t="s">
        <v>5551</v>
      </c>
      <c r="I1100" t="s">
        <v>7637</v>
      </c>
      <c r="J1100" t="s">
        <v>7633</v>
      </c>
    </row>
    <row r="1101" spans="1:10" x14ac:dyDescent="0.25">
      <c r="A1101" t="s">
        <v>2758</v>
      </c>
      <c r="B1101">
        <v>35.93</v>
      </c>
      <c r="C1101">
        <v>6.4</v>
      </c>
      <c r="D1101" t="s">
        <v>5552</v>
      </c>
      <c r="E1101" t="s">
        <v>5551</v>
      </c>
      <c r="F1101" t="s">
        <v>5551</v>
      </c>
      <c r="G1101">
        <v>1</v>
      </c>
      <c r="H1101" t="s">
        <v>5551</v>
      </c>
      <c r="I1101" t="s">
        <v>7632</v>
      </c>
      <c r="J1101" t="s">
        <v>7634</v>
      </c>
    </row>
    <row r="1102" spans="1:10" x14ac:dyDescent="0.25">
      <c r="A1102" t="s">
        <v>2760</v>
      </c>
      <c r="B1102">
        <v>26.11</v>
      </c>
      <c r="C1102">
        <v>6.8</v>
      </c>
      <c r="D1102" t="s">
        <v>5552</v>
      </c>
      <c r="E1102" t="s">
        <v>5551</v>
      </c>
      <c r="F1102" t="s">
        <v>5551</v>
      </c>
      <c r="G1102">
        <v>2</v>
      </c>
      <c r="H1102" t="s">
        <v>5551</v>
      </c>
      <c r="I1102" t="s">
        <v>7636</v>
      </c>
      <c r="J1102" t="s">
        <v>7633</v>
      </c>
    </row>
    <row r="1103" spans="1:10" x14ac:dyDescent="0.25">
      <c r="A1103" t="s">
        <v>2762</v>
      </c>
      <c r="B1103">
        <v>32.299999999999997</v>
      </c>
      <c r="C1103">
        <v>9.48</v>
      </c>
      <c r="D1103" t="s">
        <v>5551</v>
      </c>
      <c r="E1103" t="s">
        <v>5551</v>
      </c>
      <c r="F1103" t="s">
        <v>5551</v>
      </c>
      <c r="G1103">
        <v>2</v>
      </c>
      <c r="H1103" t="s">
        <v>5551</v>
      </c>
      <c r="I1103" t="s">
        <v>7632</v>
      </c>
      <c r="J1103" t="s">
        <v>7633</v>
      </c>
    </row>
    <row r="1104" spans="1:10" x14ac:dyDescent="0.25">
      <c r="A1104" t="s">
        <v>2764</v>
      </c>
      <c r="B1104">
        <v>28.69</v>
      </c>
      <c r="C1104">
        <v>7.45</v>
      </c>
      <c r="D1104" t="s">
        <v>5551</v>
      </c>
      <c r="E1104" t="s">
        <v>5551</v>
      </c>
      <c r="F1104" t="s">
        <v>5551</v>
      </c>
      <c r="G1104">
        <v>2</v>
      </c>
      <c r="H1104" t="s">
        <v>5551</v>
      </c>
      <c r="I1104" t="s">
        <v>7636</v>
      </c>
      <c r="J1104" t="s">
        <v>7633</v>
      </c>
    </row>
    <row r="1105" spans="1:10" x14ac:dyDescent="0.25">
      <c r="A1105" t="s">
        <v>2766</v>
      </c>
      <c r="B1105">
        <v>31.28</v>
      </c>
      <c r="C1105">
        <v>6.94</v>
      </c>
      <c r="D1105" t="s">
        <v>5552</v>
      </c>
      <c r="E1105" t="s">
        <v>5551</v>
      </c>
      <c r="F1105" t="s">
        <v>5551</v>
      </c>
      <c r="G1105">
        <v>1</v>
      </c>
      <c r="H1105" t="s">
        <v>5551</v>
      </c>
      <c r="I1105" t="s">
        <v>7632</v>
      </c>
      <c r="J1105" t="s">
        <v>7633</v>
      </c>
    </row>
    <row r="1106" spans="1:10" x14ac:dyDescent="0.25">
      <c r="A1106" t="s">
        <v>2769</v>
      </c>
      <c r="B1106">
        <v>30.21</v>
      </c>
      <c r="C1106">
        <v>7.83</v>
      </c>
      <c r="D1106" t="s">
        <v>5551</v>
      </c>
      <c r="E1106" t="s">
        <v>5551</v>
      </c>
      <c r="F1106" t="s">
        <v>5551</v>
      </c>
      <c r="G1106">
        <v>3</v>
      </c>
      <c r="H1106" t="s">
        <v>5551</v>
      </c>
      <c r="I1106" t="s">
        <v>7632</v>
      </c>
      <c r="J1106" t="s">
        <v>7633</v>
      </c>
    </row>
    <row r="1107" spans="1:10" x14ac:dyDescent="0.25">
      <c r="A1107" t="s">
        <v>2772</v>
      </c>
      <c r="B1107">
        <v>38.28</v>
      </c>
      <c r="C1107">
        <v>10.17</v>
      </c>
      <c r="D1107" t="s">
        <v>5552</v>
      </c>
      <c r="E1107" t="s">
        <v>5551</v>
      </c>
      <c r="F1107" t="s">
        <v>5551</v>
      </c>
      <c r="G1107">
        <v>3</v>
      </c>
      <c r="H1107" t="s">
        <v>5551</v>
      </c>
      <c r="I1107" t="s">
        <v>7632</v>
      </c>
      <c r="J1107" t="s">
        <v>7633</v>
      </c>
    </row>
    <row r="1108" spans="1:10" x14ac:dyDescent="0.25">
      <c r="A1108" t="s">
        <v>2774</v>
      </c>
      <c r="B1108">
        <v>29.9</v>
      </c>
      <c r="C1108">
        <v>8.9600000000000009</v>
      </c>
      <c r="D1108" t="s">
        <v>5552</v>
      </c>
      <c r="E1108" t="s">
        <v>5551</v>
      </c>
      <c r="F1108" t="s">
        <v>5551</v>
      </c>
      <c r="G1108">
        <v>3</v>
      </c>
      <c r="H1108" t="s">
        <v>5551</v>
      </c>
      <c r="I1108" t="s">
        <v>7636</v>
      </c>
      <c r="J1108" t="s">
        <v>7633</v>
      </c>
    </row>
    <row r="1109" spans="1:10" x14ac:dyDescent="0.25">
      <c r="A1109" t="s">
        <v>2776</v>
      </c>
      <c r="B1109">
        <v>23.18</v>
      </c>
      <c r="C1109">
        <v>6.96</v>
      </c>
      <c r="D1109" t="s">
        <v>5552</v>
      </c>
      <c r="E1109" t="s">
        <v>5551</v>
      </c>
      <c r="F1109" t="s">
        <v>5551</v>
      </c>
      <c r="G1109">
        <v>2</v>
      </c>
      <c r="H1109" t="s">
        <v>5551</v>
      </c>
      <c r="I1109" t="s">
        <v>7637</v>
      </c>
      <c r="J1109" t="s">
        <v>7633</v>
      </c>
    </row>
    <row r="1110" spans="1:10" x14ac:dyDescent="0.25">
      <c r="A1110" t="s">
        <v>2778</v>
      </c>
      <c r="B1110">
        <v>33.020000000000003</v>
      </c>
      <c r="C1110">
        <v>5.07</v>
      </c>
      <c r="D1110" t="s">
        <v>5552</v>
      </c>
      <c r="E1110" t="s">
        <v>5551</v>
      </c>
      <c r="F1110" t="s">
        <v>5551</v>
      </c>
      <c r="G1110">
        <v>3</v>
      </c>
      <c r="H1110" t="s">
        <v>5551</v>
      </c>
      <c r="I1110" t="s">
        <v>7632</v>
      </c>
      <c r="J1110" t="s">
        <v>7635</v>
      </c>
    </row>
    <row r="1111" spans="1:10" x14ac:dyDescent="0.25">
      <c r="A1111" t="s">
        <v>2781</v>
      </c>
      <c r="B1111">
        <v>27.29</v>
      </c>
      <c r="C1111">
        <v>5.85</v>
      </c>
      <c r="D1111" t="s">
        <v>5551</v>
      </c>
      <c r="E1111" t="s">
        <v>5551</v>
      </c>
      <c r="F1111" t="s">
        <v>5551</v>
      </c>
      <c r="G1111">
        <v>2</v>
      </c>
      <c r="H1111" t="s">
        <v>5551</v>
      </c>
      <c r="I1111" t="s">
        <v>7636</v>
      </c>
      <c r="J1111" t="s">
        <v>7634</v>
      </c>
    </row>
    <row r="1112" spans="1:10" x14ac:dyDescent="0.25">
      <c r="A1112" t="s">
        <v>2783</v>
      </c>
      <c r="B1112">
        <v>23.18</v>
      </c>
      <c r="C1112">
        <v>10.56</v>
      </c>
      <c r="D1112" t="s">
        <v>5551</v>
      </c>
      <c r="E1112" t="s">
        <v>5551</v>
      </c>
      <c r="F1112" t="s">
        <v>5551</v>
      </c>
      <c r="G1112">
        <v>2</v>
      </c>
      <c r="H1112" t="s">
        <v>5551</v>
      </c>
      <c r="I1112" t="s">
        <v>7637</v>
      </c>
      <c r="J1112" t="s">
        <v>7633</v>
      </c>
    </row>
    <row r="1113" spans="1:10" x14ac:dyDescent="0.25">
      <c r="A1113" t="s">
        <v>2784</v>
      </c>
      <c r="B1113">
        <v>32.659999999999997</v>
      </c>
      <c r="C1113">
        <v>8.92</v>
      </c>
      <c r="D1113" t="s">
        <v>5552</v>
      </c>
      <c r="E1113" t="s">
        <v>5551</v>
      </c>
      <c r="F1113" t="s">
        <v>5551</v>
      </c>
      <c r="G1113">
        <v>3</v>
      </c>
      <c r="H1113" t="s">
        <v>5551</v>
      </c>
      <c r="I1113" t="s">
        <v>7632</v>
      </c>
      <c r="J1113" t="s">
        <v>7633</v>
      </c>
    </row>
    <row r="1114" spans="1:10" x14ac:dyDescent="0.25">
      <c r="A1114" t="s">
        <v>2786</v>
      </c>
      <c r="B1114">
        <v>30.78</v>
      </c>
      <c r="C1114">
        <v>8.6300000000000008</v>
      </c>
      <c r="D1114" t="s">
        <v>5551</v>
      </c>
      <c r="E1114" t="s">
        <v>5551</v>
      </c>
      <c r="F1114" t="s">
        <v>5551</v>
      </c>
      <c r="G1114">
        <v>3</v>
      </c>
      <c r="H1114" t="s">
        <v>5551</v>
      </c>
      <c r="I1114" t="s">
        <v>7632</v>
      </c>
      <c r="J1114" t="s">
        <v>7633</v>
      </c>
    </row>
    <row r="1115" spans="1:10" x14ac:dyDescent="0.25">
      <c r="A1115" t="s">
        <v>2788</v>
      </c>
      <c r="B1115">
        <v>47.2</v>
      </c>
      <c r="C1115">
        <v>6.29</v>
      </c>
      <c r="D1115" t="s">
        <v>5552</v>
      </c>
      <c r="E1115" t="s">
        <v>5551</v>
      </c>
      <c r="F1115" t="s">
        <v>5552</v>
      </c>
      <c r="G1115">
        <v>1</v>
      </c>
      <c r="H1115" t="s">
        <v>5551</v>
      </c>
      <c r="I1115" t="s">
        <v>7632</v>
      </c>
      <c r="J1115" t="s">
        <v>7634</v>
      </c>
    </row>
    <row r="1116" spans="1:10" x14ac:dyDescent="0.25">
      <c r="A1116" t="s">
        <v>2791</v>
      </c>
      <c r="B1116">
        <v>31.6</v>
      </c>
      <c r="C1116">
        <v>5.75</v>
      </c>
      <c r="D1116" t="s">
        <v>5551</v>
      </c>
      <c r="E1116" t="s">
        <v>5551</v>
      </c>
      <c r="F1116" t="s">
        <v>5551</v>
      </c>
      <c r="G1116">
        <v>2</v>
      </c>
      <c r="H1116" t="s">
        <v>5551</v>
      </c>
      <c r="I1116" t="s">
        <v>7632</v>
      </c>
      <c r="J1116" t="s">
        <v>7634</v>
      </c>
    </row>
    <row r="1117" spans="1:10" x14ac:dyDescent="0.25">
      <c r="A1117" t="s">
        <v>2794</v>
      </c>
      <c r="B1117">
        <v>33.914999999999999</v>
      </c>
      <c r="C1117">
        <v>6.66</v>
      </c>
      <c r="D1117" t="s">
        <v>5552</v>
      </c>
      <c r="E1117" t="s">
        <v>5551</v>
      </c>
      <c r="F1117" t="s">
        <v>5551</v>
      </c>
      <c r="G1117">
        <v>1</v>
      </c>
      <c r="H1117" t="s">
        <v>5551</v>
      </c>
      <c r="I1117" t="s">
        <v>7632</v>
      </c>
      <c r="J1117" t="s">
        <v>7633</v>
      </c>
    </row>
    <row r="1118" spans="1:10" x14ac:dyDescent="0.25">
      <c r="A1118" t="s">
        <v>2796</v>
      </c>
      <c r="B1118">
        <v>23.54</v>
      </c>
      <c r="C1118">
        <v>5.0999999999999996</v>
      </c>
      <c r="D1118" t="s">
        <v>5551</v>
      </c>
      <c r="E1118" t="s">
        <v>5551</v>
      </c>
      <c r="F1118" t="s">
        <v>5551</v>
      </c>
      <c r="G1118">
        <v>2</v>
      </c>
      <c r="H1118" t="s">
        <v>5551</v>
      </c>
      <c r="I1118" t="s">
        <v>7637</v>
      </c>
      <c r="J1118" t="s">
        <v>7635</v>
      </c>
    </row>
    <row r="1119" spans="1:10" x14ac:dyDescent="0.25">
      <c r="A1119" t="s">
        <v>2799</v>
      </c>
      <c r="B1119">
        <v>27.074999999999999</v>
      </c>
      <c r="C1119">
        <v>4.41</v>
      </c>
      <c r="D1119" t="s">
        <v>5551</v>
      </c>
      <c r="E1119" t="s">
        <v>5551</v>
      </c>
      <c r="F1119" t="s">
        <v>5551</v>
      </c>
      <c r="G1119">
        <v>2</v>
      </c>
      <c r="H1119" t="s">
        <v>5551</v>
      </c>
      <c r="I1119" t="s">
        <v>7636</v>
      </c>
      <c r="J1119" t="s">
        <v>7635</v>
      </c>
    </row>
    <row r="1120" spans="1:10" x14ac:dyDescent="0.25">
      <c r="A1120" t="s">
        <v>2801</v>
      </c>
      <c r="B1120">
        <v>25.8</v>
      </c>
      <c r="C1120">
        <v>5.52</v>
      </c>
      <c r="D1120" t="s">
        <v>5552</v>
      </c>
      <c r="E1120" t="s">
        <v>5551</v>
      </c>
      <c r="F1120" t="s">
        <v>5551</v>
      </c>
      <c r="G1120">
        <v>3</v>
      </c>
      <c r="H1120" t="s">
        <v>5551</v>
      </c>
      <c r="I1120" t="s">
        <v>7636</v>
      </c>
      <c r="J1120" t="s">
        <v>7635</v>
      </c>
    </row>
    <row r="1121" spans="1:10" x14ac:dyDescent="0.25">
      <c r="A1121" t="s">
        <v>2803</v>
      </c>
      <c r="B1121">
        <v>36.1</v>
      </c>
      <c r="C1121">
        <v>4.62</v>
      </c>
      <c r="D1121" t="s">
        <v>5552</v>
      </c>
      <c r="E1121" t="s">
        <v>5551</v>
      </c>
      <c r="F1121" t="s">
        <v>5552</v>
      </c>
      <c r="G1121">
        <v>1</v>
      </c>
      <c r="H1121" t="s">
        <v>5551</v>
      </c>
      <c r="I1121" t="s">
        <v>7632</v>
      </c>
      <c r="J1121" t="s">
        <v>7635</v>
      </c>
    </row>
    <row r="1122" spans="1:10" x14ac:dyDescent="0.25">
      <c r="A1122" t="s">
        <v>2805</v>
      </c>
      <c r="B1122">
        <v>30.495000000000001</v>
      </c>
      <c r="C1122">
        <v>5.74</v>
      </c>
      <c r="D1122" t="s">
        <v>5552</v>
      </c>
      <c r="E1122" t="s">
        <v>5551</v>
      </c>
      <c r="F1122" t="s">
        <v>5552</v>
      </c>
      <c r="G1122">
        <v>1</v>
      </c>
      <c r="H1122" t="s">
        <v>5551</v>
      </c>
      <c r="I1122" t="s">
        <v>7632</v>
      </c>
      <c r="J1122" t="s">
        <v>7634</v>
      </c>
    </row>
    <row r="1123" spans="1:10" x14ac:dyDescent="0.25">
      <c r="A1123" t="s">
        <v>2807</v>
      </c>
      <c r="B1123">
        <v>21.4</v>
      </c>
      <c r="C1123">
        <v>6.3</v>
      </c>
      <c r="D1123" t="s">
        <v>5552</v>
      </c>
      <c r="E1123" t="s">
        <v>5551</v>
      </c>
      <c r="F1123" t="s">
        <v>5552</v>
      </c>
      <c r="G1123">
        <v>1</v>
      </c>
      <c r="H1123" t="s">
        <v>5551</v>
      </c>
      <c r="I1123" t="s">
        <v>7637</v>
      </c>
      <c r="J1123" t="s">
        <v>7634</v>
      </c>
    </row>
    <row r="1124" spans="1:10" x14ac:dyDescent="0.25">
      <c r="A1124" t="s">
        <v>2809</v>
      </c>
      <c r="B1124">
        <v>32.299999999999997</v>
      </c>
      <c r="C1124">
        <v>10.27</v>
      </c>
      <c r="D1124" t="s">
        <v>5551</v>
      </c>
      <c r="E1124" t="s">
        <v>5551</v>
      </c>
      <c r="F1124" t="s">
        <v>5551</v>
      </c>
      <c r="G1124">
        <v>3</v>
      </c>
      <c r="H1124" t="s">
        <v>5551</v>
      </c>
      <c r="I1124" t="s">
        <v>7632</v>
      </c>
      <c r="J1124" t="s">
        <v>7633</v>
      </c>
    </row>
    <row r="1125" spans="1:10" x14ac:dyDescent="0.25">
      <c r="A1125" t="s">
        <v>2812</v>
      </c>
      <c r="B1125">
        <v>29.78</v>
      </c>
      <c r="C1125">
        <v>5.85</v>
      </c>
      <c r="D1125" t="s">
        <v>5551</v>
      </c>
      <c r="E1125" t="s">
        <v>5551</v>
      </c>
      <c r="F1125" t="s">
        <v>5552</v>
      </c>
      <c r="G1125">
        <v>1</v>
      </c>
      <c r="H1125" t="s">
        <v>5551</v>
      </c>
      <c r="I1125" t="s">
        <v>7636</v>
      </c>
      <c r="J1125" t="s">
        <v>7634</v>
      </c>
    </row>
    <row r="1126" spans="1:10" x14ac:dyDescent="0.25">
      <c r="A1126" t="s">
        <v>2814</v>
      </c>
      <c r="B1126">
        <v>34.76</v>
      </c>
      <c r="C1126">
        <v>5.92</v>
      </c>
      <c r="D1126" t="s">
        <v>5552</v>
      </c>
      <c r="E1126" t="s">
        <v>5551</v>
      </c>
      <c r="F1126" t="s">
        <v>5551</v>
      </c>
      <c r="G1126">
        <v>1</v>
      </c>
      <c r="H1126" t="s">
        <v>5551</v>
      </c>
      <c r="I1126" t="s">
        <v>7632</v>
      </c>
      <c r="J1126" t="s">
        <v>7634</v>
      </c>
    </row>
    <row r="1127" spans="1:10" x14ac:dyDescent="0.25">
      <c r="A1127" t="s">
        <v>2816</v>
      </c>
      <c r="B1127">
        <v>18.335000000000001</v>
      </c>
      <c r="C1127">
        <v>10.01</v>
      </c>
      <c r="D1127" t="s">
        <v>5552</v>
      </c>
      <c r="E1127" t="s">
        <v>5551</v>
      </c>
      <c r="F1127" t="s">
        <v>5551</v>
      </c>
      <c r="G1127">
        <v>2</v>
      </c>
      <c r="H1127" t="s">
        <v>5551</v>
      </c>
      <c r="I1127" t="s">
        <v>7638</v>
      </c>
      <c r="J1127" t="s">
        <v>7633</v>
      </c>
    </row>
    <row r="1128" spans="1:10" x14ac:dyDescent="0.25">
      <c r="A1128" t="s">
        <v>2819</v>
      </c>
      <c r="B1128">
        <v>32.299999999999997</v>
      </c>
      <c r="C1128">
        <v>9.59</v>
      </c>
      <c r="D1128" t="s">
        <v>5551</v>
      </c>
      <c r="E1128" t="s">
        <v>5551</v>
      </c>
      <c r="F1128" t="s">
        <v>5551</v>
      </c>
      <c r="G1128">
        <v>3</v>
      </c>
      <c r="H1128" t="s">
        <v>5551</v>
      </c>
      <c r="I1128" t="s">
        <v>7632</v>
      </c>
      <c r="J1128" t="s">
        <v>7633</v>
      </c>
    </row>
    <row r="1129" spans="1:10" x14ac:dyDescent="0.25">
      <c r="A1129" t="s">
        <v>2821</v>
      </c>
      <c r="B1129">
        <v>27.74</v>
      </c>
      <c r="C1129">
        <v>10.37</v>
      </c>
      <c r="D1129" t="s">
        <v>5551</v>
      </c>
      <c r="E1129" t="s">
        <v>5551</v>
      </c>
      <c r="F1129" t="s">
        <v>5551</v>
      </c>
      <c r="G1129">
        <v>3</v>
      </c>
      <c r="H1129" t="s">
        <v>5551</v>
      </c>
      <c r="I1129" t="s">
        <v>7636</v>
      </c>
      <c r="J1129" t="s">
        <v>7633</v>
      </c>
    </row>
    <row r="1130" spans="1:10" x14ac:dyDescent="0.25">
      <c r="A1130" t="s">
        <v>2823</v>
      </c>
      <c r="B1130">
        <v>24</v>
      </c>
      <c r="C1130">
        <v>4.01</v>
      </c>
      <c r="D1130" t="s">
        <v>5552</v>
      </c>
      <c r="E1130" t="s">
        <v>5551</v>
      </c>
      <c r="F1130" t="s">
        <v>5551</v>
      </c>
      <c r="G1130">
        <v>1</v>
      </c>
      <c r="H1130" t="s">
        <v>5551</v>
      </c>
      <c r="I1130" t="s">
        <v>7637</v>
      </c>
      <c r="J1130" t="s">
        <v>7635</v>
      </c>
    </row>
    <row r="1131" spans="1:10" x14ac:dyDescent="0.25">
      <c r="A1131" t="s">
        <v>2825</v>
      </c>
      <c r="B1131">
        <v>31.78</v>
      </c>
      <c r="C1131">
        <v>4.24</v>
      </c>
      <c r="D1131" t="s">
        <v>5552</v>
      </c>
      <c r="E1131" t="s">
        <v>5551</v>
      </c>
      <c r="F1131" t="s">
        <v>5552</v>
      </c>
      <c r="G1131">
        <v>1</v>
      </c>
      <c r="H1131" t="s">
        <v>5551</v>
      </c>
      <c r="I1131" t="s">
        <v>7632</v>
      </c>
      <c r="J1131" t="s">
        <v>7635</v>
      </c>
    </row>
    <row r="1132" spans="1:10" x14ac:dyDescent="0.25">
      <c r="A1132" t="s">
        <v>2827</v>
      </c>
      <c r="B1132">
        <v>32.25</v>
      </c>
      <c r="C1132">
        <v>5.36</v>
      </c>
      <c r="D1132" t="s">
        <v>5552</v>
      </c>
      <c r="E1132" t="s">
        <v>5551</v>
      </c>
      <c r="F1132" t="s">
        <v>5551</v>
      </c>
      <c r="G1132">
        <v>3</v>
      </c>
      <c r="H1132" t="s">
        <v>5551</v>
      </c>
      <c r="I1132" t="s">
        <v>7632</v>
      </c>
      <c r="J1132" t="s">
        <v>7635</v>
      </c>
    </row>
    <row r="1133" spans="1:10" x14ac:dyDescent="0.25">
      <c r="A1133" t="s">
        <v>2829</v>
      </c>
      <c r="B1133">
        <v>30.114999999999998</v>
      </c>
      <c r="C1133">
        <v>4.99</v>
      </c>
      <c r="D1133" t="s">
        <v>5551</v>
      </c>
      <c r="E1133" t="s">
        <v>5551</v>
      </c>
      <c r="F1133" t="s">
        <v>5551</v>
      </c>
      <c r="G1133">
        <v>2</v>
      </c>
      <c r="H1133" t="s">
        <v>5551</v>
      </c>
      <c r="I1133" t="s">
        <v>7632</v>
      </c>
      <c r="J1133" t="s">
        <v>7635</v>
      </c>
    </row>
    <row r="1134" spans="1:10" x14ac:dyDescent="0.25">
      <c r="A1134" t="s">
        <v>2831</v>
      </c>
      <c r="B1134">
        <v>22.41</v>
      </c>
      <c r="C1134">
        <v>8.68</v>
      </c>
      <c r="D1134" t="s">
        <v>5551</v>
      </c>
      <c r="E1134" t="s">
        <v>5551</v>
      </c>
      <c r="F1134" t="s">
        <v>5551</v>
      </c>
      <c r="G1134">
        <v>3</v>
      </c>
      <c r="H1134" t="s">
        <v>5551</v>
      </c>
      <c r="I1134" t="s">
        <v>7637</v>
      </c>
      <c r="J1134" t="s">
        <v>7633</v>
      </c>
    </row>
    <row r="1135" spans="1:10" x14ac:dyDescent="0.25">
      <c r="A1135" t="s">
        <v>2833</v>
      </c>
      <c r="B1135">
        <v>45.72</v>
      </c>
      <c r="C1135">
        <v>4.2300000000000004</v>
      </c>
      <c r="D1135" t="s">
        <v>5552</v>
      </c>
      <c r="E1135" t="s">
        <v>5551</v>
      </c>
      <c r="F1135" t="s">
        <v>5551</v>
      </c>
      <c r="G1135">
        <v>3</v>
      </c>
      <c r="H1135" t="s">
        <v>5551</v>
      </c>
      <c r="I1135" t="s">
        <v>7632</v>
      </c>
      <c r="J1135" t="s">
        <v>7635</v>
      </c>
    </row>
    <row r="1136" spans="1:10" x14ac:dyDescent="0.25">
      <c r="A1136" t="s">
        <v>2835</v>
      </c>
      <c r="B1136">
        <v>25</v>
      </c>
      <c r="C1136">
        <v>5.32</v>
      </c>
      <c r="D1136" t="s">
        <v>5552</v>
      </c>
      <c r="E1136" t="s">
        <v>5551</v>
      </c>
      <c r="F1136" t="s">
        <v>5551</v>
      </c>
      <c r="G1136">
        <v>2</v>
      </c>
      <c r="H1136" t="s">
        <v>5551</v>
      </c>
      <c r="I1136" t="s">
        <v>7636</v>
      </c>
      <c r="J1136" t="s">
        <v>7635</v>
      </c>
    </row>
    <row r="1137" spans="1:10" x14ac:dyDescent="0.25">
      <c r="A1137" t="s">
        <v>2837</v>
      </c>
      <c r="B1137">
        <v>39.5</v>
      </c>
      <c r="C1137">
        <v>6.66</v>
      </c>
      <c r="D1137" t="s">
        <v>5551</v>
      </c>
      <c r="E1137" t="s">
        <v>5551</v>
      </c>
      <c r="F1137" t="s">
        <v>5551</v>
      </c>
      <c r="G1137">
        <v>3</v>
      </c>
      <c r="H1137" t="s">
        <v>5551</v>
      </c>
      <c r="I1137" t="s">
        <v>7632</v>
      </c>
      <c r="J1137" t="s">
        <v>7633</v>
      </c>
    </row>
    <row r="1138" spans="1:10" x14ac:dyDescent="0.25">
      <c r="A1138" t="s">
        <v>2839</v>
      </c>
      <c r="B1138">
        <v>37.729999999999997</v>
      </c>
      <c r="C1138">
        <v>7.4</v>
      </c>
      <c r="D1138" t="s">
        <v>5551</v>
      </c>
      <c r="E1138" t="s">
        <v>5551</v>
      </c>
      <c r="F1138" t="s">
        <v>5551</v>
      </c>
      <c r="G1138">
        <v>3</v>
      </c>
      <c r="H1138" t="s">
        <v>5551</v>
      </c>
      <c r="I1138" t="s">
        <v>7632</v>
      </c>
      <c r="J1138" t="s">
        <v>7633</v>
      </c>
    </row>
    <row r="1139" spans="1:10" x14ac:dyDescent="0.25">
      <c r="A1139" t="s">
        <v>2842</v>
      </c>
      <c r="B1139">
        <v>40.659999999999997</v>
      </c>
      <c r="C1139">
        <v>10.08</v>
      </c>
      <c r="D1139" t="s">
        <v>5551</v>
      </c>
      <c r="E1139" t="s">
        <v>5551</v>
      </c>
      <c r="F1139" t="s">
        <v>5551</v>
      </c>
      <c r="G1139">
        <v>3</v>
      </c>
      <c r="H1139" t="s">
        <v>5551</v>
      </c>
      <c r="I1139" t="s">
        <v>7632</v>
      </c>
      <c r="J1139" t="s">
        <v>7633</v>
      </c>
    </row>
    <row r="1140" spans="1:10" x14ac:dyDescent="0.25">
      <c r="A1140" t="s">
        <v>2844</v>
      </c>
      <c r="B1140">
        <v>34.200000000000003</v>
      </c>
      <c r="C1140">
        <v>8.58</v>
      </c>
      <c r="D1140" t="s">
        <v>5551</v>
      </c>
      <c r="E1140" t="s">
        <v>5551</v>
      </c>
      <c r="F1140" t="s">
        <v>5551</v>
      </c>
      <c r="G1140">
        <v>3</v>
      </c>
      <c r="H1140" t="s">
        <v>5551</v>
      </c>
      <c r="I1140" t="s">
        <v>7632</v>
      </c>
      <c r="J1140" t="s">
        <v>7633</v>
      </c>
    </row>
    <row r="1141" spans="1:10" x14ac:dyDescent="0.25">
      <c r="A1141" t="s">
        <v>2847</v>
      </c>
      <c r="B1141">
        <v>46.51</v>
      </c>
      <c r="C1141">
        <v>5.84</v>
      </c>
      <c r="D1141" t="s">
        <v>5551</v>
      </c>
      <c r="E1141" t="s">
        <v>5551</v>
      </c>
      <c r="F1141" t="s">
        <v>5551</v>
      </c>
      <c r="G1141">
        <v>1</v>
      </c>
      <c r="H1141" t="s">
        <v>5551</v>
      </c>
      <c r="I1141" t="s">
        <v>7632</v>
      </c>
      <c r="J1141" t="s">
        <v>7634</v>
      </c>
    </row>
    <row r="1142" spans="1:10" x14ac:dyDescent="0.25">
      <c r="A1142" t="s">
        <v>2849</v>
      </c>
      <c r="B1142">
        <v>28.88</v>
      </c>
      <c r="C1142">
        <v>4.8600000000000003</v>
      </c>
      <c r="D1142" t="s">
        <v>5552</v>
      </c>
      <c r="E1142" t="s">
        <v>5551</v>
      </c>
      <c r="F1142" t="s">
        <v>5552</v>
      </c>
      <c r="G1142">
        <v>1</v>
      </c>
      <c r="H1142" t="s">
        <v>5551</v>
      </c>
      <c r="I1142" t="s">
        <v>7636</v>
      </c>
      <c r="J1142" t="s">
        <v>7635</v>
      </c>
    </row>
    <row r="1143" spans="1:10" x14ac:dyDescent="0.25">
      <c r="A1143" t="s">
        <v>2851</v>
      </c>
      <c r="B1143">
        <v>33.914999999999999</v>
      </c>
      <c r="C1143">
        <v>11.52</v>
      </c>
      <c r="D1143" t="s">
        <v>5551</v>
      </c>
      <c r="E1143" t="s">
        <v>5551</v>
      </c>
      <c r="F1143" t="s">
        <v>5551</v>
      </c>
      <c r="G1143">
        <v>3</v>
      </c>
      <c r="H1143" t="s">
        <v>5551</v>
      </c>
      <c r="I1143" t="s">
        <v>7632</v>
      </c>
      <c r="J1143" t="s">
        <v>7633</v>
      </c>
    </row>
    <row r="1144" spans="1:10" x14ac:dyDescent="0.25">
      <c r="A1144" t="s">
        <v>2853</v>
      </c>
      <c r="B1144">
        <v>24.32</v>
      </c>
      <c r="C1144">
        <v>6.15</v>
      </c>
      <c r="D1144" t="s">
        <v>5552</v>
      </c>
      <c r="E1144" t="s">
        <v>5551</v>
      </c>
      <c r="F1144" t="s">
        <v>5552</v>
      </c>
      <c r="G1144">
        <v>1</v>
      </c>
      <c r="H1144" t="s">
        <v>5551</v>
      </c>
      <c r="I1144" t="s">
        <v>7637</v>
      </c>
      <c r="J1144" t="s">
        <v>7634</v>
      </c>
    </row>
    <row r="1145" spans="1:10" x14ac:dyDescent="0.25">
      <c r="A1145" t="s">
        <v>2855</v>
      </c>
      <c r="B1145">
        <v>25.8</v>
      </c>
      <c r="C1145">
        <v>9.94</v>
      </c>
      <c r="D1145" t="s">
        <v>5551</v>
      </c>
      <c r="E1145" t="s">
        <v>5551</v>
      </c>
      <c r="F1145" t="s">
        <v>5551</v>
      </c>
      <c r="G1145">
        <v>3</v>
      </c>
      <c r="H1145" t="s">
        <v>5551</v>
      </c>
      <c r="I1145" t="s">
        <v>7636</v>
      </c>
      <c r="J1145" t="s">
        <v>7633</v>
      </c>
    </row>
    <row r="1146" spans="1:10" x14ac:dyDescent="0.25">
      <c r="A1146" t="s">
        <v>2858</v>
      </c>
      <c r="B1146">
        <v>21.56</v>
      </c>
      <c r="C1146">
        <v>10.56</v>
      </c>
      <c r="D1146" t="s">
        <v>5551</v>
      </c>
      <c r="E1146" t="s">
        <v>5551</v>
      </c>
      <c r="F1146" t="s">
        <v>5551</v>
      </c>
      <c r="G1146">
        <v>3</v>
      </c>
      <c r="H1146" t="s">
        <v>5551</v>
      </c>
      <c r="I1146" t="s">
        <v>7637</v>
      </c>
      <c r="J1146" t="s">
        <v>7633</v>
      </c>
    </row>
    <row r="1147" spans="1:10" x14ac:dyDescent="0.25">
      <c r="A1147" t="s">
        <v>2860</v>
      </c>
      <c r="B1147">
        <v>31.6</v>
      </c>
      <c r="C1147">
        <v>6.79</v>
      </c>
      <c r="D1147" t="s">
        <v>5551</v>
      </c>
      <c r="E1147" t="s">
        <v>5551</v>
      </c>
      <c r="F1147" t="s">
        <v>5551</v>
      </c>
      <c r="G1147">
        <v>3</v>
      </c>
      <c r="H1147" t="s">
        <v>5551</v>
      </c>
      <c r="I1147" t="s">
        <v>7632</v>
      </c>
      <c r="J1147" t="s">
        <v>7633</v>
      </c>
    </row>
    <row r="1148" spans="1:10" x14ac:dyDescent="0.25">
      <c r="A1148" t="s">
        <v>2863</v>
      </c>
      <c r="B1148">
        <v>42.93</v>
      </c>
      <c r="C1148">
        <v>4.8</v>
      </c>
      <c r="D1148" t="s">
        <v>5551</v>
      </c>
      <c r="E1148" t="s">
        <v>5551</v>
      </c>
      <c r="F1148" t="s">
        <v>5551</v>
      </c>
      <c r="G1148">
        <v>1</v>
      </c>
      <c r="H1148" t="s">
        <v>5551</v>
      </c>
      <c r="I1148" t="s">
        <v>7632</v>
      </c>
      <c r="J1148" t="s">
        <v>7635</v>
      </c>
    </row>
    <row r="1149" spans="1:10" x14ac:dyDescent="0.25">
      <c r="A1149" t="s">
        <v>2865</v>
      </c>
      <c r="B1149">
        <v>26.72</v>
      </c>
      <c r="C1149">
        <v>5.75</v>
      </c>
      <c r="D1149" t="s">
        <v>5551</v>
      </c>
      <c r="E1149" t="s">
        <v>5551</v>
      </c>
      <c r="F1149" t="s">
        <v>5551</v>
      </c>
      <c r="G1149">
        <v>2</v>
      </c>
      <c r="H1149" t="s">
        <v>5551</v>
      </c>
      <c r="I1149" t="s">
        <v>7636</v>
      </c>
      <c r="J1149" t="s">
        <v>7634</v>
      </c>
    </row>
    <row r="1150" spans="1:10" x14ac:dyDescent="0.25">
      <c r="A1150" t="s">
        <v>2867</v>
      </c>
      <c r="B1150">
        <v>26.67</v>
      </c>
      <c r="C1150">
        <v>5.81</v>
      </c>
      <c r="D1150" t="s">
        <v>5551</v>
      </c>
      <c r="E1150" t="s">
        <v>5551</v>
      </c>
      <c r="F1150" t="s">
        <v>5551</v>
      </c>
      <c r="G1150">
        <v>2</v>
      </c>
      <c r="H1150" t="s">
        <v>5551</v>
      </c>
      <c r="I1150" t="s">
        <v>7636</v>
      </c>
      <c r="J1150" t="s">
        <v>7634</v>
      </c>
    </row>
    <row r="1151" spans="1:10" x14ac:dyDescent="0.25">
      <c r="A1151" t="s">
        <v>2869</v>
      </c>
      <c r="B1151">
        <v>42.68</v>
      </c>
      <c r="C1151">
        <v>9.2799999999999994</v>
      </c>
      <c r="D1151" t="s">
        <v>5551</v>
      </c>
      <c r="E1151" t="s">
        <v>5551</v>
      </c>
      <c r="F1151" t="s">
        <v>5551</v>
      </c>
      <c r="G1151">
        <v>2</v>
      </c>
      <c r="H1151" t="s">
        <v>5551</v>
      </c>
      <c r="I1151" t="s">
        <v>7632</v>
      </c>
      <c r="J1151" t="s">
        <v>7633</v>
      </c>
    </row>
    <row r="1152" spans="1:10" x14ac:dyDescent="0.25">
      <c r="A1152" t="s">
        <v>2872</v>
      </c>
      <c r="B1152">
        <v>24.31</v>
      </c>
      <c r="C1152">
        <v>6.37</v>
      </c>
      <c r="D1152" t="s">
        <v>5551</v>
      </c>
      <c r="E1152" t="s">
        <v>5551</v>
      </c>
      <c r="F1152" t="s">
        <v>5551</v>
      </c>
      <c r="G1152">
        <v>3</v>
      </c>
      <c r="H1152" t="s">
        <v>5551</v>
      </c>
      <c r="I1152" t="s">
        <v>7637</v>
      </c>
      <c r="J1152" t="s">
        <v>7634</v>
      </c>
    </row>
    <row r="1153" spans="1:10" x14ac:dyDescent="0.25">
      <c r="A1153" t="s">
        <v>2874</v>
      </c>
      <c r="B1153">
        <v>44.75</v>
      </c>
      <c r="C1153">
        <v>5.09</v>
      </c>
      <c r="D1153" t="s">
        <v>5552</v>
      </c>
      <c r="E1153" t="s">
        <v>5551</v>
      </c>
      <c r="F1153" t="s">
        <v>5551</v>
      </c>
      <c r="G1153">
        <v>3</v>
      </c>
      <c r="H1153" t="s">
        <v>5551</v>
      </c>
      <c r="I1153" t="s">
        <v>7632</v>
      </c>
      <c r="J1153" t="s">
        <v>7635</v>
      </c>
    </row>
    <row r="1154" spans="1:10" x14ac:dyDescent="0.25">
      <c r="A1154" t="s">
        <v>2877</v>
      </c>
      <c r="B1154">
        <v>30.78</v>
      </c>
      <c r="C1154">
        <v>7.94</v>
      </c>
      <c r="D1154" t="s">
        <v>5551</v>
      </c>
      <c r="E1154" t="s">
        <v>5551</v>
      </c>
      <c r="F1154" t="s">
        <v>5551</v>
      </c>
      <c r="G1154">
        <v>2</v>
      </c>
      <c r="H1154" t="s">
        <v>5551</v>
      </c>
      <c r="I1154" t="s">
        <v>7632</v>
      </c>
      <c r="J1154" t="s">
        <v>7633</v>
      </c>
    </row>
    <row r="1155" spans="1:10" x14ac:dyDescent="0.25">
      <c r="A1155" t="s">
        <v>2879</v>
      </c>
      <c r="B1155">
        <v>21.86</v>
      </c>
      <c r="C1155">
        <v>10.95</v>
      </c>
      <c r="D1155" t="s">
        <v>5551</v>
      </c>
      <c r="E1155" t="s">
        <v>5551</v>
      </c>
      <c r="F1155" t="s">
        <v>5551</v>
      </c>
      <c r="G1155">
        <v>3</v>
      </c>
      <c r="H1155" t="s">
        <v>5551</v>
      </c>
      <c r="I1155" t="s">
        <v>7637</v>
      </c>
      <c r="J1155" t="s">
        <v>7633</v>
      </c>
    </row>
    <row r="1156" spans="1:10" x14ac:dyDescent="0.25">
      <c r="A1156" t="s">
        <v>2882</v>
      </c>
      <c r="B1156">
        <v>49.09</v>
      </c>
      <c r="C1156">
        <v>6.3</v>
      </c>
      <c r="D1156" t="s">
        <v>5552</v>
      </c>
      <c r="E1156" t="s">
        <v>5551</v>
      </c>
      <c r="F1156" t="s">
        <v>5551</v>
      </c>
      <c r="G1156">
        <v>3</v>
      </c>
      <c r="H1156" t="s">
        <v>5551</v>
      </c>
      <c r="I1156" t="s">
        <v>7632</v>
      </c>
      <c r="J1156" t="s">
        <v>7634</v>
      </c>
    </row>
    <row r="1157" spans="1:10" x14ac:dyDescent="0.25">
      <c r="A1157" t="s">
        <v>2884</v>
      </c>
      <c r="B1157">
        <v>47.74</v>
      </c>
      <c r="C1157">
        <v>8.0500000000000007</v>
      </c>
      <c r="D1157" t="s">
        <v>5552</v>
      </c>
      <c r="E1157" t="s">
        <v>5551</v>
      </c>
      <c r="F1157" t="s">
        <v>5551</v>
      </c>
      <c r="G1157">
        <v>2</v>
      </c>
      <c r="H1157" t="s">
        <v>5551</v>
      </c>
      <c r="I1157" t="s">
        <v>7632</v>
      </c>
      <c r="J1157" t="s">
        <v>7633</v>
      </c>
    </row>
    <row r="1158" spans="1:10" x14ac:dyDescent="0.25">
      <c r="A1158" t="s">
        <v>2886</v>
      </c>
      <c r="B1158">
        <v>30.2</v>
      </c>
      <c r="C1158">
        <v>9.8800000000000008</v>
      </c>
      <c r="D1158" t="s">
        <v>5552</v>
      </c>
      <c r="E1158" t="s">
        <v>5551</v>
      </c>
      <c r="F1158" t="s">
        <v>5551</v>
      </c>
      <c r="G1158">
        <v>2</v>
      </c>
      <c r="H1158" t="s">
        <v>5551</v>
      </c>
      <c r="I1158" t="s">
        <v>7632</v>
      </c>
      <c r="J1158" t="s">
        <v>7633</v>
      </c>
    </row>
    <row r="1159" spans="1:10" x14ac:dyDescent="0.25">
      <c r="A1159" t="s">
        <v>2888</v>
      </c>
      <c r="B1159">
        <v>33.25</v>
      </c>
      <c r="C1159">
        <v>7.42</v>
      </c>
      <c r="D1159" t="s">
        <v>5552</v>
      </c>
      <c r="E1159" t="s">
        <v>5551</v>
      </c>
      <c r="F1159" t="s">
        <v>5551</v>
      </c>
      <c r="G1159">
        <v>2</v>
      </c>
      <c r="H1159" t="s">
        <v>5551</v>
      </c>
      <c r="I1159" t="s">
        <v>7632</v>
      </c>
      <c r="J1159" t="s">
        <v>7633</v>
      </c>
    </row>
    <row r="1160" spans="1:10" x14ac:dyDescent="0.25">
      <c r="A1160" t="s">
        <v>2890</v>
      </c>
      <c r="B1160">
        <v>26.6</v>
      </c>
      <c r="C1160">
        <v>8.4499999999999993</v>
      </c>
      <c r="D1160" t="s">
        <v>5552</v>
      </c>
      <c r="E1160" t="s">
        <v>5551</v>
      </c>
      <c r="F1160" t="s">
        <v>5551</v>
      </c>
      <c r="G1160">
        <v>1</v>
      </c>
      <c r="H1160" t="s">
        <v>5551</v>
      </c>
      <c r="I1160" t="s">
        <v>7636</v>
      </c>
      <c r="J1160" t="s">
        <v>7633</v>
      </c>
    </row>
    <row r="1161" spans="1:10" x14ac:dyDescent="0.25">
      <c r="A1161" t="s">
        <v>2893</v>
      </c>
      <c r="B1161">
        <v>26.35</v>
      </c>
      <c r="C1161">
        <v>6.21</v>
      </c>
      <c r="D1161" t="s">
        <v>5551</v>
      </c>
      <c r="E1161" t="s">
        <v>5551</v>
      </c>
      <c r="F1161" t="s">
        <v>5551</v>
      </c>
      <c r="G1161">
        <v>2</v>
      </c>
      <c r="H1161" t="s">
        <v>5551</v>
      </c>
      <c r="I1161" t="s">
        <v>7636</v>
      </c>
      <c r="J1161" t="s">
        <v>7634</v>
      </c>
    </row>
    <row r="1162" spans="1:10" x14ac:dyDescent="0.25">
      <c r="A1162" t="s">
        <v>2895</v>
      </c>
      <c r="B1162">
        <v>39.994999999999997</v>
      </c>
      <c r="C1162">
        <v>4.6500000000000004</v>
      </c>
      <c r="D1162" t="s">
        <v>5551</v>
      </c>
      <c r="E1162" t="s">
        <v>5551</v>
      </c>
      <c r="F1162" t="s">
        <v>5551</v>
      </c>
      <c r="G1162">
        <v>3</v>
      </c>
      <c r="H1162" t="s">
        <v>5551</v>
      </c>
      <c r="I1162" t="s">
        <v>7632</v>
      </c>
      <c r="J1162" t="s">
        <v>7635</v>
      </c>
    </row>
    <row r="1163" spans="1:10" x14ac:dyDescent="0.25">
      <c r="A1163" t="s">
        <v>2898</v>
      </c>
      <c r="B1163">
        <v>22.92</v>
      </c>
      <c r="C1163">
        <v>5.87</v>
      </c>
      <c r="D1163" t="s">
        <v>5552</v>
      </c>
      <c r="E1163" t="s">
        <v>5551</v>
      </c>
      <c r="F1163" t="s">
        <v>5551</v>
      </c>
      <c r="G1163">
        <v>1</v>
      </c>
      <c r="H1163" t="s">
        <v>5551</v>
      </c>
      <c r="I1163" t="s">
        <v>7637</v>
      </c>
      <c r="J1163" t="s">
        <v>7634</v>
      </c>
    </row>
    <row r="1164" spans="1:10" x14ac:dyDescent="0.25">
      <c r="A1164" t="s">
        <v>2900</v>
      </c>
      <c r="B1164">
        <v>24.78</v>
      </c>
      <c r="C1164">
        <v>4.24</v>
      </c>
      <c r="D1164" t="s">
        <v>5552</v>
      </c>
      <c r="E1164" t="s">
        <v>5551</v>
      </c>
      <c r="F1164" t="s">
        <v>5551</v>
      </c>
      <c r="G1164">
        <v>2</v>
      </c>
      <c r="H1164" t="s">
        <v>5551</v>
      </c>
      <c r="I1164" t="s">
        <v>7637</v>
      </c>
      <c r="J1164" t="s">
        <v>7635</v>
      </c>
    </row>
    <row r="1165" spans="1:10" x14ac:dyDescent="0.25">
      <c r="A1165" t="s">
        <v>2903</v>
      </c>
      <c r="B1165">
        <v>34.07</v>
      </c>
      <c r="C1165">
        <v>7.81</v>
      </c>
      <c r="D1165" t="s">
        <v>5552</v>
      </c>
      <c r="E1165" t="s">
        <v>5551</v>
      </c>
      <c r="F1165" t="s">
        <v>5551</v>
      </c>
      <c r="G1165">
        <v>3</v>
      </c>
      <c r="H1165" t="s">
        <v>5551</v>
      </c>
      <c r="I1165" t="s">
        <v>7632</v>
      </c>
      <c r="J1165" t="s">
        <v>7633</v>
      </c>
    </row>
    <row r="1166" spans="1:10" x14ac:dyDescent="0.25">
      <c r="A1166" t="s">
        <v>2906</v>
      </c>
      <c r="B1166">
        <v>30.14</v>
      </c>
      <c r="C1166">
        <v>9.85</v>
      </c>
      <c r="D1166" t="s">
        <v>5551</v>
      </c>
      <c r="E1166" t="s">
        <v>5551</v>
      </c>
      <c r="F1166" t="s">
        <v>5551</v>
      </c>
      <c r="G1166">
        <v>3</v>
      </c>
      <c r="H1166" t="s">
        <v>5551</v>
      </c>
      <c r="I1166" t="s">
        <v>7632</v>
      </c>
      <c r="J1166" t="s">
        <v>7633</v>
      </c>
    </row>
    <row r="1167" spans="1:10" x14ac:dyDescent="0.25">
      <c r="A1167" t="s">
        <v>2909</v>
      </c>
      <c r="B1167">
        <v>18.05</v>
      </c>
      <c r="C1167">
        <v>6.94</v>
      </c>
      <c r="D1167" t="s">
        <v>5551</v>
      </c>
      <c r="E1167" t="s">
        <v>5551</v>
      </c>
      <c r="F1167" t="s">
        <v>5551</v>
      </c>
      <c r="G1167">
        <v>3</v>
      </c>
      <c r="H1167" t="s">
        <v>5551</v>
      </c>
      <c r="I1167" t="s">
        <v>7638</v>
      </c>
      <c r="J1167" t="s">
        <v>7633</v>
      </c>
    </row>
    <row r="1168" spans="1:10" x14ac:dyDescent="0.25">
      <c r="A1168" t="s">
        <v>2911</v>
      </c>
      <c r="B1168">
        <v>37.4</v>
      </c>
      <c r="C1168">
        <v>11.3</v>
      </c>
      <c r="D1168" t="s">
        <v>5552</v>
      </c>
      <c r="E1168" t="s">
        <v>5551</v>
      </c>
      <c r="F1168" t="s">
        <v>5551</v>
      </c>
      <c r="G1168">
        <v>2</v>
      </c>
      <c r="H1168" t="s">
        <v>5551</v>
      </c>
      <c r="I1168" t="s">
        <v>7632</v>
      </c>
      <c r="J1168" t="s">
        <v>7633</v>
      </c>
    </row>
    <row r="1169" spans="1:10" x14ac:dyDescent="0.25">
      <c r="A1169" t="s">
        <v>2913</v>
      </c>
      <c r="B1169">
        <v>25.75</v>
      </c>
      <c r="C1169">
        <v>9.23</v>
      </c>
      <c r="D1169" t="s">
        <v>5551</v>
      </c>
      <c r="E1169" t="s">
        <v>5551</v>
      </c>
      <c r="F1169" t="s">
        <v>5551</v>
      </c>
      <c r="G1169">
        <v>3</v>
      </c>
      <c r="H1169" t="s">
        <v>5551</v>
      </c>
      <c r="I1169" t="s">
        <v>7636</v>
      </c>
      <c r="J1169" t="s">
        <v>7633</v>
      </c>
    </row>
    <row r="1170" spans="1:10" x14ac:dyDescent="0.25">
      <c r="A1170" t="s">
        <v>2915</v>
      </c>
      <c r="B1170">
        <v>32.299999999999997</v>
      </c>
      <c r="C1170">
        <v>4.37</v>
      </c>
      <c r="D1170" t="s">
        <v>5551</v>
      </c>
      <c r="E1170" t="s">
        <v>5551</v>
      </c>
      <c r="F1170" t="s">
        <v>5551</v>
      </c>
      <c r="G1170">
        <v>2</v>
      </c>
      <c r="H1170" t="s">
        <v>5551</v>
      </c>
      <c r="I1170" t="s">
        <v>7632</v>
      </c>
      <c r="J1170" t="s">
        <v>7635</v>
      </c>
    </row>
    <row r="1171" spans="1:10" x14ac:dyDescent="0.25">
      <c r="A1171" t="s">
        <v>2917</v>
      </c>
      <c r="B1171">
        <v>28.61</v>
      </c>
      <c r="C1171">
        <v>5.76</v>
      </c>
      <c r="D1171" t="s">
        <v>5551</v>
      </c>
      <c r="E1171" t="s">
        <v>5551</v>
      </c>
      <c r="F1171" t="s">
        <v>5552</v>
      </c>
      <c r="G1171">
        <v>1</v>
      </c>
      <c r="H1171" t="s">
        <v>5551</v>
      </c>
      <c r="I1171" t="s">
        <v>7636</v>
      </c>
      <c r="J1171" t="s">
        <v>7634</v>
      </c>
    </row>
    <row r="1172" spans="1:10" x14ac:dyDescent="0.25">
      <c r="A1172" t="s">
        <v>2920</v>
      </c>
      <c r="B1172">
        <v>45.41</v>
      </c>
      <c r="C1172">
        <v>4.96</v>
      </c>
      <c r="D1172" t="s">
        <v>5551</v>
      </c>
      <c r="E1172" t="s">
        <v>5551</v>
      </c>
      <c r="F1172" t="s">
        <v>5551</v>
      </c>
      <c r="G1172">
        <v>1</v>
      </c>
      <c r="H1172" t="s">
        <v>5551</v>
      </c>
      <c r="I1172" t="s">
        <v>7632</v>
      </c>
      <c r="J1172" t="s">
        <v>7635</v>
      </c>
    </row>
    <row r="1173" spans="1:10" x14ac:dyDescent="0.25">
      <c r="A1173" t="s">
        <v>2922</v>
      </c>
      <c r="B1173">
        <v>31.2</v>
      </c>
      <c r="C1173">
        <v>11.04</v>
      </c>
      <c r="D1173" t="s">
        <v>5552</v>
      </c>
      <c r="E1173" t="s">
        <v>5551</v>
      </c>
      <c r="F1173" t="s">
        <v>5551</v>
      </c>
      <c r="G1173">
        <v>2</v>
      </c>
      <c r="H1173" t="s">
        <v>5551</v>
      </c>
      <c r="I1173" t="s">
        <v>7632</v>
      </c>
      <c r="J1173" t="s">
        <v>7633</v>
      </c>
    </row>
    <row r="1174" spans="1:10" x14ac:dyDescent="0.25">
      <c r="A1174" t="s">
        <v>2924</v>
      </c>
      <c r="B1174">
        <v>29.83</v>
      </c>
      <c r="C1174">
        <v>7.81</v>
      </c>
      <c r="D1174" t="s">
        <v>5552</v>
      </c>
      <c r="E1174" t="s">
        <v>5551</v>
      </c>
      <c r="F1174" t="s">
        <v>5551</v>
      </c>
      <c r="G1174">
        <v>1</v>
      </c>
      <c r="H1174" t="s">
        <v>5551</v>
      </c>
      <c r="I1174" t="s">
        <v>7636</v>
      </c>
      <c r="J1174" t="s">
        <v>7633</v>
      </c>
    </row>
    <row r="1175" spans="1:10" x14ac:dyDescent="0.25">
      <c r="A1175" t="s">
        <v>2927</v>
      </c>
      <c r="B1175">
        <v>29.06</v>
      </c>
      <c r="C1175">
        <v>4.55</v>
      </c>
      <c r="D1175" t="s">
        <v>5551</v>
      </c>
      <c r="E1175" t="s">
        <v>5551</v>
      </c>
      <c r="F1175" t="s">
        <v>5551</v>
      </c>
      <c r="G1175">
        <v>3</v>
      </c>
      <c r="H1175" t="s">
        <v>5551</v>
      </c>
      <c r="I1175" t="s">
        <v>7636</v>
      </c>
      <c r="J1175" t="s">
        <v>7635</v>
      </c>
    </row>
    <row r="1176" spans="1:10" x14ac:dyDescent="0.25">
      <c r="A1176" t="s">
        <v>2929</v>
      </c>
      <c r="B1176">
        <v>27.454999999999998</v>
      </c>
      <c r="C1176">
        <v>6.13</v>
      </c>
      <c r="D1176" t="s">
        <v>5551</v>
      </c>
      <c r="E1176" t="s">
        <v>5551</v>
      </c>
      <c r="F1176" t="s">
        <v>5551</v>
      </c>
      <c r="G1176">
        <v>2</v>
      </c>
      <c r="H1176" t="s">
        <v>5551</v>
      </c>
      <c r="I1176" t="s">
        <v>7636</v>
      </c>
      <c r="J1176" t="s">
        <v>7634</v>
      </c>
    </row>
    <row r="1177" spans="1:10" x14ac:dyDescent="0.25">
      <c r="A1177" t="s">
        <v>2932</v>
      </c>
      <c r="B1177">
        <v>23.01</v>
      </c>
      <c r="C1177">
        <v>6.04</v>
      </c>
      <c r="D1177" t="s">
        <v>5552</v>
      </c>
      <c r="E1177" t="s">
        <v>5551</v>
      </c>
      <c r="F1177" t="s">
        <v>5551</v>
      </c>
      <c r="G1177">
        <v>1</v>
      </c>
      <c r="H1177" t="s">
        <v>5551</v>
      </c>
      <c r="I1177" t="s">
        <v>7637</v>
      </c>
      <c r="J1177" t="s">
        <v>7634</v>
      </c>
    </row>
    <row r="1178" spans="1:10" x14ac:dyDescent="0.25">
      <c r="A1178" t="s">
        <v>2934</v>
      </c>
      <c r="B1178">
        <v>31.39</v>
      </c>
      <c r="C1178">
        <v>8.85</v>
      </c>
      <c r="D1178" t="s">
        <v>5552</v>
      </c>
      <c r="E1178" t="s">
        <v>5551</v>
      </c>
      <c r="F1178" t="s">
        <v>5551</v>
      </c>
      <c r="G1178">
        <v>3</v>
      </c>
      <c r="H1178" t="s">
        <v>5551</v>
      </c>
      <c r="I1178" t="s">
        <v>7632</v>
      </c>
      <c r="J1178" t="s">
        <v>7633</v>
      </c>
    </row>
    <row r="1179" spans="1:10" x14ac:dyDescent="0.25">
      <c r="A1179" t="s">
        <v>2936</v>
      </c>
      <c r="B1179">
        <v>34.770000000000003</v>
      </c>
      <c r="C1179">
        <v>10.54</v>
      </c>
      <c r="D1179" t="s">
        <v>5551</v>
      </c>
      <c r="E1179" t="s">
        <v>5551</v>
      </c>
      <c r="F1179" t="s">
        <v>5551</v>
      </c>
      <c r="G1179">
        <v>2</v>
      </c>
      <c r="H1179" t="s">
        <v>5551</v>
      </c>
      <c r="I1179" t="s">
        <v>7632</v>
      </c>
      <c r="J1179" t="s">
        <v>7633</v>
      </c>
    </row>
    <row r="1180" spans="1:10" x14ac:dyDescent="0.25">
      <c r="A1180" t="s">
        <v>2939</v>
      </c>
      <c r="B1180">
        <v>24.48</v>
      </c>
      <c r="C1180">
        <v>4.37</v>
      </c>
      <c r="D1180" t="s">
        <v>5552</v>
      </c>
      <c r="E1180" t="s">
        <v>5551</v>
      </c>
      <c r="F1180" t="s">
        <v>5551</v>
      </c>
      <c r="G1180">
        <v>2</v>
      </c>
      <c r="H1180" t="s">
        <v>5551</v>
      </c>
      <c r="I1180" t="s">
        <v>7637</v>
      </c>
      <c r="J1180" t="s">
        <v>7635</v>
      </c>
    </row>
    <row r="1181" spans="1:10" x14ac:dyDescent="0.25">
      <c r="A1181" t="s">
        <v>2941</v>
      </c>
      <c r="B1181">
        <v>22.61</v>
      </c>
      <c r="C1181">
        <v>9.6300000000000008</v>
      </c>
      <c r="D1181" t="s">
        <v>5551</v>
      </c>
      <c r="E1181" t="s">
        <v>5551</v>
      </c>
      <c r="F1181" t="s">
        <v>5551</v>
      </c>
      <c r="G1181">
        <v>2</v>
      </c>
      <c r="H1181" t="s">
        <v>5551</v>
      </c>
      <c r="I1181" t="s">
        <v>7637</v>
      </c>
      <c r="J1181" t="s">
        <v>7633</v>
      </c>
    </row>
    <row r="1182" spans="1:10" x14ac:dyDescent="0.25">
      <c r="A1182" t="s">
        <v>2943</v>
      </c>
      <c r="B1182">
        <v>34.299999999999997</v>
      </c>
      <c r="C1182">
        <v>10.37</v>
      </c>
      <c r="D1182" t="s">
        <v>5551</v>
      </c>
      <c r="E1182" t="s">
        <v>5551</v>
      </c>
      <c r="F1182" t="s">
        <v>5551</v>
      </c>
      <c r="G1182">
        <v>3</v>
      </c>
      <c r="H1182" t="s">
        <v>5551</v>
      </c>
      <c r="I1182" t="s">
        <v>7632</v>
      </c>
      <c r="J1182" t="s">
        <v>7633</v>
      </c>
    </row>
    <row r="1183" spans="1:10" x14ac:dyDescent="0.25">
      <c r="A1183" t="s">
        <v>2945</v>
      </c>
      <c r="B1183">
        <v>46.09</v>
      </c>
      <c r="C1183">
        <v>5.44</v>
      </c>
      <c r="D1183" t="s">
        <v>5551</v>
      </c>
      <c r="E1183" t="s">
        <v>5551</v>
      </c>
      <c r="F1183" t="s">
        <v>5551</v>
      </c>
      <c r="G1183">
        <v>2</v>
      </c>
      <c r="H1183" t="s">
        <v>5551</v>
      </c>
      <c r="I1183" t="s">
        <v>7632</v>
      </c>
      <c r="J1183" t="s">
        <v>7635</v>
      </c>
    </row>
    <row r="1184" spans="1:10" x14ac:dyDescent="0.25">
      <c r="A1184" t="s">
        <v>2947</v>
      </c>
      <c r="B1184">
        <v>44.744999999999997</v>
      </c>
      <c r="C1184">
        <v>5.19</v>
      </c>
      <c r="D1184" t="s">
        <v>5551</v>
      </c>
      <c r="E1184" t="s">
        <v>5551</v>
      </c>
      <c r="F1184" t="s">
        <v>5551</v>
      </c>
      <c r="G1184">
        <v>2</v>
      </c>
      <c r="H1184" t="s">
        <v>5551</v>
      </c>
      <c r="I1184" t="s">
        <v>7632</v>
      </c>
      <c r="J1184" t="s">
        <v>7635</v>
      </c>
    </row>
    <row r="1185" spans="1:10" x14ac:dyDescent="0.25">
      <c r="A1185" t="s">
        <v>2950</v>
      </c>
      <c r="B1185">
        <v>26.33</v>
      </c>
      <c r="C1185">
        <v>11.8</v>
      </c>
      <c r="D1185" t="s">
        <v>5552</v>
      </c>
      <c r="E1185" t="s">
        <v>5551</v>
      </c>
      <c r="F1185" t="s">
        <v>5551</v>
      </c>
      <c r="G1185">
        <v>1</v>
      </c>
      <c r="H1185" t="s">
        <v>5551</v>
      </c>
      <c r="I1185" t="s">
        <v>7636</v>
      </c>
      <c r="J1185" t="s">
        <v>7633</v>
      </c>
    </row>
    <row r="1186" spans="1:10" x14ac:dyDescent="0.25">
      <c r="A1186" t="s">
        <v>2952</v>
      </c>
      <c r="B1186">
        <v>26.6</v>
      </c>
      <c r="C1186">
        <v>8.3800000000000008</v>
      </c>
      <c r="D1186" t="s">
        <v>5551</v>
      </c>
      <c r="E1186" t="s">
        <v>5551</v>
      </c>
      <c r="F1186" t="s">
        <v>5551</v>
      </c>
      <c r="G1186">
        <v>2</v>
      </c>
      <c r="H1186" t="s">
        <v>5551</v>
      </c>
      <c r="I1186" t="s">
        <v>7636</v>
      </c>
      <c r="J1186" t="s">
        <v>7633</v>
      </c>
    </row>
    <row r="1187" spans="1:10" x14ac:dyDescent="0.25">
      <c r="A1187" t="s">
        <v>2954</v>
      </c>
      <c r="B1187">
        <v>27.5</v>
      </c>
      <c r="C1187">
        <v>7.58</v>
      </c>
      <c r="D1187" t="s">
        <v>5551</v>
      </c>
      <c r="E1187" t="s">
        <v>5551</v>
      </c>
      <c r="F1187" t="s">
        <v>5551</v>
      </c>
      <c r="G1187">
        <v>3</v>
      </c>
      <c r="H1187" t="s">
        <v>5551</v>
      </c>
      <c r="I1187" t="s">
        <v>7636</v>
      </c>
      <c r="J1187" t="s">
        <v>7633</v>
      </c>
    </row>
    <row r="1188" spans="1:10" x14ac:dyDescent="0.25">
      <c r="A1188" t="s">
        <v>2956</v>
      </c>
      <c r="B1188">
        <v>41.55</v>
      </c>
      <c r="C1188">
        <v>4.6100000000000003</v>
      </c>
      <c r="D1188" t="s">
        <v>5551</v>
      </c>
      <c r="E1188" t="s">
        <v>5551</v>
      </c>
      <c r="F1188" t="s">
        <v>5551</v>
      </c>
      <c r="G1188">
        <v>1</v>
      </c>
      <c r="H1188" t="s">
        <v>5551</v>
      </c>
      <c r="I1188" t="s">
        <v>7632</v>
      </c>
      <c r="J1188" t="s">
        <v>7635</v>
      </c>
    </row>
    <row r="1189" spans="1:10" x14ac:dyDescent="0.25">
      <c r="A1189" t="s">
        <v>2959</v>
      </c>
      <c r="B1189">
        <v>41.47</v>
      </c>
      <c r="C1189">
        <v>4.7</v>
      </c>
      <c r="D1189" t="s">
        <v>5552</v>
      </c>
      <c r="E1189" t="s">
        <v>5551</v>
      </c>
      <c r="F1189" t="s">
        <v>5552</v>
      </c>
      <c r="G1189">
        <v>1</v>
      </c>
      <c r="H1189" t="s">
        <v>5551</v>
      </c>
      <c r="I1189" t="s">
        <v>7632</v>
      </c>
      <c r="J1189" t="s">
        <v>7635</v>
      </c>
    </row>
    <row r="1190" spans="1:10" x14ac:dyDescent="0.25">
      <c r="A1190" t="s">
        <v>2962</v>
      </c>
      <c r="B1190">
        <v>24.795000000000002</v>
      </c>
      <c r="C1190">
        <v>6.05</v>
      </c>
      <c r="D1190" t="s">
        <v>5552</v>
      </c>
      <c r="E1190" t="s">
        <v>5551</v>
      </c>
      <c r="F1190" t="s">
        <v>5551</v>
      </c>
      <c r="G1190">
        <v>3</v>
      </c>
      <c r="H1190" t="s">
        <v>5551</v>
      </c>
      <c r="I1190" t="s">
        <v>7637</v>
      </c>
      <c r="J1190" t="s">
        <v>7634</v>
      </c>
    </row>
    <row r="1191" spans="1:10" x14ac:dyDescent="0.25">
      <c r="A1191" t="s">
        <v>2964</v>
      </c>
      <c r="B1191">
        <v>29.48</v>
      </c>
      <c r="C1191">
        <v>5.63</v>
      </c>
      <c r="D1191" t="s">
        <v>5552</v>
      </c>
      <c r="E1191" t="s">
        <v>5551</v>
      </c>
      <c r="F1191" t="s">
        <v>5552</v>
      </c>
      <c r="G1191">
        <v>1</v>
      </c>
      <c r="H1191" t="s">
        <v>5551</v>
      </c>
      <c r="I1191" t="s">
        <v>7636</v>
      </c>
      <c r="J1191" t="s">
        <v>7635</v>
      </c>
    </row>
    <row r="1192" spans="1:10" x14ac:dyDescent="0.25">
      <c r="A1192" t="s">
        <v>2966</v>
      </c>
      <c r="B1192">
        <v>28.09</v>
      </c>
      <c r="C1192">
        <v>6.06</v>
      </c>
      <c r="D1192" t="s">
        <v>5551</v>
      </c>
      <c r="E1192" t="s">
        <v>5551</v>
      </c>
      <c r="F1192" t="s">
        <v>5552</v>
      </c>
      <c r="G1192">
        <v>1</v>
      </c>
      <c r="H1192" t="s">
        <v>5551</v>
      </c>
      <c r="I1192" t="s">
        <v>7636</v>
      </c>
      <c r="J1192" t="s">
        <v>7634</v>
      </c>
    </row>
    <row r="1193" spans="1:10" x14ac:dyDescent="0.25">
      <c r="A1193" t="s">
        <v>2968</v>
      </c>
      <c r="B1193">
        <v>32.729999999999997</v>
      </c>
      <c r="C1193">
        <v>5.19</v>
      </c>
      <c r="D1193" t="s">
        <v>5551</v>
      </c>
      <c r="E1193" t="s">
        <v>5551</v>
      </c>
      <c r="F1193" t="s">
        <v>5551</v>
      </c>
      <c r="G1193">
        <v>1</v>
      </c>
      <c r="H1193" t="s">
        <v>5551</v>
      </c>
      <c r="I1193" t="s">
        <v>7632</v>
      </c>
      <c r="J1193" t="s">
        <v>7635</v>
      </c>
    </row>
    <row r="1194" spans="1:10" x14ac:dyDescent="0.25">
      <c r="A1194" t="s">
        <v>2970</v>
      </c>
      <c r="B1194">
        <v>27.36</v>
      </c>
      <c r="C1194">
        <v>8.9600000000000009</v>
      </c>
      <c r="D1194" t="s">
        <v>5551</v>
      </c>
      <c r="E1194" t="s">
        <v>5551</v>
      </c>
      <c r="F1194" t="s">
        <v>5551</v>
      </c>
      <c r="G1194">
        <v>3</v>
      </c>
      <c r="H1194" t="s">
        <v>5551</v>
      </c>
      <c r="I1194" t="s">
        <v>7636</v>
      </c>
      <c r="J1194" t="s">
        <v>7633</v>
      </c>
    </row>
    <row r="1195" spans="1:10" x14ac:dyDescent="0.25">
      <c r="A1195" t="s">
        <v>2972</v>
      </c>
      <c r="B1195">
        <v>27.265000000000001</v>
      </c>
      <c r="C1195">
        <v>11.39</v>
      </c>
      <c r="D1195" t="s">
        <v>5551</v>
      </c>
      <c r="E1195" t="s">
        <v>5551</v>
      </c>
      <c r="F1195" t="s">
        <v>5551</v>
      </c>
      <c r="G1195">
        <v>3</v>
      </c>
      <c r="H1195" t="s">
        <v>5551</v>
      </c>
      <c r="I1195" t="s">
        <v>7636</v>
      </c>
      <c r="J1195" t="s">
        <v>7633</v>
      </c>
    </row>
    <row r="1196" spans="1:10" x14ac:dyDescent="0.25">
      <c r="A1196" t="s">
        <v>2974</v>
      </c>
      <c r="B1196">
        <v>48.07</v>
      </c>
      <c r="C1196">
        <v>4.0599999999999996</v>
      </c>
      <c r="D1196" t="s">
        <v>5552</v>
      </c>
      <c r="E1196" t="s">
        <v>5551</v>
      </c>
      <c r="F1196" t="s">
        <v>5551</v>
      </c>
      <c r="G1196">
        <v>3</v>
      </c>
      <c r="H1196" t="s">
        <v>5551</v>
      </c>
      <c r="I1196" t="s">
        <v>7632</v>
      </c>
      <c r="J1196" t="s">
        <v>7635</v>
      </c>
    </row>
    <row r="1197" spans="1:10" x14ac:dyDescent="0.25">
      <c r="A1197" t="s">
        <v>2976</v>
      </c>
      <c r="B1197">
        <v>30.8</v>
      </c>
      <c r="C1197">
        <v>5.23</v>
      </c>
      <c r="D1197" t="s">
        <v>5552</v>
      </c>
      <c r="E1197" t="s">
        <v>5551</v>
      </c>
      <c r="F1197" t="s">
        <v>5551</v>
      </c>
      <c r="G1197">
        <v>3</v>
      </c>
      <c r="H1197" t="s">
        <v>5551</v>
      </c>
      <c r="I1197" t="s">
        <v>7632</v>
      </c>
      <c r="J1197" t="s">
        <v>7635</v>
      </c>
    </row>
    <row r="1198" spans="1:10" x14ac:dyDescent="0.25">
      <c r="A1198" t="s">
        <v>2978</v>
      </c>
      <c r="B1198">
        <v>32.299999999999997</v>
      </c>
      <c r="C1198">
        <v>5.05</v>
      </c>
      <c r="D1198" t="s">
        <v>5552</v>
      </c>
      <c r="E1198" t="s">
        <v>5551</v>
      </c>
      <c r="F1198" t="s">
        <v>5551</v>
      </c>
      <c r="G1198">
        <v>3</v>
      </c>
      <c r="H1198" t="s">
        <v>5551</v>
      </c>
      <c r="I1198" t="s">
        <v>7632</v>
      </c>
      <c r="J1198" t="s">
        <v>7635</v>
      </c>
    </row>
    <row r="1199" spans="1:10" x14ac:dyDescent="0.25">
      <c r="A1199" t="s">
        <v>2980</v>
      </c>
      <c r="B1199">
        <v>39.700000000000003</v>
      </c>
      <c r="C1199">
        <v>7.34</v>
      </c>
      <c r="D1199" t="s">
        <v>5551</v>
      </c>
      <c r="E1199" t="s">
        <v>5551</v>
      </c>
      <c r="F1199" t="s">
        <v>5551</v>
      </c>
      <c r="G1199">
        <v>3</v>
      </c>
      <c r="H1199" t="s">
        <v>5551</v>
      </c>
      <c r="I1199" t="s">
        <v>7632</v>
      </c>
      <c r="J1199" t="s">
        <v>7633</v>
      </c>
    </row>
    <row r="1200" spans="1:10" x14ac:dyDescent="0.25">
      <c r="A1200" t="s">
        <v>2982</v>
      </c>
      <c r="B1200">
        <v>35.97</v>
      </c>
      <c r="C1200">
        <v>8.1300000000000008</v>
      </c>
      <c r="D1200" t="s">
        <v>5551</v>
      </c>
      <c r="E1200" t="s">
        <v>5551</v>
      </c>
      <c r="F1200" t="s">
        <v>5551</v>
      </c>
      <c r="G1200">
        <v>3</v>
      </c>
      <c r="H1200" t="s">
        <v>5551</v>
      </c>
      <c r="I1200" t="s">
        <v>7632</v>
      </c>
      <c r="J1200" t="s">
        <v>7633</v>
      </c>
    </row>
    <row r="1201" spans="1:10" x14ac:dyDescent="0.25">
      <c r="A1201" t="s">
        <v>2985</v>
      </c>
      <c r="B1201">
        <v>25.86</v>
      </c>
      <c r="C1201">
        <v>6.68</v>
      </c>
      <c r="D1201" t="s">
        <v>5552</v>
      </c>
      <c r="E1201" t="s">
        <v>5551</v>
      </c>
      <c r="F1201" t="s">
        <v>5551</v>
      </c>
      <c r="G1201">
        <v>1</v>
      </c>
      <c r="H1201" t="s">
        <v>5551</v>
      </c>
      <c r="I1201" t="s">
        <v>7636</v>
      </c>
      <c r="J1201" t="s">
        <v>7633</v>
      </c>
    </row>
    <row r="1202" spans="1:10" x14ac:dyDescent="0.25">
      <c r="A1202" t="s">
        <v>2987</v>
      </c>
      <c r="B1202">
        <v>30.03</v>
      </c>
      <c r="C1202">
        <v>11.51</v>
      </c>
      <c r="D1202" t="s">
        <v>5551</v>
      </c>
      <c r="E1202" t="s">
        <v>5551</v>
      </c>
      <c r="F1202" t="s">
        <v>5551</v>
      </c>
      <c r="G1202">
        <v>3</v>
      </c>
      <c r="H1202" t="s">
        <v>5551</v>
      </c>
      <c r="I1202" t="s">
        <v>7632</v>
      </c>
      <c r="J1202" t="s">
        <v>7633</v>
      </c>
    </row>
    <row r="1203" spans="1:10" x14ac:dyDescent="0.25">
      <c r="A1203" t="s">
        <v>2988</v>
      </c>
      <c r="B1203">
        <v>25.76</v>
      </c>
      <c r="C1203">
        <v>6.02</v>
      </c>
      <c r="D1203" t="s">
        <v>5552</v>
      </c>
      <c r="E1203" t="s">
        <v>5551</v>
      </c>
      <c r="F1203" t="s">
        <v>5552</v>
      </c>
      <c r="G1203">
        <v>1</v>
      </c>
      <c r="H1203" t="s">
        <v>5551</v>
      </c>
      <c r="I1203" t="s">
        <v>7636</v>
      </c>
      <c r="J1203" t="s">
        <v>7634</v>
      </c>
    </row>
    <row r="1204" spans="1:10" x14ac:dyDescent="0.25">
      <c r="A1204" t="s">
        <v>2990</v>
      </c>
      <c r="B1204">
        <v>22.42</v>
      </c>
      <c r="C1204">
        <v>7.96</v>
      </c>
      <c r="D1204" t="s">
        <v>5551</v>
      </c>
      <c r="E1204" t="s">
        <v>5551</v>
      </c>
      <c r="F1204" t="s">
        <v>5551</v>
      </c>
      <c r="G1204">
        <v>3</v>
      </c>
      <c r="H1204" t="s">
        <v>5551</v>
      </c>
      <c r="I1204" t="s">
        <v>7637</v>
      </c>
      <c r="J1204" t="s">
        <v>7633</v>
      </c>
    </row>
    <row r="1205" spans="1:10" x14ac:dyDescent="0.25">
      <c r="A1205" t="s">
        <v>2992</v>
      </c>
      <c r="B1205">
        <v>33.18</v>
      </c>
      <c r="C1205">
        <v>6.01</v>
      </c>
      <c r="D1205" t="s">
        <v>5552</v>
      </c>
      <c r="E1205" t="s">
        <v>5551</v>
      </c>
      <c r="F1205" t="s">
        <v>5551</v>
      </c>
      <c r="G1205">
        <v>1</v>
      </c>
      <c r="H1205" t="s">
        <v>5551</v>
      </c>
      <c r="I1205" t="s">
        <v>7632</v>
      </c>
      <c r="J1205" t="s">
        <v>7634</v>
      </c>
    </row>
    <row r="1206" spans="1:10" x14ac:dyDescent="0.25">
      <c r="A1206" t="s">
        <v>2994</v>
      </c>
      <c r="B1206">
        <v>43.04</v>
      </c>
      <c r="C1206">
        <v>5.9</v>
      </c>
      <c r="D1206" t="s">
        <v>5552</v>
      </c>
      <c r="E1206" t="s">
        <v>5551</v>
      </c>
      <c r="F1206" t="s">
        <v>5551</v>
      </c>
      <c r="G1206">
        <v>3</v>
      </c>
      <c r="H1206" t="s">
        <v>5551</v>
      </c>
      <c r="I1206" t="s">
        <v>7632</v>
      </c>
      <c r="J1206" t="s">
        <v>7634</v>
      </c>
    </row>
    <row r="1207" spans="1:10" x14ac:dyDescent="0.25">
      <c r="A1207" t="s">
        <v>2997</v>
      </c>
      <c r="B1207">
        <v>34.15</v>
      </c>
      <c r="C1207">
        <v>4.49</v>
      </c>
      <c r="D1207" t="s">
        <v>5552</v>
      </c>
      <c r="E1207" t="s">
        <v>5551</v>
      </c>
      <c r="F1207" t="s">
        <v>5551</v>
      </c>
      <c r="G1207">
        <v>1</v>
      </c>
      <c r="H1207" t="s">
        <v>5551</v>
      </c>
      <c r="I1207" t="s">
        <v>7632</v>
      </c>
      <c r="J1207" t="s">
        <v>7635</v>
      </c>
    </row>
    <row r="1208" spans="1:10" x14ac:dyDescent="0.25">
      <c r="A1208" t="s">
        <v>3000</v>
      </c>
      <c r="B1208">
        <v>25.78</v>
      </c>
      <c r="C1208">
        <v>6.25</v>
      </c>
      <c r="D1208" t="s">
        <v>5551</v>
      </c>
      <c r="E1208" t="s">
        <v>5551</v>
      </c>
      <c r="F1208" t="s">
        <v>5551</v>
      </c>
      <c r="G1208">
        <v>3</v>
      </c>
      <c r="H1208" t="s">
        <v>5551</v>
      </c>
      <c r="I1208" t="s">
        <v>7636</v>
      </c>
      <c r="J1208" t="s">
        <v>7634</v>
      </c>
    </row>
    <row r="1209" spans="1:10" x14ac:dyDescent="0.25">
      <c r="A1209" t="s">
        <v>3003</v>
      </c>
      <c r="B1209">
        <v>21.02</v>
      </c>
      <c r="C1209">
        <v>9.6199999999999992</v>
      </c>
      <c r="D1209" t="s">
        <v>5552</v>
      </c>
      <c r="E1209" t="s">
        <v>5551</v>
      </c>
      <c r="F1209" t="s">
        <v>5552</v>
      </c>
      <c r="G1209">
        <v>1</v>
      </c>
      <c r="H1209" t="s">
        <v>5551</v>
      </c>
      <c r="I1209" t="s">
        <v>7637</v>
      </c>
      <c r="J1209" t="s">
        <v>7633</v>
      </c>
    </row>
    <row r="1210" spans="1:10" x14ac:dyDescent="0.25">
      <c r="A1210" t="s">
        <v>3006</v>
      </c>
      <c r="B1210">
        <v>37.51</v>
      </c>
      <c r="C1210">
        <v>11.06</v>
      </c>
      <c r="D1210" t="s">
        <v>5551</v>
      </c>
      <c r="E1210" t="s">
        <v>5551</v>
      </c>
      <c r="F1210" t="s">
        <v>5551</v>
      </c>
      <c r="G1210">
        <v>2</v>
      </c>
      <c r="H1210" t="s">
        <v>5551</v>
      </c>
      <c r="I1210" t="s">
        <v>7632</v>
      </c>
      <c r="J1210" t="s">
        <v>7633</v>
      </c>
    </row>
    <row r="1211" spans="1:10" x14ac:dyDescent="0.25">
      <c r="A1211" t="s">
        <v>3009</v>
      </c>
      <c r="B1211">
        <v>25.745000000000001</v>
      </c>
      <c r="C1211">
        <v>6.11</v>
      </c>
      <c r="D1211" t="s">
        <v>5552</v>
      </c>
      <c r="E1211" t="s">
        <v>5551</v>
      </c>
      <c r="F1211" t="s">
        <v>5551</v>
      </c>
      <c r="G1211">
        <v>3</v>
      </c>
      <c r="H1211" t="s">
        <v>5551</v>
      </c>
      <c r="I1211" t="s">
        <v>7636</v>
      </c>
      <c r="J1211" t="s">
        <v>7634</v>
      </c>
    </row>
    <row r="1212" spans="1:10" x14ac:dyDescent="0.25">
      <c r="A1212" t="s">
        <v>3011</v>
      </c>
      <c r="B1212">
        <v>31.35</v>
      </c>
      <c r="C1212">
        <v>11.49</v>
      </c>
      <c r="D1212" t="s">
        <v>5551</v>
      </c>
      <c r="E1212" t="s">
        <v>5551</v>
      </c>
      <c r="F1212" t="s">
        <v>5551</v>
      </c>
      <c r="G1212">
        <v>2</v>
      </c>
      <c r="H1212" t="s">
        <v>5551</v>
      </c>
      <c r="I1212" t="s">
        <v>7632</v>
      </c>
      <c r="J1212" t="s">
        <v>7633</v>
      </c>
    </row>
    <row r="1213" spans="1:10" x14ac:dyDescent="0.25">
      <c r="A1213" t="s">
        <v>3014</v>
      </c>
      <c r="B1213">
        <v>29.83</v>
      </c>
      <c r="C1213">
        <v>8.68</v>
      </c>
      <c r="D1213" t="s">
        <v>5551</v>
      </c>
      <c r="E1213" t="s">
        <v>5551</v>
      </c>
      <c r="F1213" t="s">
        <v>5551</v>
      </c>
      <c r="G1213">
        <v>2</v>
      </c>
      <c r="H1213" t="s">
        <v>5551</v>
      </c>
      <c r="I1213" t="s">
        <v>7636</v>
      </c>
      <c r="J1213" t="s">
        <v>7633</v>
      </c>
    </row>
    <row r="1214" spans="1:10" x14ac:dyDescent="0.25">
      <c r="A1214" t="s">
        <v>3016</v>
      </c>
      <c r="B1214">
        <v>25.49</v>
      </c>
      <c r="C1214">
        <v>5.68</v>
      </c>
      <c r="D1214" t="s">
        <v>5552</v>
      </c>
      <c r="E1214" t="s">
        <v>5551</v>
      </c>
      <c r="F1214" t="s">
        <v>5552</v>
      </c>
      <c r="G1214">
        <v>1</v>
      </c>
      <c r="H1214" t="s">
        <v>5551</v>
      </c>
      <c r="I1214" t="s">
        <v>7636</v>
      </c>
      <c r="J1214" t="s">
        <v>7635</v>
      </c>
    </row>
    <row r="1215" spans="1:10" x14ac:dyDescent="0.25">
      <c r="A1215" t="s">
        <v>3018</v>
      </c>
      <c r="B1215">
        <v>34.1</v>
      </c>
      <c r="C1215">
        <v>8.4499999999999993</v>
      </c>
      <c r="D1215" t="s">
        <v>5551</v>
      </c>
      <c r="E1215" t="s">
        <v>5551</v>
      </c>
      <c r="F1215" t="s">
        <v>5551</v>
      </c>
      <c r="G1215">
        <v>3</v>
      </c>
      <c r="H1215" t="s">
        <v>5551</v>
      </c>
      <c r="I1215" t="s">
        <v>7632</v>
      </c>
      <c r="J1215" t="s">
        <v>7633</v>
      </c>
    </row>
    <row r="1216" spans="1:10" x14ac:dyDescent="0.25">
      <c r="A1216" t="s">
        <v>3020</v>
      </c>
      <c r="B1216">
        <v>25.84</v>
      </c>
      <c r="C1216">
        <v>8.51</v>
      </c>
      <c r="D1216" t="s">
        <v>5551</v>
      </c>
      <c r="E1216" t="s">
        <v>5551</v>
      </c>
      <c r="F1216" t="s">
        <v>5551</v>
      </c>
      <c r="G1216">
        <v>2</v>
      </c>
      <c r="H1216" t="s">
        <v>5551</v>
      </c>
      <c r="I1216" t="s">
        <v>7636</v>
      </c>
      <c r="J1216" t="s">
        <v>7633</v>
      </c>
    </row>
    <row r="1217" spans="1:10" x14ac:dyDescent="0.25">
      <c r="A1217" t="s">
        <v>3022</v>
      </c>
      <c r="B1217">
        <v>20.6</v>
      </c>
      <c r="C1217">
        <v>7.62</v>
      </c>
      <c r="D1217" t="s">
        <v>5551</v>
      </c>
      <c r="E1217" t="s">
        <v>5551</v>
      </c>
      <c r="F1217" t="s">
        <v>5551</v>
      </c>
      <c r="G1217">
        <v>3</v>
      </c>
      <c r="H1217" t="s">
        <v>5551</v>
      </c>
      <c r="I1217" t="s">
        <v>7637</v>
      </c>
      <c r="J1217" t="s">
        <v>7633</v>
      </c>
    </row>
    <row r="1218" spans="1:10" x14ac:dyDescent="0.25">
      <c r="A1218" t="s">
        <v>3025</v>
      </c>
      <c r="B1218">
        <v>28.88</v>
      </c>
      <c r="C1218">
        <v>10.18</v>
      </c>
      <c r="D1218" t="s">
        <v>5551</v>
      </c>
      <c r="E1218" t="s">
        <v>5551</v>
      </c>
      <c r="F1218" t="s">
        <v>5551</v>
      </c>
      <c r="G1218">
        <v>3</v>
      </c>
      <c r="H1218" t="s">
        <v>5551</v>
      </c>
      <c r="I1218" t="s">
        <v>7636</v>
      </c>
      <c r="J1218" t="s">
        <v>7633</v>
      </c>
    </row>
    <row r="1219" spans="1:10" x14ac:dyDescent="0.25">
      <c r="A1219" t="s">
        <v>3027</v>
      </c>
      <c r="B1219">
        <v>28.24</v>
      </c>
      <c r="C1219">
        <v>5.36</v>
      </c>
      <c r="D1219" t="s">
        <v>5551</v>
      </c>
      <c r="E1219" t="s">
        <v>5551</v>
      </c>
      <c r="F1219" t="s">
        <v>5551</v>
      </c>
      <c r="G1219">
        <v>3</v>
      </c>
      <c r="H1219" t="s">
        <v>5551</v>
      </c>
      <c r="I1219" t="s">
        <v>7636</v>
      </c>
      <c r="J1219" t="s">
        <v>7635</v>
      </c>
    </row>
    <row r="1220" spans="1:10" x14ac:dyDescent="0.25">
      <c r="A1220" t="s">
        <v>3030</v>
      </c>
      <c r="B1220">
        <v>25.46</v>
      </c>
      <c r="C1220">
        <v>11.78</v>
      </c>
      <c r="D1220" t="s">
        <v>5552</v>
      </c>
      <c r="E1220" t="s">
        <v>5551</v>
      </c>
      <c r="F1220" t="s">
        <v>5551</v>
      </c>
      <c r="G1220">
        <v>1</v>
      </c>
      <c r="H1220" t="s">
        <v>5551</v>
      </c>
      <c r="I1220" t="s">
        <v>7636</v>
      </c>
      <c r="J1220" t="s">
        <v>7633</v>
      </c>
    </row>
    <row r="1221" spans="1:10" x14ac:dyDescent="0.25">
      <c r="A1221" t="s">
        <v>3032</v>
      </c>
      <c r="B1221">
        <v>29.64</v>
      </c>
      <c r="C1221">
        <v>10.82</v>
      </c>
      <c r="D1221" t="s">
        <v>5552</v>
      </c>
      <c r="E1221" t="s">
        <v>5551</v>
      </c>
      <c r="F1221" t="s">
        <v>5551</v>
      </c>
      <c r="G1221">
        <v>3</v>
      </c>
      <c r="H1221" t="s">
        <v>5551</v>
      </c>
      <c r="I1221" t="s">
        <v>7636</v>
      </c>
      <c r="J1221" t="s">
        <v>7633</v>
      </c>
    </row>
    <row r="1222" spans="1:10" x14ac:dyDescent="0.25">
      <c r="A1222" t="s">
        <v>3035</v>
      </c>
      <c r="B1222">
        <v>31.27</v>
      </c>
      <c r="C1222">
        <v>7.73</v>
      </c>
      <c r="D1222" t="s">
        <v>5552</v>
      </c>
      <c r="E1222" t="s">
        <v>5551</v>
      </c>
      <c r="F1222" t="s">
        <v>5551</v>
      </c>
      <c r="G1222">
        <v>1</v>
      </c>
      <c r="H1222" t="s">
        <v>5551</v>
      </c>
      <c r="I1222" t="s">
        <v>7632</v>
      </c>
      <c r="J1222" t="s">
        <v>7633</v>
      </c>
    </row>
    <row r="1223" spans="1:10" x14ac:dyDescent="0.25">
      <c r="A1223" t="s">
        <v>3038</v>
      </c>
      <c r="B1223">
        <v>19.95</v>
      </c>
      <c r="C1223">
        <v>6.24</v>
      </c>
      <c r="D1223" t="s">
        <v>5552</v>
      </c>
      <c r="E1223" t="s">
        <v>5551</v>
      </c>
      <c r="F1223" t="s">
        <v>5551</v>
      </c>
      <c r="G1223">
        <v>3</v>
      </c>
      <c r="H1223" t="s">
        <v>5551</v>
      </c>
      <c r="I1223" t="s">
        <v>7637</v>
      </c>
      <c r="J1223" t="s">
        <v>7634</v>
      </c>
    </row>
    <row r="1224" spans="1:10" x14ac:dyDescent="0.25">
      <c r="A1224" t="s">
        <v>3040</v>
      </c>
      <c r="B1224">
        <v>21.3</v>
      </c>
      <c r="C1224">
        <v>10.42</v>
      </c>
      <c r="D1224" t="s">
        <v>5551</v>
      </c>
      <c r="E1224" t="s">
        <v>5551</v>
      </c>
      <c r="F1224" t="s">
        <v>5551</v>
      </c>
      <c r="G1224">
        <v>2</v>
      </c>
      <c r="H1224" t="s">
        <v>5551</v>
      </c>
      <c r="I1224" t="s">
        <v>7637</v>
      </c>
      <c r="J1224" t="s">
        <v>7633</v>
      </c>
    </row>
    <row r="1225" spans="1:10" x14ac:dyDescent="0.25">
      <c r="A1225" t="s">
        <v>3042</v>
      </c>
      <c r="B1225">
        <v>31.635000000000002</v>
      </c>
      <c r="C1225">
        <v>11.11</v>
      </c>
      <c r="D1225" t="s">
        <v>5551</v>
      </c>
      <c r="E1225" t="s">
        <v>5551</v>
      </c>
      <c r="F1225" t="s">
        <v>5551</v>
      </c>
      <c r="G1225">
        <v>3</v>
      </c>
      <c r="H1225" t="s">
        <v>5551</v>
      </c>
      <c r="I1225" t="s">
        <v>7632</v>
      </c>
      <c r="J1225" t="s">
        <v>7633</v>
      </c>
    </row>
    <row r="1226" spans="1:10" x14ac:dyDescent="0.25">
      <c r="A1226" t="s">
        <v>3045</v>
      </c>
      <c r="B1226">
        <v>23.9</v>
      </c>
      <c r="C1226">
        <v>7.67</v>
      </c>
      <c r="D1226" t="s">
        <v>5552</v>
      </c>
      <c r="E1226" t="s">
        <v>5551</v>
      </c>
      <c r="F1226" t="s">
        <v>5551</v>
      </c>
      <c r="G1226">
        <v>2</v>
      </c>
      <c r="H1226" t="s">
        <v>5551</v>
      </c>
      <c r="I1226" t="s">
        <v>7637</v>
      </c>
      <c r="J1226" t="s">
        <v>7633</v>
      </c>
    </row>
    <row r="1227" spans="1:10" x14ac:dyDescent="0.25">
      <c r="A1227" t="s">
        <v>3047</v>
      </c>
      <c r="B1227">
        <v>34.15</v>
      </c>
      <c r="C1227">
        <v>6.15</v>
      </c>
      <c r="D1227" t="s">
        <v>5551</v>
      </c>
      <c r="E1227" t="s">
        <v>5551</v>
      </c>
      <c r="F1227" t="s">
        <v>5551</v>
      </c>
      <c r="G1227">
        <v>3</v>
      </c>
      <c r="H1227" t="s">
        <v>5551</v>
      </c>
      <c r="I1227" t="s">
        <v>7632</v>
      </c>
      <c r="J1227" t="s">
        <v>7634</v>
      </c>
    </row>
    <row r="1228" spans="1:10" x14ac:dyDescent="0.25">
      <c r="A1228" t="s">
        <v>3050</v>
      </c>
      <c r="B1228">
        <v>28.71</v>
      </c>
      <c r="C1228">
        <v>5.71</v>
      </c>
      <c r="D1228" t="s">
        <v>5551</v>
      </c>
      <c r="E1228" t="s">
        <v>5551</v>
      </c>
      <c r="F1228" t="s">
        <v>5551</v>
      </c>
      <c r="G1228">
        <v>3</v>
      </c>
      <c r="H1228" t="s">
        <v>5551</v>
      </c>
      <c r="I1228" t="s">
        <v>7636</v>
      </c>
      <c r="J1228" t="s">
        <v>7634</v>
      </c>
    </row>
    <row r="1229" spans="1:10" x14ac:dyDescent="0.25">
      <c r="A1229" t="s">
        <v>3052</v>
      </c>
      <c r="B1229">
        <v>36.700000000000003</v>
      </c>
      <c r="C1229">
        <v>8.6999999999999993</v>
      </c>
      <c r="D1229" t="s">
        <v>5552</v>
      </c>
      <c r="E1229" t="s">
        <v>5551</v>
      </c>
      <c r="F1229" t="s">
        <v>5551</v>
      </c>
      <c r="G1229">
        <v>2</v>
      </c>
      <c r="H1229" t="s">
        <v>5551</v>
      </c>
      <c r="I1229" t="s">
        <v>7632</v>
      </c>
      <c r="J1229" t="s">
        <v>7633</v>
      </c>
    </row>
    <row r="1230" spans="1:10" x14ac:dyDescent="0.25">
      <c r="A1230" t="s">
        <v>3054</v>
      </c>
      <c r="B1230">
        <v>34.1</v>
      </c>
      <c r="C1230">
        <v>9.0399999999999991</v>
      </c>
      <c r="D1230" t="s">
        <v>5552</v>
      </c>
      <c r="E1230" t="s">
        <v>5551</v>
      </c>
      <c r="F1230" t="s">
        <v>5551</v>
      </c>
      <c r="G1230">
        <v>2</v>
      </c>
      <c r="H1230" t="s">
        <v>5551</v>
      </c>
      <c r="I1230" t="s">
        <v>7632</v>
      </c>
      <c r="J1230" t="s">
        <v>7633</v>
      </c>
    </row>
    <row r="1231" spans="1:10" x14ac:dyDescent="0.25">
      <c r="A1231" t="s">
        <v>3056</v>
      </c>
      <c r="B1231">
        <v>25.7</v>
      </c>
      <c r="C1231">
        <v>5.61</v>
      </c>
      <c r="D1231" t="s">
        <v>5551</v>
      </c>
      <c r="E1231" t="s">
        <v>5551</v>
      </c>
      <c r="F1231" t="s">
        <v>5551</v>
      </c>
      <c r="G1231">
        <v>3</v>
      </c>
      <c r="H1231" t="s">
        <v>5551</v>
      </c>
      <c r="I1231" t="s">
        <v>7636</v>
      </c>
      <c r="J1231" t="s">
        <v>7635</v>
      </c>
    </row>
    <row r="1232" spans="1:10" x14ac:dyDescent="0.25">
      <c r="A1232" t="s">
        <v>3058</v>
      </c>
      <c r="B1232">
        <v>21.68</v>
      </c>
      <c r="C1232">
        <v>8.1199999999999992</v>
      </c>
      <c r="D1232" t="s">
        <v>5551</v>
      </c>
      <c r="E1232" t="s">
        <v>5551</v>
      </c>
      <c r="F1232" t="s">
        <v>5551</v>
      </c>
      <c r="G1232">
        <v>3</v>
      </c>
      <c r="H1232" t="s">
        <v>5551</v>
      </c>
      <c r="I1232" t="s">
        <v>7637</v>
      </c>
      <c r="J1232" t="s">
        <v>7633</v>
      </c>
    </row>
    <row r="1233" spans="1:10" x14ac:dyDescent="0.25">
      <c r="A1233" t="s">
        <v>3060</v>
      </c>
      <c r="B1233">
        <v>25.175000000000001</v>
      </c>
      <c r="C1233">
        <v>4.74</v>
      </c>
      <c r="D1233" t="s">
        <v>5551</v>
      </c>
      <c r="E1233" t="s">
        <v>5551</v>
      </c>
      <c r="F1233" t="s">
        <v>5551</v>
      </c>
      <c r="G1233">
        <v>3</v>
      </c>
      <c r="H1233" t="s">
        <v>5551</v>
      </c>
      <c r="I1233" t="s">
        <v>7636</v>
      </c>
      <c r="J1233" t="s">
        <v>7635</v>
      </c>
    </row>
    <row r="1234" spans="1:10" x14ac:dyDescent="0.25">
      <c r="A1234" t="s">
        <v>3062</v>
      </c>
      <c r="B1234">
        <v>44.77</v>
      </c>
      <c r="C1234">
        <v>4.0599999999999996</v>
      </c>
      <c r="D1234" t="s">
        <v>5551</v>
      </c>
      <c r="E1234" t="s">
        <v>5551</v>
      </c>
      <c r="F1234" t="s">
        <v>5551</v>
      </c>
      <c r="G1234">
        <v>2</v>
      </c>
      <c r="H1234" t="s">
        <v>5551</v>
      </c>
      <c r="I1234" t="s">
        <v>7632</v>
      </c>
      <c r="J1234" t="s">
        <v>7635</v>
      </c>
    </row>
    <row r="1235" spans="1:10" x14ac:dyDescent="0.25">
      <c r="A1235" t="s">
        <v>3065</v>
      </c>
      <c r="B1235">
        <v>37.07</v>
      </c>
      <c r="C1235">
        <v>5.69</v>
      </c>
      <c r="D1235" t="s">
        <v>5551</v>
      </c>
      <c r="E1235" t="s">
        <v>5551</v>
      </c>
      <c r="F1235" t="s">
        <v>5551</v>
      </c>
      <c r="G1235">
        <v>2</v>
      </c>
      <c r="H1235" t="s">
        <v>5551</v>
      </c>
      <c r="I1235" t="s">
        <v>7632</v>
      </c>
      <c r="J1235" t="s">
        <v>7635</v>
      </c>
    </row>
    <row r="1236" spans="1:10" x14ac:dyDescent="0.25">
      <c r="A1236" t="s">
        <v>3067</v>
      </c>
      <c r="B1236">
        <v>39.799999999999997</v>
      </c>
      <c r="C1236">
        <v>5.66</v>
      </c>
      <c r="D1236" t="s">
        <v>5551</v>
      </c>
      <c r="E1236" t="s">
        <v>5551</v>
      </c>
      <c r="F1236" t="s">
        <v>5552</v>
      </c>
      <c r="G1236">
        <v>1</v>
      </c>
      <c r="H1236" t="s">
        <v>5551</v>
      </c>
      <c r="I1236" t="s">
        <v>7632</v>
      </c>
      <c r="J1236" t="s">
        <v>7635</v>
      </c>
    </row>
    <row r="1237" spans="1:10" x14ac:dyDescent="0.25">
      <c r="A1237" t="s">
        <v>3069</v>
      </c>
      <c r="B1237">
        <v>26.36</v>
      </c>
      <c r="C1237">
        <v>4.32</v>
      </c>
      <c r="D1237" t="s">
        <v>5551</v>
      </c>
      <c r="E1237" t="s">
        <v>5551</v>
      </c>
      <c r="F1237" t="s">
        <v>5552</v>
      </c>
      <c r="G1237">
        <v>1</v>
      </c>
      <c r="H1237" t="s">
        <v>5551</v>
      </c>
      <c r="I1237" t="s">
        <v>7636</v>
      </c>
      <c r="J1237" t="s">
        <v>7635</v>
      </c>
    </row>
    <row r="1238" spans="1:10" x14ac:dyDescent="0.25">
      <c r="A1238" t="s">
        <v>3071</v>
      </c>
      <c r="B1238">
        <v>29.925000000000001</v>
      </c>
      <c r="C1238">
        <v>8.2899999999999991</v>
      </c>
      <c r="D1238" t="s">
        <v>5551</v>
      </c>
      <c r="E1238" t="s">
        <v>5551</v>
      </c>
      <c r="F1238" t="s">
        <v>5551</v>
      </c>
      <c r="G1238">
        <v>2</v>
      </c>
      <c r="H1238" t="s">
        <v>5551</v>
      </c>
      <c r="I1238" t="s">
        <v>7636</v>
      </c>
      <c r="J1238" t="s">
        <v>7633</v>
      </c>
    </row>
    <row r="1239" spans="1:10" x14ac:dyDescent="0.25">
      <c r="A1239" t="s">
        <v>3073</v>
      </c>
      <c r="B1239">
        <v>37.29</v>
      </c>
      <c r="C1239">
        <v>10.46</v>
      </c>
      <c r="D1239" t="s">
        <v>5551</v>
      </c>
      <c r="E1239" t="s">
        <v>5551</v>
      </c>
      <c r="F1239" t="s">
        <v>5551</v>
      </c>
      <c r="G1239">
        <v>3</v>
      </c>
      <c r="H1239" t="s">
        <v>5551</v>
      </c>
      <c r="I1239" t="s">
        <v>7632</v>
      </c>
      <c r="J1239" t="s">
        <v>7633</v>
      </c>
    </row>
    <row r="1240" spans="1:10" x14ac:dyDescent="0.25">
      <c r="A1240" t="s">
        <v>3075</v>
      </c>
      <c r="B1240">
        <v>30.2</v>
      </c>
      <c r="C1240">
        <v>11.96</v>
      </c>
      <c r="D1240" t="s">
        <v>5551</v>
      </c>
      <c r="E1240" t="s">
        <v>5551</v>
      </c>
      <c r="F1240" t="s">
        <v>5551</v>
      </c>
      <c r="G1240">
        <v>3</v>
      </c>
      <c r="H1240" t="s">
        <v>5551</v>
      </c>
      <c r="I1240" t="s">
        <v>7632</v>
      </c>
      <c r="J1240" t="s">
        <v>7633</v>
      </c>
    </row>
    <row r="1241" spans="1:10" x14ac:dyDescent="0.25">
      <c r="A1241" t="s">
        <v>3078</v>
      </c>
      <c r="B1241">
        <v>24.225000000000001</v>
      </c>
      <c r="C1241">
        <v>4.25</v>
      </c>
      <c r="D1241" t="s">
        <v>5552</v>
      </c>
      <c r="E1241" t="s">
        <v>5551</v>
      </c>
      <c r="F1241" t="s">
        <v>5552</v>
      </c>
      <c r="G1241">
        <v>1</v>
      </c>
      <c r="H1241" t="s">
        <v>5551</v>
      </c>
      <c r="I1241" t="s">
        <v>7637</v>
      </c>
      <c r="J1241" t="s">
        <v>7635</v>
      </c>
    </row>
    <row r="1242" spans="1:10" x14ac:dyDescent="0.25">
      <c r="A1242" t="s">
        <v>3081</v>
      </c>
      <c r="B1242">
        <v>31.445</v>
      </c>
      <c r="C1242">
        <v>8.33</v>
      </c>
      <c r="D1242" t="s">
        <v>5551</v>
      </c>
      <c r="E1242" t="s">
        <v>5551</v>
      </c>
      <c r="F1242" t="s">
        <v>5551</v>
      </c>
      <c r="G1242">
        <v>3</v>
      </c>
      <c r="H1242" t="s">
        <v>5551</v>
      </c>
      <c r="I1242" t="s">
        <v>7632</v>
      </c>
      <c r="J1242" t="s">
        <v>7633</v>
      </c>
    </row>
    <row r="1243" spans="1:10" x14ac:dyDescent="0.25">
      <c r="A1243" t="s">
        <v>3083</v>
      </c>
      <c r="B1243">
        <v>38.880000000000003</v>
      </c>
      <c r="C1243">
        <v>4.29</v>
      </c>
      <c r="D1243" t="s">
        <v>5551</v>
      </c>
      <c r="E1243" t="s">
        <v>5551</v>
      </c>
      <c r="F1243" t="s">
        <v>5551</v>
      </c>
      <c r="G1243">
        <v>1</v>
      </c>
      <c r="H1243" t="s">
        <v>5551</v>
      </c>
      <c r="I1243" t="s">
        <v>7632</v>
      </c>
      <c r="J1243" t="s">
        <v>7635</v>
      </c>
    </row>
    <row r="1244" spans="1:10" x14ac:dyDescent="0.25">
      <c r="A1244" t="s">
        <v>3085</v>
      </c>
      <c r="B1244">
        <v>43.89</v>
      </c>
      <c r="C1244">
        <v>6.32</v>
      </c>
      <c r="D1244" t="s">
        <v>5552</v>
      </c>
      <c r="E1244" t="s">
        <v>5551</v>
      </c>
      <c r="F1244" t="s">
        <v>5551</v>
      </c>
      <c r="G1244">
        <v>3</v>
      </c>
      <c r="H1244" t="s">
        <v>5551</v>
      </c>
      <c r="I1244" t="s">
        <v>7632</v>
      </c>
      <c r="J1244" t="s">
        <v>7634</v>
      </c>
    </row>
    <row r="1245" spans="1:10" x14ac:dyDescent="0.25">
      <c r="A1245" t="s">
        <v>3088</v>
      </c>
      <c r="B1245">
        <v>25.6</v>
      </c>
      <c r="C1245">
        <v>5.65</v>
      </c>
      <c r="D1245" t="s">
        <v>5551</v>
      </c>
      <c r="E1245" t="s">
        <v>5551</v>
      </c>
      <c r="F1245" t="s">
        <v>5551</v>
      </c>
      <c r="G1245">
        <v>2</v>
      </c>
      <c r="H1245" t="s">
        <v>5551</v>
      </c>
      <c r="I1245" t="s">
        <v>7636</v>
      </c>
      <c r="J1245" t="s">
        <v>7635</v>
      </c>
    </row>
    <row r="1246" spans="1:10" x14ac:dyDescent="0.25">
      <c r="A1246" t="s">
        <v>3090</v>
      </c>
      <c r="B1246">
        <v>29.545000000000002</v>
      </c>
      <c r="C1246">
        <v>8.41</v>
      </c>
      <c r="D1246" t="s">
        <v>5552</v>
      </c>
      <c r="E1246" t="s">
        <v>5551</v>
      </c>
      <c r="F1246" t="s">
        <v>5551</v>
      </c>
      <c r="G1246">
        <v>1</v>
      </c>
      <c r="H1246" t="s">
        <v>5551</v>
      </c>
      <c r="I1246" t="s">
        <v>7636</v>
      </c>
      <c r="J1246" t="s">
        <v>7633</v>
      </c>
    </row>
    <row r="1247" spans="1:10" x14ac:dyDescent="0.25">
      <c r="A1247" t="s">
        <v>3093</v>
      </c>
      <c r="B1247">
        <v>23.25</v>
      </c>
      <c r="C1247">
        <v>11.96</v>
      </c>
      <c r="D1247" t="s">
        <v>5552</v>
      </c>
      <c r="E1247" t="s">
        <v>5551</v>
      </c>
      <c r="F1247" t="s">
        <v>5551</v>
      </c>
      <c r="G1247">
        <v>3</v>
      </c>
      <c r="H1247" t="s">
        <v>5551</v>
      </c>
      <c r="I1247" t="s">
        <v>7637</v>
      </c>
      <c r="J1247" t="s">
        <v>7633</v>
      </c>
    </row>
    <row r="1248" spans="1:10" x14ac:dyDescent="0.25">
      <c r="A1248" t="s">
        <v>3096</v>
      </c>
      <c r="B1248">
        <v>43.95</v>
      </c>
      <c r="C1248">
        <v>5.17</v>
      </c>
      <c r="D1248" t="s">
        <v>5552</v>
      </c>
      <c r="E1248" t="s">
        <v>5551</v>
      </c>
      <c r="F1248" t="s">
        <v>5552</v>
      </c>
      <c r="G1248">
        <v>1</v>
      </c>
      <c r="H1248" t="s">
        <v>5551</v>
      </c>
      <c r="I1248" t="s">
        <v>7632</v>
      </c>
      <c r="J1248" t="s">
        <v>7635</v>
      </c>
    </row>
    <row r="1249" spans="1:10" x14ac:dyDescent="0.25">
      <c r="A1249" t="s">
        <v>3099</v>
      </c>
      <c r="B1249">
        <v>21.85</v>
      </c>
      <c r="C1249">
        <v>8.76</v>
      </c>
      <c r="D1249" t="s">
        <v>5551</v>
      </c>
      <c r="E1249" t="s">
        <v>5551</v>
      </c>
      <c r="F1249" t="s">
        <v>5551</v>
      </c>
      <c r="G1249">
        <v>3</v>
      </c>
      <c r="H1249" t="s">
        <v>5551</v>
      </c>
      <c r="I1249" t="s">
        <v>7637</v>
      </c>
      <c r="J1249" t="s">
        <v>7633</v>
      </c>
    </row>
    <row r="1250" spans="1:10" x14ac:dyDescent="0.25">
      <c r="A1250" t="s">
        <v>3101</v>
      </c>
      <c r="B1250">
        <v>25.73</v>
      </c>
      <c r="C1250">
        <v>7.99</v>
      </c>
      <c r="D1250" t="s">
        <v>5551</v>
      </c>
      <c r="E1250" t="s">
        <v>5551</v>
      </c>
      <c r="F1250" t="s">
        <v>5551</v>
      </c>
      <c r="G1250">
        <v>2</v>
      </c>
      <c r="H1250" t="s">
        <v>5551</v>
      </c>
      <c r="I1250" t="s">
        <v>7636</v>
      </c>
      <c r="J1250" t="s">
        <v>7633</v>
      </c>
    </row>
    <row r="1251" spans="1:10" x14ac:dyDescent="0.25">
      <c r="A1251" t="s">
        <v>3103</v>
      </c>
      <c r="B1251">
        <v>32.229999999999997</v>
      </c>
      <c r="C1251">
        <v>8.59</v>
      </c>
      <c r="D1251" t="s">
        <v>5551</v>
      </c>
      <c r="E1251" t="s">
        <v>5551</v>
      </c>
      <c r="F1251" t="s">
        <v>5551</v>
      </c>
      <c r="G1251">
        <v>3</v>
      </c>
      <c r="H1251" t="s">
        <v>5551</v>
      </c>
      <c r="I1251" t="s">
        <v>7632</v>
      </c>
      <c r="J1251" t="s">
        <v>7633</v>
      </c>
    </row>
    <row r="1252" spans="1:10" x14ac:dyDescent="0.25">
      <c r="A1252" t="s">
        <v>3105</v>
      </c>
      <c r="B1252">
        <v>32.204999999999998</v>
      </c>
      <c r="C1252">
        <v>6.14</v>
      </c>
      <c r="D1252" t="s">
        <v>5551</v>
      </c>
      <c r="E1252" t="s">
        <v>5551</v>
      </c>
      <c r="F1252" t="s">
        <v>5551</v>
      </c>
      <c r="G1252">
        <v>2</v>
      </c>
      <c r="H1252" t="s">
        <v>5551</v>
      </c>
      <c r="I1252" t="s">
        <v>7632</v>
      </c>
      <c r="J1252" t="s">
        <v>7634</v>
      </c>
    </row>
    <row r="1253" spans="1:10" x14ac:dyDescent="0.25">
      <c r="A1253" t="s">
        <v>3108</v>
      </c>
      <c r="B1253">
        <v>26.41</v>
      </c>
      <c r="C1253">
        <v>4.08</v>
      </c>
      <c r="D1253" t="s">
        <v>5551</v>
      </c>
      <c r="E1253" t="s">
        <v>5551</v>
      </c>
      <c r="F1253" t="s">
        <v>5551</v>
      </c>
      <c r="G1253">
        <v>2</v>
      </c>
      <c r="H1253" t="s">
        <v>5551</v>
      </c>
      <c r="I1253" t="s">
        <v>7636</v>
      </c>
      <c r="J1253" t="s">
        <v>7635</v>
      </c>
    </row>
    <row r="1254" spans="1:10" x14ac:dyDescent="0.25">
      <c r="A1254" t="s">
        <v>3110</v>
      </c>
      <c r="B1254">
        <v>30.2</v>
      </c>
      <c r="C1254">
        <v>6.25</v>
      </c>
      <c r="D1254" t="s">
        <v>5552</v>
      </c>
      <c r="E1254" t="s">
        <v>5551</v>
      </c>
      <c r="F1254" t="s">
        <v>5551</v>
      </c>
      <c r="G1254">
        <v>3</v>
      </c>
      <c r="H1254" t="s">
        <v>5551</v>
      </c>
      <c r="I1254" t="s">
        <v>7632</v>
      </c>
      <c r="J1254" t="s">
        <v>7634</v>
      </c>
    </row>
    <row r="1255" spans="1:10" x14ac:dyDescent="0.25">
      <c r="A1255" t="s">
        <v>3112</v>
      </c>
      <c r="B1255">
        <v>31.26</v>
      </c>
      <c r="C1255">
        <v>5.94</v>
      </c>
      <c r="D1255" t="s">
        <v>5552</v>
      </c>
      <c r="E1255" t="s">
        <v>5551</v>
      </c>
      <c r="F1255" t="s">
        <v>5551</v>
      </c>
      <c r="G1255">
        <v>1</v>
      </c>
      <c r="H1255" t="s">
        <v>5551</v>
      </c>
      <c r="I1255" t="s">
        <v>7632</v>
      </c>
      <c r="J1255" t="s">
        <v>7634</v>
      </c>
    </row>
    <row r="1256" spans="1:10" x14ac:dyDescent="0.25">
      <c r="A1256" t="s">
        <v>3114</v>
      </c>
      <c r="B1256">
        <v>33.725000000000001</v>
      </c>
      <c r="C1256">
        <v>6.45</v>
      </c>
      <c r="D1256" t="s">
        <v>5552</v>
      </c>
      <c r="E1256" t="s">
        <v>5551</v>
      </c>
      <c r="F1256" t="s">
        <v>5551</v>
      </c>
      <c r="G1256">
        <v>3</v>
      </c>
      <c r="H1256" t="s">
        <v>5551</v>
      </c>
      <c r="I1256" t="s">
        <v>7632</v>
      </c>
      <c r="J1256" t="s">
        <v>7634</v>
      </c>
    </row>
    <row r="1257" spans="1:10" x14ac:dyDescent="0.25">
      <c r="A1257" t="s">
        <v>3116</v>
      </c>
      <c r="B1257">
        <v>28.9</v>
      </c>
      <c r="C1257">
        <v>5.74</v>
      </c>
      <c r="D1257" t="s">
        <v>5552</v>
      </c>
      <c r="E1257" t="s">
        <v>5551</v>
      </c>
      <c r="F1257" t="s">
        <v>5551</v>
      </c>
      <c r="G1257">
        <v>3</v>
      </c>
      <c r="H1257" t="s">
        <v>5551</v>
      </c>
      <c r="I1257" t="s">
        <v>7636</v>
      </c>
      <c r="J1257" t="s">
        <v>7634</v>
      </c>
    </row>
    <row r="1258" spans="1:10" x14ac:dyDescent="0.25">
      <c r="A1258" t="s">
        <v>3118</v>
      </c>
      <c r="B1258">
        <v>45.69</v>
      </c>
      <c r="C1258">
        <v>4.43</v>
      </c>
      <c r="D1258" t="s">
        <v>5552</v>
      </c>
      <c r="E1258" t="s">
        <v>5551</v>
      </c>
      <c r="F1258" t="s">
        <v>5551</v>
      </c>
      <c r="G1258">
        <v>3</v>
      </c>
      <c r="H1258" t="s">
        <v>5551</v>
      </c>
      <c r="I1258" t="s">
        <v>7632</v>
      </c>
      <c r="J1258" t="s">
        <v>7635</v>
      </c>
    </row>
    <row r="1259" spans="1:10" x14ac:dyDescent="0.25">
      <c r="A1259" t="s">
        <v>3120</v>
      </c>
      <c r="B1259">
        <v>21.03</v>
      </c>
      <c r="C1259">
        <v>6.5</v>
      </c>
      <c r="D1259" t="s">
        <v>5551</v>
      </c>
      <c r="E1259" t="s">
        <v>5551</v>
      </c>
      <c r="F1259" t="s">
        <v>5551</v>
      </c>
      <c r="G1259">
        <v>3</v>
      </c>
      <c r="H1259" t="s">
        <v>5551</v>
      </c>
      <c r="I1259" t="s">
        <v>7637</v>
      </c>
      <c r="J1259" t="s">
        <v>7633</v>
      </c>
    </row>
    <row r="1260" spans="1:10" x14ac:dyDescent="0.25">
      <c r="A1260" t="s">
        <v>3123</v>
      </c>
      <c r="B1260">
        <v>37</v>
      </c>
      <c r="C1260">
        <v>8.75</v>
      </c>
      <c r="D1260" t="s">
        <v>5551</v>
      </c>
      <c r="E1260" t="s">
        <v>5551</v>
      </c>
      <c r="F1260" t="s">
        <v>5551</v>
      </c>
      <c r="G1260">
        <v>3</v>
      </c>
      <c r="H1260" t="s">
        <v>5551</v>
      </c>
      <c r="I1260" t="s">
        <v>7632</v>
      </c>
      <c r="J1260" t="s">
        <v>7633</v>
      </c>
    </row>
    <row r="1261" spans="1:10" x14ac:dyDescent="0.25">
      <c r="A1261" t="s">
        <v>3126</v>
      </c>
      <c r="B1261">
        <v>25.4</v>
      </c>
      <c r="C1261">
        <v>11.96</v>
      </c>
      <c r="D1261" t="s">
        <v>5551</v>
      </c>
      <c r="E1261" t="s">
        <v>5551</v>
      </c>
      <c r="F1261" t="s">
        <v>5551</v>
      </c>
      <c r="G1261">
        <v>3</v>
      </c>
      <c r="H1261" t="s">
        <v>5551</v>
      </c>
      <c r="I1261" t="s">
        <v>7636</v>
      </c>
      <c r="J1261" t="s">
        <v>7633</v>
      </c>
    </row>
    <row r="1262" spans="1:10" x14ac:dyDescent="0.25">
      <c r="A1262" t="s">
        <v>3129</v>
      </c>
      <c r="B1262">
        <v>32.299999999999997</v>
      </c>
      <c r="C1262">
        <v>10.54</v>
      </c>
      <c r="D1262" t="s">
        <v>5551</v>
      </c>
      <c r="E1262" t="s">
        <v>5551</v>
      </c>
      <c r="F1262" t="s">
        <v>5551</v>
      </c>
      <c r="G1262">
        <v>3</v>
      </c>
      <c r="H1262" t="s">
        <v>5551</v>
      </c>
      <c r="I1262" t="s">
        <v>7632</v>
      </c>
      <c r="J1262" t="s">
        <v>7633</v>
      </c>
    </row>
    <row r="1263" spans="1:10" x14ac:dyDescent="0.25">
      <c r="A1263" t="s">
        <v>3131</v>
      </c>
      <c r="B1263">
        <v>23.94</v>
      </c>
      <c r="C1263">
        <v>4.54</v>
      </c>
      <c r="D1263" t="s">
        <v>5552</v>
      </c>
      <c r="E1263" t="s">
        <v>5551</v>
      </c>
      <c r="F1263" t="s">
        <v>5552</v>
      </c>
      <c r="G1263">
        <v>1</v>
      </c>
      <c r="H1263" t="s">
        <v>5551</v>
      </c>
      <c r="I1263" t="s">
        <v>7637</v>
      </c>
      <c r="J1263" t="s">
        <v>7635</v>
      </c>
    </row>
    <row r="1264" spans="1:10" x14ac:dyDescent="0.25">
      <c r="A1264" t="s">
        <v>3134</v>
      </c>
      <c r="B1264">
        <v>46.4</v>
      </c>
      <c r="C1264">
        <v>5.71</v>
      </c>
      <c r="D1264" t="s">
        <v>5551</v>
      </c>
      <c r="E1264" t="s">
        <v>5551</v>
      </c>
      <c r="F1264" t="s">
        <v>5551</v>
      </c>
      <c r="G1264">
        <v>3</v>
      </c>
      <c r="H1264" t="s">
        <v>5551</v>
      </c>
      <c r="I1264" t="s">
        <v>7632</v>
      </c>
      <c r="J1264" t="s">
        <v>7634</v>
      </c>
    </row>
    <row r="1265" spans="1:10" x14ac:dyDescent="0.25">
      <c r="A1265" t="s">
        <v>3136</v>
      </c>
      <c r="B1265">
        <v>40.375</v>
      </c>
      <c r="C1265">
        <v>6.25</v>
      </c>
      <c r="D1265" t="s">
        <v>5552</v>
      </c>
      <c r="E1265" t="s">
        <v>5551</v>
      </c>
      <c r="F1265" t="s">
        <v>5551</v>
      </c>
      <c r="G1265">
        <v>3</v>
      </c>
      <c r="H1265" t="s">
        <v>5551</v>
      </c>
      <c r="I1265" t="s">
        <v>7632</v>
      </c>
      <c r="J1265" t="s">
        <v>7634</v>
      </c>
    </row>
    <row r="1266" spans="1:10" x14ac:dyDescent="0.25">
      <c r="A1266" t="s">
        <v>3139</v>
      </c>
      <c r="B1266">
        <v>28.7</v>
      </c>
      <c r="C1266">
        <v>9.4700000000000006</v>
      </c>
      <c r="D1266" t="s">
        <v>5551</v>
      </c>
      <c r="E1266" t="s">
        <v>5551</v>
      </c>
      <c r="F1266" t="s">
        <v>5551</v>
      </c>
      <c r="G1266">
        <v>2</v>
      </c>
      <c r="H1266" t="s">
        <v>5551</v>
      </c>
      <c r="I1266" t="s">
        <v>7636</v>
      </c>
      <c r="J1266" t="s">
        <v>7633</v>
      </c>
    </row>
    <row r="1267" spans="1:10" x14ac:dyDescent="0.25">
      <c r="A1267" t="s">
        <v>3142</v>
      </c>
      <c r="B1267">
        <v>26.63</v>
      </c>
      <c r="C1267">
        <v>5.7</v>
      </c>
      <c r="D1267" t="s">
        <v>5551</v>
      </c>
      <c r="E1267" t="s">
        <v>5551</v>
      </c>
      <c r="F1267" t="s">
        <v>5551</v>
      </c>
      <c r="G1267">
        <v>3</v>
      </c>
      <c r="H1267" t="s">
        <v>5551</v>
      </c>
      <c r="I1267" t="s">
        <v>7636</v>
      </c>
      <c r="J1267" t="s">
        <v>7634</v>
      </c>
    </row>
    <row r="1268" spans="1:10" x14ac:dyDescent="0.25">
      <c r="A1268" t="s">
        <v>3144</v>
      </c>
      <c r="B1268">
        <v>22.515000000000001</v>
      </c>
      <c r="C1268">
        <v>11.18</v>
      </c>
      <c r="D1268" t="s">
        <v>5551</v>
      </c>
      <c r="E1268" t="s">
        <v>5551</v>
      </c>
      <c r="F1268" t="s">
        <v>5551</v>
      </c>
      <c r="G1268">
        <v>2</v>
      </c>
      <c r="H1268" t="s">
        <v>5551</v>
      </c>
      <c r="I1268" t="s">
        <v>7637</v>
      </c>
      <c r="J1268" t="s">
        <v>7633</v>
      </c>
    </row>
    <row r="1269" spans="1:10" x14ac:dyDescent="0.25">
      <c r="A1269" t="s">
        <v>3146</v>
      </c>
      <c r="B1269">
        <v>36.575000000000003</v>
      </c>
      <c r="C1269">
        <v>10.98</v>
      </c>
      <c r="D1269" t="s">
        <v>5551</v>
      </c>
      <c r="E1269" t="s">
        <v>5551</v>
      </c>
      <c r="F1269" t="s">
        <v>5551</v>
      </c>
      <c r="G1269">
        <v>3</v>
      </c>
      <c r="H1269" t="s">
        <v>5551</v>
      </c>
      <c r="I1269" t="s">
        <v>7632</v>
      </c>
      <c r="J1269" t="s">
        <v>7633</v>
      </c>
    </row>
    <row r="1270" spans="1:10" x14ac:dyDescent="0.25">
      <c r="A1270" t="s">
        <v>3149</v>
      </c>
      <c r="B1270">
        <v>23.66</v>
      </c>
      <c r="C1270">
        <v>5.1100000000000003</v>
      </c>
      <c r="D1270" t="s">
        <v>5552</v>
      </c>
      <c r="E1270" t="s">
        <v>5551</v>
      </c>
      <c r="F1270" t="s">
        <v>5552</v>
      </c>
      <c r="G1270">
        <v>1</v>
      </c>
      <c r="H1270" t="s">
        <v>5551</v>
      </c>
      <c r="I1270" t="s">
        <v>7637</v>
      </c>
      <c r="J1270" t="s">
        <v>7635</v>
      </c>
    </row>
    <row r="1271" spans="1:10" x14ac:dyDescent="0.25">
      <c r="A1271" t="s">
        <v>3151</v>
      </c>
      <c r="B1271">
        <v>18.62</v>
      </c>
      <c r="C1271">
        <v>10.24</v>
      </c>
      <c r="D1271" t="s">
        <v>5551</v>
      </c>
      <c r="E1271" t="s">
        <v>5551</v>
      </c>
      <c r="F1271" t="s">
        <v>5551</v>
      </c>
      <c r="G1271">
        <v>3</v>
      </c>
      <c r="H1271" t="s">
        <v>5551</v>
      </c>
      <c r="I1271" t="s">
        <v>7637</v>
      </c>
      <c r="J1271" t="s">
        <v>7633</v>
      </c>
    </row>
    <row r="1272" spans="1:10" x14ac:dyDescent="0.25">
      <c r="A1272" t="s">
        <v>3153</v>
      </c>
      <c r="B1272">
        <v>19.190000000000001</v>
      </c>
      <c r="C1272">
        <v>7.71</v>
      </c>
      <c r="D1272" t="s">
        <v>5552</v>
      </c>
      <c r="E1272" t="s">
        <v>5551</v>
      </c>
      <c r="F1272" t="s">
        <v>5551</v>
      </c>
      <c r="G1272">
        <v>1</v>
      </c>
      <c r="H1272" t="s">
        <v>5551</v>
      </c>
      <c r="I1272" t="s">
        <v>7637</v>
      </c>
      <c r="J1272" t="s">
        <v>7633</v>
      </c>
    </row>
    <row r="1273" spans="1:10" x14ac:dyDescent="0.25">
      <c r="A1273" t="s">
        <v>3155</v>
      </c>
      <c r="B1273">
        <v>27.5</v>
      </c>
      <c r="C1273">
        <v>6.03</v>
      </c>
      <c r="D1273" t="s">
        <v>5551</v>
      </c>
      <c r="E1273" t="s">
        <v>5551</v>
      </c>
      <c r="F1273" t="s">
        <v>5551</v>
      </c>
      <c r="G1273">
        <v>3</v>
      </c>
      <c r="H1273" t="s">
        <v>5551</v>
      </c>
      <c r="I1273" t="s">
        <v>7636</v>
      </c>
      <c r="J1273" t="s">
        <v>7634</v>
      </c>
    </row>
    <row r="1274" spans="1:10" x14ac:dyDescent="0.25">
      <c r="A1274" t="s">
        <v>3158</v>
      </c>
      <c r="B1274">
        <v>27.36</v>
      </c>
      <c r="C1274">
        <v>5.96</v>
      </c>
      <c r="D1274" t="s">
        <v>5551</v>
      </c>
      <c r="E1274" t="s">
        <v>5551</v>
      </c>
      <c r="F1274" t="s">
        <v>5552</v>
      </c>
      <c r="G1274">
        <v>1</v>
      </c>
      <c r="H1274" t="s">
        <v>5551</v>
      </c>
      <c r="I1274" t="s">
        <v>7636</v>
      </c>
      <c r="J1274" t="s">
        <v>7634</v>
      </c>
    </row>
    <row r="1275" spans="1:10" x14ac:dyDescent="0.25">
      <c r="A1275" t="s">
        <v>3160</v>
      </c>
      <c r="B1275">
        <v>20.350000000000001</v>
      </c>
      <c r="C1275">
        <v>4.16</v>
      </c>
      <c r="D1275" t="s">
        <v>5551</v>
      </c>
      <c r="E1275" t="s">
        <v>5551</v>
      </c>
      <c r="F1275" t="s">
        <v>5551</v>
      </c>
      <c r="G1275">
        <v>3</v>
      </c>
      <c r="H1275" t="s">
        <v>5551</v>
      </c>
      <c r="I1275" t="s">
        <v>7637</v>
      </c>
      <c r="J1275" t="s">
        <v>7635</v>
      </c>
    </row>
    <row r="1276" spans="1:10" x14ac:dyDescent="0.25">
      <c r="A1276" t="s">
        <v>3162</v>
      </c>
      <c r="B1276">
        <v>24.035</v>
      </c>
      <c r="C1276">
        <v>6.11</v>
      </c>
      <c r="D1276" t="s">
        <v>5551</v>
      </c>
      <c r="E1276" t="s">
        <v>5551</v>
      </c>
      <c r="F1276" t="s">
        <v>5551</v>
      </c>
      <c r="G1276">
        <v>3</v>
      </c>
      <c r="H1276" t="s">
        <v>5551</v>
      </c>
      <c r="I1276" t="s">
        <v>7637</v>
      </c>
      <c r="J1276" t="s">
        <v>7634</v>
      </c>
    </row>
    <row r="1277" spans="1:10" x14ac:dyDescent="0.25">
      <c r="A1277" t="s">
        <v>3164</v>
      </c>
      <c r="B1277">
        <v>23.56</v>
      </c>
      <c r="C1277">
        <v>5.97</v>
      </c>
      <c r="D1277" t="s">
        <v>5551</v>
      </c>
      <c r="E1277" t="s">
        <v>5551</v>
      </c>
      <c r="F1277" t="s">
        <v>5551</v>
      </c>
      <c r="G1277">
        <v>3</v>
      </c>
      <c r="H1277" t="s">
        <v>5551</v>
      </c>
      <c r="I1277" t="s">
        <v>7637</v>
      </c>
      <c r="J1277" t="s">
        <v>7634</v>
      </c>
    </row>
    <row r="1278" spans="1:10" x14ac:dyDescent="0.25">
      <c r="A1278" t="s">
        <v>3166</v>
      </c>
      <c r="B1278">
        <v>27.17</v>
      </c>
      <c r="C1278">
        <v>10.81</v>
      </c>
      <c r="D1278" t="s">
        <v>5551</v>
      </c>
      <c r="E1278" t="s">
        <v>5551</v>
      </c>
      <c r="F1278" t="s">
        <v>5551</v>
      </c>
      <c r="G1278">
        <v>2</v>
      </c>
      <c r="H1278" t="s">
        <v>5551</v>
      </c>
      <c r="I1278" t="s">
        <v>7636</v>
      </c>
      <c r="J1278" t="s">
        <v>7633</v>
      </c>
    </row>
    <row r="1279" spans="1:10" x14ac:dyDescent="0.25">
      <c r="A1279" t="s">
        <v>3169</v>
      </c>
      <c r="B1279">
        <v>34.32</v>
      </c>
      <c r="C1279">
        <v>5.7</v>
      </c>
      <c r="D1279" t="s">
        <v>5552</v>
      </c>
      <c r="E1279" t="s">
        <v>5551</v>
      </c>
      <c r="F1279" t="s">
        <v>5552</v>
      </c>
      <c r="G1279">
        <v>1</v>
      </c>
      <c r="H1279" t="s">
        <v>5551</v>
      </c>
      <c r="I1279" t="s">
        <v>7632</v>
      </c>
      <c r="J1279" t="s">
        <v>7634</v>
      </c>
    </row>
    <row r="1280" spans="1:10" x14ac:dyDescent="0.25">
      <c r="A1280" t="s">
        <v>3171</v>
      </c>
      <c r="B1280">
        <v>23.87</v>
      </c>
      <c r="C1280">
        <v>4.7699999999999996</v>
      </c>
      <c r="D1280" t="s">
        <v>5552</v>
      </c>
      <c r="E1280" t="s">
        <v>5551</v>
      </c>
      <c r="F1280" t="s">
        <v>5552</v>
      </c>
      <c r="G1280">
        <v>1</v>
      </c>
      <c r="H1280" t="s">
        <v>5551</v>
      </c>
      <c r="I1280" t="s">
        <v>7637</v>
      </c>
      <c r="J1280" t="s">
        <v>7635</v>
      </c>
    </row>
    <row r="1281" spans="1:10" x14ac:dyDescent="0.25">
      <c r="A1281" t="s">
        <v>3173</v>
      </c>
      <c r="B1281">
        <v>30.15</v>
      </c>
      <c r="C1281">
        <v>4.25</v>
      </c>
      <c r="D1281" t="s">
        <v>5551</v>
      </c>
      <c r="E1281" t="s">
        <v>5551</v>
      </c>
      <c r="F1281" t="s">
        <v>5551</v>
      </c>
      <c r="G1281">
        <v>1</v>
      </c>
      <c r="H1281" t="s">
        <v>5551</v>
      </c>
      <c r="I1281" t="s">
        <v>7632</v>
      </c>
      <c r="J1281" t="s">
        <v>7635</v>
      </c>
    </row>
    <row r="1282" spans="1:10" x14ac:dyDescent="0.25">
      <c r="A1282" t="s">
        <v>3176</v>
      </c>
      <c r="B1282">
        <v>26.36</v>
      </c>
      <c r="C1282">
        <v>5.52</v>
      </c>
      <c r="D1282" t="s">
        <v>5551</v>
      </c>
      <c r="E1282" t="s">
        <v>5551</v>
      </c>
      <c r="F1282" t="s">
        <v>5551</v>
      </c>
      <c r="G1282">
        <v>3</v>
      </c>
      <c r="H1282" t="s">
        <v>5551</v>
      </c>
      <c r="I1282" t="s">
        <v>7636</v>
      </c>
      <c r="J1282" t="s">
        <v>7635</v>
      </c>
    </row>
    <row r="1283" spans="1:10" x14ac:dyDescent="0.25">
      <c r="A1283" t="s">
        <v>3178</v>
      </c>
      <c r="B1283">
        <v>45.32</v>
      </c>
      <c r="C1283">
        <v>6.53</v>
      </c>
      <c r="D1283" t="s">
        <v>5552</v>
      </c>
      <c r="E1283" t="s">
        <v>5551</v>
      </c>
      <c r="F1283" t="s">
        <v>5551</v>
      </c>
      <c r="G1283">
        <v>1</v>
      </c>
      <c r="H1283" t="s">
        <v>5551</v>
      </c>
      <c r="I1283" t="s">
        <v>7632</v>
      </c>
      <c r="J1283" t="s">
        <v>7633</v>
      </c>
    </row>
    <row r="1284" spans="1:10" x14ac:dyDescent="0.25">
      <c r="A1284" t="s">
        <v>3180</v>
      </c>
      <c r="B1284">
        <v>31.93</v>
      </c>
      <c r="C1284">
        <v>4.82</v>
      </c>
      <c r="D1284" t="s">
        <v>5552</v>
      </c>
      <c r="E1284" t="s">
        <v>5551</v>
      </c>
      <c r="F1284" t="s">
        <v>5551</v>
      </c>
      <c r="G1284">
        <v>1</v>
      </c>
      <c r="H1284" t="s">
        <v>5551</v>
      </c>
      <c r="I1284" t="s">
        <v>7632</v>
      </c>
      <c r="J1284" t="s">
        <v>7635</v>
      </c>
    </row>
    <row r="1285" spans="1:10" x14ac:dyDescent="0.25">
      <c r="A1285" t="s">
        <v>3182</v>
      </c>
      <c r="B1285">
        <v>36</v>
      </c>
      <c r="C1285">
        <v>11.94</v>
      </c>
      <c r="D1285" t="s">
        <v>5552</v>
      </c>
      <c r="E1285" t="s">
        <v>5551</v>
      </c>
      <c r="F1285" t="s">
        <v>5551</v>
      </c>
      <c r="G1285">
        <v>1</v>
      </c>
      <c r="H1285" t="s">
        <v>5551</v>
      </c>
      <c r="I1285" t="s">
        <v>7632</v>
      </c>
      <c r="J1285" t="s">
        <v>7633</v>
      </c>
    </row>
    <row r="1286" spans="1:10" x14ac:dyDescent="0.25">
      <c r="A1286" t="s">
        <v>3185</v>
      </c>
      <c r="B1286">
        <v>32</v>
      </c>
      <c r="C1286">
        <v>7.85</v>
      </c>
      <c r="D1286" t="s">
        <v>5552</v>
      </c>
      <c r="E1286" t="s">
        <v>5551</v>
      </c>
      <c r="F1286" t="s">
        <v>5551</v>
      </c>
      <c r="G1286">
        <v>1</v>
      </c>
      <c r="H1286" t="s">
        <v>5551</v>
      </c>
      <c r="I1286" t="s">
        <v>7632</v>
      </c>
      <c r="J1286" t="s">
        <v>7633</v>
      </c>
    </row>
    <row r="1287" spans="1:10" x14ac:dyDescent="0.25">
      <c r="A1287" t="s">
        <v>3187</v>
      </c>
      <c r="B1287">
        <v>29.37</v>
      </c>
      <c r="C1287">
        <v>8.01</v>
      </c>
      <c r="D1287" t="s">
        <v>5552</v>
      </c>
      <c r="E1287" t="s">
        <v>5551</v>
      </c>
      <c r="F1287" t="s">
        <v>5551</v>
      </c>
      <c r="G1287">
        <v>1</v>
      </c>
      <c r="H1287" t="s">
        <v>5551</v>
      </c>
      <c r="I1287" t="s">
        <v>7636</v>
      </c>
      <c r="J1287" t="s">
        <v>7633</v>
      </c>
    </row>
    <row r="1288" spans="1:10" x14ac:dyDescent="0.25">
      <c r="A1288" t="s">
        <v>3189</v>
      </c>
      <c r="B1288">
        <v>23.6</v>
      </c>
      <c r="C1288">
        <v>7.4</v>
      </c>
      <c r="D1288" t="s">
        <v>5552</v>
      </c>
      <c r="E1288" t="s">
        <v>5551</v>
      </c>
      <c r="F1288" t="s">
        <v>5551</v>
      </c>
      <c r="G1288">
        <v>1</v>
      </c>
      <c r="H1288" t="s">
        <v>5551</v>
      </c>
      <c r="I1288" t="s">
        <v>7637</v>
      </c>
      <c r="J1288" t="s">
        <v>7633</v>
      </c>
    </row>
    <row r="1289" spans="1:10" x14ac:dyDescent="0.25">
      <c r="A1289" t="s">
        <v>3191</v>
      </c>
      <c r="B1289">
        <v>33.155000000000001</v>
      </c>
      <c r="C1289">
        <v>8.3800000000000008</v>
      </c>
      <c r="D1289" t="s">
        <v>5552</v>
      </c>
      <c r="E1289" t="s">
        <v>5551</v>
      </c>
      <c r="F1289" t="s">
        <v>5551</v>
      </c>
      <c r="G1289">
        <v>3</v>
      </c>
      <c r="H1289" t="s">
        <v>5551</v>
      </c>
      <c r="I1289" t="s">
        <v>7632</v>
      </c>
      <c r="J1289" t="s">
        <v>7633</v>
      </c>
    </row>
    <row r="1290" spans="1:10" x14ac:dyDescent="0.25">
      <c r="A1290" t="s">
        <v>3193</v>
      </c>
      <c r="B1290">
        <v>24.32</v>
      </c>
      <c r="C1290">
        <v>11.56</v>
      </c>
      <c r="D1290" t="s">
        <v>5552</v>
      </c>
      <c r="E1290" t="s">
        <v>5551</v>
      </c>
      <c r="F1290" t="s">
        <v>5551</v>
      </c>
      <c r="G1290">
        <v>1</v>
      </c>
      <c r="H1290" t="s">
        <v>5551</v>
      </c>
      <c r="I1290" t="s">
        <v>7637</v>
      </c>
      <c r="J1290" t="s">
        <v>7633</v>
      </c>
    </row>
    <row r="1291" spans="1:10" x14ac:dyDescent="0.25">
      <c r="A1291" t="s">
        <v>3196</v>
      </c>
      <c r="B1291">
        <v>36.299999999999997</v>
      </c>
      <c r="C1291">
        <v>4.6100000000000003</v>
      </c>
      <c r="D1291" t="s">
        <v>5551</v>
      </c>
      <c r="E1291" t="s">
        <v>5551</v>
      </c>
      <c r="F1291" t="s">
        <v>5551</v>
      </c>
      <c r="G1291">
        <v>3</v>
      </c>
      <c r="H1291" t="s">
        <v>5551</v>
      </c>
      <c r="I1291" t="s">
        <v>7632</v>
      </c>
      <c r="J1291" t="s">
        <v>7635</v>
      </c>
    </row>
    <row r="1292" spans="1:10" x14ac:dyDescent="0.25">
      <c r="A1292" t="s">
        <v>3198</v>
      </c>
      <c r="B1292">
        <v>34.4</v>
      </c>
      <c r="C1292">
        <v>4.95</v>
      </c>
      <c r="D1292" t="s">
        <v>5551</v>
      </c>
      <c r="E1292" t="s">
        <v>5551</v>
      </c>
      <c r="F1292" t="s">
        <v>5552</v>
      </c>
      <c r="G1292">
        <v>1</v>
      </c>
      <c r="H1292" t="s">
        <v>5551</v>
      </c>
      <c r="I1292" t="s">
        <v>7632</v>
      </c>
      <c r="J1292" t="s">
        <v>7635</v>
      </c>
    </row>
    <row r="1293" spans="1:10" x14ac:dyDescent="0.25">
      <c r="A1293" t="s">
        <v>3200</v>
      </c>
      <c r="B1293">
        <v>30.9</v>
      </c>
      <c r="C1293">
        <v>5.04</v>
      </c>
      <c r="D1293" t="s">
        <v>5551</v>
      </c>
      <c r="E1293" t="s">
        <v>5551</v>
      </c>
      <c r="F1293" t="s">
        <v>5551</v>
      </c>
      <c r="G1293">
        <v>3</v>
      </c>
      <c r="H1293" t="s">
        <v>5551</v>
      </c>
      <c r="I1293" t="s">
        <v>7632</v>
      </c>
      <c r="J1293" t="s">
        <v>7635</v>
      </c>
    </row>
    <row r="1294" spans="1:10" x14ac:dyDescent="0.25">
      <c r="A1294" t="s">
        <v>3202</v>
      </c>
      <c r="B1294">
        <v>28.6</v>
      </c>
      <c r="C1294">
        <v>5.42</v>
      </c>
      <c r="D1294" t="s">
        <v>5551</v>
      </c>
      <c r="E1294" t="s">
        <v>5551</v>
      </c>
      <c r="F1294" t="s">
        <v>5551</v>
      </c>
      <c r="G1294">
        <v>3</v>
      </c>
      <c r="H1294" t="s">
        <v>5551</v>
      </c>
      <c r="I1294" t="s">
        <v>7636</v>
      </c>
      <c r="J1294" t="s">
        <v>7635</v>
      </c>
    </row>
    <row r="1295" spans="1:10" x14ac:dyDescent="0.25">
      <c r="A1295" t="s">
        <v>3204</v>
      </c>
      <c r="B1295">
        <v>27.83</v>
      </c>
      <c r="C1295">
        <v>5.39</v>
      </c>
      <c r="D1295" t="s">
        <v>5551</v>
      </c>
      <c r="E1295" t="s">
        <v>5551</v>
      </c>
      <c r="F1295" t="s">
        <v>5551</v>
      </c>
      <c r="G1295">
        <v>3</v>
      </c>
      <c r="H1295" t="s">
        <v>5551</v>
      </c>
      <c r="I1295" t="s">
        <v>7636</v>
      </c>
      <c r="J1295" t="s">
        <v>7635</v>
      </c>
    </row>
    <row r="1296" spans="1:10" x14ac:dyDescent="0.25">
      <c r="A1296" t="s">
        <v>3207</v>
      </c>
      <c r="B1296">
        <v>39.64</v>
      </c>
      <c r="C1296">
        <v>6</v>
      </c>
      <c r="D1296" t="s">
        <v>5551</v>
      </c>
      <c r="E1296" t="s">
        <v>5551</v>
      </c>
      <c r="F1296" t="s">
        <v>5552</v>
      </c>
      <c r="G1296">
        <v>1</v>
      </c>
      <c r="H1296" t="s">
        <v>5551</v>
      </c>
      <c r="I1296" t="s">
        <v>7632</v>
      </c>
      <c r="J1296" t="s">
        <v>7634</v>
      </c>
    </row>
    <row r="1297" spans="1:10" x14ac:dyDescent="0.25">
      <c r="A1297" t="s">
        <v>3210</v>
      </c>
      <c r="B1297">
        <v>38.479999999999997</v>
      </c>
      <c r="C1297">
        <v>6.02</v>
      </c>
      <c r="D1297" t="s">
        <v>5551</v>
      </c>
      <c r="E1297" t="s">
        <v>5551</v>
      </c>
      <c r="F1297" t="s">
        <v>5551</v>
      </c>
      <c r="G1297">
        <v>1</v>
      </c>
      <c r="H1297" t="s">
        <v>5551</v>
      </c>
      <c r="I1297" t="s">
        <v>7632</v>
      </c>
      <c r="J1297" t="s">
        <v>7634</v>
      </c>
    </row>
    <row r="1298" spans="1:10" x14ac:dyDescent="0.25">
      <c r="A1298" t="s">
        <v>3212</v>
      </c>
      <c r="B1298">
        <v>36.200000000000003</v>
      </c>
      <c r="C1298">
        <v>4.62</v>
      </c>
      <c r="D1298" t="s">
        <v>5551</v>
      </c>
      <c r="E1298" t="s">
        <v>5551</v>
      </c>
      <c r="F1298" t="s">
        <v>5551</v>
      </c>
      <c r="G1298">
        <v>2</v>
      </c>
      <c r="H1298" t="s">
        <v>5551</v>
      </c>
      <c r="I1298" t="s">
        <v>7632</v>
      </c>
      <c r="J1298" t="s">
        <v>7635</v>
      </c>
    </row>
    <row r="1299" spans="1:10" x14ac:dyDescent="0.25">
      <c r="A1299" t="s">
        <v>3214</v>
      </c>
      <c r="B1299">
        <v>27.13</v>
      </c>
      <c r="C1299">
        <v>5.59</v>
      </c>
      <c r="D1299" t="s">
        <v>5551</v>
      </c>
      <c r="E1299" t="s">
        <v>5551</v>
      </c>
      <c r="F1299" t="s">
        <v>5551</v>
      </c>
      <c r="G1299">
        <v>1</v>
      </c>
      <c r="H1299" t="s">
        <v>5551</v>
      </c>
      <c r="I1299" t="s">
        <v>7636</v>
      </c>
      <c r="J1299" t="s">
        <v>7635</v>
      </c>
    </row>
    <row r="1300" spans="1:10" x14ac:dyDescent="0.25">
      <c r="A1300" t="s">
        <v>3216</v>
      </c>
      <c r="B1300">
        <v>20.75</v>
      </c>
      <c r="C1300">
        <v>5.18</v>
      </c>
      <c r="D1300" t="s">
        <v>5552</v>
      </c>
      <c r="E1300" t="s">
        <v>5551</v>
      </c>
      <c r="F1300" t="s">
        <v>5551</v>
      </c>
      <c r="G1300">
        <v>2</v>
      </c>
      <c r="H1300" t="s">
        <v>5551</v>
      </c>
      <c r="I1300" t="s">
        <v>7637</v>
      </c>
      <c r="J1300" t="s">
        <v>7635</v>
      </c>
    </row>
    <row r="1301" spans="1:10" x14ac:dyDescent="0.25">
      <c r="A1301" t="s">
        <v>3217</v>
      </c>
      <c r="B1301">
        <v>26.6</v>
      </c>
      <c r="C1301">
        <v>6.29</v>
      </c>
      <c r="D1301" t="s">
        <v>5551</v>
      </c>
      <c r="E1301" t="s">
        <v>5551</v>
      </c>
      <c r="F1301" t="s">
        <v>5551</v>
      </c>
      <c r="G1301">
        <v>2</v>
      </c>
      <c r="H1301" t="s">
        <v>5551</v>
      </c>
      <c r="I1301" t="s">
        <v>7636</v>
      </c>
      <c r="J1301" t="s">
        <v>7634</v>
      </c>
    </row>
    <row r="1302" spans="1:10" x14ac:dyDescent="0.25">
      <c r="A1302" t="s">
        <v>3219</v>
      </c>
      <c r="B1302">
        <v>25.3</v>
      </c>
      <c r="C1302">
        <v>4.49</v>
      </c>
      <c r="D1302" t="s">
        <v>5551</v>
      </c>
      <c r="E1302" t="s">
        <v>5551</v>
      </c>
      <c r="F1302" t="s">
        <v>5551</v>
      </c>
      <c r="G1302">
        <v>2</v>
      </c>
      <c r="H1302" t="s">
        <v>5551</v>
      </c>
      <c r="I1302" t="s">
        <v>7636</v>
      </c>
      <c r="J1302" t="s">
        <v>7635</v>
      </c>
    </row>
    <row r="1303" spans="1:10" x14ac:dyDescent="0.25">
      <c r="A1303" t="s">
        <v>3222</v>
      </c>
      <c r="B1303">
        <v>18.84</v>
      </c>
      <c r="C1303">
        <v>11.82</v>
      </c>
      <c r="D1303" t="s">
        <v>5552</v>
      </c>
      <c r="E1303" t="s">
        <v>5551</v>
      </c>
      <c r="F1303" t="s">
        <v>5552</v>
      </c>
      <c r="G1303">
        <v>1</v>
      </c>
      <c r="H1303" t="s">
        <v>5551</v>
      </c>
      <c r="I1303" t="s">
        <v>7637</v>
      </c>
      <c r="J1303" t="s">
        <v>7633</v>
      </c>
    </row>
    <row r="1304" spans="1:10" x14ac:dyDescent="0.25">
      <c r="A1304" t="s">
        <v>3224</v>
      </c>
      <c r="B1304">
        <v>19.57</v>
      </c>
      <c r="C1304">
        <v>7.41</v>
      </c>
      <c r="D1304" t="s">
        <v>5552</v>
      </c>
      <c r="E1304" t="s">
        <v>5551</v>
      </c>
      <c r="F1304" t="s">
        <v>5551</v>
      </c>
      <c r="G1304">
        <v>1</v>
      </c>
      <c r="H1304" t="s">
        <v>5551</v>
      </c>
      <c r="I1304" t="s">
        <v>7637</v>
      </c>
      <c r="J1304" t="s">
        <v>7633</v>
      </c>
    </row>
    <row r="1305" spans="1:10" x14ac:dyDescent="0.25">
      <c r="A1305" t="s">
        <v>3227</v>
      </c>
      <c r="B1305">
        <v>30.495000000000001</v>
      </c>
      <c r="C1305">
        <v>5.97</v>
      </c>
      <c r="D1305" t="s">
        <v>5551</v>
      </c>
      <c r="E1305" t="s">
        <v>5551</v>
      </c>
      <c r="F1305" t="s">
        <v>5551</v>
      </c>
      <c r="G1305">
        <v>3</v>
      </c>
      <c r="H1305" t="s">
        <v>5551</v>
      </c>
      <c r="I1305" t="s">
        <v>7632</v>
      </c>
      <c r="J1305" t="s">
        <v>7634</v>
      </c>
    </row>
    <row r="1306" spans="1:10" x14ac:dyDescent="0.25">
      <c r="A1306" t="s">
        <v>3229</v>
      </c>
      <c r="B1306">
        <v>30.114999999999998</v>
      </c>
      <c r="C1306">
        <v>5.74</v>
      </c>
      <c r="D1306" t="s">
        <v>5551</v>
      </c>
      <c r="E1306" t="s">
        <v>5551</v>
      </c>
      <c r="F1306" t="s">
        <v>5552</v>
      </c>
      <c r="G1306">
        <v>1</v>
      </c>
      <c r="H1306" t="s">
        <v>5551</v>
      </c>
      <c r="I1306" t="s">
        <v>7632</v>
      </c>
      <c r="J1306" t="s">
        <v>7634</v>
      </c>
    </row>
    <row r="1307" spans="1:10" x14ac:dyDescent="0.25">
      <c r="A1307" t="s">
        <v>3231</v>
      </c>
      <c r="B1307">
        <v>24.78</v>
      </c>
      <c r="C1307">
        <v>9.85</v>
      </c>
      <c r="D1307" t="s">
        <v>5551</v>
      </c>
      <c r="E1307" t="s">
        <v>5551</v>
      </c>
      <c r="F1307" t="s">
        <v>5551</v>
      </c>
      <c r="G1307">
        <v>3</v>
      </c>
      <c r="H1307" t="s">
        <v>5551</v>
      </c>
      <c r="I1307" t="s">
        <v>7637</v>
      </c>
      <c r="J1307" t="s">
        <v>7633</v>
      </c>
    </row>
    <row r="1308" spans="1:10" x14ac:dyDescent="0.25">
      <c r="A1308" t="s">
        <v>3234</v>
      </c>
      <c r="B1308">
        <v>24.77</v>
      </c>
      <c r="C1308">
        <v>7.59</v>
      </c>
      <c r="D1308" t="s">
        <v>5551</v>
      </c>
      <c r="E1308" t="s">
        <v>5551</v>
      </c>
      <c r="F1308" t="s">
        <v>5551</v>
      </c>
      <c r="G1308">
        <v>3</v>
      </c>
      <c r="H1308" t="s">
        <v>5551</v>
      </c>
      <c r="I1308" t="s">
        <v>7637</v>
      </c>
      <c r="J1308" t="s">
        <v>7633</v>
      </c>
    </row>
    <row r="1309" spans="1:10" x14ac:dyDescent="0.25">
      <c r="A1309" t="s">
        <v>3237</v>
      </c>
      <c r="B1309">
        <v>16.579999999999998</v>
      </c>
      <c r="C1309">
        <v>6.98</v>
      </c>
      <c r="D1309" t="s">
        <v>5552</v>
      </c>
      <c r="E1309" t="s">
        <v>5551</v>
      </c>
      <c r="F1309" t="s">
        <v>5552</v>
      </c>
      <c r="G1309">
        <v>1</v>
      </c>
      <c r="H1309" t="s">
        <v>5551</v>
      </c>
      <c r="I1309" t="s">
        <v>7638</v>
      </c>
      <c r="J1309" t="s">
        <v>7633</v>
      </c>
    </row>
    <row r="1310" spans="1:10" x14ac:dyDescent="0.25">
      <c r="A1310" t="s">
        <v>3239</v>
      </c>
      <c r="B1310">
        <v>38.17</v>
      </c>
      <c r="C1310">
        <v>4.7300000000000004</v>
      </c>
      <c r="D1310" t="s">
        <v>5552</v>
      </c>
      <c r="E1310" t="s">
        <v>5551</v>
      </c>
      <c r="F1310" t="s">
        <v>5551</v>
      </c>
      <c r="G1310">
        <v>3</v>
      </c>
      <c r="H1310" t="s">
        <v>5551</v>
      </c>
      <c r="I1310" t="s">
        <v>7632</v>
      </c>
      <c r="J1310" t="s">
        <v>7635</v>
      </c>
    </row>
    <row r="1311" spans="1:10" x14ac:dyDescent="0.25">
      <c r="A1311" t="s">
        <v>3241</v>
      </c>
      <c r="B1311">
        <v>39.424999999999997</v>
      </c>
      <c r="C1311">
        <v>4.76</v>
      </c>
      <c r="D1311" t="s">
        <v>5552</v>
      </c>
      <c r="E1311" t="s">
        <v>5551</v>
      </c>
      <c r="F1311" t="s">
        <v>5551</v>
      </c>
      <c r="G1311">
        <v>3</v>
      </c>
      <c r="H1311" t="s">
        <v>5551</v>
      </c>
      <c r="I1311" t="s">
        <v>7632</v>
      </c>
      <c r="J1311" t="s">
        <v>7635</v>
      </c>
    </row>
    <row r="1312" spans="1:10" x14ac:dyDescent="0.25">
      <c r="A1312" t="s">
        <v>3244</v>
      </c>
      <c r="B1312">
        <v>33.44</v>
      </c>
      <c r="C1312">
        <v>6.24</v>
      </c>
      <c r="D1312" t="s">
        <v>5552</v>
      </c>
      <c r="E1312" t="s">
        <v>5551</v>
      </c>
      <c r="F1312" t="s">
        <v>5551</v>
      </c>
      <c r="G1312">
        <v>3</v>
      </c>
      <c r="H1312" t="s">
        <v>5551</v>
      </c>
      <c r="I1312" t="s">
        <v>7632</v>
      </c>
      <c r="J1312" t="s">
        <v>7634</v>
      </c>
    </row>
    <row r="1313" spans="1:10" x14ac:dyDescent="0.25">
      <c r="A1313" t="s">
        <v>3246</v>
      </c>
      <c r="B1313">
        <v>33.344999999999999</v>
      </c>
      <c r="C1313">
        <v>5.44</v>
      </c>
      <c r="D1313" t="s">
        <v>5552</v>
      </c>
      <c r="E1313" t="s">
        <v>5551</v>
      </c>
      <c r="F1313" t="s">
        <v>5551</v>
      </c>
      <c r="G1313">
        <v>3</v>
      </c>
      <c r="H1313" t="s">
        <v>5551</v>
      </c>
      <c r="I1313" t="s">
        <v>7632</v>
      </c>
      <c r="J1313" t="s">
        <v>7635</v>
      </c>
    </row>
    <row r="1314" spans="1:10" x14ac:dyDescent="0.25">
      <c r="A1314" t="s">
        <v>3248</v>
      </c>
      <c r="B1314">
        <v>38.79</v>
      </c>
      <c r="C1314">
        <v>5.08</v>
      </c>
      <c r="D1314" t="s">
        <v>5551</v>
      </c>
      <c r="E1314" t="s">
        <v>5551</v>
      </c>
      <c r="F1314" t="s">
        <v>5552</v>
      </c>
      <c r="G1314">
        <v>1</v>
      </c>
      <c r="H1314" t="s">
        <v>5551</v>
      </c>
      <c r="I1314" t="s">
        <v>7632</v>
      </c>
      <c r="J1314" t="s">
        <v>7635</v>
      </c>
    </row>
    <row r="1315" spans="1:10" x14ac:dyDescent="0.25">
      <c r="A1315" t="s">
        <v>3250</v>
      </c>
      <c r="B1315">
        <v>30.684999999999999</v>
      </c>
      <c r="C1315">
        <v>4.87</v>
      </c>
      <c r="D1315" t="s">
        <v>5551</v>
      </c>
      <c r="E1315" t="s">
        <v>5551</v>
      </c>
      <c r="F1315" t="s">
        <v>5552</v>
      </c>
      <c r="G1315">
        <v>1</v>
      </c>
      <c r="H1315" t="s">
        <v>5551</v>
      </c>
      <c r="I1315" t="s">
        <v>7632</v>
      </c>
      <c r="J1315" t="s">
        <v>7635</v>
      </c>
    </row>
    <row r="1316" spans="1:10" x14ac:dyDescent="0.25">
      <c r="A1316" t="s">
        <v>3252</v>
      </c>
      <c r="B1316">
        <v>22.135000000000002</v>
      </c>
      <c r="C1316">
        <v>8.17</v>
      </c>
      <c r="D1316" t="s">
        <v>5551</v>
      </c>
      <c r="E1316" t="s">
        <v>5551</v>
      </c>
      <c r="F1316" t="s">
        <v>5551</v>
      </c>
      <c r="G1316">
        <v>3</v>
      </c>
      <c r="H1316" t="s">
        <v>5551</v>
      </c>
      <c r="I1316" t="s">
        <v>7637</v>
      </c>
      <c r="J1316" t="s">
        <v>7633</v>
      </c>
    </row>
    <row r="1317" spans="1:10" x14ac:dyDescent="0.25">
      <c r="A1317" t="s">
        <v>3255</v>
      </c>
      <c r="B1317">
        <v>33.33</v>
      </c>
      <c r="C1317">
        <v>7.61</v>
      </c>
      <c r="D1317" t="s">
        <v>5551</v>
      </c>
      <c r="E1317" t="s">
        <v>5551</v>
      </c>
      <c r="F1317" t="s">
        <v>5551</v>
      </c>
      <c r="G1317">
        <v>3</v>
      </c>
      <c r="H1317" t="s">
        <v>5551</v>
      </c>
      <c r="I1317" t="s">
        <v>7632</v>
      </c>
      <c r="J1317" t="s">
        <v>7633</v>
      </c>
    </row>
    <row r="1318" spans="1:10" x14ac:dyDescent="0.25">
      <c r="A1318" t="s">
        <v>3257</v>
      </c>
      <c r="B1318">
        <v>31.13</v>
      </c>
      <c r="C1318">
        <v>10.1</v>
      </c>
      <c r="D1318" t="s">
        <v>5551</v>
      </c>
      <c r="E1318" t="s">
        <v>5551</v>
      </c>
      <c r="F1318" t="s">
        <v>5551</v>
      </c>
      <c r="G1318">
        <v>3</v>
      </c>
      <c r="H1318" t="s">
        <v>5551</v>
      </c>
      <c r="I1318" t="s">
        <v>7632</v>
      </c>
      <c r="J1318" t="s">
        <v>7633</v>
      </c>
    </row>
    <row r="1319" spans="1:10" x14ac:dyDescent="0.25">
      <c r="A1319" t="s">
        <v>3260</v>
      </c>
      <c r="B1319">
        <v>28.9</v>
      </c>
      <c r="C1319">
        <v>11.24</v>
      </c>
      <c r="D1319" t="s">
        <v>5551</v>
      </c>
      <c r="E1319" t="s">
        <v>5551</v>
      </c>
      <c r="F1319" t="s">
        <v>5551</v>
      </c>
      <c r="G1319">
        <v>3</v>
      </c>
      <c r="H1319" t="s">
        <v>5551</v>
      </c>
      <c r="I1319" t="s">
        <v>7636</v>
      </c>
      <c r="J1319" t="s">
        <v>7633</v>
      </c>
    </row>
    <row r="1320" spans="1:10" x14ac:dyDescent="0.25">
      <c r="A1320" t="s">
        <v>3263</v>
      </c>
      <c r="B1320">
        <v>43.31</v>
      </c>
      <c r="C1320">
        <v>6.1</v>
      </c>
      <c r="D1320" t="s">
        <v>5552</v>
      </c>
      <c r="E1320" t="s">
        <v>5553</v>
      </c>
      <c r="F1320" t="s">
        <v>5551</v>
      </c>
      <c r="G1320">
        <v>1</v>
      </c>
      <c r="H1320" t="s">
        <v>5551</v>
      </c>
      <c r="I1320" t="s">
        <v>7632</v>
      </c>
      <c r="J1320" t="s">
        <v>7634</v>
      </c>
    </row>
    <row r="1321" spans="1:10" x14ac:dyDescent="0.25">
      <c r="A1321" t="s">
        <v>3265</v>
      </c>
      <c r="B1321">
        <v>22.8</v>
      </c>
      <c r="C1321">
        <v>6.98</v>
      </c>
      <c r="D1321" t="s">
        <v>5551</v>
      </c>
      <c r="E1321" t="s">
        <v>5551</v>
      </c>
      <c r="F1321" t="s">
        <v>5551</v>
      </c>
      <c r="G1321">
        <v>3</v>
      </c>
      <c r="H1321" t="s">
        <v>5551</v>
      </c>
      <c r="I1321" t="s">
        <v>7637</v>
      </c>
      <c r="J1321" t="s">
        <v>7633</v>
      </c>
    </row>
    <row r="1322" spans="1:10" x14ac:dyDescent="0.25">
      <c r="A1322" t="s">
        <v>3267</v>
      </c>
      <c r="B1322">
        <v>19.09</v>
      </c>
      <c r="C1322">
        <v>4</v>
      </c>
      <c r="D1322" t="s">
        <v>5552</v>
      </c>
      <c r="E1322" t="s">
        <v>5551</v>
      </c>
      <c r="F1322" t="s">
        <v>5551</v>
      </c>
      <c r="G1322">
        <v>1</v>
      </c>
      <c r="H1322" t="s">
        <v>5551</v>
      </c>
      <c r="I1322" t="s">
        <v>7637</v>
      </c>
      <c r="J1322" t="s">
        <v>7635</v>
      </c>
    </row>
    <row r="1323" spans="1:10" x14ac:dyDescent="0.25">
      <c r="A1323" t="s">
        <v>3269</v>
      </c>
      <c r="B1323">
        <v>23.37</v>
      </c>
      <c r="C1323">
        <v>4.2300000000000004</v>
      </c>
      <c r="D1323" t="s">
        <v>5551</v>
      </c>
      <c r="E1323" t="s">
        <v>5551</v>
      </c>
      <c r="F1323" t="s">
        <v>5551</v>
      </c>
      <c r="G1323">
        <v>3</v>
      </c>
      <c r="H1323" t="s">
        <v>5551</v>
      </c>
      <c r="I1323" t="s">
        <v>7637</v>
      </c>
      <c r="J1323" t="s">
        <v>7635</v>
      </c>
    </row>
    <row r="1324" spans="1:10" x14ac:dyDescent="0.25">
      <c r="A1324" t="s">
        <v>3272</v>
      </c>
      <c r="B1324">
        <v>33.44</v>
      </c>
      <c r="C1324">
        <v>4.72</v>
      </c>
      <c r="D1324" t="s">
        <v>5552</v>
      </c>
      <c r="E1324" t="s">
        <v>5551</v>
      </c>
      <c r="F1324" t="s">
        <v>5551</v>
      </c>
      <c r="G1324">
        <v>3</v>
      </c>
      <c r="H1324" t="s">
        <v>5551</v>
      </c>
      <c r="I1324" t="s">
        <v>7632</v>
      </c>
      <c r="J1324" t="s">
        <v>7635</v>
      </c>
    </row>
    <row r="1325" spans="1:10" x14ac:dyDescent="0.25">
      <c r="A1325" t="s">
        <v>3275</v>
      </c>
      <c r="B1325">
        <v>28.05</v>
      </c>
      <c r="C1325">
        <v>5.63</v>
      </c>
      <c r="D1325" t="s">
        <v>5552</v>
      </c>
      <c r="E1325" t="s">
        <v>5551</v>
      </c>
      <c r="F1325" t="s">
        <v>5551</v>
      </c>
      <c r="G1325">
        <v>3</v>
      </c>
      <c r="H1325" t="s">
        <v>5551</v>
      </c>
      <c r="I1325" t="s">
        <v>7636</v>
      </c>
      <c r="J1325" t="s">
        <v>7635</v>
      </c>
    </row>
    <row r="1326" spans="1:10" x14ac:dyDescent="0.25">
      <c r="A1326" t="s">
        <v>3278</v>
      </c>
      <c r="B1326">
        <v>27.72</v>
      </c>
      <c r="C1326">
        <v>5.83</v>
      </c>
      <c r="D1326" t="s">
        <v>5552</v>
      </c>
      <c r="E1326" t="s">
        <v>5551</v>
      </c>
      <c r="F1326" t="s">
        <v>5551</v>
      </c>
      <c r="G1326">
        <v>3</v>
      </c>
      <c r="H1326" t="s">
        <v>5551</v>
      </c>
      <c r="I1326" t="s">
        <v>7636</v>
      </c>
      <c r="J1326" t="s">
        <v>7634</v>
      </c>
    </row>
    <row r="1327" spans="1:10" x14ac:dyDescent="0.25">
      <c r="A1327" t="s">
        <v>3280</v>
      </c>
      <c r="B1327">
        <v>29.81</v>
      </c>
      <c r="C1327">
        <v>9.23</v>
      </c>
      <c r="D1327" t="s">
        <v>5551</v>
      </c>
      <c r="E1327" t="s">
        <v>5551</v>
      </c>
      <c r="F1327" t="s">
        <v>5551</v>
      </c>
      <c r="G1327">
        <v>3</v>
      </c>
      <c r="H1327" t="s">
        <v>5551</v>
      </c>
      <c r="I1327" t="s">
        <v>7636</v>
      </c>
      <c r="J1327" t="s">
        <v>7633</v>
      </c>
    </row>
    <row r="1328" spans="1:10" x14ac:dyDescent="0.25">
      <c r="A1328" t="s">
        <v>3283</v>
      </c>
      <c r="B1328">
        <v>23.98</v>
      </c>
      <c r="C1328">
        <v>9.89</v>
      </c>
      <c r="D1328" t="s">
        <v>5551</v>
      </c>
      <c r="E1328" t="s">
        <v>5551</v>
      </c>
      <c r="F1328" t="s">
        <v>5551</v>
      </c>
      <c r="G1328">
        <v>3</v>
      </c>
      <c r="H1328" t="s">
        <v>5551</v>
      </c>
      <c r="I1328" t="s">
        <v>7637</v>
      </c>
      <c r="J1328" t="s">
        <v>7633</v>
      </c>
    </row>
    <row r="1329" spans="1:10" x14ac:dyDescent="0.25">
      <c r="A1329" t="s">
        <v>3285</v>
      </c>
      <c r="B1329">
        <v>17.34</v>
      </c>
      <c r="C1329">
        <v>12</v>
      </c>
      <c r="D1329" t="s">
        <v>5551</v>
      </c>
      <c r="E1329" t="s">
        <v>5551</v>
      </c>
      <c r="F1329" t="s">
        <v>5551</v>
      </c>
      <c r="G1329">
        <v>3</v>
      </c>
      <c r="H1329" t="s">
        <v>5551</v>
      </c>
      <c r="I1329" t="s">
        <v>7638</v>
      </c>
      <c r="J1329" t="s">
        <v>7633</v>
      </c>
    </row>
    <row r="1330" spans="1:10" x14ac:dyDescent="0.25">
      <c r="A1330" t="s">
        <v>3287</v>
      </c>
      <c r="B1330">
        <v>40.39</v>
      </c>
      <c r="C1330">
        <v>4.24</v>
      </c>
      <c r="D1330" t="s">
        <v>5552</v>
      </c>
      <c r="E1330" t="s">
        <v>5551</v>
      </c>
      <c r="F1330" t="s">
        <v>5552</v>
      </c>
      <c r="G1330">
        <v>1</v>
      </c>
      <c r="H1330" t="s">
        <v>5551</v>
      </c>
      <c r="I1330" t="s">
        <v>7632</v>
      </c>
      <c r="J1330" t="s">
        <v>7635</v>
      </c>
    </row>
    <row r="1331" spans="1:10" x14ac:dyDescent="0.25">
      <c r="A1331" t="s">
        <v>3289</v>
      </c>
      <c r="B1331">
        <v>25.96</v>
      </c>
      <c r="C1331">
        <v>4.68</v>
      </c>
      <c r="D1331" t="s">
        <v>5552</v>
      </c>
      <c r="E1331" t="s">
        <v>5551</v>
      </c>
      <c r="F1331" t="s">
        <v>5552</v>
      </c>
      <c r="G1331">
        <v>1</v>
      </c>
      <c r="H1331" t="s">
        <v>5551</v>
      </c>
      <c r="I1331" t="s">
        <v>7636</v>
      </c>
      <c r="J1331" t="s">
        <v>7635</v>
      </c>
    </row>
    <row r="1332" spans="1:10" x14ac:dyDescent="0.25">
      <c r="A1332" t="s">
        <v>3291</v>
      </c>
      <c r="B1332">
        <v>17.68</v>
      </c>
      <c r="C1332">
        <v>8.57</v>
      </c>
      <c r="D1332" t="s">
        <v>5552</v>
      </c>
      <c r="E1332" t="s">
        <v>5551</v>
      </c>
      <c r="F1332" t="s">
        <v>5552</v>
      </c>
      <c r="G1332">
        <v>1</v>
      </c>
      <c r="H1332" t="s">
        <v>5551</v>
      </c>
      <c r="I1332" t="s">
        <v>7638</v>
      </c>
      <c r="J1332" t="s">
        <v>7633</v>
      </c>
    </row>
    <row r="1333" spans="1:10" x14ac:dyDescent="0.25">
      <c r="A1333" t="s">
        <v>3293</v>
      </c>
      <c r="B1333">
        <v>30.875</v>
      </c>
      <c r="C1333">
        <v>4.0999999999999996</v>
      </c>
      <c r="D1333" t="s">
        <v>5551</v>
      </c>
      <c r="E1333" t="s">
        <v>5551</v>
      </c>
      <c r="F1333" t="s">
        <v>5551</v>
      </c>
      <c r="G1333">
        <v>3</v>
      </c>
      <c r="H1333" t="s">
        <v>5551</v>
      </c>
      <c r="I1333" t="s">
        <v>7632</v>
      </c>
      <c r="J1333" t="s">
        <v>7635</v>
      </c>
    </row>
    <row r="1334" spans="1:10" x14ac:dyDescent="0.25">
      <c r="A1334" t="s">
        <v>3295</v>
      </c>
      <c r="B1334">
        <v>30.81</v>
      </c>
      <c r="C1334">
        <v>4.49</v>
      </c>
      <c r="D1334" t="s">
        <v>5551</v>
      </c>
      <c r="E1334" t="s">
        <v>5551</v>
      </c>
      <c r="F1334" t="s">
        <v>5551</v>
      </c>
      <c r="G1334">
        <v>3</v>
      </c>
      <c r="H1334" t="s">
        <v>5551</v>
      </c>
      <c r="I1334" t="s">
        <v>7632</v>
      </c>
      <c r="J1334" t="s">
        <v>7635</v>
      </c>
    </row>
    <row r="1335" spans="1:10" x14ac:dyDescent="0.25">
      <c r="A1335" t="s">
        <v>3298</v>
      </c>
      <c r="B1335">
        <v>36.85</v>
      </c>
      <c r="C1335">
        <v>8.8000000000000007</v>
      </c>
      <c r="D1335" t="s">
        <v>5551</v>
      </c>
      <c r="E1335" t="s">
        <v>5551</v>
      </c>
      <c r="F1335" t="s">
        <v>5551</v>
      </c>
      <c r="G1335">
        <v>2</v>
      </c>
      <c r="H1335" t="s">
        <v>5551</v>
      </c>
      <c r="I1335" t="s">
        <v>7632</v>
      </c>
      <c r="J1335" t="s">
        <v>7633</v>
      </c>
    </row>
    <row r="1336" spans="1:10" x14ac:dyDescent="0.25">
      <c r="A1336" t="s">
        <v>3301</v>
      </c>
      <c r="B1336">
        <v>35.86</v>
      </c>
      <c r="C1336">
        <v>7.93</v>
      </c>
      <c r="D1336" t="s">
        <v>5551</v>
      </c>
      <c r="E1336" t="s">
        <v>5551</v>
      </c>
      <c r="F1336" t="s">
        <v>5551</v>
      </c>
      <c r="G1336">
        <v>2</v>
      </c>
      <c r="H1336" t="s">
        <v>5551</v>
      </c>
      <c r="I1336" t="s">
        <v>7632</v>
      </c>
      <c r="J1336" t="s">
        <v>7633</v>
      </c>
    </row>
    <row r="1337" spans="1:10" x14ac:dyDescent="0.25">
      <c r="A1337" t="s">
        <v>3304</v>
      </c>
      <c r="B1337">
        <v>30.3</v>
      </c>
      <c r="C1337">
        <v>9.4499999999999993</v>
      </c>
      <c r="D1337" t="s">
        <v>5551</v>
      </c>
      <c r="E1337" t="s">
        <v>5551</v>
      </c>
      <c r="F1337" t="s">
        <v>5551</v>
      </c>
      <c r="G1337">
        <v>2</v>
      </c>
      <c r="H1337" t="s">
        <v>5551</v>
      </c>
      <c r="I1337" t="s">
        <v>7632</v>
      </c>
      <c r="J1337" t="s">
        <v>7633</v>
      </c>
    </row>
    <row r="1338" spans="1:10" x14ac:dyDescent="0.25">
      <c r="A1338" t="s">
        <v>3306</v>
      </c>
      <c r="B1338">
        <v>32.015000000000001</v>
      </c>
      <c r="C1338">
        <v>7.67</v>
      </c>
      <c r="D1338" t="s">
        <v>5551</v>
      </c>
      <c r="E1338" t="s">
        <v>5551</v>
      </c>
      <c r="F1338" t="s">
        <v>5551</v>
      </c>
      <c r="G1338">
        <v>3</v>
      </c>
      <c r="H1338" t="s">
        <v>5551</v>
      </c>
      <c r="I1338" t="s">
        <v>7632</v>
      </c>
      <c r="J1338" t="s">
        <v>7633</v>
      </c>
    </row>
    <row r="1339" spans="1:10" x14ac:dyDescent="0.25">
      <c r="A1339" t="s">
        <v>3308</v>
      </c>
      <c r="B1339">
        <v>25.06</v>
      </c>
      <c r="C1339">
        <v>10.53</v>
      </c>
      <c r="D1339" t="s">
        <v>5551</v>
      </c>
      <c r="E1339" t="s">
        <v>5551</v>
      </c>
      <c r="F1339" t="s">
        <v>5551</v>
      </c>
      <c r="G1339">
        <v>2</v>
      </c>
      <c r="H1339" t="s">
        <v>5551</v>
      </c>
      <c r="I1339" t="s">
        <v>7636</v>
      </c>
      <c r="J1339" t="s">
        <v>7633</v>
      </c>
    </row>
    <row r="1340" spans="1:10" x14ac:dyDescent="0.25">
      <c r="A1340" t="s">
        <v>3309</v>
      </c>
      <c r="B1340">
        <v>18.829999999999998</v>
      </c>
      <c r="C1340">
        <v>10.08</v>
      </c>
      <c r="D1340" t="s">
        <v>5552</v>
      </c>
      <c r="E1340" t="s">
        <v>5551</v>
      </c>
      <c r="F1340" t="s">
        <v>5551</v>
      </c>
      <c r="G1340">
        <v>3</v>
      </c>
      <c r="H1340" t="s">
        <v>5551</v>
      </c>
      <c r="I1340" t="s">
        <v>7637</v>
      </c>
      <c r="J1340" t="s">
        <v>7633</v>
      </c>
    </row>
    <row r="1341" spans="1:10" x14ac:dyDescent="0.25">
      <c r="A1341" t="s">
        <v>3311</v>
      </c>
      <c r="B1341">
        <v>47.52</v>
      </c>
      <c r="C1341">
        <v>11.39</v>
      </c>
      <c r="D1341" t="s">
        <v>5552</v>
      </c>
      <c r="E1341" t="s">
        <v>5551</v>
      </c>
      <c r="F1341" t="s">
        <v>5551</v>
      </c>
      <c r="G1341">
        <v>1</v>
      </c>
      <c r="H1341" t="s">
        <v>5551</v>
      </c>
      <c r="I1341" t="s">
        <v>7632</v>
      </c>
      <c r="J1341" t="s">
        <v>7633</v>
      </c>
    </row>
    <row r="1342" spans="1:10" x14ac:dyDescent="0.25">
      <c r="A1342" t="s">
        <v>3314</v>
      </c>
      <c r="B1342">
        <v>37.82</v>
      </c>
      <c r="C1342">
        <v>6.36</v>
      </c>
      <c r="D1342" t="s">
        <v>5551</v>
      </c>
      <c r="E1342" t="s">
        <v>5551</v>
      </c>
      <c r="F1342" t="s">
        <v>5551</v>
      </c>
      <c r="G1342">
        <v>3</v>
      </c>
      <c r="H1342" t="s">
        <v>5551</v>
      </c>
      <c r="I1342" t="s">
        <v>7632</v>
      </c>
      <c r="J1342" t="s">
        <v>7634</v>
      </c>
    </row>
    <row r="1343" spans="1:10" x14ac:dyDescent="0.25">
      <c r="A1343" t="s">
        <v>3316</v>
      </c>
      <c r="B1343">
        <v>44.16</v>
      </c>
      <c r="C1343">
        <v>5.31</v>
      </c>
      <c r="D1343" t="s">
        <v>5552</v>
      </c>
      <c r="E1343" t="s">
        <v>5551</v>
      </c>
      <c r="F1343" t="s">
        <v>5551</v>
      </c>
      <c r="G1343">
        <v>3</v>
      </c>
      <c r="H1343" t="s">
        <v>5551</v>
      </c>
      <c r="I1343" t="s">
        <v>7632</v>
      </c>
      <c r="J1343" t="s">
        <v>7635</v>
      </c>
    </row>
    <row r="1344" spans="1:10" x14ac:dyDescent="0.25">
      <c r="A1344" t="s">
        <v>3319</v>
      </c>
      <c r="B1344">
        <v>37.049999999999997</v>
      </c>
      <c r="C1344">
        <v>4.74</v>
      </c>
      <c r="D1344" t="s">
        <v>5551</v>
      </c>
      <c r="E1344" t="s">
        <v>5551</v>
      </c>
      <c r="F1344" t="s">
        <v>5552</v>
      </c>
      <c r="G1344">
        <v>1</v>
      </c>
      <c r="H1344" t="s">
        <v>5551</v>
      </c>
      <c r="I1344" t="s">
        <v>7632</v>
      </c>
      <c r="J1344" t="s">
        <v>7635</v>
      </c>
    </row>
    <row r="1345" spans="1:10" x14ac:dyDescent="0.25">
      <c r="A1345" t="s">
        <v>3322</v>
      </c>
      <c r="B1345">
        <v>18.66</v>
      </c>
      <c r="C1345">
        <v>11.35</v>
      </c>
      <c r="D1345" t="s">
        <v>5551</v>
      </c>
      <c r="E1345" t="s">
        <v>5551</v>
      </c>
      <c r="F1345" t="s">
        <v>5551</v>
      </c>
      <c r="G1345">
        <v>3</v>
      </c>
      <c r="H1345" t="s">
        <v>5551</v>
      </c>
      <c r="I1345" t="s">
        <v>7637</v>
      </c>
      <c r="J1345" t="s">
        <v>7633</v>
      </c>
    </row>
    <row r="1346" spans="1:10" x14ac:dyDescent="0.25">
      <c r="A1346" t="s">
        <v>3324</v>
      </c>
      <c r="B1346">
        <v>36.200000000000003</v>
      </c>
      <c r="C1346">
        <v>6.81</v>
      </c>
      <c r="D1346" t="s">
        <v>5552</v>
      </c>
      <c r="E1346" t="s">
        <v>5551</v>
      </c>
      <c r="F1346" t="s">
        <v>5551</v>
      </c>
      <c r="G1346">
        <v>1</v>
      </c>
      <c r="H1346" t="s">
        <v>5551</v>
      </c>
      <c r="I1346" t="s">
        <v>7632</v>
      </c>
      <c r="J1346" t="s">
        <v>7633</v>
      </c>
    </row>
    <row r="1347" spans="1:10" x14ac:dyDescent="0.25">
      <c r="A1347" t="s">
        <v>3326</v>
      </c>
      <c r="B1347">
        <v>18.87</v>
      </c>
      <c r="C1347">
        <v>8.06</v>
      </c>
      <c r="D1347" t="s">
        <v>5551</v>
      </c>
      <c r="E1347" t="s">
        <v>5551</v>
      </c>
      <c r="F1347" t="s">
        <v>5551</v>
      </c>
      <c r="G1347">
        <v>3</v>
      </c>
      <c r="H1347" t="s">
        <v>5551</v>
      </c>
      <c r="I1347" t="s">
        <v>7637</v>
      </c>
      <c r="J1347" t="s">
        <v>7633</v>
      </c>
    </row>
    <row r="1348" spans="1:10" x14ac:dyDescent="0.25">
      <c r="A1348" t="s">
        <v>3328</v>
      </c>
      <c r="B1348">
        <v>32.299999999999997</v>
      </c>
      <c r="C1348">
        <v>6.74</v>
      </c>
      <c r="D1348" t="s">
        <v>5552</v>
      </c>
      <c r="E1348" t="s">
        <v>5551</v>
      </c>
      <c r="F1348" t="s">
        <v>5551</v>
      </c>
      <c r="G1348">
        <v>1</v>
      </c>
      <c r="H1348" t="s">
        <v>5551</v>
      </c>
      <c r="I1348" t="s">
        <v>7632</v>
      </c>
      <c r="J1348" t="s">
        <v>7633</v>
      </c>
    </row>
    <row r="1349" spans="1:10" x14ac:dyDescent="0.25">
      <c r="A1349" t="s">
        <v>3330</v>
      </c>
      <c r="B1349">
        <v>22.64</v>
      </c>
      <c r="C1349">
        <v>6.54</v>
      </c>
      <c r="D1349" t="s">
        <v>5552</v>
      </c>
      <c r="E1349" t="s">
        <v>5551</v>
      </c>
      <c r="F1349" t="s">
        <v>5551</v>
      </c>
      <c r="G1349">
        <v>2</v>
      </c>
      <c r="H1349" t="s">
        <v>5551</v>
      </c>
      <c r="I1349" t="s">
        <v>7637</v>
      </c>
      <c r="J1349" t="s">
        <v>7633</v>
      </c>
    </row>
    <row r="1350" spans="1:10" x14ac:dyDescent="0.25">
      <c r="A1350" t="s">
        <v>3332</v>
      </c>
      <c r="B1350">
        <v>28.69</v>
      </c>
      <c r="C1350">
        <v>5.4</v>
      </c>
      <c r="D1350" t="s">
        <v>5551</v>
      </c>
      <c r="E1350" t="s">
        <v>5551</v>
      </c>
      <c r="F1350" t="s">
        <v>5551</v>
      </c>
      <c r="G1350">
        <v>3</v>
      </c>
      <c r="H1350" t="s">
        <v>5551</v>
      </c>
      <c r="I1350" t="s">
        <v>7636</v>
      </c>
      <c r="J1350" t="s">
        <v>7635</v>
      </c>
    </row>
    <row r="1351" spans="1:10" x14ac:dyDescent="0.25">
      <c r="A1351" t="s">
        <v>3334</v>
      </c>
      <c r="B1351">
        <v>28.16</v>
      </c>
      <c r="C1351">
        <v>5.58</v>
      </c>
      <c r="D1351" t="s">
        <v>5552</v>
      </c>
      <c r="E1351" t="s">
        <v>5551</v>
      </c>
      <c r="F1351" t="s">
        <v>5551</v>
      </c>
      <c r="G1351">
        <v>3</v>
      </c>
      <c r="H1351" t="s">
        <v>5551</v>
      </c>
      <c r="I1351" t="s">
        <v>7636</v>
      </c>
      <c r="J1351" t="s">
        <v>7635</v>
      </c>
    </row>
    <row r="1352" spans="1:10" x14ac:dyDescent="0.25">
      <c r="A1352" t="s">
        <v>3336</v>
      </c>
      <c r="B1352">
        <v>45.54</v>
      </c>
      <c r="C1352">
        <v>5.84</v>
      </c>
      <c r="D1352" t="s">
        <v>5551</v>
      </c>
      <c r="E1352" t="s">
        <v>5551</v>
      </c>
      <c r="F1352" t="s">
        <v>5552</v>
      </c>
      <c r="G1352">
        <v>1</v>
      </c>
      <c r="H1352" t="s">
        <v>5551</v>
      </c>
      <c r="I1352" t="s">
        <v>7632</v>
      </c>
      <c r="J1352" t="s">
        <v>7634</v>
      </c>
    </row>
    <row r="1353" spans="1:10" x14ac:dyDescent="0.25">
      <c r="A1353" t="s">
        <v>3338</v>
      </c>
      <c r="B1353">
        <v>28.7</v>
      </c>
      <c r="C1353">
        <v>4.2</v>
      </c>
      <c r="D1353" t="s">
        <v>5551</v>
      </c>
      <c r="E1353" t="s">
        <v>5551</v>
      </c>
      <c r="F1353" t="s">
        <v>5551</v>
      </c>
      <c r="G1353">
        <v>3</v>
      </c>
      <c r="H1353" t="s">
        <v>5551</v>
      </c>
      <c r="I1353" t="s">
        <v>7636</v>
      </c>
      <c r="J1353" t="s">
        <v>7635</v>
      </c>
    </row>
    <row r="1354" spans="1:10" x14ac:dyDescent="0.25">
      <c r="A1354" t="s">
        <v>3340</v>
      </c>
      <c r="B1354">
        <v>27.74</v>
      </c>
      <c r="C1354">
        <v>6.06</v>
      </c>
      <c r="D1354" t="s">
        <v>5552</v>
      </c>
      <c r="E1354" t="s">
        <v>5551</v>
      </c>
      <c r="F1354" t="s">
        <v>5551</v>
      </c>
      <c r="G1354">
        <v>3</v>
      </c>
      <c r="H1354" t="s">
        <v>5551</v>
      </c>
      <c r="I1354" t="s">
        <v>7636</v>
      </c>
      <c r="J1354" t="s">
        <v>7634</v>
      </c>
    </row>
    <row r="1355" spans="1:10" x14ac:dyDescent="0.25">
      <c r="A1355" t="s">
        <v>3343</v>
      </c>
      <c r="B1355">
        <v>36.954999999999998</v>
      </c>
      <c r="C1355">
        <v>7.57</v>
      </c>
      <c r="D1355" t="s">
        <v>5551</v>
      </c>
      <c r="E1355" t="s">
        <v>5551</v>
      </c>
      <c r="F1355" t="s">
        <v>5551</v>
      </c>
      <c r="G1355">
        <v>3</v>
      </c>
      <c r="H1355" t="s">
        <v>5551</v>
      </c>
      <c r="I1355" t="s">
        <v>7632</v>
      </c>
      <c r="J1355" t="s">
        <v>7633</v>
      </c>
    </row>
    <row r="1356" spans="1:10" x14ac:dyDescent="0.25">
      <c r="A1356" t="s">
        <v>3345</v>
      </c>
      <c r="B1356">
        <v>30.69</v>
      </c>
      <c r="C1356">
        <v>6.15</v>
      </c>
      <c r="D1356" t="s">
        <v>5551</v>
      </c>
      <c r="E1356" t="s">
        <v>5551</v>
      </c>
      <c r="F1356" t="s">
        <v>5551</v>
      </c>
      <c r="G1356">
        <v>3</v>
      </c>
      <c r="H1356" t="s">
        <v>5551</v>
      </c>
      <c r="I1356" t="s">
        <v>7632</v>
      </c>
      <c r="J1356" t="s">
        <v>7634</v>
      </c>
    </row>
    <row r="1357" spans="1:10" x14ac:dyDescent="0.25">
      <c r="A1357" t="s">
        <v>3347</v>
      </c>
      <c r="B1357">
        <v>24.984999999999999</v>
      </c>
      <c r="C1357">
        <v>4.5599999999999996</v>
      </c>
      <c r="D1357" t="s">
        <v>5551</v>
      </c>
      <c r="E1357" t="s">
        <v>5551</v>
      </c>
      <c r="F1357" t="s">
        <v>5551</v>
      </c>
      <c r="G1357">
        <v>3</v>
      </c>
      <c r="H1357" t="s">
        <v>5551</v>
      </c>
      <c r="I1357" t="s">
        <v>7637</v>
      </c>
      <c r="J1357" t="s">
        <v>7635</v>
      </c>
    </row>
    <row r="1358" spans="1:10" x14ac:dyDescent="0.25">
      <c r="A1358" t="s">
        <v>3349</v>
      </c>
      <c r="B1358">
        <v>39.42</v>
      </c>
      <c r="C1358">
        <v>4.72</v>
      </c>
      <c r="D1358" t="s">
        <v>5552</v>
      </c>
      <c r="E1358" t="s">
        <v>5551</v>
      </c>
      <c r="F1358" t="s">
        <v>5551</v>
      </c>
      <c r="G1358">
        <v>1</v>
      </c>
      <c r="H1358" t="s">
        <v>5551</v>
      </c>
      <c r="I1358" t="s">
        <v>7632</v>
      </c>
      <c r="J1358" t="s">
        <v>7635</v>
      </c>
    </row>
    <row r="1359" spans="1:10" x14ac:dyDescent="0.25">
      <c r="A1359" t="s">
        <v>3352</v>
      </c>
      <c r="B1359">
        <v>16.8</v>
      </c>
      <c r="C1359">
        <v>7.98</v>
      </c>
      <c r="D1359" t="s">
        <v>5551</v>
      </c>
      <c r="E1359" t="s">
        <v>5551</v>
      </c>
      <c r="F1359" t="s">
        <v>5551</v>
      </c>
      <c r="G1359">
        <v>3</v>
      </c>
      <c r="H1359" t="s">
        <v>5551</v>
      </c>
      <c r="I1359" t="s">
        <v>7638</v>
      </c>
      <c r="J1359" t="s">
        <v>7633</v>
      </c>
    </row>
    <row r="1360" spans="1:10" x14ac:dyDescent="0.25">
      <c r="A1360" t="s">
        <v>3354</v>
      </c>
      <c r="B1360">
        <v>23.274999999999999</v>
      </c>
      <c r="C1360">
        <v>6.26</v>
      </c>
      <c r="D1360" t="s">
        <v>5552</v>
      </c>
      <c r="E1360" t="s">
        <v>5551</v>
      </c>
      <c r="F1360" t="s">
        <v>5552</v>
      </c>
      <c r="G1360">
        <v>1</v>
      </c>
      <c r="H1360" t="s">
        <v>5551</v>
      </c>
      <c r="I1360" t="s">
        <v>7637</v>
      </c>
      <c r="J1360" t="s">
        <v>7634</v>
      </c>
    </row>
    <row r="1361" spans="1:10" x14ac:dyDescent="0.25">
      <c r="A1361" t="s">
        <v>3356</v>
      </c>
      <c r="B1361">
        <v>22.8</v>
      </c>
      <c r="C1361">
        <v>4.29</v>
      </c>
      <c r="D1361" t="s">
        <v>5552</v>
      </c>
      <c r="E1361" t="s">
        <v>5551</v>
      </c>
      <c r="F1361" t="s">
        <v>5552</v>
      </c>
      <c r="G1361">
        <v>1</v>
      </c>
      <c r="H1361" t="s">
        <v>5551</v>
      </c>
      <c r="I1361" t="s">
        <v>7637</v>
      </c>
      <c r="J1361" t="s">
        <v>7635</v>
      </c>
    </row>
    <row r="1362" spans="1:10" x14ac:dyDescent="0.25">
      <c r="A1362" t="s">
        <v>3359</v>
      </c>
      <c r="B1362">
        <v>24.3</v>
      </c>
      <c r="C1362">
        <v>5.43</v>
      </c>
      <c r="D1362" t="s">
        <v>5551</v>
      </c>
      <c r="E1362" t="s">
        <v>5551</v>
      </c>
      <c r="F1362" t="s">
        <v>5551</v>
      </c>
      <c r="G1362">
        <v>2</v>
      </c>
      <c r="H1362" t="s">
        <v>5551</v>
      </c>
      <c r="I1362" t="s">
        <v>7637</v>
      </c>
      <c r="J1362" t="s">
        <v>7635</v>
      </c>
    </row>
    <row r="1363" spans="1:10" x14ac:dyDescent="0.25">
      <c r="A1363" t="s">
        <v>3362</v>
      </c>
      <c r="B1363">
        <v>25.13</v>
      </c>
      <c r="C1363">
        <v>8</v>
      </c>
      <c r="D1363" t="s">
        <v>5552</v>
      </c>
      <c r="E1363" t="s">
        <v>5551</v>
      </c>
      <c r="F1363" t="s">
        <v>5551</v>
      </c>
      <c r="G1363">
        <v>1</v>
      </c>
      <c r="H1363" t="s">
        <v>5551</v>
      </c>
      <c r="I1363" t="s">
        <v>7636</v>
      </c>
      <c r="J1363" t="s">
        <v>7633</v>
      </c>
    </row>
    <row r="1364" spans="1:10" x14ac:dyDescent="0.25">
      <c r="A1364" t="s">
        <v>3365</v>
      </c>
      <c r="B1364">
        <v>22.72</v>
      </c>
      <c r="C1364">
        <v>9.9600000000000009</v>
      </c>
      <c r="D1364" t="s">
        <v>5552</v>
      </c>
      <c r="E1364" t="s">
        <v>5551</v>
      </c>
      <c r="F1364" t="s">
        <v>5551</v>
      </c>
      <c r="G1364">
        <v>2</v>
      </c>
      <c r="H1364" t="s">
        <v>5551</v>
      </c>
      <c r="I1364" t="s">
        <v>7637</v>
      </c>
      <c r="J1364" t="s">
        <v>7633</v>
      </c>
    </row>
    <row r="1365" spans="1:10" x14ac:dyDescent="0.25">
      <c r="A1365" t="s">
        <v>3367</v>
      </c>
      <c r="B1365">
        <v>32.6</v>
      </c>
      <c r="C1365">
        <v>6.8</v>
      </c>
      <c r="D1365" t="s">
        <v>5552</v>
      </c>
      <c r="E1365" t="s">
        <v>5551</v>
      </c>
      <c r="F1365" t="s">
        <v>5551</v>
      </c>
      <c r="G1365">
        <v>3</v>
      </c>
      <c r="H1365" t="s">
        <v>5551</v>
      </c>
      <c r="I1365" t="s">
        <v>7632</v>
      </c>
      <c r="J1365" t="s">
        <v>7633</v>
      </c>
    </row>
    <row r="1366" spans="1:10" x14ac:dyDescent="0.25">
      <c r="A1366" t="s">
        <v>3370</v>
      </c>
      <c r="B1366">
        <v>17.28</v>
      </c>
      <c r="C1366">
        <v>6.22</v>
      </c>
      <c r="D1366" t="s">
        <v>5552</v>
      </c>
      <c r="E1366" t="s">
        <v>5551</v>
      </c>
      <c r="F1366" t="s">
        <v>5551</v>
      </c>
      <c r="G1366">
        <v>2</v>
      </c>
      <c r="H1366" t="s">
        <v>5551</v>
      </c>
      <c r="I1366" t="s">
        <v>7638</v>
      </c>
      <c r="J1366" t="s">
        <v>7634</v>
      </c>
    </row>
    <row r="1367" spans="1:10" x14ac:dyDescent="0.25">
      <c r="A1367" t="s">
        <v>3372</v>
      </c>
      <c r="B1367">
        <v>27.92</v>
      </c>
      <c r="C1367">
        <v>5.79</v>
      </c>
      <c r="D1367" t="s">
        <v>5551</v>
      </c>
      <c r="E1367" t="s">
        <v>5551</v>
      </c>
      <c r="F1367" t="s">
        <v>5551</v>
      </c>
      <c r="G1367">
        <v>1</v>
      </c>
      <c r="H1367" t="s">
        <v>5551</v>
      </c>
      <c r="I1367" t="s">
        <v>7636</v>
      </c>
      <c r="J1367" t="s">
        <v>7634</v>
      </c>
    </row>
    <row r="1368" spans="1:10" x14ac:dyDescent="0.25">
      <c r="A1368" t="s">
        <v>3375</v>
      </c>
      <c r="B1368">
        <v>38.284999999999997</v>
      </c>
      <c r="C1368">
        <v>5.41</v>
      </c>
      <c r="D1368" t="s">
        <v>5551</v>
      </c>
      <c r="E1368" t="s">
        <v>5551</v>
      </c>
      <c r="F1368" t="s">
        <v>5551</v>
      </c>
      <c r="G1368">
        <v>3</v>
      </c>
      <c r="H1368" t="s">
        <v>5551</v>
      </c>
      <c r="I1368" t="s">
        <v>7632</v>
      </c>
      <c r="J1368" t="s">
        <v>7635</v>
      </c>
    </row>
    <row r="1369" spans="1:10" x14ac:dyDescent="0.25">
      <c r="A1369" t="s">
        <v>3378</v>
      </c>
      <c r="B1369">
        <v>16.48</v>
      </c>
      <c r="C1369">
        <v>11.05</v>
      </c>
      <c r="D1369" t="s">
        <v>5551</v>
      </c>
      <c r="E1369" t="s">
        <v>5551</v>
      </c>
      <c r="F1369" t="s">
        <v>5551</v>
      </c>
      <c r="G1369">
        <v>3</v>
      </c>
      <c r="H1369" t="s">
        <v>5551</v>
      </c>
      <c r="I1369" t="s">
        <v>7638</v>
      </c>
      <c r="J1369" t="s">
        <v>7633</v>
      </c>
    </row>
    <row r="1370" spans="1:10" x14ac:dyDescent="0.25">
      <c r="A1370" t="s">
        <v>3380</v>
      </c>
      <c r="B1370">
        <v>38.57</v>
      </c>
      <c r="C1370">
        <v>6.27</v>
      </c>
      <c r="D1370" t="s">
        <v>5551</v>
      </c>
      <c r="E1370" t="s">
        <v>5551</v>
      </c>
      <c r="F1370" t="s">
        <v>5551</v>
      </c>
      <c r="G1370">
        <v>3</v>
      </c>
      <c r="H1370" t="s">
        <v>5551</v>
      </c>
      <c r="I1370" t="s">
        <v>7632</v>
      </c>
      <c r="J1370" t="s">
        <v>7634</v>
      </c>
    </row>
    <row r="1371" spans="1:10" x14ac:dyDescent="0.25">
      <c r="A1371" t="s">
        <v>3383</v>
      </c>
      <c r="B1371">
        <v>43.85</v>
      </c>
      <c r="C1371">
        <v>4.7699999999999996</v>
      </c>
      <c r="D1371" t="s">
        <v>5552</v>
      </c>
      <c r="E1371" t="s">
        <v>5551</v>
      </c>
      <c r="F1371" t="s">
        <v>5551</v>
      </c>
      <c r="G1371">
        <v>3</v>
      </c>
      <c r="H1371" t="s">
        <v>5551</v>
      </c>
      <c r="I1371" t="s">
        <v>7632</v>
      </c>
      <c r="J1371" t="s">
        <v>7635</v>
      </c>
    </row>
    <row r="1372" spans="1:10" x14ac:dyDescent="0.25">
      <c r="A1372" t="s">
        <v>3385</v>
      </c>
      <c r="B1372">
        <v>30.11</v>
      </c>
      <c r="C1372">
        <v>4.08</v>
      </c>
      <c r="D1372" t="s">
        <v>5551</v>
      </c>
      <c r="E1372" t="s">
        <v>5551</v>
      </c>
      <c r="F1372" t="s">
        <v>5551</v>
      </c>
      <c r="G1372">
        <v>3</v>
      </c>
      <c r="H1372" t="s">
        <v>5551</v>
      </c>
      <c r="I1372" t="s">
        <v>7632</v>
      </c>
      <c r="J1372" t="s">
        <v>7635</v>
      </c>
    </row>
    <row r="1373" spans="1:10" x14ac:dyDescent="0.25">
      <c r="A1373" t="s">
        <v>3387</v>
      </c>
      <c r="B1373">
        <v>31.59</v>
      </c>
      <c r="C1373">
        <v>6.01</v>
      </c>
      <c r="D1373" t="s">
        <v>5551</v>
      </c>
      <c r="E1373" t="s">
        <v>5551</v>
      </c>
      <c r="F1373" t="s">
        <v>5551</v>
      </c>
      <c r="G1373">
        <v>3</v>
      </c>
      <c r="H1373" t="s">
        <v>5551</v>
      </c>
      <c r="I1373" t="s">
        <v>7632</v>
      </c>
      <c r="J1373" t="s">
        <v>7634</v>
      </c>
    </row>
    <row r="1374" spans="1:10" x14ac:dyDescent="0.25">
      <c r="A1374" t="s">
        <v>3390</v>
      </c>
      <c r="B1374">
        <v>40.15</v>
      </c>
      <c r="C1374">
        <v>11.84</v>
      </c>
      <c r="D1374" t="s">
        <v>5551</v>
      </c>
      <c r="E1374" t="s">
        <v>5551</v>
      </c>
      <c r="F1374" t="s">
        <v>5551</v>
      </c>
      <c r="G1374">
        <v>3</v>
      </c>
      <c r="H1374" t="s">
        <v>5551</v>
      </c>
      <c r="I1374" t="s">
        <v>7632</v>
      </c>
      <c r="J1374" t="s">
        <v>7633</v>
      </c>
    </row>
    <row r="1375" spans="1:10" x14ac:dyDescent="0.25">
      <c r="A1375" t="s">
        <v>3392</v>
      </c>
      <c r="B1375">
        <v>40.700000000000003</v>
      </c>
      <c r="C1375">
        <v>6.27</v>
      </c>
      <c r="D1375" t="s">
        <v>5552</v>
      </c>
      <c r="E1375" t="s">
        <v>5551</v>
      </c>
      <c r="F1375" t="s">
        <v>5552</v>
      </c>
      <c r="G1375">
        <v>1</v>
      </c>
      <c r="H1375" t="s">
        <v>5551</v>
      </c>
      <c r="I1375" t="s">
        <v>7632</v>
      </c>
      <c r="J1375" t="s">
        <v>7634</v>
      </c>
    </row>
    <row r="1376" spans="1:10" x14ac:dyDescent="0.25">
      <c r="A1376" t="s">
        <v>3395</v>
      </c>
      <c r="B1376">
        <v>40.76</v>
      </c>
      <c r="C1376">
        <v>5.28</v>
      </c>
      <c r="D1376" t="s">
        <v>5551</v>
      </c>
      <c r="E1376" t="s">
        <v>5551</v>
      </c>
      <c r="F1376" t="s">
        <v>5551</v>
      </c>
      <c r="G1376">
        <v>3</v>
      </c>
      <c r="H1376" t="s">
        <v>5551</v>
      </c>
      <c r="I1376" t="s">
        <v>7632</v>
      </c>
      <c r="J1376" t="s">
        <v>7635</v>
      </c>
    </row>
    <row r="1377" spans="1:10" x14ac:dyDescent="0.25">
      <c r="A1377" t="s">
        <v>3397</v>
      </c>
      <c r="B1377">
        <v>29.7</v>
      </c>
      <c r="C1377">
        <v>7.03</v>
      </c>
      <c r="D1377" t="s">
        <v>5551</v>
      </c>
      <c r="E1377" t="s">
        <v>5551</v>
      </c>
      <c r="F1377" t="s">
        <v>5551</v>
      </c>
      <c r="G1377">
        <v>3</v>
      </c>
      <c r="H1377" t="s">
        <v>5551</v>
      </c>
      <c r="I1377" t="s">
        <v>7636</v>
      </c>
      <c r="J1377" t="s">
        <v>7633</v>
      </c>
    </row>
    <row r="1378" spans="1:10" x14ac:dyDescent="0.25">
      <c r="A1378" t="s">
        <v>3399</v>
      </c>
      <c r="B1378">
        <v>40.58</v>
      </c>
      <c r="C1378">
        <v>5.32</v>
      </c>
      <c r="D1378" t="s">
        <v>5552</v>
      </c>
      <c r="E1378" t="s">
        <v>5551</v>
      </c>
      <c r="F1378" t="s">
        <v>5552</v>
      </c>
      <c r="G1378">
        <v>1</v>
      </c>
      <c r="H1378" t="s">
        <v>5551</v>
      </c>
      <c r="I1378" t="s">
        <v>7632</v>
      </c>
      <c r="J1378" t="s">
        <v>7635</v>
      </c>
    </row>
    <row r="1379" spans="1:10" x14ac:dyDescent="0.25">
      <c r="A1379" t="s">
        <v>3401</v>
      </c>
      <c r="B1379">
        <v>33.06</v>
      </c>
      <c r="C1379">
        <v>9.59</v>
      </c>
      <c r="D1379" t="s">
        <v>5552</v>
      </c>
      <c r="E1379" t="s">
        <v>5551</v>
      </c>
      <c r="F1379" t="s">
        <v>5551</v>
      </c>
      <c r="G1379">
        <v>3</v>
      </c>
      <c r="H1379" t="s">
        <v>5551</v>
      </c>
      <c r="I1379" t="s">
        <v>7632</v>
      </c>
      <c r="J1379" t="s">
        <v>7633</v>
      </c>
    </row>
    <row r="1380" spans="1:10" x14ac:dyDescent="0.25">
      <c r="A1380" t="s">
        <v>3403</v>
      </c>
      <c r="B1380">
        <v>26.62</v>
      </c>
      <c r="C1380">
        <v>6.15</v>
      </c>
      <c r="D1380" t="s">
        <v>5552</v>
      </c>
      <c r="E1380" t="s">
        <v>5551</v>
      </c>
      <c r="F1380" t="s">
        <v>5551</v>
      </c>
      <c r="G1380">
        <v>3</v>
      </c>
      <c r="H1380" t="s">
        <v>5551</v>
      </c>
      <c r="I1380" t="s">
        <v>7636</v>
      </c>
      <c r="J1380" t="s">
        <v>7634</v>
      </c>
    </row>
    <row r="1381" spans="1:10" x14ac:dyDescent="0.25">
      <c r="A1381" t="s">
        <v>3405</v>
      </c>
      <c r="B1381">
        <v>37.1</v>
      </c>
      <c r="C1381">
        <v>11.08</v>
      </c>
      <c r="D1381" t="s">
        <v>5551</v>
      </c>
      <c r="E1381" t="s">
        <v>5551</v>
      </c>
      <c r="F1381" t="s">
        <v>5551</v>
      </c>
      <c r="G1381">
        <v>3</v>
      </c>
      <c r="H1381" t="s">
        <v>5551</v>
      </c>
      <c r="I1381" t="s">
        <v>7632</v>
      </c>
      <c r="J1381" t="s">
        <v>7633</v>
      </c>
    </row>
    <row r="1382" spans="1:10" x14ac:dyDescent="0.25">
      <c r="A1382" t="s">
        <v>3407</v>
      </c>
      <c r="B1382">
        <v>18.28</v>
      </c>
      <c r="C1382">
        <v>7.95</v>
      </c>
      <c r="D1382" t="s">
        <v>5551</v>
      </c>
      <c r="E1382" t="s">
        <v>5551</v>
      </c>
      <c r="F1382" t="s">
        <v>5551</v>
      </c>
      <c r="G1382">
        <v>3</v>
      </c>
      <c r="H1382" t="s">
        <v>5551</v>
      </c>
      <c r="I1382" t="s">
        <v>7638</v>
      </c>
      <c r="J1382" t="s">
        <v>7633</v>
      </c>
    </row>
    <row r="1383" spans="1:10" x14ac:dyDescent="0.25">
      <c r="A1383" t="s">
        <v>3409</v>
      </c>
      <c r="B1383">
        <v>35.814999999999998</v>
      </c>
      <c r="C1383">
        <v>6.23</v>
      </c>
      <c r="D1383" t="s">
        <v>5551</v>
      </c>
      <c r="E1383" t="s">
        <v>5551</v>
      </c>
      <c r="F1383" t="s">
        <v>5551</v>
      </c>
      <c r="G1383">
        <v>3</v>
      </c>
      <c r="H1383" t="s">
        <v>5551</v>
      </c>
      <c r="I1383" t="s">
        <v>7632</v>
      </c>
      <c r="J1383" t="s">
        <v>7634</v>
      </c>
    </row>
    <row r="1384" spans="1:10" x14ac:dyDescent="0.25">
      <c r="A1384" t="s">
        <v>3411</v>
      </c>
      <c r="B1384">
        <v>30.69</v>
      </c>
      <c r="C1384">
        <v>6.5</v>
      </c>
      <c r="D1384" t="s">
        <v>5551</v>
      </c>
      <c r="E1384" t="s">
        <v>5551</v>
      </c>
      <c r="F1384" t="s">
        <v>5551</v>
      </c>
      <c r="G1384">
        <v>3</v>
      </c>
      <c r="H1384" t="s">
        <v>5551</v>
      </c>
      <c r="I1384" t="s">
        <v>7632</v>
      </c>
      <c r="J1384" t="s">
        <v>7633</v>
      </c>
    </row>
    <row r="1385" spans="1:10" x14ac:dyDescent="0.25">
      <c r="A1385" t="s">
        <v>3412</v>
      </c>
      <c r="B1385">
        <v>26.125</v>
      </c>
      <c r="C1385">
        <v>5.22</v>
      </c>
      <c r="D1385" t="s">
        <v>5551</v>
      </c>
      <c r="E1385" t="s">
        <v>5551</v>
      </c>
      <c r="F1385" t="s">
        <v>5551</v>
      </c>
      <c r="G1385">
        <v>3</v>
      </c>
      <c r="H1385" t="s">
        <v>5551</v>
      </c>
      <c r="I1385" t="s">
        <v>7636</v>
      </c>
      <c r="J1385" t="s">
        <v>7635</v>
      </c>
    </row>
    <row r="1386" spans="1:10" x14ac:dyDescent="0.25">
      <c r="A1386" t="s">
        <v>3415</v>
      </c>
      <c r="B1386">
        <v>34.58</v>
      </c>
      <c r="C1386">
        <v>6.3</v>
      </c>
      <c r="D1386" t="s">
        <v>5551</v>
      </c>
      <c r="E1386" t="s">
        <v>5551</v>
      </c>
      <c r="F1386" t="s">
        <v>5552</v>
      </c>
      <c r="G1386">
        <v>1</v>
      </c>
      <c r="H1386" t="s">
        <v>5551</v>
      </c>
      <c r="I1386" t="s">
        <v>7632</v>
      </c>
      <c r="J1386" t="s">
        <v>7634</v>
      </c>
    </row>
    <row r="1387" spans="1:10" x14ac:dyDescent="0.25">
      <c r="A1387" t="s">
        <v>3417</v>
      </c>
      <c r="B1387">
        <v>27.4</v>
      </c>
      <c r="C1387">
        <v>8.84</v>
      </c>
      <c r="D1387" t="s">
        <v>5551</v>
      </c>
      <c r="E1387" t="s">
        <v>5551</v>
      </c>
      <c r="F1387" t="s">
        <v>5551</v>
      </c>
      <c r="G1387">
        <v>3</v>
      </c>
      <c r="H1387" t="s">
        <v>5551</v>
      </c>
      <c r="I1387" t="s">
        <v>7636</v>
      </c>
      <c r="J1387" t="s">
        <v>7633</v>
      </c>
    </row>
    <row r="1388" spans="1:10" x14ac:dyDescent="0.25">
      <c r="A1388" t="s">
        <v>3420</v>
      </c>
      <c r="B1388">
        <v>27.53</v>
      </c>
      <c r="C1388">
        <v>4.1100000000000003</v>
      </c>
      <c r="D1388" t="s">
        <v>5551</v>
      </c>
      <c r="E1388" t="s">
        <v>5551</v>
      </c>
      <c r="F1388" t="s">
        <v>5551</v>
      </c>
      <c r="G1388">
        <v>1</v>
      </c>
      <c r="H1388" t="s">
        <v>5551</v>
      </c>
      <c r="I1388" t="s">
        <v>7636</v>
      </c>
      <c r="J1388" t="s">
        <v>7635</v>
      </c>
    </row>
    <row r="1389" spans="1:10" x14ac:dyDescent="0.25">
      <c r="A1389" t="s">
        <v>3422</v>
      </c>
      <c r="B1389">
        <v>33</v>
      </c>
      <c r="C1389">
        <v>4.57</v>
      </c>
      <c r="D1389" t="s">
        <v>5551</v>
      </c>
      <c r="E1389" t="s">
        <v>5551</v>
      </c>
      <c r="F1389" t="s">
        <v>5551</v>
      </c>
      <c r="G1389">
        <v>3</v>
      </c>
      <c r="H1389" t="s">
        <v>5551</v>
      </c>
      <c r="I1389" t="s">
        <v>7632</v>
      </c>
      <c r="J1389" t="s">
        <v>7635</v>
      </c>
    </row>
    <row r="1390" spans="1:10" x14ac:dyDescent="0.25">
      <c r="A1390" t="s">
        <v>3425</v>
      </c>
      <c r="B1390">
        <v>25.78</v>
      </c>
      <c r="C1390">
        <v>11.06</v>
      </c>
      <c r="D1390" t="s">
        <v>5552</v>
      </c>
      <c r="E1390" t="s">
        <v>5551</v>
      </c>
      <c r="F1390" t="s">
        <v>5551</v>
      </c>
      <c r="G1390">
        <v>3</v>
      </c>
      <c r="H1390" t="s">
        <v>5551</v>
      </c>
      <c r="I1390" t="s">
        <v>7636</v>
      </c>
      <c r="J1390" t="s">
        <v>7633</v>
      </c>
    </row>
    <row r="1391" spans="1:10" x14ac:dyDescent="0.25">
      <c r="A1391" t="s">
        <v>3427</v>
      </c>
      <c r="B1391">
        <v>22.66</v>
      </c>
      <c r="C1391">
        <v>10.68</v>
      </c>
      <c r="D1391" t="s">
        <v>5551</v>
      </c>
      <c r="E1391" t="s">
        <v>5551</v>
      </c>
      <c r="F1391" t="s">
        <v>5551</v>
      </c>
      <c r="G1391">
        <v>3</v>
      </c>
      <c r="H1391" t="s">
        <v>5551</v>
      </c>
      <c r="I1391" t="s">
        <v>7637</v>
      </c>
      <c r="J1391" t="s">
        <v>7633</v>
      </c>
    </row>
    <row r="1392" spans="1:10" x14ac:dyDescent="0.25">
      <c r="A1392" t="s">
        <v>3429</v>
      </c>
      <c r="B1392">
        <v>38.81</v>
      </c>
      <c r="C1392">
        <v>6.14</v>
      </c>
      <c r="D1392" t="s">
        <v>5552</v>
      </c>
      <c r="E1392" t="s">
        <v>5551</v>
      </c>
      <c r="F1392" t="s">
        <v>5551</v>
      </c>
      <c r="G1392">
        <v>1</v>
      </c>
      <c r="H1392" t="s">
        <v>5551</v>
      </c>
      <c r="I1392" t="s">
        <v>7632</v>
      </c>
      <c r="J1392" t="s">
        <v>7634</v>
      </c>
    </row>
    <row r="1393" spans="1:10" x14ac:dyDescent="0.25">
      <c r="A1393" t="s">
        <v>3431</v>
      </c>
      <c r="B1393">
        <v>38.51</v>
      </c>
      <c r="C1393">
        <v>5.45</v>
      </c>
      <c r="D1393" t="s">
        <v>5552</v>
      </c>
      <c r="E1393" t="s">
        <v>5551</v>
      </c>
      <c r="F1393" t="s">
        <v>5551</v>
      </c>
      <c r="G1393">
        <v>3</v>
      </c>
      <c r="H1393" t="s">
        <v>5551</v>
      </c>
      <c r="I1393" t="s">
        <v>7632</v>
      </c>
      <c r="J1393" t="s">
        <v>7635</v>
      </c>
    </row>
    <row r="1394" spans="1:10" x14ac:dyDescent="0.25">
      <c r="A1394" t="s">
        <v>3433</v>
      </c>
      <c r="B1394">
        <v>22.98</v>
      </c>
      <c r="C1394">
        <v>6.14</v>
      </c>
      <c r="D1394" t="s">
        <v>5552</v>
      </c>
      <c r="E1394" t="s">
        <v>5551</v>
      </c>
      <c r="F1394" t="s">
        <v>5551</v>
      </c>
      <c r="G1394">
        <v>3</v>
      </c>
      <c r="H1394" t="s">
        <v>5551</v>
      </c>
      <c r="I1394" t="s">
        <v>7637</v>
      </c>
      <c r="J1394" t="s">
        <v>7634</v>
      </c>
    </row>
    <row r="1395" spans="1:10" x14ac:dyDescent="0.25">
      <c r="A1395" t="s">
        <v>3435</v>
      </c>
      <c r="B1395">
        <v>15.65</v>
      </c>
      <c r="C1395">
        <v>7.85</v>
      </c>
      <c r="D1395" t="s">
        <v>5551</v>
      </c>
      <c r="E1395" t="s">
        <v>5551</v>
      </c>
      <c r="F1395" t="s">
        <v>5551</v>
      </c>
      <c r="G1395">
        <v>3</v>
      </c>
      <c r="H1395" t="s">
        <v>5551</v>
      </c>
      <c r="I1395" t="s">
        <v>7638</v>
      </c>
      <c r="J1395" t="s">
        <v>7633</v>
      </c>
    </row>
    <row r="1396" spans="1:10" x14ac:dyDescent="0.25">
      <c r="A1396" t="s">
        <v>3438</v>
      </c>
      <c r="B1396">
        <v>39.97</v>
      </c>
      <c r="C1396">
        <v>4.09</v>
      </c>
      <c r="D1396" t="s">
        <v>5551</v>
      </c>
      <c r="E1396" t="s">
        <v>5551</v>
      </c>
      <c r="F1396" t="s">
        <v>5551</v>
      </c>
      <c r="G1396">
        <v>1</v>
      </c>
      <c r="H1396" t="s">
        <v>5551</v>
      </c>
      <c r="I1396" t="s">
        <v>7632</v>
      </c>
      <c r="J1396" t="s">
        <v>7635</v>
      </c>
    </row>
    <row r="1397" spans="1:10" x14ac:dyDescent="0.25">
      <c r="A1397" t="s">
        <v>3440</v>
      </c>
      <c r="B1397">
        <v>37.22</v>
      </c>
      <c r="C1397">
        <v>4.62</v>
      </c>
      <c r="D1397" t="s">
        <v>5551</v>
      </c>
      <c r="E1397" t="s">
        <v>5551</v>
      </c>
      <c r="F1397" t="s">
        <v>5552</v>
      </c>
      <c r="G1397">
        <v>1</v>
      </c>
      <c r="H1397" t="s">
        <v>5551</v>
      </c>
      <c r="I1397" t="s">
        <v>7632</v>
      </c>
      <c r="J1397" t="s">
        <v>7635</v>
      </c>
    </row>
    <row r="1398" spans="1:10" x14ac:dyDescent="0.25">
      <c r="A1398" t="s">
        <v>3442</v>
      </c>
      <c r="B1398">
        <v>41.325000000000003</v>
      </c>
      <c r="C1398">
        <v>5.77</v>
      </c>
      <c r="D1398" t="s">
        <v>5551</v>
      </c>
      <c r="E1398" t="s">
        <v>5551</v>
      </c>
      <c r="F1398" t="s">
        <v>5551</v>
      </c>
      <c r="G1398">
        <v>3</v>
      </c>
      <c r="H1398" t="s">
        <v>5551</v>
      </c>
      <c r="I1398" t="s">
        <v>7632</v>
      </c>
      <c r="J1398" t="s">
        <v>7634</v>
      </c>
    </row>
    <row r="1399" spans="1:10" x14ac:dyDescent="0.25">
      <c r="A1399" t="s">
        <v>3444</v>
      </c>
      <c r="B1399">
        <v>40.31</v>
      </c>
      <c r="C1399">
        <v>5.84</v>
      </c>
      <c r="D1399" t="s">
        <v>5551</v>
      </c>
      <c r="E1399" t="s">
        <v>5551</v>
      </c>
      <c r="F1399" t="s">
        <v>5551</v>
      </c>
      <c r="G1399">
        <v>3</v>
      </c>
      <c r="H1399" t="s">
        <v>5551</v>
      </c>
      <c r="I1399" t="s">
        <v>7632</v>
      </c>
      <c r="J1399" t="s">
        <v>7634</v>
      </c>
    </row>
    <row r="1400" spans="1:10" x14ac:dyDescent="0.25">
      <c r="A1400" t="s">
        <v>3447</v>
      </c>
      <c r="B1400">
        <v>29.48</v>
      </c>
      <c r="C1400">
        <v>4.91</v>
      </c>
      <c r="D1400" t="s">
        <v>5551</v>
      </c>
      <c r="E1400" t="s">
        <v>5551</v>
      </c>
      <c r="F1400" t="s">
        <v>5551</v>
      </c>
      <c r="G1400">
        <v>3</v>
      </c>
      <c r="H1400" t="s">
        <v>5551</v>
      </c>
      <c r="I1400" t="s">
        <v>7636</v>
      </c>
      <c r="J1400" t="s">
        <v>7635</v>
      </c>
    </row>
    <row r="1401" spans="1:10" x14ac:dyDescent="0.25">
      <c r="A1401" t="s">
        <v>3449</v>
      </c>
      <c r="B1401">
        <v>33.155000000000001</v>
      </c>
      <c r="C1401">
        <v>5.07</v>
      </c>
      <c r="D1401" t="s">
        <v>5551</v>
      </c>
      <c r="E1401" t="s">
        <v>5551</v>
      </c>
      <c r="F1401" t="s">
        <v>5551</v>
      </c>
      <c r="G1401">
        <v>3</v>
      </c>
      <c r="H1401" t="s">
        <v>5551</v>
      </c>
      <c r="I1401" t="s">
        <v>7632</v>
      </c>
      <c r="J1401" t="s">
        <v>7635</v>
      </c>
    </row>
    <row r="1402" spans="1:10" x14ac:dyDescent="0.25">
      <c r="A1402" t="s">
        <v>3451</v>
      </c>
      <c r="B1402">
        <v>42.85</v>
      </c>
      <c r="C1402">
        <v>5.81</v>
      </c>
      <c r="D1402" t="s">
        <v>5552</v>
      </c>
      <c r="E1402" t="s">
        <v>5551</v>
      </c>
      <c r="F1402" t="s">
        <v>5551</v>
      </c>
      <c r="G1402">
        <v>3</v>
      </c>
      <c r="H1402" t="s">
        <v>5551</v>
      </c>
      <c r="I1402" t="s">
        <v>7632</v>
      </c>
      <c r="J1402" t="s">
        <v>7634</v>
      </c>
    </row>
    <row r="1403" spans="1:10" x14ac:dyDescent="0.25">
      <c r="A1403" t="s">
        <v>3453</v>
      </c>
      <c r="B1403">
        <v>32.340000000000003</v>
      </c>
      <c r="C1403">
        <v>11.2</v>
      </c>
      <c r="D1403" t="s">
        <v>5551</v>
      </c>
      <c r="E1403" t="s">
        <v>5551</v>
      </c>
      <c r="F1403" t="s">
        <v>5551</v>
      </c>
      <c r="G1403">
        <v>3</v>
      </c>
      <c r="H1403" t="s">
        <v>5551</v>
      </c>
      <c r="I1403" t="s">
        <v>7632</v>
      </c>
      <c r="J1403" t="s">
        <v>7633</v>
      </c>
    </row>
    <row r="1404" spans="1:10" x14ac:dyDescent="0.25">
      <c r="A1404" t="s">
        <v>3455</v>
      </c>
      <c r="B1404">
        <v>27.5</v>
      </c>
      <c r="C1404">
        <v>10.75</v>
      </c>
      <c r="D1404" t="s">
        <v>5551</v>
      </c>
      <c r="E1404" t="s">
        <v>5551</v>
      </c>
      <c r="F1404" t="s">
        <v>5551</v>
      </c>
      <c r="G1404">
        <v>3</v>
      </c>
      <c r="H1404" t="s">
        <v>5551</v>
      </c>
      <c r="I1404" t="s">
        <v>7636</v>
      </c>
      <c r="J1404" t="s">
        <v>7633</v>
      </c>
    </row>
    <row r="1405" spans="1:10" x14ac:dyDescent="0.25">
      <c r="A1405" t="s">
        <v>3457</v>
      </c>
      <c r="B1405">
        <v>25.8</v>
      </c>
      <c r="C1405">
        <v>7.8</v>
      </c>
      <c r="D1405" t="s">
        <v>5551</v>
      </c>
      <c r="E1405" t="s">
        <v>5551</v>
      </c>
      <c r="F1405" t="s">
        <v>5551</v>
      </c>
      <c r="G1405">
        <v>3</v>
      </c>
      <c r="H1405" t="s">
        <v>5551</v>
      </c>
      <c r="I1405" t="s">
        <v>7636</v>
      </c>
      <c r="J1405" t="s">
        <v>7633</v>
      </c>
    </row>
    <row r="1406" spans="1:10" x14ac:dyDescent="0.25">
      <c r="A1406" t="s">
        <v>3459</v>
      </c>
      <c r="B1406">
        <v>25</v>
      </c>
      <c r="C1406">
        <v>7.04</v>
      </c>
      <c r="D1406" t="s">
        <v>5551</v>
      </c>
      <c r="E1406" t="s">
        <v>5551</v>
      </c>
      <c r="F1406" t="s">
        <v>5551</v>
      </c>
      <c r="G1406">
        <v>3</v>
      </c>
      <c r="H1406" t="s">
        <v>5551</v>
      </c>
      <c r="I1406" t="s">
        <v>7636</v>
      </c>
      <c r="J1406" t="s">
        <v>7633</v>
      </c>
    </row>
    <row r="1407" spans="1:10" x14ac:dyDescent="0.25">
      <c r="A1407" t="s">
        <v>3462</v>
      </c>
      <c r="B1407">
        <v>41.2</v>
      </c>
      <c r="C1407">
        <v>4.18</v>
      </c>
      <c r="D1407" t="s">
        <v>5552</v>
      </c>
      <c r="E1407" t="s">
        <v>5551</v>
      </c>
      <c r="F1407" t="s">
        <v>5551</v>
      </c>
      <c r="G1407">
        <v>3</v>
      </c>
      <c r="H1407" t="s">
        <v>5551</v>
      </c>
      <c r="I1407" t="s">
        <v>7632</v>
      </c>
      <c r="J1407" t="s">
        <v>7635</v>
      </c>
    </row>
    <row r="1408" spans="1:10" x14ac:dyDescent="0.25">
      <c r="A1408" t="s">
        <v>3464</v>
      </c>
      <c r="B1408">
        <v>17.78</v>
      </c>
      <c r="C1408">
        <v>8.19</v>
      </c>
      <c r="D1408" t="s">
        <v>5551</v>
      </c>
      <c r="E1408" t="s">
        <v>5551</v>
      </c>
      <c r="F1408" t="s">
        <v>5551</v>
      </c>
      <c r="G1408">
        <v>3</v>
      </c>
      <c r="H1408" t="s">
        <v>5551</v>
      </c>
      <c r="I1408" t="s">
        <v>7638</v>
      </c>
      <c r="J1408" t="s">
        <v>7633</v>
      </c>
    </row>
    <row r="1409" spans="1:10" x14ac:dyDescent="0.25">
      <c r="A1409" t="s">
        <v>3466</v>
      </c>
      <c r="B1409">
        <v>40.119999999999997</v>
      </c>
      <c r="C1409">
        <v>6.22</v>
      </c>
      <c r="D1409" t="s">
        <v>5552</v>
      </c>
      <c r="E1409" t="s">
        <v>5551</v>
      </c>
      <c r="F1409" t="s">
        <v>5552</v>
      </c>
      <c r="G1409">
        <v>1</v>
      </c>
      <c r="H1409" t="s">
        <v>5551</v>
      </c>
      <c r="I1409" t="s">
        <v>7632</v>
      </c>
      <c r="J1409" t="s">
        <v>7634</v>
      </c>
    </row>
    <row r="1410" spans="1:10" x14ac:dyDescent="0.25">
      <c r="A1410" t="s">
        <v>3468</v>
      </c>
      <c r="B1410">
        <v>19.350000000000001</v>
      </c>
      <c r="C1410">
        <v>8.2200000000000006</v>
      </c>
      <c r="D1410" t="s">
        <v>5552</v>
      </c>
      <c r="E1410" t="s">
        <v>5551</v>
      </c>
      <c r="F1410" t="s">
        <v>5551</v>
      </c>
      <c r="G1410">
        <v>3</v>
      </c>
      <c r="H1410" t="s">
        <v>5551</v>
      </c>
      <c r="I1410" t="s">
        <v>7637</v>
      </c>
      <c r="J1410" t="s">
        <v>7633</v>
      </c>
    </row>
    <row r="1411" spans="1:10" x14ac:dyDescent="0.25">
      <c r="A1411" t="s">
        <v>3470</v>
      </c>
      <c r="B1411">
        <v>36.69</v>
      </c>
      <c r="C1411">
        <v>6.15</v>
      </c>
      <c r="D1411" t="s">
        <v>5551</v>
      </c>
      <c r="E1411" t="s">
        <v>5551</v>
      </c>
      <c r="F1411" t="s">
        <v>5551</v>
      </c>
      <c r="G1411">
        <v>3</v>
      </c>
      <c r="H1411" t="s">
        <v>5551</v>
      </c>
      <c r="I1411" t="s">
        <v>7632</v>
      </c>
      <c r="J1411" t="s">
        <v>7634</v>
      </c>
    </row>
    <row r="1412" spans="1:10" x14ac:dyDescent="0.25">
      <c r="A1412" t="s">
        <v>3473</v>
      </c>
      <c r="B1412">
        <v>28.51</v>
      </c>
      <c r="C1412">
        <v>5.65</v>
      </c>
      <c r="D1412" t="s">
        <v>5552</v>
      </c>
      <c r="E1412" t="s">
        <v>5551</v>
      </c>
      <c r="F1412" t="s">
        <v>5551</v>
      </c>
      <c r="G1412">
        <v>1</v>
      </c>
      <c r="H1412" t="s">
        <v>5551</v>
      </c>
      <c r="I1412" t="s">
        <v>7636</v>
      </c>
      <c r="J1412" t="s">
        <v>7635</v>
      </c>
    </row>
    <row r="1413" spans="1:10" x14ac:dyDescent="0.25">
      <c r="A1413" t="s">
        <v>3475</v>
      </c>
      <c r="B1413">
        <v>30.21</v>
      </c>
      <c r="C1413">
        <v>5.5</v>
      </c>
      <c r="D1413" t="s">
        <v>5551</v>
      </c>
      <c r="E1413" t="s">
        <v>5551</v>
      </c>
      <c r="F1413" t="s">
        <v>5551</v>
      </c>
      <c r="G1413">
        <v>1</v>
      </c>
      <c r="H1413" t="s">
        <v>5551</v>
      </c>
      <c r="I1413" t="s">
        <v>7632</v>
      </c>
      <c r="J1413" t="s">
        <v>7635</v>
      </c>
    </row>
    <row r="1414" spans="1:10" x14ac:dyDescent="0.25">
      <c r="A1414" t="s">
        <v>3477</v>
      </c>
      <c r="B1414">
        <v>24.33</v>
      </c>
      <c r="C1414">
        <v>8</v>
      </c>
      <c r="D1414" t="s">
        <v>5551</v>
      </c>
      <c r="E1414" t="s">
        <v>5551</v>
      </c>
      <c r="F1414" t="s">
        <v>5551</v>
      </c>
      <c r="G1414">
        <v>3</v>
      </c>
      <c r="H1414" t="s">
        <v>5551</v>
      </c>
      <c r="I1414" t="s">
        <v>7637</v>
      </c>
      <c r="J1414" t="s">
        <v>7633</v>
      </c>
    </row>
    <row r="1415" spans="1:10" x14ac:dyDescent="0.25">
      <c r="A1415" t="s">
        <v>3480</v>
      </c>
      <c r="B1415">
        <v>19.855</v>
      </c>
      <c r="C1415">
        <v>5.71</v>
      </c>
      <c r="D1415" t="s">
        <v>5552</v>
      </c>
      <c r="E1415" t="s">
        <v>5551</v>
      </c>
      <c r="F1415" t="s">
        <v>5551</v>
      </c>
      <c r="G1415">
        <v>3</v>
      </c>
      <c r="H1415" t="s">
        <v>5551</v>
      </c>
      <c r="I1415" t="s">
        <v>7637</v>
      </c>
      <c r="J1415" t="s">
        <v>7634</v>
      </c>
    </row>
    <row r="1416" spans="1:10" x14ac:dyDescent="0.25">
      <c r="A1416" t="s">
        <v>3482</v>
      </c>
      <c r="B1416">
        <v>25.364999999999998</v>
      </c>
      <c r="C1416">
        <v>11.71</v>
      </c>
      <c r="D1416" t="s">
        <v>5551</v>
      </c>
      <c r="E1416" t="s">
        <v>5551</v>
      </c>
      <c r="F1416" t="s">
        <v>5551</v>
      </c>
      <c r="G1416">
        <v>3</v>
      </c>
      <c r="H1416" t="s">
        <v>5551</v>
      </c>
      <c r="I1416" t="s">
        <v>7636</v>
      </c>
      <c r="J1416" t="s">
        <v>7633</v>
      </c>
    </row>
    <row r="1417" spans="1:10" x14ac:dyDescent="0.25">
      <c r="A1417" t="s">
        <v>3485</v>
      </c>
      <c r="B1417">
        <v>29.6</v>
      </c>
      <c r="C1417">
        <v>6.17</v>
      </c>
      <c r="D1417" t="s">
        <v>5552</v>
      </c>
      <c r="E1417" t="s">
        <v>5551</v>
      </c>
      <c r="F1417" t="s">
        <v>5552</v>
      </c>
      <c r="G1417">
        <v>1</v>
      </c>
      <c r="H1417" t="s">
        <v>5551</v>
      </c>
      <c r="I1417" t="s">
        <v>7636</v>
      </c>
      <c r="J1417" t="s">
        <v>7634</v>
      </c>
    </row>
    <row r="1418" spans="1:10" x14ac:dyDescent="0.25">
      <c r="A1418" t="s">
        <v>3487</v>
      </c>
      <c r="B1418">
        <v>39.43</v>
      </c>
      <c r="C1418">
        <v>6.1</v>
      </c>
      <c r="D1418" t="s">
        <v>5552</v>
      </c>
      <c r="E1418" t="s">
        <v>5551</v>
      </c>
      <c r="F1418" t="s">
        <v>5552</v>
      </c>
      <c r="G1418">
        <v>1</v>
      </c>
      <c r="H1418" t="s">
        <v>5551</v>
      </c>
      <c r="I1418" t="s">
        <v>7632</v>
      </c>
      <c r="J1418" t="s">
        <v>7634</v>
      </c>
    </row>
    <row r="1419" spans="1:10" x14ac:dyDescent="0.25">
      <c r="A1419" t="s">
        <v>3489</v>
      </c>
      <c r="B1419">
        <v>27.34</v>
      </c>
      <c r="C1419">
        <v>5.19</v>
      </c>
      <c r="D1419" t="s">
        <v>5552</v>
      </c>
      <c r="E1419" t="s">
        <v>5551</v>
      </c>
      <c r="F1419" t="s">
        <v>5551</v>
      </c>
      <c r="G1419">
        <v>1</v>
      </c>
      <c r="H1419" t="s">
        <v>5551</v>
      </c>
      <c r="I1419" t="s">
        <v>7636</v>
      </c>
      <c r="J1419" t="s">
        <v>7635</v>
      </c>
    </row>
    <row r="1420" spans="1:10" x14ac:dyDescent="0.25">
      <c r="A1420" t="s">
        <v>3491</v>
      </c>
      <c r="B1420">
        <v>39.01</v>
      </c>
      <c r="C1420">
        <v>5.37</v>
      </c>
      <c r="D1420" t="s">
        <v>5552</v>
      </c>
      <c r="E1420" t="s">
        <v>5551</v>
      </c>
      <c r="F1420" t="s">
        <v>5551</v>
      </c>
      <c r="G1420">
        <v>3</v>
      </c>
      <c r="H1420" t="s">
        <v>5551</v>
      </c>
      <c r="I1420" t="s">
        <v>7632</v>
      </c>
      <c r="J1420" t="s">
        <v>7635</v>
      </c>
    </row>
    <row r="1421" spans="1:10" x14ac:dyDescent="0.25">
      <c r="A1421" t="s">
        <v>3493</v>
      </c>
      <c r="B1421">
        <v>18.989999999999998</v>
      </c>
      <c r="C1421">
        <v>10.82</v>
      </c>
      <c r="D1421" t="s">
        <v>5552</v>
      </c>
      <c r="E1421" t="s">
        <v>5551</v>
      </c>
      <c r="F1421" t="s">
        <v>5551</v>
      </c>
      <c r="G1421">
        <v>3</v>
      </c>
      <c r="H1421" t="s">
        <v>5551</v>
      </c>
      <c r="I1421" t="s">
        <v>7637</v>
      </c>
      <c r="J1421" t="s">
        <v>7633</v>
      </c>
    </row>
    <row r="1422" spans="1:10" x14ac:dyDescent="0.25">
      <c r="A1422" t="s">
        <v>3495</v>
      </c>
      <c r="B1422">
        <v>42.3</v>
      </c>
      <c r="C1422">
        <v>6.06</v>
      </c>
      <c r="D1422" t="s">
        <v>5552</v>
      </c>
      <c r="E1422" t="s">
        <v>5551</v>
      </c>
      <c r="F1422" t="s">
        <v>5551</v>
      </c>
      <c r="G1422">
        <v>3</v>
      </c>
      <c r="H1422" t="s">
        <v>5551</v>
      </c>
      <c r="I1422" t="s">
        <v>7632</v>
      </c>
      <c r="J1422" t="s">
        <v>7634</v>
      </c>
    </row>
    <row r="1423" spans="1:10" x14ac:dyDescent="0.25">
      <c r="A1423" t="s">
        <v>3498</v>
      </c>
      <c r="B1423">
        <v>39.805</v>
      </c>
      <c r="C1423">
        <v>5.91</v>
      </c>
      <c r="D1423" t="s">
        <v>5551</v>
      </c>
      <c r="E1423" t="s">
        <v>5551</v>
      </c>
      <c r="F1423" t="s">
        <v>5551</v>
      </c>
      <c r="G1423">
        <v>3</v>
      </c>
      <c r="H1423" t="s">
        <v>5551</v>
      </c>
      <c r="I1423" t="s">
        <v>7632</v>
      </c>
      <c r="J1423" t="s">
        <v>7634</v>
      </c>
    </row>
    <row r="1424" spans="1:10" x14ac:dyDescent="0.25">
      <c r="A1424" t="s">
        <v>3501</v>
      </c>
      <c r="B1424">
        <v>33.700000000000003</v>
      </c>
      <c r="C1424">
        <v>5.87</v>
      </c>
      <c r="D1424" t="s">
        <v>5551</v>
      </c>
      <c r="E1424" t="s">
        <v>5551</v>
      </c>
      <c r="F1424" t="s">
        <v>5551</v>
      </c>
      <c r="G1424">
        <v>3</v>
      </c>
      <c r="H1424" t="s">
        <v>5551</v>
      </c>
      <c r="I1424" t="s">
        <v>7632</v>
      </c>
      <c r="J1424" t="s">
        <v>7634</v>
      </c>
    </row>
    <row r="1425" spans="1:10" x14ac:dyDescent="0.25">
      <c r="A1425" t="s">
        <v>3503</v>
      </c>
      <c r="B1425">
        <v>36.195</v>
      </c>
      <c r="C1425">
        <v>6.22</v>
      </c>
      <c r="D1425" t="s">
        <v>5551</v>
      </c>
      <c r="E1425" t="s">
        <v>5551</v>
      </c>
      <c r="F1425" t="s">
        <v>5551</v>
      </c>
      <c r="G1425">
        <v>3</v>
      </c>
      <c r="H1425" t="s">
        <v>5551</v>
      </c>
      <c r="I1425" t="s">
        <v>7632</v>
      </c>
      <c r="J1425" t="s">
        <v>7634</v>
      </c>
    </row>
    <row r="1426" spans="1:10" x14ac:dyDescent="0.25">
      <c r="A1426" t="s">
        <v>3505</v>
      </c>
      <c r="B1426">
        <v>32.6</v>
      </c>
      <c r="C1426">
        <v>5.73</v>
      </c>
      <c r="D1426" t="s">
        <v>5551</v>
      </c>
      <c r="E1426" t="s">
        <v>5551</v>
      </c>
      <c r="F1426" t="s">
        <v>5552</v>
      </c>
      <c r="G1426">
        <v>1</v>
      </c>
      <c r="H1426" t="s">
        <v>5551</v>
      </c>
      <c r="I1426" t="s">
        <v>7632</v>
      </c>
      <c r="J1426" t="s">
        <v>7634</v>
      </c>
    </row>
    <row r="1427" spans="1:10" x14ac:dyDescent="0.25">
      <c r="A1427" t="s">
        <v>3507</v>
      </c>
      <c r="B1427">
        <v>30.2</v>
      </c>
      <c r="C1427">
        <v>5.7</v>
      </c>
      <c r="D1427" t="s">
        <v>5551</v>
      </c>
      <c r="E1427" t="s">
        <v>5551</v>
      </c>
      <c r="F1427" t="s">
        <v>5551</v>
      </c>
      <c r="G1427">
        <v>3</v>
      </c>
      <c r="H1427" t="s">
        <v>5551</v>
      </c>
      <c r="I1427" t="s">
        <v>7632</v>
      </c>
      <c r="J1427" t="s">
        <v>7634</v>
      </c>
    </row>
    <row r="1428" spans="1:10" x14ac:dyDescent="0.25">
      <c r="A1428" t="s">
        <v>3509</v>
      </c>
      <c r="B1428">
        <v>27.645</v>
      </c>
      <c r="C1428">
        <v>9.91</v>
      </c>
      <c r="D1428" t="s">
        <v>5551</v>
      </c>
      <c r="E1428" t="s">
        <v>5551</v>
      </c>
      <c r="F1428" t="s">
        <v>5551</v>
      </c>
      <c r="G1428">
        <v>3</v>
      </c>
      <c r="H1428" t="s">
        <v>5551</v>
      </c>
      <c r="I1428" t="s">
        <v>7636</v>
      </c>
      <c r="J1428" t="s">
        <v>7633</v>
      </c>
    </row>
    <row r="1429" spans="1:10" x14ac:dyDescent="0.25">
      <c r="A1429" t="s">
        <v>3511</v>
      </c>
      <c r="B1429">
        <v>26.41</v>
      </c>
      <c r="C1429">
        <v>11.4</v>
      </c>
      <c r="D1429" t="s">
        <v>5551</v>
      </c>
      <c r="E1429" t="s">
        <v>5551</v>
      </c>
      <c r="F1429" t="s">
        <v>5551</v>
      </c>
      <c r="G1429">
        <v>3</v>
      </c>
      <c r="H1429" t="s">
        <v>5551</v>
      </c>
      <c r="I1429" t="s">
        <v>7636</v>
      </c>
      <c r="J1429" t="s">
        <v>7633</v>
      </c>
    </row>
    <row r="1430" spans="1:10" x14ac:dyDescent="0.25">
      <c r="A1430" t="s">
        <v>3514</v>
      </c>
      <c r="B1430">
        <v>34.1</v>
      </c>
      <c r="C1430">
        <v>6.29</v>
      </c>
      <c r="D1430" t="s">
        <v>5552</v>
      </c>
      <c r="E1430" t="s">
        <v>5551</v>
      </c>
      <c r="F1430" t="s">
        <v>5552</v>
      </c>
      <c r="G1430">
        <v>1</v>
      </c>
      <c r="H1430" t="s">
        <v>5551</v>
      </c>
      <c r="I1430" t="s">
        <v>7632</v>
      </c>
      <c r="J1430" t="s">
        <v>7634</v>
      </c>
    </row>
    <row r="1431" spans="1:10" x14ac:dyDescent="0.25">
      <c r="A1431" t="s">
        <v>3515</v>
      </c>
      <c r="B1431">
        <v>17.3</v>
      </c>
      <c r="C1431">
        <v>9.2799999999999994</v>
      </c>
      <c r="D1431" t="s">
        <v>5551</v>
      </c>
      <c r="E1431" t="s">
        <v>5551</v>
      </c>
      <c r="F1431" t="s">
        <v>5551</v>
      </c>
      <c r="G1431">
        <v>3</v>
      </c>
      <c r="H1431" t="s">
        <v>5551</v>
      </c>
      <c r="I1431" t="s">
        <v>7638</v>
      </c>
      <c r="J1431" t="s">
        <v>7633</v>
      </c>
    </row>
    <row r="1432" spans="1:10" x14ac:dyDescent="0.25">
      <c r="A1432" t="s">
        <v>3517</v>
      </c>
      <c r="B1432">
        <v>35.020000000000003</v>
      </c>
      <c r="C1432">
        <v>4.78</v>
      </c>
      <c r="D1432" t="s">
        <v>5551</v>
      </c>
      <c r="E1432" t="s">
        <v>5551</v>
      </c>
      <c r="F1432" t="s">
        <v>5552</v>
      </c>
      <c r="G1432">
        <v>1</v>
      </c>
      <c r="H1432" t="s">
        <v>5551</v>
      </c>
      <c r="I1432" t="s">
        <v>7632</v>
      </c>
      <c r="J1432" t="s">
        <v>7635</v>
      </c>
    </row>
    <row r="1433" spans="1:10" x14ac:dyDescent="0.25">
      <c r="A1433" t="s">
        <v>3520</v>
      </c>
      <c r="B1433">
        <v>37.1</v>
      </c>
      <c r="C1433">
        <v>8.8699999999999992</v>
      </c>
      <c r="D1433" t="s">
        <v>5552</v>
      </c>
      <c r="E1433" t="s">
        <v>5551</v>
      </c>
      <c r="F1433" t="s">
        <v>5551</v>
      </c>
      <c r="G1433">
        <v>3</v>
      </c>
      <c r="H1433" t="s">
        <v>5551</v>
      </c>
      <c r="I1433" t="s">
        <v>7632</v>
      </c>
      <c r="J1433" t="s">
        <v>7633</v>
      </c>
    </row>
    <row r="1434" spans="1:10" x14ac:dyDescent="0.25">
      <c r="A1434" t="s">
        <v>3522</v>
      </c>
      <c r="B1434">
        <v>16.79</v>
      </c>
      <c r="C1434">
        <v>11.4</v>
      </c>
      <c r="D1434" t="s">
        <v>5551</v>
      </c>
      <c r="E1434" t="s">
        <v>5551</v>
      </c>
      <c r="F1434" t="s">
        <v>5551</v>
      </c>
      <c r="G1434">
        <v>3</v>
      </c>
      <c r="H1434" t="s">
        <v>5551</v>
      </c>
      <c r="I1434" t="s">
        <v>7638</v>
      </c>
      <c r="J1434" t="s">
        <v>7633</v>
      </c>
    </row>
    <row r="1435" spans="1:10" x14ac:dyDescent="0.25">
      <c r="A1435" t="s">
        <v>3525</v>
      </c>
      <c r="B1435">
        <v>31.635000000000002</v>
      </c>
      <c r="C1435">
        <v>9.1300000000000008</v>
      </c>
      <c r="D1435" t="s">
        <v>5552</v>
      </c>
      <c r="E1435" t="s">
        <v>5551</v>
      </c>
      <c r="F1435" t="s">
        <v>5551</v>
      </c>
      <c r="G1435">
        <v>3</v>
      </c>
      <c r="H1435" t="s">
        <v>5551</v>
      </c>
      <c r="I1435" t="s">
        <v>7632</v>
      </c>
      <c r="J1435" t="s">
        <v>7633</v>
      </c>
    </row>
    <row r="1436" spans="1:10" x14ac:dyDescent="0.25">
      <c r="A1436" t="s">
        <v>3527</v>
      </c>
      <c r="B1436">
        <v>24.19</v>
      </c>
      <c r="C1436">
        <v>6.22</v>
      </c>
      <c r="D1436" t="s">
        <v>5552</v>
      </c>
      <c r="E1436" t="s">
        <v>5551</v>
      </c>
      <c r="F1436" t="s">
        <v>5552</v>
      </c>
      <c r="G1436">
        <v>1</v>
      </c>
      <c r="H1436" t="s">
        <v>5551</v>
      </c>
      <c r="I1436" t="s">
        <v>7637</v>
      </c>
      <c r="J1436" t="s">
        <v>7634</v>
      </c>
    </row>
    <row r="1437" spans="1:10" x14ac:dyDescent="0.25">
      <c r="A1437" t="s">
        <v>3529</v>
      </c>
      <c r="B1437">
        <v>35.29</v>
      </c>
      <c r="C1437">
        <v>5.9</v>
      </c>
      <c r="D1437" t="s">
        <v>5551</v>
      </c>
      <c r="E1437" t="s">
        <v>5551</v>
      </c>
      <c r="F1437" t="s">
        <v>5552</v>
      </c>
      <c r="G1437">
        <v>1</v>
      </c>
      <c r="H1437" t="s">
        <v>5551</v>
      </c>
      <c r="I1437" t="s">
        <v>7632</v>
      </c>
      <c r="J1437" t="s">
        <v>7634</v>
      </c>
    </row>
    <row r="1438" spans="1:10" x14ac:dyDescent="0.25">
      <c r="A1438" t="s">
        <v>3531</v>
      </c>
      <c r="B1438">
        <v>35.299999999999997</v>
      </c>
      <c r="C1438">
        <v>4.45</v>
      </c>
      <c r="D1438" t="s">
        <v>5551</v>
      </c>
      <c r="E1438" t="s">
        <v>5551</v>
      </c>
      <c r="F1438" t="s">
        <v>5551</v>
      </c>
      <c r="G1438">
        <v>3</v>
      </c>
      <c r="H1438" t="s">
        <v>5551</v>
      </c>
      <c r="I1438" t="s">
        <v>7632</v>
      </c>
      <c r="J1438" t="s">
        <v>7635</v>
      </c>
    </row>
    <row r="1439" spans="1:10" x14ac:dyDescent="0.25">
      <c r="A1439" t="s">
        <v>3533</v>
      </c>
      <c r="B1439">
        <v>35.64</v>
      </c>
      <c r="C1439">
        <v>6.17</v>
      </c>
      <c r="D1439" t="s">
        <v>5551</v>
      </c>
      <c r="E1439" t="s">
        <v>5551</v>
      </c>
      <c r="F1439" t="s">
        <v>5552</v>
      </c>
      <c r="G1439">
        <v>1</v>
      </c>
      <c r="H1439" t="s">
        <v>5551</v>
      </c>
      <c r="I1439" t="s">
        <v>7632</v>
      </c>
      <c r="J1439" t="s">
        <v>7634</v>
      </c>
    </row>
    <row r="1440" spans="1:10" x14ac:dyDescent="0.25">
      <c r="A1440" t="s">
        <v>3535</v>
      </c>
      <c r="B1440">
        <v>33.1</v>
      </c>
      <c r="C1440">
        <v>4.93</v>
      </c>
      <c r="D1440" t="s">
        <v>5551</v>
      </c>
      <c r="E1440" t="s">
        <v>5551</v>
      </c>
      <c r="F1440" t="s">
        <v>5551</v>
      </c>
      <c r="G1440">
        <v>3</v>
      </c>
      <c r="H1440" t="s">
        <v>5551</v>
      </c>
      <c r="I1440" t="s">
        <v>7632</v>
      </c>
      <c r="J1440" t="s">
        <v>7635</v>
      </c>
    </row>
    <row r="1441" spans="1:10" x14ac:dyDescent="0.25">
      <c r="A1441" t="s">
        <v>3537</v>
      </c>
      <c r="B1441">
        <v>26.41</v>
      </c>
      <c r="C1441">
        <v>7.32</v>
      </c>
      <c r="D1441" t="s">
        <v>5552</v>
      </c>
      <c r="E1441" t="s">
        <v>5551</v>
      </c>
      <c r="F1441" t="s">
        <v>5551</v>
      </c>
      <c r="G1441">
        <v>1</v>
      </c>
      <c r="H1441" t="s">
        <v>5551</v>
      </c>
      <c r="I1441" t="s">
        <v>7636</v>
      </c>
      <c r="J1441" t="s">
        <v>7633</v>
      </c>
    </row>
    <row r="1442" spans="1:10" x14ac:dyDescent="0.25">
      <c r="A1442" t="s">
        <v>3540</v>
      </c>
      <c r="B1442">
        <v>29.9</v>
      </c>
      <c r="C1442">
        <v>5.27</v>
      </c>
      <c r="D1442" t="s">
        <v>5551</v>
      </c>
      <c r="E1442" t="s">
        <v>5551</v>
      </c>
      <c r="F1442" t="s">
        <v>5552</v>
      </c>
      <c r="G1442">
        <v>1</v>
      </c>
      <c r="H1442" t="s">
        <v>5551</v>
      </c>
      <c r="I1442" t="s">
        <v>7636</v>
      </c>
      <c r="J1442" t="s">
        <v>7635</v>
      </c>
    </row>
    <row r="1443" spans="1:10" x14ac:dyDescent="0.25">
      <c r="A1443" t="s">
        <v>3541</v>
      </c>
      <c r="B1443">
        <v>25.24</v>
      </c>
      <c r="C1443">
        <v>5.82</v>
      </c>
      <c r="D1443" t="s">
        <v>5551</v>
      </c>
      <c r="E1443" t="s">
        <v>5551</v>
      </c>
      <c r="F1443" t="s">
        <v>5551</v>
      </c>
      <c r="G1443">
        <v>1</v>
      </c>
      <c r="H1443" t="s">
        <v>5551</v>
      </c>
      <c r="I1443" t="s">
        <v>7636</v>
      </c>
      <c r="J1443" t="s">
        <v>7634</v>
      </c>
    </row>
    <row r="1444" spans="1:10" x14ac:dyDescent="0.25">
      <c r="A1444" t="s">
        <v>3543</v>
      </c>
      <c r="B1444">
        <v>25.08</v>
      </c>
      <c r="C1444">
        <v>5.8</v>
      </c>
      <c r="D1444" t="s">
        <v>5551</v>
      </c>
      <c r="E1444" t="s">
        <v>5551</v>
      </c>
      <c r="F1444" t="s">
        <v>5552</v>
      </c>
      <c r="G1444">
        <v>1</v>
      </c>
      <c r="H1444" t="s">
        <v>5551</v>
      </c>
      <c r="I1444" t="s">
        <v>7636</v>
      </c>
      <c r="J1444" t="s">
        <v>7634</v>
      </c>
    </row>
    <row r="1445" spans="1:10" x14ac:dyDescent="0.25">
      <c r="A1445" t="s">
        <v>3545</v>
      </c>
      <c r="B1445">
        <v>29.164999999999999</v>
      </c>
      <c r="C1445">
        <v>4.87</v>
      </c>
      <c r="D1445" t="s">
        <v>5551</v>
      </c>
      <c r="E1445" t="s">
        <v>5553</v>
      </c>
      <c r="F1445" t="s">
        <v>5551</v>
      </c>
      <c r="G1445">
        <v>1</v>
      </c>
      <c r="H1445" t="s">
        <v>5551</v>
      </c>
      <c r="I1445" t="s">
        <v>7636</v>
      </c>
      <c r="J1445" t="s">
        <v>7635</v>
      </c>
    </row>
    <row r="1446" spans="1:10" x14ac:dyDescent="0.25">
      <c r="A1446" t="s">
        <v>3547</v>
      </c>
      <c r="B1446">
        <v>15.05</v>
      </c>
      <c r="C1446">
        <v>8.1199999999999992</v>
      </c>
      <c r="D1446" t="s">
        <v>5551</v>
      </c>
      <c r="E1446" t="s">
        <v>5551</v>
      </c>
      <c r="F1446" t="s">
        <v>5551</v>
      </c>
      <c r="G1446">
        <v>3</v>
      </c>
      <c r="H1446" t="s">
        <v>5551</v>
      </c>
      <c r="I1446" t="s">
        <v>7638</v>
      </c>
      <c r="J1446" t="s">
        <v>7633</v>
      </c>
    </row>
    <row r="1447" spans="1:10" x14ac:dyDescent="0.25">
      <c r="A1447" t="s">
        <v>3549</v>
      </c>
      <c r="B1447">
        <v>19.95</v>
      </c>
      <c r="C1447">
        <v>4.3600000000000003</v>
      </c>
      <c r="D1447" t="s">
        <v>5551</v>
      </c>
      <c r="E1447" t="s">
        <v>5551</v>
      </c>
      <c r="F1447" t="s">
        <v>5551</v>
      </c>
      <c r="G1447">
        <v>2</v>
      </c>
      <c r="H1447" t="s">
        <v>5551</v>
      </c>
      <c r="I1447" t="s">
        <v>7637</v>
      </c>
      <c r="J1447" t="s">
        <v>7635</v>
      </c>
    </row>
    <row r="1448" spans="1:10" x14ac:dyDescent="0.25">
      <c r="A1448" t="s">
        <v>3551</v>
      </c>
      <c r="B1448">
        <v>16.66</v>
      </c>
      <c r="C1448">
        <v>9.16</v>
      </c>
      <c r="D1448" t="s">
        <v>5551</v>
      </c>
      <c r="E1448" t="s">
        <v>5551</v>
      </c>
      <c r="F1448" t="s">
        <v>5551</v>
      </c>
      <c r="G1448">
        <v>3</v>
      </c>
      <c r="H1448" t="s">
        <v>5551</v>
      </c>
      <c r="I1448" t="s">
        <v>7638</v>
      </c>
      <c r="J1448" t="s">
        <v>7633</v>
      </c>
    </row>
    <row r="1449" spans="1:10" x14ac:dyDescent="0.25">
      <c r="A1449" t="s">
        <v>3553</v>
      </c>
      <c r="B1449">
        <v>16.62</v>
      </c>
      <c r="C1449">
        <v>9.14</v>
      </c>
      <c r="D1449" t="s">
        <v>5551</v>
      </c>
      <c r="E1449" t="s">
        <v>5551</v>
      </c>
      <c r="F1449" t="s">
        <v>5551</v>
      </c>
      <c r="G1449">
        <v>3</v>
      </c>
      <c r="H1449" t="s">
        <v>5551</v>
      </c>
      <c r="I1449" t="s">
        <v>7638</v>
      </c>
      <c r="J1449" t="s">
        <v>7633</v>
      </c>
    </row>
    <row r="1450" spans="1:10" x14ac:dyDescent="0.25">
      <c r="A1450" t="s">
        <v>3556</v>
      </c>
      <c r="B1450">
        <v>15.36</v>
      </c>
      <c r="C1450">
        <v>5.49</v>
      </c>
      <c r="D1450" t="s">
        <v>5552</v>
      </c>
      <c r="E1450" t="s">
        <v>5551</v>
      </c>
      <c r="F1450" t="s">
        <v>5551</v>
      </c>
      <c r="G1450">
        <v>2</v>
      </c>
      <c r="H1450" t="s">
        <v>5551</v>
      </c>
      <c r="I1450" t="s">
        <v>7638</v>
      </c>
      <c r="J1450" t="s">
        <v>7635</v>
      </c>
    </row>
    <row r="1451" spans="1:10" x14ac:dyDescent="0.25">
      <c r="A1451" t="s">
        <v>3558</v>
      </c>
      <c r="B1451">
        <v>27.74</v>
      </c>
      <c r="C1451">
        <v>5.96</v>
      </c>
      <c r="D1451" t="s">
        <v>5552</v>
      </c>
      <c r="E1451" t="s">
        <v>5551</v>
      </c>
      <c r="F1451" t="s">
        <v>5551</v>
      </c>
      <c r="G1451">
        <v>3</v>
      </c>
      <c r="H1451" t="s">
        <v>5551</v>
      </c>
      <c r="I1451" t="s">
        <v>7636</v>
      </c>
      <c r="J1451" t="s">
        <v>7634</v>
      </c>
    </row>
    <row r="1452" spans="1:10" x14ac:dyDescent="0.25">
      <c r="A1452" t="s">
        <v>3561</v>
      </c>
      <c r="B1452">
        <v>22.44</v>
      </c>
      <c r="C1452">
        <v>4.62</v>
      </c>
      <c r="D1452" t="s">
        <v>5552</v>
      </c>
      <c r="E1452" t="s">
        <v>5551</v>
      </c>
      <c r="F1452" t="s">
        <v>5551</v>
      </c>
      <c r="G1452">
        <v>3</v>
      </c>
      <c r="H1452" t="s">
        <v>5551</v>
      </c>
      <c r="I1452" t="s">
        <v>7637</v>
      </c>
      <c r="J1452" t="s">
        <v>7635</v>
      </c>
    </row>
    <row r="1453" spans="1:10" x14ac:dyDescent="0.25">
      <c r="A1453" t="s">
        <v>3563</v>
      </c>
      <c r="B1453">
        <v>37.049999999999997</v>
      </c>
      <c r="C1453">
        <v>9.9600000000000009</v>
      </c>
      <c r="D1453" t="s">
        <v>5552</v>
      </c>
      <c r="E1453" t="s">
        <v>5551</v>
      </c>
      <c r="F1453" t="s">
        <v>5551</v>
      </c>
      <c r="G1453">
        <v>3</v>
      </c>
      <c r="H1453" t="s">
        <v>5551</v>
      </c>
      <c r="I1453" t="s">
        <v>7632</v>
      </c>
      <c r="J1453" t="s">
        <v>7633</v>
      </c>
    </row>
    <row r="1454" spans="1:10" x14ac:dyDescent="0.25">
      <c r="A1454" t="s">
        <v>3565</v>
      </c>
      <c r="B1454">
        <v>22.95</v>
      </c>
      <c r="C1454">
        <v>10.53</v>
      </c>
      <c r="D1454" t="s">
        <v>5551</v>
      </c>
      <c r="E1454" t="s">
        <v>5551</v>
      </c>
      <c r="F1454" t="s">
        <v>5551</v>
      </c>
      <c r="G1454">
        <v>2</v>
      </c>
      <c r="H1454" t="s">
        <v>5551</v>
      </c>
      <c r="I1454" t="s">
        <v>7637</v>
      </c>
      <c r="J1454" t="s">
        <v>7633</v>
      </c>
    </row>
    <row r="1455" spans="1:10" x14ac:dyDescent="0.25">
      <c r="A1455" t="s">
        <v>3567</v>
      </c>
      <c r="B1455">
        <v>34.200000000000003</v>
      </c>
      <c r="C1455">
        <v>6.69</v>
      </c>
      <c r="D1455" t="s">
        <v>5552</v>
      </c>
      <c r="E1455" t="s">
        <v>5551</v>
      </c>
      <c r="F1455" t="s">
        <v>5551</v>
      </c>
      <c r="G1455">
        <v>3</v>
      </c>
      <c r="H1455" t="s">
        <v>5551</v>
      </c>
      <c r="I1455" t="s">
        <v>7632</v>
      </c>
      <c r="J1455" t="s">
        <v>7633</v>
      </c>
    </row>
    <row r="1456" spans="1:10" x14ac:dyDescent="0.25">
      <c r="A1456" t="s">
        <v>3569</v>
      </c>
      <c r="B1456">
        <v>30.59</v>
      </c>
      <c r="C1456">
        <v>9.5500000000000007</v>
      </c>
      <c r="D1456" t="s">
        <v>5552</v>
      </c>
      <c r="E1456" t="s">
        <v>5551</v>
      </c>
      <c r="F1456" t="s">
        <v>5551</v>
      </c>
      <c r="G1456">
        <v>3</v>
      </c>
      <c r="H1456" t="s">
        <v>5551</v>
      </c>
      <c r="I1456" t="s">
        <v>7632</v>
      </c>
      <c r="J1456" t="s">
        <v>7633</v>
      </c>
    </row>
    <row r="1457" spans="1:10" x14ac:dyDescent="0.25">
      <c r="A1457" t="s">
        <v>3571</v>
      </c>
      <c r="B1457">
        <v>25.51</v>
      </c>
      <c r="C1457">
        <v>6.05</v>
      </c>
      <c r="D1457" t="s">
        <v>5551</v>
      </c>
      <c r="E1457" t="s">
        <v>5551</v>
      </c>
      <c r="F1457" t="s">
        <v>5551</v>
      </c>
      <c r="G1457">
        <v>3</v>
      </c>
      <c r="H1457" t="s">
        <v>5551</v>
      </c>
      <c r="I1457" t="s">
        <v>7636</v>
      </c>
      <c r="J1457" t="s">
        <v>7634</v>
      </c>
    </row>
    <row r="1458" spans="1:10" x14ac:dyDescent="0.25">
      <c r="A1458" t="s">
        <v>3573</v>
      </c>
      <c r="B1458">
        <v>29.04</v>
      </c>
      <c r="C1458">
        <v>10.56</v>
      </c>
      <c r="D1458" t="s">
        <v>5552</v>
      </c>
      <c r="E1458" t="s">
        <v>5551</v>
      </c>
      <c r="F1458" t="s">
        <v>5551</v>
      </c>
      <c r="G1458">
        <v>1</v>
      </c>
      <c r="H1458" t="s">
        <v>5551</v>
      </c>
      <c r="I1458" t="s">
        <v>7636</v>
      </c>
      <c r="J1458" t="s">
        <v>7633</v>
      </c>
    </row>
    <row r="1459" spans="1:10" x14ac:dyDescent="0.25">
      <c r="A1459" t="s">
        <v>3575</v>
      </c>
      <c r="B1459">
        <v>22.135000000000002</v>
      </c>
      <c r="C1459">
        <v>10.81</v>
      </c>
      <c r="D1459" t="s">
        <v>5552</v>
      </c>
      <c r="E1459" t="s">
        <v>5551</v>
      </c>
      <c r="F1459" t="s">
        <v>5551</v>
      </c>
      <c r="G1459">
        <v>1</v>
      </c>
      <c r="H1459" t="s">
        <v>5551</v>
      </c>
      <c r="I1459" t="s">
        <v>7637</v>
      </c>
      <c r="J1459" t="s">
        <v>7633</v>
      </c>
    </row>
    <row r="1460" spans="1:10" x14ac:dyDescent="0.25">
      <c r="A1460" t="s">
        <v>3577</v>
      </c>
      <c r="B1460">
        <v>21.375</v>
      </c>
      <c r="C1460">
        <v>4.32</v>
      </c>
      <c r="D1460" t="s">
        <v>5551</v>
      </c>
      <c r="E1460" t="s">
        <v>5551</v>
      </c>
      <c r="F1460" t="s">
        <v>5551</v>
      </c>
      <c r="G1460">
        <v>3</v>
      </c>
      <c r="H1460" t="s">
        <v>5551</v>
      </c>
      <c r="I1460" t="s">
        <v>7637</v>
      </c>
      <c r="J1460" t="s">
        <v>7635</v>
      </c>
    </row>
    <row r="1461" spans="1:10" x14ac:dyDescent="0.25">
      <c r="A1461" t="s">
        <v>3580</v>
      </c>
      <c r="B1461">
        <v>29.19</v>
      </c>
      <c r="C1461">
        <v>4.37</v>
      </c>
      <c r="D1461" t="s">
        <v>5551</v>
      </c>
      <c r="E1461" t="s">
        <v>5551</v>
      </c>
      <c r="F1461" t="s">
        <v>5551</v>
      </c>
      <c r="G1461">
        <v>3</v>
      </c>
      <c r="H1461" t="s">
        <v>5551</v>
      </c>
      <c r="I1461" t="s">
        <v>7636</v>
      </c>
      <c r="J1461" t="s">
        <v>7635</v>
      </c>
    </row>
    <row r="1462" spans="1:10" x14ac:dyDescent="0.25">
      <c r="A1462" t="s">
        <v>3583</v>
      </c>
      <c r="B1462">
        <v>31.92</v>
      </c>
      <c r="C1462">
        <v>4.8099999999999996</v>
      </c>
      <c r="D1462" t="s">
        <v>5552</v>
      </c>
      <c r="E1462" t="s">
        <v>5551</v>
      </c>
      <c r="F1462" t="s">
        <v>5552</v>
      </c>
      <c r="G1462">
        <v>1</v>
      </c>
      <c r="H1462" t="s">
        <v>5551</v>
      </c>
      <c r="I1462" t="s">
        <v>7632</v>
      </c>
      <c r="J1462" t="s">
        <v>7635</v>
      </c>
    </row>
    <row r="1463" spans="1:10" x14ac:dyDescent="0.25">
      <c r="A1463" t="s">
        <v>3585</v>
      </c>
      <c r="B1463">
        <v>26.315000000000001</v>
      </c>
      <c r="C1463">
        <v>4.5599999999999996</v>
      </c>
      <c r="D1463" t="s">
        <v>5552</v>
      </c>
      <c r="E1463" t="s">
        <v>5551</v>
      </c>
      <c r="F1463" t="s">
        <v>5552</v>
      </c>
      <c r="G1463">
        <v>1</v>
      </c>
      <c r="H1463" t="s">
        <v>5551</v>
      </c>
      <c r="I1463" t="s">
        <v>7636</v>
      </c>
      <c r="J1463" t="s">
        <v>7635</v>
      </c>
    </row>
    <row r="1464" spans="1:10" x14ac:dyDescent="0.25">
      <c r="A1464" t="s">
        <v>3588</v>
      </c>
      <c r="B1464">
        <v>35.299999999999997</v>
      </c>
      <c r="C1464">
        <v>4.3899999999999997</v>
      </c>
      <c r="D1464" t="s">
        <v>5551</v>
      </c>
      <c r="E1464" t="s">
        <v>5551</v>
      </c>
      <c r="F1464" t="s">
        <v>5551</v>
      </c>
      <c r="G1464">
        <v>3</v>
      </c>
      <c r="H1464" t="s">
        <v>5551</v>
      </c>
      <c r="I1464" t="s">
        <v>7632</v>
      </c>
      <c r="J1464" t="s">
        <v>7635</v>
      </c>
    </row>
    <row r="1465" spans="1:10" x14ac:dyDescent="0.25">
      <c r="A1465" t="s">
        <v>3590</v>
      </c>
      <c r="B1465">
        <v>18.91</v>
      </c>
      <c r="C1465">
        <v>11.44</v>
      </c>
      <c r="D1465" t="s">
        <v>5551</v>
      </c>
      <c r="E1465" t="s">
        <v>5551</v>
      </c>
      <c r="F1465" t="s">
        <v>5551</v>
      </c>
      <c r="G1465">
        <v>3</v>
      </c>
      <c r="H1465" t="s">
        <v>5551</v>
      </c>
      <c r="I1465" t="s">
        <v>7637</v>
      </c>
      <c r="J1465" t="s">
        <v>7633</v>
      </c>
    </row>
    <row r="1466" spans="1:10" x14ac:dyDescent="0.25">
      <c r="A1466" t="s">
        <v>3593</v>
      </c>
      <c r="B1466">
        <v>22.41</v>
      </c>
      <c r="C1466">
        <v>11.37</v>
      </c>
      <c r="D1466" t="s">
        <v>5552</v>
      </c>
      <c r="E1466" t="s">
        <v>5551</v>
      </c>
      <c r="F1466" t="s">
        <v>5551</v>
      </c>
      <c r="G1466">
        <v>1</v>
      </c>
      <c r="H1466" t="s">
        <v>5551</v>
      </c>
      <c r="I1466" t="s">
        <v>7637</v>
      </c>
      <c r="J1466" t="s">
        <v>7633</v>
      </c>
    </row>
    <row r="1467" spans="1:10" x14ac:dyDescent="0.25">
      <c r="A1467" t="s">
        <v>3595</v>
      </c>
      <c r="B1467">
        <v>22.704999999999998</v>
      </c>
      <c r="C1467">
        <v>6.14</v>
      </c>
      <c r="D1467" t="s">
        <v>5551</v>
      </c>
      <c r="E1467" t="s">
        <v>5551</v>
      </c>
      <c r="F1467" t="s">
        <v>5551</v>
      </c>
      <c r="G1467">
        <v>3</v>
      </c>
      <c r="H1467" t="s">
        <v>5551</v>
      </c>
      <c r="I1467" t="s">
        <v>7637</v>
      </c>
      <c r="J1467" t="s">
        <v>7634</v>
      </c>
    </row>
    <row r="1468" spans="1:10" x14ac:dyDescent="0.25">
      <c r="A1468" t="s">
        <v>3597</v>
      </c>
      <c r="B1468">
        <v>37.18</v>
      </c>
      <c r="C1468">
        <v>4.8899999999999997</v>
      </c>
      <c r="D1468" t="s">
        <v>5551</v>
      </c>
      <c r="E1468" t="s">
        <v>5551</v>
      </c>
      <c r="F1468" t="s">
        <v>5551</v>
      </c>
      <c r="G1468">
        <v>3</v>
      </c>
      <c r="H1468" t="s">
        <v>5551</v>
      </c>
      <c r="I1468" t="s">
        <v>7632</v>
      </c>
      <c r="J1468" t="s">
        <v>7635</v>
      </c>
    </row>
    <row r="1469" spans="1:10" x14ac:dyDescent="0.25">
      <c r="A1469" t="s">
        <v>3600</v>
      </c>
      <c r="B1469">
        <v>35.97</v>
      </c>
      <c r="C1469">
        <v>4.5999999999999996</v>
      </c>
      <c r="D1469" t="s">
        <v>5551</v>
      </c>
      <c r="E1469" t="s">
        <v>5551</v>
      </c>
      <c r="F1469" t="s">
        <v>5551</v>
      </c>
      <c r="G1469">
        <v>3</v>
      </c>
      <c r="H1469" t="s">
        <v>5551</v>
      </c>
      <c r="I1469" t="s">
        <v>7632</v>
      </c>
      <c r="J1469" t="s">
        <v>7635</v>
      </c>
    </row>
    <row r="1470" spans="1:10" x14ac:dyDescent="0.25">
      <c r="A1470" t="s">
        <v>3603</v>
      </c>
      <c r="B1470">
        <v>35.799999999999997</v>
      </c>
      <c r="C1470">
        <v>4.42</v>
      </c>
      <c r="D1470" t="s">
        <v>5551</v>
      </c>
      <c r="E1470" t="s">
        <v>5551</v>
      </c>
      <c r="F1470" t="s">
        <v>5551</v>
      </c>
      <c r="G1470">
        <v>3</v>
      </c>
      <c r="H1470" t="s">
        <v>5551</v>
      </c>
      <c r="I1470" t="s">
        <v>7632</v>
      </c>
      <c r="J1470" t="s">
        <v>7635</v>
      </c>
    </row>
    <row r="1471" spans="1:10" x14ac:dyDescent="0.25">
      <c r="A1471" t="s">
        <v>3605</v>
      </c>
      <c r="B1471">
        <v>28.31</v>
      </c>
      <c r="C1471">
        <v>7.48</v>
      </c>
      <c r="D1471" t="s">
        <v>5552</v>
      </c>
      <c r="E1471" t="s">
        <v>5551</v>
      </c>
      <c r="F1471" t="s">
        <v>5551</v>
      </c>
      <c r="G1471">
        <v>3</v>
      </c>
      <c r="H1471" t="s">
        <v>5551</v>
      </c>
      <c r="I1471" t="s">
        <v>7636</v>
      </c>
      <c r="J1471" t="s">
        <v>7633</v>
      </c>
    </row>
    <row r="1472" spans="1:10" x14ac:dyDescent="0.25">
      <c r="A1472" t="s">
        <v>3607</v>
      </c>
      <c r="B1472">
        <v>38.06</v>
      </c>
      <c r="C1472">
        <v>10.74</v>
      </c>
      <c r="D1472" t="s">
        <v>5551</v>
      </c>
      <c r="E1472" t="s">
        <v>5551</v>
      </c>
      <c r="F1472" t="s">
        <v>5551</v>
      </c>
      <c r="G1472">
        <v>3</v>
      </c>
      <c r="H1472" t="s">
        <v>5551</v>
      </c>
      <c r="I1472" t="s">
        <v>7632</v>
      </c>
      <c r="J1472" t="s">
        <v>7633</v>
      </c>
    </row>
    <row r="1473" spans="1:10" x14ac:dyDescent="0.25">
      <c r="A1473" t="s">
        <v>3609</v>
      </c>
      <c r="B1473">
        <v>28</v>
      </c>
      <c r="C1473">
        <v>5.19</v>
      </c>
      <c r="D1473" t="s">
        <v>5551</v>
      </c>
      <c r="E1473" t="s">
        <v>5551</v>
      </c>
      <c r="F1473" t="s">
        <v>5551</v>
      </c>
      <c r="G1473">
        <v>1</v>
      </c>
      <c r="H1473" t="s">
        <v>5551</v>
      </c>
      <c r="I1473" t="s">
        <v>7636</v>
      </c>
      <c r="J1473" t="s">
        <v>7635</v>
      </c>
    </row>
    <row r="1474" spans="1:10" x14ac:dyDescent="0.25">
      <c r="A1474" t="s">
        <v>3611</v>
      </c>
      <c r="B1474">
        <v>34.32</v>
      </c>
      <c r="C1474">
        <v>9.17</v>
      </c>
      <c r="D1474" t="s">
        <v>5551</v>
      </c>
      <c r="E1474" t="s">
        <v>5551</v>
      </c>
      <c r="F1474" t="s">
        <v>5551</v>
      </c>
      <c r="G1474">
        <v>3</v>
      </c>
      <c r="H1474" t="s">
        <v>5551</v>
      </c>
      <c r="I1474" t="s">
        <v>7632</v>
      </c>
      <c r="J1474" t="s">
        <v>7633</v>
      </c>
    </row>
    <row r="1475" spans="1:10" x14ac:dyDescent="0.25">
      <c r="A1475" t="s">
        <v>3613</v>
      </c>
      <c r="B1475">
        <v>22.3</v>
      </c>
      <c r="C1475">
        <v>4.95</v>
      </c>
      <c r="D1475" t="s">
        <v>5552</v>
      </c>
      <c r="E1475" t="s">
        <v>5551</v>
      </c>
      <c r="F1475" t="s">
        <v>5551</v>
      </c>
      <c r="G1475">
        <v>3</v>
      </c>
      <c r="H1475" t="s">
        <v>5551</v>
      </c>
      <c r="I1475" t="s">
        <v>7637</v>
      </c>
      <c r="J1475" t="s">
        <v>7635</v>
      </c>
    </row>
    <row r="1476" spans="1:10" x14ac:dyDescent="0.25">
      <c r="A1476" t="s">
        <v>3616</v>
      </c>
      <c r="B1476">
        <v>27.835000000000001</v>
      </c>
      <c r="C1476">
        <v>6.03</v>
      </c>
      <c r="D1476" t="s">
        <v>5551</v>
      </c>
      <c r="E1476" t="s">
        <v>5551</v>
      </c>
      <c r="F1476" t="s">
        <v>5551</v>
      </c>
      <c r="G1476">
        <v>1</v>
      </c>
      <c r="H1476" t="s">
        <v>5551</v>
      </c>
      <c r="I1476" t="s">
        <v>7636</v>
      </c>
      <c r="J1476" t="s">
        <v>7634</v>
      </c>
    </row>
    <row r="1477" spans="1:10" x14ac:dyDescent="0.25">
      <c r="A1477" t="s">
        <v>3619</v>
      </c>
      <c r="B1477">
        <v>39.229999999999997</v>
      </c>
      <c r="C1477">
        <v>5.36</v>
      </c>
      <c r="D1477" t="s">
        <v>5551</v>
      </c>
      <c r="E1477" t="s">
        <v>5551</v>
      </c>
      <c r="F1477" t="s">
        <v>5551</v>
      </c>
      <c r="G1477">
        <v>3</v>
      </c>
      <c r="H1477" t="s">
        <v>5551</v>
      </c>
      <c r="I1477" t="s">
        <v>7632</v>
      </c>
      <c r="J1477" t="s">
        <v>7635</v>
      </c>
    </row>
    <row r="1478" spans="1:10" x14ac:dyDescent="0.25">
      <c r="A1478" t="s">
        <v>3621</v>
      </c>
      <c r="B1478">
        <v>19.95</v>
      </c>
      <c r="C1478">
        <v>6.11</v>
      </c>
      <c r="D1478" t="s">
        <v>5551</v>
      </c>
      <c r="E1478" t="s">
        <v>5551</v>
      </c>
      <c r="F1478" t="s">
        <v>5551</v>
      </c>
      <c r="G1478">
        <v>1</v>
      </c>
      <c r="H1478" t="s">
        <v>5551</v>
      </c>
      <c r="I1478" t="s">
        <v>7637</v>
      </c>
      <c r="J1478" t="s">
        <v>7634</v>
      </c>
    </row>
    <row r="1479" spans="1:10" x14ac:dyDescent="0.25">
      <c r="A1479" t="s">
        <v>3623</v>
      </c>
      <c r="B1479">
        <v>34.64</v>
      </c>
      <c r="C1479">
        <v>4.88</v>
      </c>
      <c r="D1479" t="s">
        <v>5551</v>
      </c>
      <c r="E1479" t="s">
        <v>5551</v>
      </c>
      <c r="F1479" t="s">
        <v>5552</v>
      </c>
      <c r="G1479">
        <v>1</v>
      </c>
      <c r="H1479" t="s">
        <v>5551</v>
      </c>
      <c r="I1479" t="s">
        <v>7632</v>
      </c>
      <c r="J1479" t="s">
        <v>7635</v>
      </c>
    </row>
    <row r="1480" spans="1:10" x14ac:dyDescent="0.25">
      <c r="A1480" t="s">
        <v>3625</v>
      </c>
      <c r="B1480">
        <v>18.75</v>
      </c>
      <c r="C1480">
        <v>6.72</v>
      </c>
      <c r="D1480" t="s">
        <v>5551</v>
      </c>
      <c r="E1480" t="s">
        <v>5551</v>
      </c>
      <c r="F1480" t="s">
        <v>5551</v>
      </c>
      <c r="G1480">
        <v>3</v>
      </c>
      <c r="H1480" t="s">
        <v>5551</v>
      </c>
      <c r="I1480" t="s">
        <v>7637</v>
      </c>
      <c r="J1480" t="s">
        <v>7633</v>
      </c>
    </row>
    <row r="1481" spans="1:10" x14ac:dyDescent="0.25">
      <c r="A1481" t="s">
        <v>3628</v>
      </c>
      <c r="B1481">
        <v>26.48</v>
      </c>
      <c r="C1481">
        <v>4.2</v>
      </c>
      <c r="D1481" t="s">
        <v>5551</v>
      </c>
      <c r="E1481" t="s">
        <v>5551</v>
      </c>
      <c r="F1481" t="s">
        <v>5551</v>
      </c>
      <c r="G1481">
        <v>1</v>
      </c>
      <c r="H1481" t="s">
        <v>5551</v>
      </c>
      <c r="I1481" t="s">
        <v>7636</v>
      </c>
      <c r="J1481" t="s">
        <v>7635</v>
      </c>
    </row>
    <row r="1482" spans="1:10" x14ac:dyDescent="0.25">
      <c r="A1482" t="s">
        <v>3631</v>
      </c>
      <c r="B1482">
        <v>34.83</v>
      </c>
      <c r="C1482">
        <v>5.79</v>
      </c>
      <c r="D1482" t="s">
        <v>5551</v>
      </c>
      <c r="E1482" t="s">
        <v>5551</v>
      </c>
      <c r="F1482" t="s">
        <v>5551</v>
      </c>
      <c r="G1482">
        <v>1</v>
      </c>
      <c r="H1482" t="s">
        <v>5551</v>
      </c>
      <c r="I1482" t="s">
        <v>7632</v>
      </c>
      <c r="J1482" t="s">
        <v>7634</v>
      </c>
    </row>
    <row r="1483" spans="1:10" x14ac:dyDescent="0.25">
      <c r="A1483" t="s">
        <v>3633</v>
      </c>
      <c r="B1483">
        <v>25.46</v>
      </c>
      <c r="C1483">
        <v>4.29</v>
      </c>
      <c r="D1483" t="s">
        <v>5551</v>
      </c>
      <c r="E1483" t="s">
        <v>5551</v>
      </c>
      <c r="F1483" t="s">
        <v>5551</v>
      </c>
      <c r="G1483">
        <v>3</v>
      </c>
      <c r="H1483" t="s">
        <v>5551</v>
      </c>
      <c r="I1483" t="s">
        <v>7636</v>
      </c>
      <c r="J1483" t="s">
        <v>7635</v>
      </c>
    </row>
    <row r="1484" spans="1:10" x14ac:dyDescent="0.25">
      <c r="A1484" t="s">
        <v>3635</v>
      </c>
      <c r="B1484">
        <v>23.31</v>
      </c>
      <c r="C1484">
        <v>8.27</v>
      </c>
      <c r="D1484" t="s">
        <v>5551</v>
      </c>
      <c r="E1484" t="s">
        <v>5551</v>
      </c>
      <c r="F1484" t="s">
        <v>5551</v>
      </c>
      <c r="G1484">
        <v>3</v>
      </c>
      <c r="H1484" t="s">
        <v>5551</v>
      </c>
      <c r="I1484" t="s">
        <v>7637</v>
      </c>
      <c r="J1484" t="s">
        <v>7633</v>
      </c>
    </row>
    <row r="1485" spans="1:10" x14ac:dyDescent="0.25">
      <c r="A1485" t="s">
        <v>3637</v>
      </c>
      <c r="B1485">
        <v>29</v>
      </c>
      <c r="C1485">
        <v>4.5599999999999996</v>
      </c>
      <c r="D1485" t="s">
        <v>5551</v>
      </c>
      <c r="E1485" t="s">
        <v>5551</v>
      </c>
      <c r="F1485" t="s">
        <v>5551</v>
      </c>
      <c r="G1485">
        <v>3</v>
      </c>
      <c r="H1485" t="s">
        <v>5551</v>
      </c>
      <c r="I1485" t="s">
        <v>7636</v>
      </c>
      <c r="J1485" t="s">
        <v>7635</v>
      </c>
    </row>
    <row r="1486" spans="1:10" x14ac:dyDescent="0.25">
      <c r="A1486" t="s">
        <v>3639</v>
      </c>
      <c r="B1486">
        <v>32.869999999999997</v>
      </c>
      <c r="C1486">
        <v>5.33</v>
      </c>
      <c r="D1486" t="s">
        <v>5551</v>
      </c>
      <c r="E1486" t="s">
        <v>5551</v>
      </c>
      <c r="F1486" t="s">
        <v>5551</v>
      </c>
      <c r="G1486">
        <v>3</v>
      </c>
      <c r="H1486" t="s">
        <v>5551</v>
      </c>
      <c r="I1486" t="s">
        <v>7632</v>
      </c>
      <c r="J1486" t="s">
        <v>7635</v>
      </c>
    </row>
    <row r="1487" spans="1:10" x14ac:dyDescent="0.25">
      <c r="A1487" t="s">
        <v>3641</v>
      </c>
      <c r="B1487">
        <v>26.18</v>
      </c>
      <c r="C1487">
        <v>5.63</v>
      </c>
      <c r="D1487" t="s">
        <v>5551</v>
      </c>
      <c r="E1487" t="s">
        <v>5551</v>
      </c>
      <c r="F1487" t="s">
        <v>5551</v>
      </c>
      <c r="G1487">
        <v>3</v>
      </c>
      <c r="H1487" t="s">
        <v>5551</v>
      </c>
      <c r="I1487" t="s">
        <v>7636</v>
      </c>
      <c r="J1487" t="s">
        <v>7635</v>
      </c>
    </row>
    <row r="1488" spans="1:10" x14ac:dyDescent="0.25">
      <c r="A1488" t="s">
        <v>3644</v>
      </c>
      <c r="B1488">
        <v>25.3</v>
      </c>
      <c r="C1488">
        <v>5.12</v>
      </c>
      <c r="D1488" t="s">
        <v>5551</v>
      </c>
      <c r="E1488" t="s">
        <v>5551</v>
      </c>
      <c r="F1488" t="s">
        <v>5551</v>
      </c>
      <c r="G1488">
        <v>3</v>
      </c>
      <c r="H1488" t="s">
        <v>5551</v>
      </c>
      <c r="I1488" t="s">
        <v>7636</v>
      </c>
      <c r="J1488" t="s">
        <v>7635</v>
      </c>
    </row>
    <row r="1489" spans="1:10" x14ac:dyDescent="0.25">
      <c r="A1489" t="s">
        <v>3647</v>
      </c>
      <c r="B1489">
        <v>36.94</v>
      </c>
      <c r="C1489">
        <v>5.15</v>
      </c>
      <c r="D1489" t="s">
        <v>5552</v>
      </c>
      <c r="E1489" t="s">
        <v>5551</v>
      </c>
      <c r="F1489" t="s">
        <v>5551</v>
      </c>
      <c r="G1489">
        <v>1</v>
      </c>
      <c r="H1489" t="s">
        <v>5551</v>
      </c>
      <c r="I1489" t="s">
        <v>7632</v>
      </c>
      <c r="J1489" t="s">
        <v>7635</v>
      </c>
    </row>
    <row r="1490" spans="1:10" x14ac:dyDescent="0.25">
      <c r="A1490" t="s">
        <v>3649</v>
      </c>
      <c r="B1490">
        <v>22.86</v>
      </c>
      <c r="C1490">
        <v>7.5</v>
      </c>
      <c r="D1490" t="s">
        <v>5551</v>
      </c>
      <c r="E1490" t="s">
        <v>5551</v>
      </c>
      <c r="F1490" t="s">
        <v>5551</v>
      </c>
      <c r="G1490">
        <v>3</v>
      </c>
      <c r="H1490" t="s">
        <v>5551</v>
      </c>
      <c r="I1490" t="s">
        <v>7637</v>
      </c>
      <c r="J1490" t="s">
        <v>7633</v>
      </c>
    </row>
    <row r="1491" spans="1:10" x14ac:dyDescent="0.25">
      <c r="A1491" t="s">
        <v>3652</v>
      </c>
      <c r="B1491">
        <v>18.760000000000002</v>
      </c>
      <c r="C1491">
        <v>4.88</v>
      </c>
      <c r="D1491" t="s">
        <v>5552</v>
      </c>
      <c r="E1491" t="s">
        <v>5551</v>
      </c>
      <c r="F1491" t="s">
        <v>5552</v>
      </c>
      <c r="G1491">
        <v>1</v>
      </c>
      <c r="H1491" t="s">
        <v>5551</v>
      </c>
      <c r="I1491" t="s">
        <v>7637</v>
      </c>
      <c r="J1491" t="s">
        <v>7635</v>
      </c>
    </row>
    <row r="1492" spans="1:10" x14ac:dyDescent="0.25">
      <c r="A1492" t="s">
        <v>3654</v>
      </c>
      <c r="B1492">
        <v>24.36</v>
      </c>
      <c r="C1492">
        <v>5.57</v>
      </c>
      <c r="D1492" t="s">
        <v>5551</v>
      </c>
      <c r="E1492" t="s">
        <v>5551</v>
      </c>
      <c r="F1492" t="s">
        <v>5551</v>
      </c>
      <c r="G1492">
        <v>3</v>
      </c>
      <c r="H1492" t="s">
        <v>5551</v>
      </c>
      <c r="I1492" t="s">
        <v>7637</v>
      </c>
      <c r="J1492" t="s">
        <v>7635</v>
      </c>
    </row>
    <row r="1493" spans="1:10" x14ac:dyDescent="0.25">
      <c r="A1493" t="s">
        <v>3656</v>
      </c>
      <c r="B1493">
        <v>32.299999999999997</v>
      </c>
      <c r="C1493">
        <v>5.31</v>
      </c>
      <c r="D1493" t="s">
        <v>5551</v>
      </c>
      <c r="E1493" t="s">
        <v>5551</v>
      </c>
      <c r="F1493" t="s">
        <v>5551</v>
      </c>
      <c r="G1493">
        <v>3</v>
      </c>
      <c r="H1493" t="s">
        <v>5551</v>
      </c>
      <c r="I1493" t="s">
        <v>7632</v>
      </c>
      <c r="J1493" t="s">
        <v>7635</v>
      </c>
    </row>
    <row r="1494" spans="1:10" x14ac:dyDescent="0.25">
      <c r="A1494" t="s">
        <v>3659</v>
      </c>
      <c r="B1494">
        <v>22.704999999999998</v>
      </c>
      <c r="C1494">
        <v>4.57</v>
      </c>
      <c r="D1494" t="s">
        <v>5552</v>
      </c>
      <c r="E1494" t="s">
        <v>5551</v>
      </c>
      <c r="F1494" t="s">
        <v>5551</v>
      </c>
      <c r="G1494">
        <v>3</v>
      </c>
      <c r="H1494" t="s">
        <v>5551</v>
      </c>
      <c r="I1494" t="s">
        <v>7637</v>
      </c>
      <c r="J1494" t="s">
        <v>7635</v>
      </c>
    </row>
    <row r="1495" spans="1:10" x14ac:dyDescent="0.25">
      <c r="A1495" t="s">
        <v>3662</v>
      </c>
      <c r="B1495">
        <v>21.79</v>
      </c>
      <c r="C1495">
        <v>8.6999999999999993</v>
      </c>
      <c r="D1495" t="s">
        <v>5552</v>
      </c>
      <c r="E1495" t="s">
        <v>5551</v>
      </c>
      <c r="F1495" t="s">
        <v>5551</v>
      </c>
      <c r="G1495">
        <v>1</v>
      </c>
      <c r="H1495" t="s">
        <v>5551</v>
      </c>
      <c r="I1495" t="s">
        <v>7637</v>
      </c>
      <c r="J1495" t="s">
        <v>7633</v>
      </c>
    </row>
    <row r="1496" spans="1:10" x14ac:dyDescent="0.25">
      <c r="A1496" t="s">
        <v>3664</v>
      </c>
      <c r="B1496">
        <v>24.52</v>
      </c>
      <c r="C1496">
        <v>4.76</v>
      </c>
      <c r="D1496" t="s">
        <v>5551</v>
      </c>
      <c r="E1496" t="s">
        <v>5551</v>
      </c>
      <c r="F1496" t="s">
        <v>5551</v>
      </c>
      <c r="G1496">
        <v>3</v>
      </c>
      <c r="H1496" t="s">
        <v>5551</v>
      </c>
      <c r="I1496" t="s">
        <v>7637</v>
      </c>
      <c r="J1496" t="s">
        <v>7635</v>
      </c>
    </row>
    <row r="1497" spans="1:10" x14ac:dyDescent="0.25">
      <c r="A1497" t="s">
        <v>3667</v>
      </c>
      <c r="B1497">
        <v>39.520000000000003</v>
      </c>
      <c r="C1497">
        <v>11.81</v>
      </c>
      <c r="D1497" t="s">
        <v>5551</v>
      </c>
      <c r="E1497" t="s">
        <v>5551</v>
      </c>
      <c r="F1497" t="s">
        <v>5551</v>
      </c>
      <c r="G1497">
        <v>3</v>
      </c>
      <c r="H1497" t="s">
        <v>5551</v>
      </c>
      <c r="I1497" t="s">
        <v>7632</v>
      </c>
      <c r="J1497" t="s">
        <v>7633</v>
      </c>
    </row>
    <row r="1498" spans="1:10" x14ac:dyDescent="0.25">
      <c r="A1498" t="s">
        <v>3670</v>
      </c>
      <c r="B1498">
        <v>24.49</v>
      </c>
      <c r="C1498">
        <v>4.67</v>
      </c>
      <c r="D1498" t="s">
        <v>5551</v>
      </c>
      <c r="E1498" t="s">
        <v>5551</v>
      </c>
      <c r="F1498" t="s">
        <v>5551</v>
      </c>
      <c r="G1498">
        <v>3</v>
      </c>
      <c r="H1498" t="s">
        <v>5551</v>
      </c>
      <c r="I1498" t="s">
        <v>7637</v>
      </c>
      <c r="J1498" t="s">
        <v>7635</v>
      </c>
    </row>
    <row r="1499" spans="1:10" x14ac:dyDescent="0.25">
      <c r="A1499" t="s">
        <v>3672</v>
      </c>
      <c r="B1499">
        <v>26.315000000000001</v>
      </c>
      <c r="C1499">
        <v>6.02</v>
      </c>
      <c r="D1499" t="s">
        <v>5551</v>
      </c>
      <c r="E1499" t="s">
        <v>5551</v>
      </c>
      <c r="F1499" t="s">
        <v>5551</v>
      </c>
      <c r="G1499">
        <v>3</v>
      </c>
      <c r="H1499" t="s">
        <v>5551</v>
      </c>
      <c r="I1499" t="s">
        <v>7636</v>
      </c>
      <c r="J1499" t="s">
        <v>7634</v>
      </c>
    </row>
    <row r="1500" spans="1:10" x14ac:dyDescent="0.25">
      <c r="A1500" t="s">
        <v>3674</v>
      </c>
      <c r="B1500">
        <v>22.58</v>
      </c>
      <c r="C1500">
        <v>7.46</v>
      </c>
      <c r="D1500" t="s">
        <v>5551</v>
      </c>
      <c r="E1500" t="s">
        <v>5551</v>
      </c>
      <c r="F1500" t="s">
        <v>5551</v>
      </c>
      <c r="G1500">
        <v>3</v>
      </c>
      <c r="H1500" t="s">
        <v>5551</v>
      </c>
      <c r="I1500" t="s">
        <v>7637</v>
      </c>
      <c r="J1500" t="s">
        <v>7633</v>
      </c>
    </row>
    <row r="1501" spans="1:10" x14ac:dyDescent="0.25">
      <c r="A1501" t="s">
        <v>3676</v>
      </c>
      <c r="B1501">
        <v>19.475000000000001</v>
      </c>
      <c r="C1501">
        <v>4.74</v>
      </c>
      <c r="D1501" t="s">
        <v>5551</v>
      </c>
      <c r="E1501" t="s">
        <v>5551</v>
      </c>
      <c r="F1501" t="s">
        <v>5551</v>
      </c>
      <c r="G1501">
        <v>1</v>
      </c>
      <c r="H1501" t="s">
        <v>5551</v>
      </c>
      <c r="I1501" t="s">
        <v>7637</v>
      </c>
      <c r="J1501" t="s">
        <v>7635</v>
      </c>
    </row>
    <row r="1502" spans="1:10" x14ac:dyDescent="0.25">
      <c r="A1502" t="s">
        <v>3678</v>
      </c>
      <c r="B1502">
        <v>26.33</v>
      </c>
      <c r="C1502">
        <v>4.79</v>
      </c>
      <c r="D1502" t="s">
        <v>5551</v>
      </c>
      <c r="E1502" t="s">
        <v>5551</v>
      </c>
      <c r="F1502" t="s">
        <v>5551</v>
      </c>
      <c r="G1502">
        <v>3</v>
      </c>
      <c r="H1502" t="s">
        <v>5551</v>
      </c>
      <c r="I1502" t="s">
        <v>7636</v>
      </c>
      <c r="J1502" t="s">
        <v>7635</v>
      </c>
    </row>
    <row r="1503" spans="1:10" x14ac:dyDescent="0.25">
      <c r="A1503" t="s">
        <v>3681</v>
      </c>
      <c r="B1503">
        <v>17.29</v>
      </c>
      <c r="C1503">
        <v>5.35</v>
      </c>
      <c r="D1503" t="s">
        <v>5552</v>
      </c>
      <c r="E1503" t="s">
        <v>5551</v>
      </c>
      <c r="F1503" t="s">
        <v>5551</v>
      </c>
      <c r="G1503">
        <v>3</v>
      </c>
      <c r="H1503" t="s">
        <v>5551</v>
      </c>
      <c r="I1503" t="s">
        <v>7638</v>
      </c>
      <c r="J1503" t="s">
        <v>7635</v>
      </c>
    </row>
    <row r="1504" spans="1:10" x14ac:dyDescent="0.25">
      <c r="A1504" t="s">
        <v>3683</v>
      </c>
      <c r="B1504">
        <v>42.88</v>
      </c>
      <c r="C1504">
        <v>4.87</v>
      </c>
      <c r="D1504" t="s">
        <v>5551</v>
      </c>
      <c r="E1504" t="s">
        <v>5553</v>
      </c>
      <c r="F1504" t="s">
        <v>5551</v>
      </c>
      <c r="G1504">
        <v>1</v>
      </c>
      <c r="H1504" t="s">
        <v>5551</v>
      </c>
      <c r="I1504" t="s">
        <v>7632</v>
      </c>
      <c r="J1504" t="s">
        <v>7635</v>
      </c>
    </row>
    <row r="1505" spans="1:10" x14ac:dyDescent="0.25">
      <c r="A1505" t="s">
        <v>3685</v>
      </c>
      <c r="B1505">
        <v>32.200000000000003</v>
      </c>
      <c r="C1505">
        <v>10.09</v>
      </c>
      <c r="D1505" t="s">
        <v>5552</v>
      </c>
      <c r="E1505" t="s">
        <v>5551</v>
      </c>
      <c r="F1505" t="s">
        <v>5551</v>
      </c>
      <c r="G1505">
        <v>3</v>
      </c>
      <c r="H1505" t="s">
        <v>5551</v>
      </c>
      <c r="I1505" t="s">
        <v>7632</v>
      </c>
      <c r="J1505" t="s">
        <v>7633</v>
      </c>
    </row>
    <row r="1506" spans="1:10" x14ac:dyDescent="0.25">
      <c r="A1506" t="s">
        <v>3687</v>
      </c>
      <c r="B1506">
        <v>18.75</v>
      </c>
      <c r="C1506">
        <v>5.47</v>
      </c>
      <c r="D1506" t="s">
        <v>5552</v>
      </c>
      <c r="E1506" t="s">
        <v>5551</v>
      </c>
      <c r="F1506" t="s">
        <v>5552</v>
      </c>
      <c r="G1506">
        <v>1</v>
      </c>
      <c r="H1506" t="s">
        <v>5551</v>
      </c>
      <c r="I1506" t="s">
        <v>7637</v>
      </c>
      <c r="J1506" t="s">
        <v>7635</v>
      </c>
    </row>
    <row r="1507" spans="1:10" x14ac:dyDescent="0.25">
      <c r="A1507" t="s">
        <v>3689</v>
      </c>
      <c r="B1507">
        <v>22.36</v>
      </c>
      <c r="C1507">
        <v>8.6</v>
      </c>
      <c r="D1507" t="s">
        <v>5551</v>
      </c>
      <c r="E1507" t="s">
        <v>5551</v>
      </c>
      <c r="F1507" t="s">
        <v>5551</v>
      </c>
      <c r="G1507">
        <v>3</v>
      </c>
      <c r="H1507" t="s">
        <v>5551</v>
      </c>
      <c r="I1507" t="s">
        <v>7637</v>
      </c>
      <c r="J1507" t="s">
        <v>7633</v>
      </c>
    </row>
    <row r="1508" spans="1:10" x14ac:dyDescent="0.25">
      <c r="A1508" t="s">
        <v>3692</v>
      </c>
      <c r="B1508">
        <v>23.94</v>
      </c>
      <c r="C1508">
        <v>10.74</v>
      </c>
      <c r="D1508" t="s">
        <v>5552</v>
      </c>
      <c r="E1508" t="s">
        <v>5551</v>
      </c>
      <c r="F1508" t="s">
        <v>5551</v>
      </c>
      <c r="G1508">
        <v>3</v>
      </c>
      <c r="H1508" t="s">
        <v>5551</v>
      </c>
      <c r="I1508" t="s">
        <v>7637</v>
      </c>
      <c r="J1508" t="s">
        <v>7633</v>
      </c>
    </row>
    <row r="1509" spans="1:10" x14ac:dyDescent="0.25">
      <c r="A1509" t="s">
        <v>3694</v>
      </c>
      <c r="B1509">
        <v>30.1</v>
      </c>
      <c r="C1509">
        <v>4.3899999999999997</v>
      </c>
      <c r="D1509" t="s">
        <v>5551</v>
      </c>
      <c r="E1509" t="s">
        <v>5551</v>
      </c>
      <c r="F1509" t="s">
        <v>5552</v>
      </c>
      <c r="G1509">
        <v>1</v>
      </c>
      <c r="H1509" t="s">
        <v>5551</v>
      </c>
      <c r="I1509" t="s">
        <v>7632</v>
      </c>
      <c r="J1509" t="s">
        <v>7635</v>
      </c>
    </row>
    <row r="1510" spans="1:10" x14ac:dyDescent="0.25">
      <c r="A1510" t="s">
        <v>3697</v>
      </c>
      <c r="B1510">
        <v>21.93</v>
      </c>
      <c r="C1510">
        <v>6.3</v>
      </c>
      <c r="D1510" t="s">
        <v>5551</v>
      </c>
      <c r="E1510" t="s">
        <v>5551</v>
      </c>
      <c r="F1510" t="s">
        <v>5551</v>
      </c>
      <c r="G1510">
        <v>3</v>
      </c>
      <c r="H1510" t="s">
        <v>5551</v>
      </c>
      <c r="I1510" t="s">
        <v>7637</v>
      </c>
      <c r="J1510" t="s">
        <v>7634</v>
      </c>
    </row>
    <row r="1511" spans="1:10" x14ac:dyDescent="0.25">
      <c r="A1511" t="s">
        <v>3698</v>
      </c>
      <c r="B1511">
        <v>39.75</v>
      </c>
      <c r="C1511">
        <v>5.41</v>
      </c>
      <c r="D1511" t="s">
        <v>5551</v>
      </c>
      <c r="E1511" t="s">
        <v>5553</v>
      </c>
      <c r="F1511" t="s">
        <v>5551</v>
      </c>
      <c r="G1511">
        <v>1</v>
      </c>
      <c r="H1511" t="s">
        <v>5551</v>
      </c>
      <c r="I1511" t="s">
        <v>7632</v>
      </c>
      <c r="J1511" t="s">
        <v>7635</v>
      </c>
    </row>
    <row r="1512" spans="1:10" x14ac:dyDescent="0.25">
      <c r="A1512" t="s">
        <v>3700</v>
      </c>
      <c r="B1512">
        <v>26.03</v>
      </c>
      <c r="C1512">
        <v>4.47</v>
      </c>
      <c r="D1512" t="s">
        <v>5551</v>
      </c>
      <c r="E1512" t="s">
        <v>5551</v>
      </c>
      <c r="F1512" t="s">
        <v>5552</v>
      </c>
      <c r="G1512">
        <v>1</v>
      </c>
      <c r="H1512" t="s">
        <v>5551</v>
      </c>
      <c r="I1512" t="s">
        <v>7636</v>
      </c>
      <c r="J1512" t="s">
        <v>7635</v>
      </c>
    </row>
    <row r="1513" spans="1:10" x14ac:dyDescent="0.25">
      <c r="A1513" t="s">
        <v>3702</v>
      </c>
      <c r="B1513">
        <v>34.51</v>
      </c>
      <c r="C1513">
        <v>6.26</v>
      </c>
      <c r="D1513" t="s">
        <v>5551</v>
      </c>
      <c r="E1513" t="s">
        <v>5551</v>
      </c>
      <c r="F1513" t="s">
        <v>5551</v>
      </c>
      <c r="G1513">
        <v>3</v>
      </c>
      <c r="H1513" t="s">
        <v>5551</v>
      </c>
      <c r="I1513" t="s">
        <v>7632</v>
      </c>
      <c r="J1513" t="s">
        <v>7634</v>
      </c>
    </row>
    <row r="1514" spans="1:10" x14ac:dyDescent="0.25">
      <c r="A1514" t="s">
        <v>3704</v>
      </c>
      <c r="B1514">
        <v>19.32</v>
      </c>
      <c r="C1514">
        <v>11.58</v>
      </c>
      <c r="D1514" t="s">
        <v>5552</v>
      </c>
      <c r="E1514" t="s">
        <v>5551</v>
      </c>
      <c r="F1514" t="s">
        <v>5551</v>
      </c>
      <c r="G1514">
        <v>1</v>
      </c>
      <c r="H1514" t="s">
        <v>5551</v>
      </c>
      <c r="I1514" t="s">
        <v>7637</v>
      </c>
      <c r="J1514" t="s">
        <v>7633</v>
      </c>
    </row>
    <row r="1515" spans="1:10" x14ac:dyDescent="0.25">
      <c r="A1515" t="s">
        <v>3707</v>
      </c>
      <c r="B1515">
        <v>28.5</v>
      </c>
      <c r="C1515">
        <v>4.3600000000000003</v>
      </c>
      <c r="D1515" t="s">
        <v>5551</v>
      </c>
      <c r="E1515" t="s">
        <v>5551</v>
      </c>
      <c r="F1515" t="s">
        <v>5551</v>
      </c>
      <c r="G1515">
        <v>3</v>
      </c>
      <c r="H1515" t="s">
        <v>5551</v>
      </c>
      <c r="I1515" t="s">
        <v>7636</v>
      </c>
      <c r="J1515" t="s">
        <v>7635</v>
      </c>
    </row>
    <row r="1516" spans="1:10" x14ac:dyDescent="0.25">
      <c r="A1516" t="s">
        <v>3710</v>
      </c>
      <c r="B1516">
        <v>30.875</v>
      </c>
      <c r="C1516">
        <v>4.1399999999999997</v>
      </c>
      <c r="D1516" t="s">
        <v>5552</v>
      </c>
      <c r="E1516" t="s">
        <v>5551</v>
      </c>
      <c r="F1516" t="s">
        <v>5551</v>
      </c>
      <c r="G1516">
        <v>3</v>
      </c>
      <c r="H1516" t="s">
        <v>5551</v>
      </c>
      <c r="I1516" t="s">
        <v>7632</v>
      </c>
      <c r="J1516" t="s">
        <v>7635</v>
      </c>
    </row>
    <row r="1517" spans="1:10" x14ac:dyDescent="0.25">
      <c r="A1517" t="s">
        <v>3712</v>
      </c>
      <c r="B1517">
        <v>24.02</v>
      </c>
      <c r="C1517">
        <v>4.38</v>
      </c>
      <c r="D1517" t="s">
        <v>5551</v>
      </c>
      <c r="E1517" t="s">
        <v>5551</v>
      </c>
      <c r="F1517" t="s">
        <v>5551</v>
      </c>
      <c r="G1517">
        <v>3</v>
      </c>
      <c r="H1517" t="s">
        <v>5551</v>
      </c>
      <c r="I1517" t="s">
        <v>7637</v>
      </c>
      <c r="J1517" t="s">
        <v>7635</v>
      </c>
    </row>
    <row r="1518" spans="1:10" x14ac:dyDescent="0.25">
      <c r="A1518" t="s">
        <v>3714</v>
      </c>
      <c r="B1518">
        <v>36.08</v>
      </c>
      <c r="C1518">
        <v>11.61</v>
      </c>
      <c r="D1518" t="s">
        <v>5552</v>
      </c>
      <c r="E1518" t="s">
        <v>5551</v>
      </c>
      <c r="F1518" t="s">
        <v>5551</v>
      </c>
      <c r="G1518">
        <v>3</v>
      </c>
      <c r="H1518" t="s">
        <v>5551</v>
      </c>
      <c r="I1518" t="s">
        <v>7632</v>
      </c>
      <c r="J1518" t="s">
        <v>7633</v>
      </c>
    </row>
    <row r="1519" spans="1:10" x14ac:dyDescent="0.25">
      <c r="A1519" t="s">
        <v>3717</v>
      </c>
      <c r="B1519">
        <v>32.200000000000003</v>
      </c>
      <c r="C1519">
        <v>10.59</v>
      </c>
      <c r="D1519" t="s">
        <v>5552</v>
      </c>
      <c r="E1519" t="s">
        <v>5551</v>
      </c>
      <c r="F1519" t="s">
        <v>5551</v>
      </c>
      <c r="G1519">
        <v>3</v>
      </c>
      <c r="H1519" t="s">
        <v>5551</v>
      </c>
      <c r="I1519" t="s">
        <v>7632</v>
      </c>
      <c r="J1519" t="s">
        <v>7633</v>
      </c>
    </row>
    <row r="1520" spans="1:10" x14ac:dyDescent="0.25">
      <c r="A1520" t="s">
        <v>3719</v>
      </c>
      <c r="B1520">
        <v>28.05</v>
      </c>
      <c r="C1520">
        <v>11.85</v>
      </c>
      <c r="D1520" t="s">
        <v>5552</v>
      </c>
      <c r="E1520" t="s">
        <v>5551</v>
      </c>
      <c r="F1520" t="s">
        <v>5551</v>
      </c>
      <c r="G1520">
        <v>3</v>
      </c>
      <c r="H1520" t="s">
        <v>5551</v>
      </c>
      <c r="I1520" t="s">
        <v>7636</v>
      </c>
      <c r="J1520" t="s">
        <v>7633</v>
      </c>
    </row>
    <row r="1521" spans="1:10" x14ac:dyDescent="0.25">
      <c r="A1521" t="s">
        <v>3722</v>
      </c>
      <c r="B1521">
        <v>19</v>
      </c>
      <c r="C1521">
        <v>5.46</v>
      </c>
      <c r="D1521" t="s">
        <v>5552</v>
      </c>
      <c r="E1521" t="s">
        <v>5551</v>
      </c>
      <c r="F1521" t="s">
        <v>5551</v>
      </c>
      <c r="G1521">
        <v>1</v>
      </c>
      <c r="H1521" t="s">
        <v>5551</v>
      </c>
      <c r="I1521" t="s">
        <v>7637</v>
      </c>
      <c r="J1521" t="s">
        <v>7635</v>
      </c>
    </row>
    <row r="1522" spans="1:10" x14ac:dyDescent="0.25">
      <c r="A1522" t="s">
        <v>3724</v>
      </c>
      <c r="B1522">
        <v>16.13</v>
      </c>
      <c r="C1522">
        <v>4.54</v>
      </c>
      <c r="D1522" t="s">
        <v>5552</v>
      </c>
      <c r="E1522" t="s">
        <v>5551</v>
      </c>
      <c r="F1522" t="s">
        <v>5551</v>
      </c>
      <c r="G1522">
        <v>2</v>
      </c>
      <c r="H1522" t="s">
        <v>5551</v>
      </c>
      <c r="I1522" t="s">
        <v>7638</v>
      </c>
      <c r="J1522" t="s">
        <v>7635</v>
      </c>
    </row>
    <row r="1523" spans="1:10" x14ac:dyDescent="0.25">
      <c r="A1523" t="s">
        <v>3726</v>
      </c>
      <c r="B1523">
        <v>18.77</v>
      </c>
      <c r="C1523">
        <v>11.98</v>
      </c>
      <c r="D1523" t="s">
        <v>5552</v>
      </c>
      <c r="E1523" t="s">
        <v>5551</v>
      </c>
      <c r="F1523" t="s">
        <v>5551</v>
      </c>
      <c r="G1523">
        <v>2</v>
      </c>
      <c r="H1523" t="s">
        <v>5551</v>
      </c>
      <c r="I1523" t="s">
        <v>7637</v>
      </c>
      <c r="J1523" t="s">
        <v>7633</v>
      </c>
    </row>
    <row r="1524" spans="1:10" x14ac:dyDescent="0.25">
      <c r="A1524" t="s">
        <v>3728</v>
      </c>
      <c r="B1524">
        <v>28.88</v>
      </c>
      <c r="C1524">
        <v>6.59</v>
      </c>
      <c r="D1524" t="s">
        <v>5552</v>
      </c>
      <c r="E1524" t="s">
        <v>5551</v>
      </c>
      <c r="F1524" t="s">
        <v>5551</v>
      </c>
      <c r="G1524">
        <v>1</v>
      </c>
      <c r="H1524" t="s">
        <v>5551</v>
      </c>
      <c r="I1524" t="s">
        <v>7636</v>
      </c>
      <c r="J1524" t="s">
        <v>7633</v>
      </c>
    </row>
    <row r="1525" spans="1:10" x14ac:dyDescent="0.25">
      <c r="A1525" t="s">
        <v>3730</v>
      </c>
      <c r="B1525">
        <v>27.55</v>
      </c>
      <c r="C1525">
        <v>10.83</v>
      </c>
      <c r="D1525" t="s">
        <v>5552</v>
      </c>
      <c r="E1525" t="s">
        <v>5551</v>
      </c>
      <c r="F1525" t="s">
        <v>5551</v>
      </c>
      <c r="G1525">
        <v>1</v>
      </c>
      <c r="H1525" t="s">
        <v>5551</v>
      </c>
      <c r="I1525" t="s">
        <v>7636</v>
      </c>
      <c r="J1525" t="s">
        <v>7633</v>
      </c>
    </row>
    <row r="1526" spans="1:10" x14ac:dyDescent="0.25">
      <c r="A1526" t="s">
        <v>3732</v>
      </c>
      <c r="B1526">
        <v>15.6</v>
      </c>
      <c r="C1526">
        <v>8.6</v>
      </c>
      <c r="D1526" t="s">
        <v>5551</v>
      </c>
      <c r="E1526" t="s">
        <v>5551</v>
      </c>
      <c r="F1526" t="s">
        <v>5551</v>
      </c>
      <c r="G1526">
        <v>3</v>
      </c>
      <c r="H1526" t="s">
        <v>5551</v>
      </c>
      <c r="I1526" t="s">
        <v>7638</v>
      </c>
      <c r="J1526" t="s">
        <v>7633</v>
      </c>
    </row>
    <row r="1527" spans="1:10" x14ac:dyDescent="0.25">
      <c r="A1527" t="s">
        <v>3734</v>
      </c>
      <c r="B1527">
        <v>21.99</v>
      </c>
      <c r="C1527">
        <v>11.17</v>
      </c>
      <c r="D1527" t="s">
        <v>5551</v>
      </c>
      <c r="E1527" t="s">
        <v>5551</v>
      </c>
      <c r="F1527" t="s">
        <v>5551</v>
      </c>
      <c r="G1527">
        <v>3</v>
      </c>
      <c r="H1527" t="s">
        <v>5551</v>
      </c>
      <c r="I1527" t="s">
        <v>7637</v>
      </c>
      <c r="J1527" t="s">
        <v>7633</v>
      </c>
    </row>
    <row r="1528" spans="1:10" x14ac:dyDescent="0.25">
      <c r="A1528" t="s">
        <v>3736</v>
      </c>
      <c r="B1528">
        <v>34.85</v>
      </c>
      <c r="C1528">
        <v>5.75</v>
      </c>
      <c r="D1528" t="s">
        <v>5551</v>
      </c>
      <c r="E1528" t="s">
        <v>5551</v>
      </c>
      <c r="F1528" t="s">
        <v>5551</v>
      </c>
      <c r="G1528">
        <v>3</v>
      </c>
      <c r="H1528" t="s">
        <v>5551</v>
      </c>
      <c r="I1528" t="s">
        <v>7632</v>
      </c>
      <c r="J1528" t="s">
        <v>7634</v>
      </c>
    </row>
    <row r="1529" spans="1:10" x14ac:dyDescent="0.25">
      <c r="A1529" t="s">
        <v>3739</v>
      </c>
      <c r="B1529">
        <v>24.51</v>
      </c>
      <c r="C1529">
        <v>4.83</v>
      </c>
      <c r="D1529" t="s">
        <v>5552</v>
      </c>
      <c r="E1529" t="s">
        <v>5551</v>
      </c>
      <c r="F1529" t="s">
        <v>5552</v>
      </c>
      <c r="G1529">
        <v>1</v>
      </c>
      <c r="H1529" t="s">
        <v>5551</v>
      </c>
      <c r="I1529" t="s">
        <v>7637</v>
      </c>
      <c r="J1529" t="s">
        <v>7635</v>
      </c>
    </row>
    <row r="1530" spans="1:10" x14ac:dyDescent="0.25">
      <c r="A1530" t="s">
        <v>3741</v>
      </c>
      <c r="B1530">
        <v>19.399999999999999</v>
      </c>
      <c r="C1530">
        <v>11.93</v>
      </c>
      <c r="D1530" t="s">
        <v>5551</v>
      </c>
      <c r="E1530" t="s">
        <v>5551</v>
      </c>
      <c r="F1530" t="s">
        <v>5551</v>
      </c>
      <c r="G1530">
        <v>3</v>
      </c>
      <c r="H1530" t="s">
        <v>5551</v>
      </c>
      <c r="I1530" t="s">
        <v>7637</v>
      </c>
      <c r="J1530" t="s">
        <v>7633</v>
      </c>
    </row>
    <row r="1531" spans="1:10" x14ac:dyDescent="0.25">
      <c r="A1531" t="s">
        <v>3743</v>
      </c>
      <c r="B1531">
        <v>15.1</v>
      </c>
      <c r="C1531">
        <v>8.41</v>
      </c>
      <c r="D1531" t="s">
        <v>5551</v>
      </c>
      <c r="E1531" t="s">
        <v>5551</v>
      </c>
      <c r="F1531" t="s">
        <v>5551</v>
      </c>
      <c r="G1531">
        <v>3</v>
      </c>
      <c r="H1531" t="s">
        <v>5551</v>
      </c>
      <c r="I1531" t="s">
        <v>7638</v>
      </c>
      <c r="J1531" t="s">
        <v>7633</v>
      </c>
    </row>
    <row r="1532" spans="1:10" x14ac:dyDescent="0.25">
      <c r="A1532" t="s">
        <v>3744</v>
      </c>
      <c r="B1532">
        <v>23.37</v>
      </c>
      <c r="C1532">
        <v>5.59</v>
      </c>
      <c r="D1532" t="s">
        <v>5552</v>
      </c>
      <c r="E1532" t="s">
        <v>5551</v>
      </c>
      <c r="F1532" t="s">
        <v>5551</v>
      </c>
      <c r="G1532">
        <v>3</v>
      </c>
      <c r="H1532" t="s">
        <v>5551</v>
      </c>
      <c r="I1532" t="s">
        <v>7637</v>
      </c>
      <c r="J1532" t="s">
        <v>7635</v>
      </c>
    </row>
    <row r="1533" spans="1:10" x14ac:dyDescent="0.25">
      <c r="A1533" t="s">
        <v>3746</v>
      </c>
      <c r="B1533">
        <v>42.4</v>
      </c>
      <c r="C1533">
        <v>4.0599999999999996</v>
      </c>
      <c r="D1533" t="s">
        <v>5551</v>
      </c>
      <c r="E1533" t="s">
        <v>5551</v>
      </c>
      <c r="F1533" t="s">
        <v>5551</v>
      </c>
      <c r="G1533">
        <v>3</v>
      </c>
      <c r="H1533" t="s">
        <v>5551</v>
      </c>
      <c r="I1533" t="s">
        <v>7632</v>
      </c>
      <c r="J1533" t="s">
        <v>7635</v>
      </c>
    </row>
    <row r="1534" spans="1:10" x14ac:dyDescent="0.25">
      <c r="A1534" t="s">
        <v>3748</v>
      </c>
      <c r="B1534">
        <v>28.405000000000001</v>
      </c>
      <c r="C1534">
        <v>7.02</v>
      </c>
      <c r="D1534" t="s">
        <v>5552</v>
      </c>
      <c r="E1534" t="s">
        <v>5551</v>
      </c>
      <c r="F1534" t="s">
        <v>5551</v>
      </c>
      <c r="G1534">
        <v>3</v>
      </c>
      <c r="H1534" t="s">
        <v>5551</v>
      </c>
      <c r="I1534" t="s">
        <v>7636</v>
      </c>
      <c r="J1534" t="s">
        <v>7633</v>
      </c>
    </row>
    <row r="1535" spans="1:10" x14ac:dyDescent="0.25">
      <c r="A1535" t="s">
        <v>3750</v>
      </c>
      <c r="B1535">
        <v>23.4</v>
      </c>
      <c r="C1535">
        <v>4.47</v>
      </c>
      <c r="D1535" t="s">
        <v>5551</v>
      </c>
      <c r="E1535" t="s">
        <v>5551</v>
      </c>
      <c r="F1535" t="s">
        <v>5551</v>
      </c>
      <c r="G1535">
        <v>3</v>
      </c>
      <c r="H1535" t="s">
        <v>5551</v>
      </c>
      <c r="I1535" t="s">
        <v>7637</v>
      </c>
      <c r="J1535" t="s">
        <v>7635</v>
      </c>
    </row>
    <row r="1536" spans="1:10" x14ac:dyDescent="0.25">
      <c r="A1536" t="s">
        <v>3752</v>
      </c>
      <c r="B1536">
        <v>33.44</v>
      </c>
      <c r="C1536">
        <v>4.54</v>
      </c>
      <c r="D1536" t="s">
        <v>5551</v>
      </c>
      <c r="E1536" t="s">
        <v>5551</v>
      </c>
      <c r="F1536" t="s">
        <v>5551</v>
      </c>
      <c r="G1536">
        <v>3</v>
      </c>
      <c r="H1536" t="s">
        <v>5551</v>
      </c>
      <c r="I1536" t="s">
        <v>7632</v>
      </c>
      <c r="J1536" t="s">
        <v>7635</v>
      </c>
    </row>
    <row r="1537" spans="1:10" x14ac:dyDescent="0.25">
      <c r="A1537" t="s">
        <v>3754</v>
      </c>
      <c r="B1537">
        <v>21.12</v>
      </c>
      <c r="C1537">
        <v>4.99</v>
      </c>
      <c r="D1537" t="s">
        <v>5551</v>
      </c>
      <c r="E1537" t="s">
        <v>5551</v>
      </c>
      <c r="F1537" t="s">
        <v>5551</v>
      </c>
      <c r="G1537">
        <v>1</v>
      </c>
      <c r="H1537" t="s">
        <v>5551</v>
      </c>
      <c r="I1537" t="s">
        <v>7637</v>
      </c>
      <c r="J1537" t="s">
        <v>7635</v>
      </c>
    </row>
    <row r="1538" spans="1:10" x14ac:dyDescent="0.25">
      <c r="A1538" t="s">
        <v>3756</v>
      </c>
      <c r="B1538">
        <v>18.48</v>
      </c>
      <c r="C1538">
        <v>10.84</v>
      </c>
      <c r="D1538" t="s">
        <v>5552</v>
      </c>
      <c r="E1538" t="s">
        <v>5551</v>
      </c>
      <c r="F1538" t="s">
        <v>5551</v>
      </c>
      <c r="G1538">
        <v>2</v>
      </c>
      <c r="H1538" t="s">
        <v>5551</v>
      </c>
      <c r="I1538" t="s">
        <v>7638</v>
      </c>
      <c r="J1538" t="s">
        <v>7633</v>
      </c>
    </row>
    <row r="1539" spans="1:10" x14ac:dyDescent="0.25">
      <c r="A1539" t="s">
        <v>3758</v>
      </c>
      <c r="B1539">
        <v>16.815000000000001</v>
      </c>
      <c r="C1539">
        <v>5.63</v>
      </c>
      <c r="D1539" t="s">
        <v>5551</v>
      </c>
      <c r="E1539" t="s">
        <v>5551</v>
      </c>
      <c r="F1539" t="s">
        <v>5551</v>
      </c>
      <c r="G1539">
        <v>1</v>
      </c>
      <c r="H1539" t="s">
        <v>5551</v>
      </c>
      <c r="I1539" t="s">
        <v>7638</v>
      </c>
      <c r="J1539" t="s">
        <v>7635</v>
      </c>
    </row>
    <row r="1540" spans="1:10" x14ac:dyDescent="0.25">
      <c r="A1540" t="s">
        <v>3760</v>
      </c>
      <c r="B1540">
        <v>26.72</v>
      </c>
      <c r="C1540">
        <v>4.1399999999999997</v>
      </c>
      <c r="D1540" t="s">
        <v>5551</v>
      </c>
      <c r="E1540" t="s">
        <v>5551</v>
      </c>
      <c r="F1540" t="s">
        <v>5551</v>
      </c>
      <c r="G1540">
        <v>3</v>
      </c>
      <c r="H1540" t="s">
        <v>5551</v>
      </c>
      <c r="I1540" t="s">
        <v>7636</v>
      </c>
      <c r="J1540" t="s">
        <v>7635</v>
      </c>
    </row>
    <row r="1541" spans="1:10" x14ac:dyDescent="0.25">
      <c r="A1541" t="s">
        <v>3762</v>
      </c>
      <c r="B1541">
        <v>41.42</v>
      </c>
      <c r="C1541">
        <v>5.17</v>
      </c>
      <c r="D1541" t="s">
        <v>5551</v>
      </c>
      <c r="E1541" t="s">
        <v>5551</v>
      </c>
      <c r="F1541" t="s">
        <v>5552</v>
      </c>
      <c r="G1541">
        <v>1</v>
      </c>
      <c r="H1541" t="s">
        <v>5551</v>
      </c>
      <c r="I1541" t="s">
        <v>7632</v>
      </c>
      <c r="J1541" t="s">
        <v>7635</v>
      </c>
    </row>
    <row r="1542" spans="1:10" x14ac:dyDescent="0.25">
      <c r="A1542" t="s">
        <v>3765</v>
      </c>
      <c r="B1542">
        <v>20.69</v>
      </c>
      <c r="C1542">
        <v>6.93</v>
      </c>
      <c r="D1542" t="s">
        <v>5551</v>
      </c>
      <c r="E1542" t="s">
        <v>5551</v>
      </c>
      <c r="F1542" t="s">
        <v>5551</v>
      </c>
      <c r="G1542">
        <v>2</v>
      </c>
      <c r="H1542" t="s">
        <v>5551</v>
      </c>
      <c r="I1542" t="s">
        <v>7637</v>
      </c>
      <c r="J1542" t="s">
        <v>7633</v>
      </c>
    </row>
    <row r="1543" spans="1:10" x14ac:dyDescent="0.25">
      <c r="A1543" t="s">
        <v>3767</v>
      </c>
      <c r="B1543">
        <v>41.23</v>
      </c>
      <c r="C1543">
        <v>4.24</v>
      </c>
      <c r="D1543" t="s">
        <v>5551</v>
      </c>
      <c r="E1543" t="s">
        <v>5551</v>
      </c>
      <c r="F1543" t="s">
        <v>5551</v>
      </c>
      <c r="G1543">
        <v>3</v>
      </c>
      <c r="H1543" t="s">
        <v>5551</v>
      </c>
      <c r="I1543" t="s">
        <v>7632</v>
      </c>
      <c r="J1543" t="s">
        <v>7635</v>
      </c>
    </row>
    <row r="1544" spans="1:10" x14ac:dyDescent="0.25">
      <c r="A1544" t="s">
        <v>3770</v>
      </c>
      <c r="B1544">
        <v>29.9</v>
      </c>
      <c r="C1544">
        <v>5.91</v>
      </c>
      <c r="D1544" t="s">
        <v>5551</v>
      </c>
      <c r="E1544" t="s">
        <v>5551</v>
      </c>
      <c r="F1544" t="s">
        <v>5551</v>
      </c>
      <c r="G1544">
        <v>3</v>
      </c>
      <c r="H1544" t="s">
        <v>5551</v>
      </c>
      <c r="I1544" t="s">
        <v>7636</v>
      </c>
      <c r="J1544" t="s">
        <v>7634</v>
      </c>
    </row>
    <row r="1545" spans="1:10" x14ac:dyDescent="0.25">
      <c r="A1545" t="s">
        <v>3772</v>
      </c>
      <c r="B1545">
        <v>34.104999999999997</v>
      </c>
      <c r="C1545">
        <v>5.93</v>
      </c>
      <c r="D1545" t="s">
        <v>5551</v>
      </c>
      <c r="E1545" t="s">
        <v>5551</v>
      </c>
      <c r="F1545" t="s">
        <v>5551</v>
      </c>
      <c r="G1545">
        <v>3</v>
      </c>
      <c r="H1545" t="s">
        <v>5551</v>
      </c>
      <c r="I1545" t="s">
        <v>7632</v>
      </c>
      <c r="J1545" t="s">
        <v>7634</v>
      </c>
    </row>
    <row r="1546" spans="1:10" x14ac:dyDescent="0.25">
      <c r="A1546" t="s">
        <v>3774</v>
      </c>
      <c r="B1546">
        <v>24.97</v>
      </c>
      <c r="C1546">
        <v>5.66</v>
      </c>
      <c r="D1546" t="s">
        <v>5551</v>
      </c>
      <c r="E1546" t="s">
        <v>5551</v>
      </c>
      <c r="F1546" t="s">
        <v>5551</v>
      </c>
      <c r="G1546">
        <v>3</v>
      </c>
      <c r="H1546" t="s">
        <v>5551</v>
      </c>
      <c r="I1546" t="s">
        <v>7637</v>
      </c>
      <c r="J1546" t="s">
        <v>7635</v>
      </c>
    </row>
    <row r="1547" spans="1:10" x14ac:dyDescent="0.25">
      <c r="A1547" t="s">
        <v>3777</v>
      </c>
      <c r="B1547">
        <v>34.799999999999997</v>
      </c>
      <c r="C1547">
        <v>4.1900000000000004</v>
      </c>
      <c r="D1547" t="s">
        <v>5551</v>
      </c>
      <c r="E1547" t="s">
        <v>5551</v>
      </c>
      <c r="F1547" t="s">
        <v>5551</v>
      </c>
      <c r="G1547">
        <v>1</v>
      </c>
      <c r="H1547" t="s">
        <v>5551</v>
      </c>
      <c r="I1547" t="s">
        <v>7632</v>
      </c>
      <c r="J1547" t="s">
        <v>7635</v>
      </c>
    </row>
    <row r="1548" spans="1:10" x14ac:dyDescent="0.25">
      <c r="A1548" t="s">
        <v>3779</v>
      </c>
      <c r="B1548">
        <v>32.965000000000003</v>
      </c>
      <c r="C1548">
        <v>9.2100000000000009</v>
      </c>
      <c r="D1548" t="s">
        <v>5552</v>
      </c>
      <c r="E1548" t="s">
        <v>5551</v>
      </c>
      <c r="F1548" t="s">
        <v>5551</v>
      </c>
      <c r="G1548">
        <v>3</v>
      </c>
      <c r="H1548" t="s">
        <v>5551</v>
      </c>
      <c r="I1548" t="s">
        <v>7632</v>
      </c>
      <c r="J1548" t="s">
        <v>7633</v>
      </c>
    </row>
    <row r="1549" spans="1:10" x14ac:dyDescent="0.25">
      <c r="A1549" t="s">
        <v>3781</v>
      </c>
      <c r="B1549">
        <v>27.265000000000001</v>
      </c>
      <c r="C1549">
        <v>5.51</v>
      </c>
      <c r="D1549" t="s">
        <v>5551</v>
      </c>
      <c r="E1549" t="s">
        <v>5551</v>
      </c>
      <c r="F1549" t="s">
        <v>5551</v>
      </c>
      <c r="G1549">
        <v>1</v>
      </c>
      <c r="H1549" t="s">
        <v>5551</v>
      </c>
      <c r="I1549" t="s">
        <v>7636</v>
      </c>
      <c r="J1549" t="s">
        <v>7635</v>
      </c>
    </row>
    <row r="1550" spans="1:10" x14ac:dyDescent="0.25">
      <c r="A1550" t="s">
        <v>3783</v>
      </c>
      <c r="B1550">
        <v>17.059999999999999</v>
      </c>
      <c r="C1550">
        <v>8.5</v>
      </c>
      <c r="D1550" t="s">
        <v>5551</v>
      </c>
      <c r="E1550" t="s">
        <v>5551</v>
      </c>
      <c r="F1550" t="s">
        <v>5551</v>
      </c>
      <c r="G1550">
        <v>3</v>
      </c>
      <c r="H1550" t="s">
        <v>5551</v>
      </c>
      <c r="I1550" t="s">
        <v>7638</v>
      </c>
      <c r="J1550" t="s">
        <v>7633</v>
      </c>
    </row>
    <row r="1551" spans="1:10" x14ac:dyDescent="0.25">
      <c r="A1551" t="s">
        <v>3785</v>
      </c>
      <c r="B1551">
        <v>36.29</v>
      </c>
      <c r="C1551">
        <v>6.23</v>
      </c>
      <c r="D1551" t="s">
        <v>5551</v>
      </c>
      <c r="E1551" t="s">
        <v>5551</v>
      </c>
      <c r="F1551" t="s">
        <v>5551</v>
      </c>
      <c r="G1551">
        <v>3</v>
      </c>
      <c r="H1551" t="s">
        <v>5551</v>
      </c>
      <c r="I1551" t="s">
        <v>7632</v>
      </c>
      <c r="J1551" t="s">
        <v>7634</v>
      </c>
    </row>
    <row r="1552" spans="1:10" x14ac:dyDescent="0.25">
      <c r="A1552" t="s">
        <v>3787</v>
      </c>
      <c r="B1552">
        <v>28.594999999999999</v>
      </c>
      <c r="C1552">
        <v>8.5299999999999994</v>
      </c>
      <c r="D1552" t="s">
        <v>5552</v>
      </c>
      <c r="E1552" t="s">
        <v>5551</v>
      </c>
      <c r="F1552" t="s">
        <v>5551</v>
      </c>
      <c r="G1552">
        <v>1</v>
      </c>
      <c r="H1552" t="s">
        <v>5551</v>
      </c>
      <c r="I1552" t="s">
        <v>7636</v>
      </c>
      <c r="J1552" t="s">
        <v>7633</v>
      </c>
    </row>
    <row r="1553" spans="1:10" x14ac:dyDescent="0.25">
      <c r="A1553" t="s">
        <v>3790</v>
      </c>
      <c r="B1553">
        <v>17.8</v>
      </c>
      <c r="C1553">
        <v>5.75</v>
      </c>
      <c r="D1553" t="s">
        <v>5552</v>
      </c>
      <c r="E1553" t="s">
        <v>5551</v>
      </c>
      <c r="F1553" t="s">
        <v>5552</v>
      </c>
      <c r="G1553">
        <v>1</v>
      </c>
      <c r="H1553" t="s">
        <v>5551</v>
      </c>
      <c r="I1553" t="s">
        <v>7638</v>
      </c>
      <c r="J1553" t="s">
        <v>7634</v>
      </c>
    </row>
    <row r="1554" spans="1:10" x14ac:dyDescent="0.25">
      <c r="A1554" t="s">
        <v>3792</v>
      </c>
      <c r="B1554">
        <v>21.4</v>
      </c>
      <c r="C1554">
        <v>5.6</v>
      </c>
      <c r="D1554" t="s">
        <v>5551</v>
      </c>
      <c r="E1554" t="s">
        <v>5551</v>
      </c>
      <c r="F1554" t="s">
        <v>5551</v>
      </c>
      <c r="G1554">
        <v>3</v>
      </c>
      <c r="H1554" t="s">
        <v>5551</v>
      </c>
      <c r="I1554" t="s">
        <v>7637</v>
      </c>
      <c r="J1554" t="s">
        <v>7635</v>
      </c>
    </row>
    <row r="1555" spans="1:10" x14ac:dyDescent="0.25">
      <c r="A1555" t="s">
        <v>3794</v>
      </c>
      <c r="B1555">
        <v>23.01</v>
      </c>
      <c r="C1555">
        <v>4.68</v>
      </c>
      <c r="D1555" t="s">
        <v>5551</v>
      </c>
      <c r="E1555" t="s">
        <v>5551</v>
      </c>
      <c r="F1555" t="s">
        <v>5551</v>
      </c>
      <c r="G1555">
        <v>3</v>
      </c>
      <c r="H1555" t="s">
        <v>5551</v>
      </c>
      <c r="I1555" t="s">
        <v>7637</v>
      </c>
      <c r="J1555" t="s">
        <v>7635</v>
      </c>
    </row>
    <row r="1556" spans="1:10" x14ac:dyDescent="0.25">
      <c r="A1556" t="s">
        <v>3797</v>
      </c>
      <c r="B1556">
        <v>19.86</v>
      </c>
      <c r="C1556">
        <v>5.62</v>
      </c>
      <c r="D1556" t="s">
        <v>5552</v>
      </c>
      <c r="E1556" t="s">
        <v>5551</v>
      </c>
      <c r="F1556" t="s">
        <v>5551</v>
      </c>
      <c r="G1556">
        <v>3</v>
      </c>
      <c r="H1556" t="s">
        <v>5551</v>
      </c>
      <c r="I1556" t="s">
        <v>7637</v>
      </c>
      <c r="J1556" t="s">
        <v>7635</v>
      </c>
    </row>
    <row r="1557" spans="1:10" x14ac:dyDescent="0.25">
      <c r="A1557" t="s">
        <v>3799</v>
      </c>
      <c r="B1557">
        <v>33.58</v>
      </c>
      <c r="C1557">
        <v>5.08</v>
      </c>
      <c r="D1557" t="s">
        <v>5551</v>
      </c>
      <c r="E1557" t="s">
        <v>5551</v>
      </c>
      <c r="F1557" t="s">
        <v>5551</v>
      </c>
      <c r="G1557">
        <v>3</v>
      </c>
      <c r="H1557" t="s">
        <v>5551</v>
      </c>
      <c r="I1557" t="s">
        <v>7632</v>
      </c>
      <c r="J1557" t="s">
        <v>7635</v>
      </c>
    </row>
    <row r="1558" spans="1:10" x14ac:dyDescent="0.25">
      <c r="A1558" t="s">
        <v>3801</v>
      </c>
      <c r="B1558">
        <v>29.81</v>
      </c>
      <c r="C1558">
        <v>5.28</v>
      </c>
      <c r="D1558" t="s">
        <v>5551</v>
      </c>
      <c r="E1558" t="s">
        <v>5551</v>
      </c>
      <c r="F1558" t="s">
        <v>5551</v>
      </c>
      <c r="G1558">
        <v>3</v>
      </c>
      <c r="H1558" t="s">
        <v>5551</v>
      </c>
      <c r="I1558" t="s">
        <v>7636</v>
      </c>
      <c r="J1558" t="s">
        <v>7635</v>
      </c>
    </row>
    <row r="1559" spans="1:10" x14ac:dyDescent="0.25">
      <c r="A1559" t="s">
        <v>3804</v>
      </c>
      <c r="B1559">
        <v>27.4</v>
      </c>
      <c r="C1559">
        <v>4.6100000000000003</v>
      </c>
      <c r="D1559" t="s">
        <v>5551</v>
      </c>
      <c r="E1559" t="s">
        <v>5551</v>
      </c>
      <c r="F1559" t="s">
        <v>5551</v>
      </c>
      <c r="G1559">
        <v>3</v>
      </c>
      <c r="H1559" t="s">
        <v>5551</v>
      </c>
      <c r="I1559" t="s">
        <v>7636</v>
      </c>
      <c r="J1559" t="s">
        <v>7635</v>
      </c>
    </row>
    <row r="1560" spans="1:10" x14ac:dyDescent="0.25">
      <c r="A1560" t="s">
        <v>3806</v>
      </c>
      <c r="B1560">
        <v>17.98</v>
      </c>
      <c r="C1560">
        <v>6.57</v>
      </c>
      <c r="D1560" t="s">
        <v>5552</v>
      </c>
      <c r="E1560" t="s">
        <v>5551</v>
      </c>
      <c r="F1560" t="s">
        <v>5551</v>
      </c>
      <c r="G1560">
        <v>2</v>
      </c>
      <c r="H1560" t="s">
        <v>5551</v>
      </c>
      <c r="I1560" t="s">
        <v>7638</v>
      </c>
      <c r="J1560" t="s">
        <v>7633</v>
      </c>
    </row>
    <row r="1561" spans="1:10" x14ac:dyDescent="0.25">
      <c r="A1561" t="s">
        <v>3809</v>
      </c>
      <c r="B1561">
        <v>37.9</v>
      </c>
      <c r="C1561">
        <v>5.83</v>
      </c>
      <c r="D1561" t="s">
        <v>5551</v>
      </c>
      <c r="E1561" t="s">
        <v>5551</v>
      </c>
      <c r="F1561" t="s">
        <v>5551</v>
      </c>
      <c r="G1561">
        <v>3</v>
      </c>
      <c r="H1561" t="s">
        <v>5551</v>
      </c>
      <c r="I1561" t="s">
        <v>7632</v>
      </c>
      <c r="J1561" t="s">
        <v>7634</v>
      </c>
    </row>
    <row r="1562" spans="1:10" x14ac:dyDescent="0.25">
      <c r="A1562" t="s">
        <v>3812</v>
      </c>
      <c r="B1562">
        <v>25.27</v>
      </c>
      <c r="C1562">
        <v>6.98</v>
      </c>
      <c r="D1562" t="s">
        <v>5552</v>
      </c>
      <c r="E1562" t="s">
        <v>5551</v>
      </c>
      <c r="F1562" t="s">
        <v>5551</v>
      </c>
      <c r="G1562">
        <v>3</v>
      </c>
      <c r="H1562" t="s">
        <v>5551</v>
      </c>
      <c r="I1562" t="s">
        <v>7636</v>
      </c>
      <c r="J1562" t="s">
        <v>7633</v>
      </c>
    </row>
    <row r="1563" spans="1:10" x14ac:dyDescent="0.25">
      <c r="A1563" t="s">
        <v>3814</v>
      </c>
      <c r="B1563">
        <v>29.26</v>
      </c>
      <c r="C1563">
        <v>4.03</v>
      </c>
      <c r="D1563" t="s">
        <v>5551</v>
      </c>
      <c r="E1563" t="s">
        <v>5551</v>
      </c>
      <c r="F1563" t="s">
        <v>5551</v>
      </c>
      <c r="G1563">
        <v>1</v>
      </c>
      <c r="H1563" t="s">
        <v>5551</v>
      </c>
      <c r="I1563" t="s">
        <v>7636</v>
      </c>
      <c r="J1563" t="s">
        <v>7635</v>
      </c>
    </row>
    <row r="1564" spans="1:10" x14ac:dyDescent="0.25">
      <c r="A1564" t="s">
        <v>3816</v>
      </c>
      <c r="B1564">
        <v>27.835000000000001</v>
      </c>
      <c r="C1564">
        <v>4.5599999999999996</v>
      </c>
      <c r="D1564" t="s">
        <v>5551</v>
      </c>
      <c r="E1564" t="s">
        <v>5551</v>
      </c>
      <c r="F1564" t="s">
        <v>5551</v>
      </c>
      <c r="G1564">
        <v>1</v>
      </c>
      <c r="H1564" t="s">
        <v>5551</v>
      </c>
      <c r="I1564" t="s">
        <v>7636</v>
      </c>
      <c r="J1564" t="s">
        <v>7635</v>
      </c>
    </row>
    <row r="1565" spans="1:10" x14ac:dyDescent="0.25">
      <c r="A1565" t="s">
        <v>3818</v>
      </c>
      <c r="B1565">
        <v>46.53</v>
      </c>
      <c r="C1565">
        <v>5.38</v>
      </c>
      <c r="D1565" t="s">
        <v>5552</v>
      </c>
      <c r="E1565" t="s">
        <v>5551</v>
      </c>
      <c r="F1565" t="s">
        <v>5551</v>
      </c>
      <c r="G1565">
        <v>3</v>
      </c>
      <c r="H1565" t="s">
        <v>5551</v>
      </c>
      <c r="I1565" t="s">
        <v>7632</v>
      </c>
      <c r="J1565" t="s">
        <v>7635</v>
      </c>
    </row>
    <row r="1566" spans="1:10" x14ac:dyDescent="0.25">
      <c r="A1566" t="s">
        <v>3819</v>
      </c>
      <c r="B1566">
        <v>20.58</v>
      </c>
      <c r="C1566">
        <v>11.04</v>
      </c>
      <c r="D1566" t="s">
        <v>5552</v>
      </c>
      <c r="E1566" t="s">
        <v>5551</v>
      </c>
      <c r="F1566" t="s">
        <v>5551</v>
      </c>
      <c r="G1566">
        <v>1</v>
      </c>
      <c r="H1566" t="s">
        <v>5551</v>
      </c>
      <c r="I1566" t="s">
        <v>7637</v>
      </c>
      <c r="J1566" t="s">
        <v>7633</v>
      </c>
    </row>
    <row r="1567" spans="1:10" x14ac:dyDescent="0.25">
      <c r="A1567" t="s">
        <v>3821</v>
      </c>
      <c r="B1567">
        <v>19.53</v>
      </c>
      <c r="C1567">
        <v>6.09</v>
      </c>
      <c r="D1567" t="s">
        <v>5552</v>
      </c>
      <c r="E1567" t="s">
        <v>5551</v>
      </c>
      <c r="F1567" t="s">
        <v>5551</v>
      </c>
      <c r="G1567">
        <v>3</v>
      </c>
      <c r="H1567" t="s">
        <v>5551</v>
      </c>
      <c r="I1567" t="s">
        <v>7637</v>
      </c>
      <c r="J1567" t="s">
        <v>7634</v>
      </c>
    </row>
    <row r="1568" spans="1:10" x14ac:dyDescent="0.25">
      <c r="A1568" t="s">
        <v>3824</v>
      </c>
      <c r="B1568">
        <v>27.7</v>
      </c>
      <c r="C1568">
        <v>4.71</v>
      </c>
      <c r="D1568" t="s">
        <v>5551</v>
      </c>
      <c r="E1568" t="s">
        <v>5551</v>
      </c>
      <c r="F1568" t="s">
        <v>5551</v>
      </c>
      <c r="G1568">
        <v>1</v>
      </c>
      <c r="H1568" t="s">
        <v>5551</v>
      </c>
      <c r="I1568" t="s">
        <v>7636</v>
      </c>
      <c r="J1568" t="s">
        <v>7635</v>
      </c>
    </row>
    <row r="1569" spans="1:10" x14ac:dyDescent="0.25">
      <c r="A1569" t="s">
        <v>3826</v>
      </c>
      <c r="B1569">
        <v>18.920000000000002</v>
      </c>
      <c r="C1569">
        <v>8.18</v>
      </c>
      <c r="D1569" t="s">
        <v>5551</v>
      </c>
      <c r="E1569" t="s">
        <v>5551</v>
      </c>
      <c r="F1569" t="s">
        <v>5551</v>
      </c>
      <c r="G1569">
        <v>3</v>
      </c>
      <c r="H1569" t="s">
        <v>5551</v>
      </c>
      <c r="I1569" t="s">
        <v>7637</v>
      </c>
      <c r="J1569" t="s">
        <v>7633</v>
      </c>
    </row>
    <row r="1570" spans="1:10" x14ac:dyDescent="0.25">
      <c r="A1570" t="s">
        <v>3829</v>
      </c>
      <c r="B1570">
        <v>17.760000000000002</v>
      </c>
      <c r="C1570">
        <v>11.18</v>
      </c>
      <c r="D1570" t="s">
        <v>5552</v>
      </c>
      <c r="E1570" t="s">
        <v>5551</v>
      </c>
      <c r="F1570" t="s">
        <v>5551</v>
      </c>
      <c r="G1570">
        <v>2</v>
      </c>
      <c r="H1570" t="s">
        <v>5551</v>
      </c>
      <c r="I1570" t="s">
        <v>7638</v>
      </c>
      <c r="J1570" t="s">
        <v>7633</v>
      </c>
    </row>
    <row r="1571" spans="1:10" x14ac:dyDescent="0.25">
      <c r="A1571" t="s">
        <v>3832</v>
      </c>
      <c r="B1571">
        <v>29.83</v>
      </c>
      <c r="C1571">
        <v>5.03</v>
      </c>
      <c r="D1571" t="s">
        <v>5552</v>
      </c>
      <c r="E1571" t="s">
        <v>5551</v>
      </c>
      <c r="F1571" t="s">
        <v>5551</v>
      </c>
      <c r="G1571">
        <v>3</v>
      </c>
      <c r="H1571" t="s">
        <v>5551</v>
      </c>
      <c r="I1571" t="s">
        <v>7636</v>
      </c>
      <c r="J1571" t="s">
        <v>7635</v>
      </c>
    </row>
    <row r="1572" spans="1:10" x14ac:dyDescent="0.25">
      <c r="A1572" t="s">
        <v>3834</v>
      </c>
      <c r="B1572">
        <v>23.465</v>
      </c>
      <c r="C1572">
        <v>5.56</v>
      </c>
      <c r="D1572" t="s">
        <v>5551</v>
      </c>
      <c r="E1572" t="s">
        <v>5551</v>
      </c>
      <c r="F1572" t="s">
        <v>5551</v>
      </c>
      <c r="G1572">
        <v>1</v>
      </c>
      <c r="H1572" t="s">
        <v>5551</v>
      </c>
      <c r="I1572" t="s">
        <v>7637</v>
      </c>
      <c r="J1572" t="s">
        <v>7635</v>
      </c>
    </row>
    <row r="1573" spans="1:10" x14ac:dyDescent="0.25">
      <c r="A1573" t="s">
        <v>3836</v>
      </c>
      <c r="B1573">
        <v>29.355</v>
      </c>
      <c r="C1573">
        <v>4.33</v>
      </c>
      <c r="D1573" t="s">
        <v>5551</v>
      </c>
      <c r="E1573" t="s">
        <v>5551</v>
      </c>
      <c r="F1573" t="s">
        <v>5551</v>
      </c>
      <c r="G1573">
        <v>3</v>
      </c>
      <c r="H1573" t="s">
        <v>5551</v>
      </c>
      <c r="I1573" t="s">
        <v>7636</v>
      </c>
      <c r="J1573" t="s">
        <v>7635</v>
      </c>
    </row>
    <row r="1574" spans="1:10" x14ac:dyDescent="0.25">
      <c r="A1574" t="s">
        <v>3839</v>
      </c>
      <c r="B1574">
        <v>35.49</v>
      </c>
      <c r="C1574">
        <v>5.21</v>
      </c>
      <c r="D1574" t="s">
        <v>5552</v>
      </c>
      <c r="E1574" t="s">
        <v>5551</v>
      </c>
      <c r="F1574" t="s">
        <v>5552</v>
      </c>
      <c r="G1574">
        <v>1</v>
      </c>
      <c r="H1574" t="s">
        <v>5551</v>
      </c>
      <c r="I1574" t="s">
        <v>7632</v>
      </c>
      <c r="J1574" t="s">
        <v>7635</v>
      </c>
    </row>
    <row r="1575" spans="1:10" x14ac:dyDescent="0.25">
      <c r="A1575" t="s">
        <v>3842</v>
      </c>
      <c r="B1575">
        <v>26.315000000000001</v>
      </c>
      <c r="C1575">
        <v>5.89</v>
      </c>
      <c r="D1575" t="s">
        <v>5551</v>
      </c>
      <c r="E1575" t="s">
        <v>5551</v>
      </c>
      <c r="F1575" t="s">
        <v>5551</v>
      </c>
      <c r="G1575">
        <v>3</v>
      </c>
      <c r="H1575" t="s">
        <v>5551</v>
      </c>
      <c r="I1575" t="s">
        <v>7636</v>
      </c>
      <c r="J1575" t="s">
        <v>7634</v>
      </c>
    </row>
    <row r="1576" spans="1:10" x14ac:dyDescent="0.25">
      <c r="A1576" t="s">
        <v>3845</v>
      </c>
      <c r="B1576">
        <v>19.79</v>
      </c>
      <c r="C1576">
        <v>4.8099999999999996</v>
      </c>
      <c r="D1576" t="s">
        <v>5552</v>
      </c>
      <c r="E1576" t="s">
        <v>5551</v>
      </c>
      <c r="F1576" t="s">
        <v>5551</v>
      </c>
      <c r="G1576">
        <v>3</v>
      </c>
      <c r="H1576" t="s">
        <v>5551</v>
      </c>
      <c r="I1576" t="s">
        <v>7637</v>
      </c>
      <c r="J1576" t="s">
        <v>7635</v>
      </c>
    </row>
    <row r="1577" spans="1:10" x14ac:dyDescent="0.25">
      <c r="A1577" t="s">
        <v>3847</v>
      </c>
      <c r="B1577">
        <v>40.564999999999998</v>
      </c>
      <c r="C1577">
        <v>5.66</v>
      </c>
      <c r="D1577" t="s">
        <v>5551</v>
      </c>
      <c r="E1577" t="s">
        <v>5551</v>
      </c>
      <c r="F1577" t="s">
        <v>5551</v>
      </c>
      <c r="G1577">
        <v>1</v>
      </c>
      <c r="H1577" t="s">
        <v>5551</v>
      </c>
      <c r="I1577" t="s">
        <v>7632</v>
      </c>
      <c r="J1577" t="s">
        <v>7635</v>
      </c>
    </row>
    <row r="1578" spans="1:10" x14ac:dyDescent="0.25">
      <c r="A1578" t="s">
        <v>3850</v>
      </c>
      <c r="B1578">
        <v>18.03</v>
      </c>
      <c r="C1578">
        <v>10.66</v>
      </c>
      <c r="D1578" t="s">
        <v>5552</v>
      </c>
      <c r="E1578" t="s">
        <v>5551</v>
      </c>
      <c r="F1578" t="s">
        <v>5551</v>
      </c>
      <c r="G1578">
        <v>2</v>
      </c>
      <c r="H1578" t="s">
        <v>5551</v>
      </c>
      <c r="I1578" t="s">
        <v>7638</v>
      </c>
      <c r="J1578" t="s">
        <v>7633</v>
      </c>
    </row>
    <row r="1579" spans="1:10" x14ac:dyDescent="0.25">
      <c r="A1579" t="s">
        <v>3852</v>
      </c>
      <c r="B1579">
        <v>34.65</v>
      </c>
      <c r="C1579">
        <v>5.98</v>
      </c>
      <c r="D1579" t="s">
        <v>5552</v>
      </c>
      <c r="E1579" t="s">
        <v>5551</v>
      </c>
      <c r="F1579" t="s">
        <v>5551</v>
      </c>
      <c r="G1579">
        <v>3</v>
      </c>
      <c r="H1579" t="s">
        <v>5551</v>
      </c>
      <c r="I1579" t="s">
        <v>7632</v>
      </c>
      <c r="J1579" t="s">
        <v>7634</v>
      </c>
    </row>
    <row r="1580" spans="1:10" x14ac:dyDescent="0.25">
      <c r="A1580" t="s">
        <v>3855</v>
      </c>
      <c r="B1580">
        <v>42.94</v>
      </c>
      <c r="C1580">
        <v>4.34</v>
      </c>
      <c r="D1580" t="s">
        <v>5551</v>
      </c>
      <c r="E1580" t="s">
        <v>5551</v>
      </c>
      <c r="F1580" t="s">
        <v>5551</v>
      </c>
      <c r="G1580">
        <v>3</v>
      </c>
      <c r="H1580" t="s">
        <v>5551</v>
      </c>
      <c r="I1580" t="s">
        <v>7632</v>
      </c>
      <c r="J1580" t="s">
        <v>7635</v>
      </c>
    </row>
    <row r="1581" spans="1:10" x14ac:dyDescent="0.25">
      <c r="A1581" t="s">
        <v>3858</v>
      </c>
      <c r="B1581">
        <v>31.254999999999999</v>
      </c>
      <c r="C1581">
        <v>5.17</v>
      </c>
      <c r="D1581" t="s">
        <v>5551</v>
      </c>
      <c r="E1581" t="s">
        <v>5551</v>
      </c>
      <c r="F1581" t="s">
        <v>5551</v>
      </c>
      <c r="G1581">
        <v>3</v>
      </c>
      <c r="H1581" t="s">
        <v>5551</v>
      </c>
      <c r="I1581" t="s">
        <v>7632</v>
      </c>
      <c r="J1581" t="s">
        <v>7635</v>
      </c>
    </row>
    <row r="1582" spans="1:10" x14ac:dyDescent="0.25">
      <c r="A1582" t="s">
        <v>3860</v>
      </c>
      <c r="B1582">
        <v>45.43</v>
      </c>
      <c r="C1582">
        <v>4.2300000000000004</v>
      </c>
      <c r="D1582" t="s">
        <v>5552</v>
      </c>
      <c r="E1582" t="s">
        <v>5551</v>
      </c>
      <c r="F1582" t="s">
        <v>5552</v>
      </c>
      <c r="G1582">
        <v>1</v>
      </c>
      <c r="H1582" t="s">
        <v>5551</v>
      </c>
      <c r="I1582" t="s">
        <v>7632</v>
      </c>
      <c r="J1582" t="s">
        <v>7635</v>
      </c>
    </row>
    <row r="1583" spans="1:10" x14ac:dyDescent="0.25">
      <c r="A1583" t="s">
        <v>3862</v>
      </c>
      <c r="B1583">
        <v>32.340000000000003</v>
      </c>
      <c r="C1583">
        <v>4.88</v>
      </c>
      <c r="D1583" t="s">
        <v>5552</v>
      </c>
      <c r="E1583" t="s">
        <v>5551</v>
      </c>
      <c r="F1583" t="s">
        <v>5552</v>
      </c>
      <c r="G1583">
        <v>1</v>
      </c>
      <c r="H1583" t="s">
        <v>5551</v>
      </c>
      <c r="I1583" t="s">
        <v>7632</v>
      </c>
      <c r="J1583" t="s">
        <v>7635</v>
      </c>
    </row>
    <row r="1584" spans="1:10" x14ac:dyDescent="0.25">
      <c r="A1584" t="s">
        <v>3864</v>
      </c>
      <c r="B1584">
        <v>25.46</v>
      </c>
      <c r="C1584">
        <v>9.7100000000000009</v>
      </c>
      <c r="D1584" t="s">
        <v>5552</v>
      </c>
      <c r="E1584" t="s">
        <v>5551</v>
      </c>
      <c r="F1584" t="s">
        <v>5551</v>
      </c>
      <c r="G1584">
        <v>1</v>
      </c>
      <c r="H1584" t="s">
        <v>5551</v>
      </c>
      <c r="I1584" t="s">
        <v>7636</v>
      </c>
      <c r="J1584" t="s">
        <v>7633</v>
      </c>
    </row>
    <row r="1585" spans="1:10" x14ac:dyDescent="0.25">
      <c r="A1585" t="s">
        <v>3867</v>
      </c>
      <c r="B1585">
        <v>37.145000000000003</v>
      </c>
      <c r="C1585">
        <v>5.32</v>
      </c>
      <c r="D1585" t="s">
        <v>5551</v>
      </c>
      <c r="E1585" t="s">
        <v>5551</v>
      </c>
      <c r="F1585" t="s">
        <v>5551</v>
      </c>
      <c r="G1585">
        <v>3</v>
      </c>
      <c r="H1585" t="s">
        <v>5551</v>
      </c>
      <c r="I1585" t="s">
        <v>7632</v>
      </c>
      <c r="J1585" t="s">
        <v>7635</v>
      </c>
    </row>
    <row r="1586" spans="1:10" x14ac:dyDescent="0.25">
      <c r="A1586" t="s">
        <v>3870</v>
      </c>
      <c r="B1586">
        <v>30.8</v>
      </c>
      <c r="C1586">
        <v>5.83</v>
      </c>
      <c r="D1586" t="s">
        <v>5552</v>
      </c>
      <c r="E1586" t="s">
        <v>5551</v>
      </c>
      <c r="F1586" t="s">
        <v>5551</v>
      </c>
      <c r="G1586">
        <v>3</v>
      </c>
      <c r="H1586" t="s">
        <v>5551</v>
      </c>
      <c r="I1586" t="s">
        <v>7632</v>
      </c>
      <c r="J1586" t="s">
        <v>7634</v>
      </c>
    </row>
    <row r="1587" spans="1:10" x14ac:dyDescent="0.25">
      <c r="A1587" t="s">
        <v>3873</v>
      </c>
      <c r="B1587">
        <v>29.5</v>
      </c>
      <c r="C1587">
        <v>5.54</v>
      </c>
      <c r="D1587" t="s">
        <v>5552</v>
      </c>
      <c r="E1587" t="s">
        <v>5551</v>
      </c>
      <c r="F1587" t="s">
        <v>5551</v>
      </c>
      <c r="G1587">
        <v>3</v>
      </c>
      <c r="H1587" t="s">
        <v>5551</v>
      </c>
      <c r="I1587" t="s">
        <v>7636</v>
      </c>
      <c r="J1587" t="s">
        <v>7635</v>
      </c>
    </row>
    <row r="1588" spans="1:10" x14ac:dyDescent="0.25">
      <c r="A1588" t="s">
        <v>3875</v>
      </c>
      <c r="B1588">
        <v>43.39</v>
      </c>
      <c r="C1588">
        <v>5.85</v>
      </c>
      <c r="D1588" t="s">
        <v>5551</v>
      </c>
      <c r="E1588" t="s">
        <v>5553</v>
      </c>
      <c r="F1588" t="s">
        <v>5551</v>
      </c>
      <c r="G1588">
        <v>1</v>
      </c>
      <c r="H1588" t="s">
        <v>5551</v>
      </c>
      <c r="I1588" t="s">
        <v>7632</v>
      </c>
      <c r="J1588" t="s">
        <v>7634</v>
      </c>
    </row>
    <row r="1589" spans="1:10" x14ac:dyDescent="0.25">
      <c r="A1589" t="s">
        <v>3878</v>
      </c>
      <c r="B1589">
        <v>15.08</v>
      </c>
      <c r="C1589">
        <v>4.8499999999999996</v>
      </c>
      <c r="D1589" t="s">
        <v>5552</v>
      </c>
      <c r="E1589" t="s">
        <v>5551</v>
      </c>
      <c r="F1589" t="s">
        <v>5552</v>
      </c>
      <c r="G1589">
        <v>1</v>
      </c>
      <c r="H1589" t="s">
        <v>5551</v>
      </c>
      <c r="I1589" t="s">
        <v>7638</v>
      </c>
      <c r="J1589" t="s">
        <v>7635</v>
      </c>
    </row>
    <row r="1590" spans="1:10" x14ac:dyDescent="0.25">
      <c r="A1590" t="s">
        <v>3880</v>
      </c>
      <c r="B1590">
        <v>20.48</v>
      </c>
      <c r="C1590">
        <v>11.09</v>
      </c>
      <c r="D1590" t="s">
        <v>5551</v>
      </c>
      <c r="E1590" t="s">
        <v>5551</v>
      </c>
      <c r="F1590" t="s">
        <v>5551</v>
      </c>
      <c r="G1590">
        <v>3</v>
      </c>
      <c r="H1590" t="s">
        <v>5551</v>
      </c>
      <c r="I1590" t="s">
        <v>7637</v>
      </c>
      <c r="J1590" t="s">
        <v>7633</v>
      </c>
    </row>
    <row r="1591" spans="1:10" x14ac:dyDescent="0.25">
      <c r="A1591" t="s">
        <v>3883</v>
      </c>
      <c r="B1591">
        <v>34.450000000000003</v>
      </c>
      <c r="C1591">
        <v>5.58</v>
      </c>
      <c r="D1591" t="s">
        <v>5552</v>
      </c>
      <c r="E1591" t="s">
        <v>5551</v>
      </c>
      <c r="F1591" t="s">
        <v>5551</v>
      </c>
      <c r="G1591">
        <v>3</v>
      </c>
      <c r="H1591" t="s">
        <v>5551</v>
      </c>
      <c r="I1591" t="s">
        <v>7632</v>
      </c>
      <c r="J1591" t="s">
        <v>7635</v>
      </c>
    </row>
    <row r="1592" spans="1:10" x14ac:dyDescent="0.25">
      <c r="A1592" t="s">
        <v>3885</v>
      </c>
      <c r="B1592">
        <v>34.21</v>
      </c>
      <c r="C1592">
        <v>9.7200000000000006</v>
      </c>
      <c r="D1592" t="s">
        <v>5552</v>
      </c>
      <c r="E1592" t="s">
        <v>5551</v>
      </c>
      <c r="F1592" t="s">
        <v>5551</v>
      </c>
      <c r="G1592">
        <v>3</v>
      </c>
      <c r="H1592" t="s">
        <v>5551</v>
      </c>
      <c r="I1592" t="s">
        <v>7632</v>
      </c>
      <c r="J1592" t="s">
        <v>7633</v>
      </c>
    </row>
    <row r="1593" spans="1:10" x14ac:dyDescent="0.25">
      <c r="A1593" t="s">
        <v>3887</v>
      </c>
      <c r="B1593">
        <v>28.8</v>
      </c>
      <c r="C1593">
        <v>11.41</v>
      </c>
      <c r="D1593" t="s">
        <v>5552</v>
      </c>
      <c r="E1593" t="s">
        <v>5551</v>
      </c>
      <c r="F1593" t="s">
        <v>5551</v>
      </c>
      <c r="G1593">
        <v>3</v>
      </c>
      <c r="H1593" t="s">
        <v>5551</v>
      </c>
      <c r="I1593" t="s">
        <v>7636</v>
      </c>
      <c r="J1593" t="s">
        <v>7633</v>
      </c>
    </row>
    <row r="1594" spans="1:10" x14ac:dyDescent="0.25">
      <c r="A1594" t="s">
        <v>3889</v>
      </c>
      <c r="B1594">
        <v>31.74</v>
      </c>
      <c r="C1594">
        <v>4.46</v>
      </c>
      <c r="D1594" t="s">
        <v>5551</v>
      </c>
      <c r="E1594" t="s">
        <v>5551</v>
      </c>
      <c r="F1594" t="s">
        <v>5552</v>
      </c>
      <c r="G1594">
        <v>1</v>
      </c>
      <c r="H1594" t="s">
        <v>5551</v>
      </c>
      <c r="I1594" t="s">
        <v>7632</v>
      </c>
      <c r="J1594" t="s">
        <v>7635</v>
      </c>
    </row>
    <row r="1595" spans="1:10" x14ac:dyDescent="0.25">
      <c r="A1595" t="s">
        <v>3891</v>
      </c>
      <c r="B1595">
        <v>21.78</v>
      </c>
      <c r="C1595">
        <v>9.31</v>
      </c>
      <c r="D1595" t="s">
        <v>5552</v>
      </c>
      <c r="E1595" t="s">
        <v>5551</v>
      </c>
      <c r="F1595" t="s">
        <v>5551</v>
      </c>
      <c r="G1595">
        <v>3</v>
      </c>
      <c r="H1595" t="s">
        <v>5551</v>
      </c>
      <c r="I1595" t="s">
        <v>7637</v>
      </c>
      <c r="J1595" t="s">
        <v>7633</v>
      </c>
    </row>
    <row r="1596" spans="1:10" x14ac:dyDescent="0.25">
      <c r="A1596" t="s">
        <v>3893</v>
      </c>
      <c r="B1596">
        <v>23.75</v>
      </c>
      <c r="C1596">
        <v>5.03</v>
      </c>
      <c r="D1596" t="s">
        <v>5551</v>
      </c>
      <c r="E1596" t="s">
        <v>5551</v>
      </c>
      <c r="F1596" t="s">
        <v>5551</v>
      </c>
      <c r="G1596">
        <v>1</v>
      </c>
      <c r="H1596" t="s">
        <v>5551</v>
      </c>
      <c r="I1596" t="s">
        <v>7637</v>
      </c>
      <c r="J1596" t="s">
        <v>7635</v>
      </c>
    </row>
    <row r="1597" spans="1:10" x14ac:dyDescent="0.25">
      <c r="A1597" t="s">
        <v>3895</v>
      </c>
      <c r="B1597">
        <v>33.21</v>
      </c>
      <c r="C1597">
        <v>5.07</v>
      </c>
      <c r="D1597" t="s">
        <v>5552</v>
      </c>
      <c r="E1597" t="s">
        <v>5551</v>
      </c>
      <c r="F1597" t="s">
        <v>5551</v>
      </c>
      <c r="G1597">
        <v>1</v>
      </c>
      <c r="H1597" t="s">
        <v>5551</v>
      </c>
      <c r="I1597" t="s">
        <v>7632</v>
      </c>
      <c r="J1597" t="s">
        <v>7635</v>
      </c>
    </row>
    <row r="1598" spans="1:10" x14ac:dyDescent="0.25">
      <c r="A1598" t="s">
        <v>3897</v>
      </c>
      <c r="B1598">
        <v>17.7</v>
      </c>
      <c r="C1598">
        <v>10.42</v>
      </c>
      <c r="D1598" t="s">
        <v>5552</v>
      </c>
      <c r="E1598" t="s">
        <v>5551</v>
      </c>
      <c r="F1598" t="s">
        <v>5551</v>
      </c>
      <c r="G1598">
        <v>2</v>
      </c>
      <c r="H1598" t="s">
        <v>5551</v>
      </c>
      <c r="I1598" t="s">
        <v>7638</v>
      </c>
      <c r="J1598" t="s">
        <v>7633</v>
      </c>
    </row>
    <row r="1599" spans="1:10" x14ac:dyDescent="0.25">
      <c r="A1599" t="s">
        <v>3900</v>
      </c>
      <c r="B1599">
        <v>17.2</v>
      </c>
      <c r="C1599">
        <v>6.45</v>
      </c>
      <c r="D1599" t="s">
        <v>5551</v>
      </c>
      <c r="E1599" t="s">
        <v>5551</v>
      </c>
      <c r="F1599" t="s">
        <v>5551</v>
      </c>
      <c r="G1599">
        <v>2</v>
      </c>
      <c r="H1599" t="s">
        <v>5551</v>
      </c>
      <c r="I1599" t="s">
        <v>7638</v>
      </c>
      <c r="J1599" t="s">
        <v>7634</v>
      </c>
    </row>
    <row r="1600" spans="1:10" x14ac:dyDescent="0.25">
      <c r="A1600" t="s">
        <v>3903</v>
      </c>
      <c r="B1600">
        <v>19.21</v>
      </c>
      <c r="C1600">
        <v>5.52</v>
      </c>
      <c r="D1600" t="s">
        <v>5551</v>
      </c>
      <c r="E1600" t="s">
        <v>5551</v>
      </c>
      <c r="F1600" t="s">
        <v>5551</v>
      </c>
      <c r="G1600">
        <v>2</v>
      </c>
      <c r="H1600" t="s">
        <v>5551</v>
      </c>
      <c r="I1600" t="s">
        <v>7637</v>
      </c>
      <c r="J1600" t="s">
        <v>7635</v>
      </c>
    </row>
    <row r="1601" spans="1:10" x14ac:dyDescent="0.25">
      <c r="A1601" t="s">
        <v>3906</v>
      </c>
      <c r="B1601">
        <v>23.2</v>
      </c>
      <c r="C1601">
        <v>4.41</v>
      </c>
      <c r="D1601" t="s">
        <v>5551</v>
      </c>
      <c r="E1601" t="s">
        <v>5551</v>
      </c>
      <c r="F1601" t="s">
        <v>5552</v>
      </c>
      <c r="G1601">
        <v>1</v>
      </c>
      <c r="H1601" t="s">
        <v>5551</v>
      </c>
      <c r="I1601" t="s">
        <v>7637</v>
      </c>
      <c r="J1601" t="s">
        <v>7635</v>
      </c>
    </row>
    <row r="1602" spans="1:10" x14ac:dyDescent="0.25">
      <c r="A1602" t="s">
        <v>3908</v>
      </c>
      <c r="B1602">
        <v>32.5</v>
      </c>
      <c r="C1602">
        <v>4.6900000000000004</v>
      </c>
      <c r="D1602" t="s">
        <v>5552</v>
      </c>
      <c r="E1602" t="s">
        <v>5551</v>
      </c>
      <c r="F1602" t="s">
        <v>5552</v>
      </c>
      <c r="G1602">
        <v>1</v>
      </c>
      <c r="H1602" t="s">
        <v>5551</v>
      </c>
      <c r="I1602" t="s">
        <v>7632</v>
      </c>
      <c r="J1602" t="s">
        <v>7635</v>
      </c>
    </row>
    <row r="1603" spans="1:10" x14ac:dyDescent="0.25">
      <c r="A1603" t="s">
        <v>3911</v>
      </c>
      <c r="B1603">
        <v>20.9</v>
      </c>
      <c r="C1603">
        <v>6.94</v>
      </c>
      <c r="D1603" t="s">
        <v>5551</v>
      </c>
      <c r="E1603" t="s">
        <v>5551</v>
      </c>
      <c r="F1603" t="s">
        <v>5551</v>
      </c>
      <c r="G1603">
        <v>3</v>
      </c>
      <c r="H1603" t="s">
        <v>5551</v>
      </c>
      <c r="I1603" t="s">
        <v>7637</v>
      </c>
      <c r="J1603" t="s">
        <v>7633</v>
      </c>
    </row>
    <row r="1604" spans="1:10" x14ac:dyDescent="0.25">
      <c r="A1604" t="s">
        <v>3913</v>
      </c>
      <c r="B1604">
        <v>19.11</v>
      </c>
      <c r="C1604">
        <v>4.3499999999999996</v>
      </c>
      <c r="D1604" t="s">
        <v>5551</v>
      </c>
      <c r="E1604" t="s">
        <v>5551</v>
      </c>
      <c r="F1604" t="s">
        <v>5551</v>
      </c>
      <c r="G1604">
        <v>2</v>
      </c>
      <c r="H1604" t="s">
        <v>5551</v>
      </c>
      <c r="I1604" t="s">
        <v>7637</v>
      </c>
      <c r="J1604" t="s">
        <v>7635</v>
      </c>
    </row>
    <row r="1605" spans="1:10" x14ac:dyDescent="0.25">
      <c r="A1605" t="s">
        <v>3915</v>
      </c>
      <c r="B1605">
        <v>31.17</v>
      </c>
      <c r="C1605">
        <v>5.28</v>
      </c>
      <c r="D1605" t="s">
        <v>5551</v>
      </c>
      <c r="E1605" t="s">
        <v>5551</v>
      </c>
      <c r="F1605" t="s">
        <v>5551</v>
      </c>
      <c r="G1605">
        <v>1</v>
      </c>
      <c r="H1605" t="s">
        <v>5551</v>
      </c>
      <c r="I1605" t="s">
        <v>7632</v>
      </c>
      <c r="J1605" t="s">
        <v>7635</v>
      </c>
    </row>
    <row r="1606" spans="1:10" x14ac:dyDescent="0.25">
      <c r="A1606" t="s">
        <v>3918</v>
      </c>
      <c r="B1606">
        <v>36.08</v>
      </c>
      <c r="C1606">
        <v>4.29</v>
      </c>
      <c r="D1606" t="s">
        <v>5551</v>
      </c>
      <c r="E1606" t="s">
        <v>5551</v>
      </c>
      <c r="F1606" t="s">
        <v>5551</v>
      </c>
      <c r="G1606">
        <v>3</v>
      </c>
      <c r="H1606" t="s">
        <v>5551</v>
      </c>
      <c r="I1606" t="s">
        <v>7632</v>
      </c>
      <c r="J1606" t="s">
        <v>7635</v>
      </c>
    </row>
    <row r="1607" spans="1:10" x14ac:dyDescent="0.25">
      <c r="A1607" t="s">
        <v>3920</v>
      </c>
      <c r="B1607">
        <v>28.024999999999999</v>
      </c>
      <c r="C1607">
        <v>5.69</v>
      </c>
      <c r="D1607" t="s">
        <v>5552</v>
      </c>
      <c r="E1607" t="s">
        <v>5551</v>
      </c>
      <c r="F1607" t="s">
        <v>5551</v>
      </c>
      <c r="G1607">
        <v>3</v>
      </c>
      <c r="H1607" t="s">
        <v>5551</v>
      </c>
      <c r="I1607" t="s">
        <v>7636</v>
      </c>
      <c r="J1607" t="s">
        <v>7635</v>
      </c>
    </row>
    <row r="1608" spans="1:10" x14ac:dyDescent="0.25">
      <c r="A1608" t="s">
        <v>3922</v>
      </c>
      <c r="B1608">
        <v>24.32</v>
      </c>
      <c r="C1608">
        <v>5.56</v>
      </c>
      <c r="D1608" t="s">
        <v>5552</v>
      </c>
      <c r="E1608" t="s">
        <v>5551</v>
      </c>
      <c r="F1608" t="s">
        <v>5551</v>
      </c>
      <c r="G1608">
        <v>3</v>
      </c>
      <c r="H1608" t="s">
        <v>5551</v>
      </c>
      <c r="I1608" t="s">
        <v>7637</v>
      </c>
      <c r="J1608" t="s">
        <v>7635</v>
      </c>
    </row>
    <row r="1609" spans="1:10" x14ac:dyDescent="0.25">
      <c r="A1609" t="s">
        <v>3923</v>
      </c>
      <c r="B1609">
        <v>38</v>
      </c>
      <c r="C1609">
        <v>5.41</v>
      </c>
      <c r="D1609" t="s">
        <v>5552</v>
      </c>
      <c r="E1609" t="s">
        <v>5551</v>
      </c>
      <c r="F1609" t="s">
        <v>5551</v>
      </c>
      <c r="G1609">
        <v>1</v>
      </c>
      <c r="H1609" t="s">
        <v>5551</v>
      </c>
      <c r="I1609" t="s">
        <v>7632</v>
      </c>
      <c r="J1609" t="s">
        <v>7635</v>
      </c>
    </row>
    <row r="1610" spans="1:10" x14ac:dyDescent="0.25">
      <c r="A1610" t="s">
        <v>3926</v>
      </c>
      <c r="B1610">
        <v>31.6</v>
      </c>
      <c r="C1610">
        <v>10.85</v>
      </c>
      <c r="D1610" t="s">
        <v>5552</v>
      </c>
      <c r="E1610" t="s">
        <v>5551</v>
      </c>
      <c r="F1610" t="s">
        <v>5551</v>
      </c>
      <c r="G1610">
        <v>3</v>
      </c>
      <c r="H1610" t="s">
        <v>5551</v>
      </c>
      <c r="I1610" t="s">
        <v>7632</v>
      </c>
      <c r="J1610" t="s">
        <v>7633</v>
      </c>
    </row>
    <row r="1611" spans="1:10" x14ac:dyDescent="0.25">
      <c r="A1611" t="s">
        <v>3928</v>
      </c>
      <c r="B1611">
        <v>31.02</v>
      </c>
      <c r="C1611">
        <v>11.63</v>
      </c>
      <c r="D1611" t="s">
        <v>5552</v>
      </c>
      <c r="E1611" t="s">
        <v>5551</v>
      </c>
      <c r="F1611" t="s">
        <v>5551</v>
      </c>
      <c r="G1611">
        <v>3</v>
      </c>
      <c r="H1611" t="s">
        <v>5551</v>
      </c>
      <c r="I1611" t="s">
        <v>7632</v>
      </c>
      <c r="J1611" t="s">
        <v>7633</v>
      </c>
    </row>
    <row r="1612" spans="1:10" x14ac:dyDescent="0.25">
      <c r="A1612" t="s">
        <v>3930</v>
      </c>
      <c r="B1612">
        <v>29.26</v>
      </c>
      <c r="C1612">
        <v>5.68</v>
      </c>
      <c r="D1612" t="s">
        <v>5552</v>
      </c>
      <c r="E1612" t="s">
        <v>5551</v>
      </c>
      <c r="F1612" t="s">
        <v>5551</v>
      </c>
      <c r="G1612">
        <v>1</v>
      </c>
      <c r="H1612" t="s">
        <v>5551</v>
      </c>
      <c r="I1612" t="s">
        <v>7636</v>
      </c>
      <c r="J1612" t="s">
        <v>7635</v>
      </c>
    </row>
    <row r="1613" spans="1:10" x14ac:dyDescent="0.25">
      <c r="A1613" t="s">
        <v>3932</v>
      </c>
      <c r="B1613">
        <v>15.09</v>
      </c>
      <c r="C1613">
        <v>7.59</v>
      </c>
      <c r="D1613" t="s">
        <v>5552</v>
      </c>
      <c r="E1613" t="s">
        <v>5551</v>
      </c>
      <c r="F1613" t="s">
        <v>5551</v>
      </c>
      <c r="G1613">
        <v>2</v>
      </c>
      <c r="H1613" t="s">
        <v>5551</v>
      </c>
      <c r="I1613" t="s">
        <v>7638</v>
      </c>
      <c r="J1613" t="s">
        <v>7633</v>
      </c>
    </row>
    <row r="1614" spans="1:10" x14ac:dyDescent="0.25">
      <c r="A1614" t="s">
        <v>3934</v>
      </c>
      <c r="B1614">
        <v>22.63</v>
      </c>
      <c r="C1614">
        <v>5.09</v>
      </c>
      <c r="D1614" t="s">
        <v>5552</v>
      </c>
      <c r="E1614" t="s">
        <v>5551</v>
      </c>
      <c r="F1614" t="s">
        <v>5551</v>
      </c>
      <c r="G1614">
        <v>3</v>
      </c>
      <c r="H1614" t="s">
        <v>5551</v>
      </c>
      <c r="I1614" t="s">
        <v>7637</v>
      </c>
      <c r="J1614" t="s">
        <v>7635</v>
      </c>
    </row>
    <row r="1615" spans="1:10" x14ac:dyDescent="0.25">
      <c r="A1615" t="s">
        <v>3937</v>
      </c>
      <c r="B1615">
        <v>23.46</v>
      </c>
      <c r="C1615">
        <v>4.21</v>
      </c>
      <c r="D1615" t="s">
        <v>5551</v>
      </c>
      <c r="E1615" t="s">
        <v>5551</v>
      </c>
      <c r="F1615" t="s">
        <v>5551</v>
      </c>
      <c r="G1615">
        <v>1</v>
      </c>
      <c r="H1615" t="s">
        <v>5551</v>
      </c>
      <c r="I1615" t="s">
        <v>7637</v>
      </c>
      <c r="J1615" t="s">
        <v>7635</v>
      </c>
    </row>
    <row r="1616" spans="1:10" x14ac:dyDescent="0.25">
      <c r="A1616" t="s">
        <v>3939</v>
      </c>
      <c r="B1616">
        <v>22.56</v>
      </c>
      <c r="C1616">
        <v>4.34</v>
      </c>
      <c r="D1616" t="s">
        <v>5552</v>
      </c>
      <c r="E1616" t="s">
        <v>5551</v>
      </c>
      <c r="F1616" t="s">
        <v>5551</v>
      </c>
      <c r="G1616">
        <v>3</v>
      </c>
      <c r="H1616" t="s">
        <v>5551</v>
      </c>
      <c r="I1616" t="s">
        <v>7637</v>
      </c>
      <c r="J1616" t="s">
        <v>7635</v>
      </c>
    </row>
    <row r="1617" spans="1:10" x14ac:dyDescent="0.25">
      <c r="A1617" t="s">
        <v>3941</v>
      </c>
      <c r="B1617">
        <v>19.28</v>
      </c>
      <c r="C1617">
        <v>11.85</v>
      </c>
      <c r="D1617" t="s">
        <v>5551</v>
      </c>
      <c r="E1617" t="s">
        <v>5551</v>
      </c>
      <c r="F1617" t="s">
        <v>5551</v>
      </c>
      <c r="G1617">
        <v>2</v>
      </c>
      <c r="H1617" t="s">
        <v>5551</v>
      </c>
      <c r="I1617" t="s">
        <v>7637</v>
      </c>
      <c r="J1617" t="s">
        <v>7633</v>
      </c>
    </row>
    <row r="1618" spans="1:10" x14ac:dyDescent="0.25">
      <c r="A1618" t="s">
        <v>3943</v>
      </c>
      <c r="B1618">
        <v>15.37</v>
      </c>
      <c r="C1618">
        <v>9.61</v>
      </c>
      <c r="D1618" t="s">
        <v>5552</v>
      </c>
      <c r="E1618" t="s">
        <v>5551</v>
      </c>
      <c r="F1618" t="s">
        <v>5551</v>
      </c>
      <c r="G1618">
        <v>2</v>
      </c>
      <c r="H1618" t="s">
        <v>5551</v>
      </c>
      <c r="I1618" t="s">
        <v>7638</v>
      </c>
      <c r="J1618" t="s">
        <v>7633</v>
      </c>
    </row>
    <row r="1619" spans="1:10" x14ac:dyDescent="0.25">
      <c r="A1619" t="s">
        <v>3946</v>
      </c>
      <c r="B1619">
        <v>18.71</v>
      </c>
      <c r="C1619">
        <v>5.29</v>
      </c>
      <c r="D1619" t="s">
        <v>5552</v>
      </c>
      <c r="E1619" t="s">
        <v>5551</v>
      </c>
      <c r="F1619" t="s">
        <v>5551</v>
      </c>
      <c r="G1619">
        <v>3</v>
      </c>
      <c r="H1619" t="s">
        <v>5551</v>
      </c>
      <c r="I1619" t="s">
        <v>7637</v>
      </c>
      <c r="J1619" t="s">
        <v>7635</v>
      </c>
    </row>
    <row r="1620" spans="1:10" x14ac:dyDescent="0.25">
      <c r="A1620" t="s">
        <v>3948</v>
      </c>
      <c r="B1620">
        <v>20.61</v>
      </c>
      <c r="C1620">
        <v>6.89</v>
      </c>
      <c r="D1620" t="s">
        <v>5551</v>
      </c>
      <c r="E1620" t="s">
        <v>5551</v>
      </c>
      <c r="F1620" t="s">
        <v>5551</v>
      </c>
      <c r="G1620">
        <v>3</v>
      </c>
      <c r="H1620" t="s">
        <v>5551</v>
      </c>
      <c r="I1620" t="s">
        <v>7637</v>
      </c>
      <c r="J1620" t="s">
        <v>7633</v>
      </c>
    </row>
    <row r="1621" spans="1:10" x14ac:dyDescent="0.25">
      <c r="A1621" t="s">
        <v>3950</v>
      </c>
      <c r="B1621">
        <v>15.99</v>
      </c>
      <c r="C1621">
        <v>4.57</v>
      </c>
      <c r="D1621" t="s">
        <v>5552</v>
      </c>
      <c r="E1621" t="s">
        <v>5551</v>
      </c>
      <c r="F1621" t="s">
        <v>5552</v>
      </c>
      <c r="G1621">
        <v>1</v>
      </c>
      <c r="H1621" t="s">
        <v>5551</v>
      </c>
      <c r="I1621" t="s">
        <v>7638</v>
      </c>
      <c r="J1621" t="s">
        <v>7635</v>
      </c>
    </row>
    <row r="1622" spans="1:10" x14ac:dyDescent="0.25">
      <c r="A1622" t="s">
        <v>3952</v>
      </c>
      <c r="B1622">
        <v>33.155000000000001</v>
      </c>
      <c r="C1622">
        <v>4.32</v>
      </c>
      <c r="D1622" t="s">
        <v>5551</v>
      </c>
      <c r="E1622" t="s">
        <v>5551</v>
      </c>
      <c r="F1622" t="s">
        <v>5551</v>
      </c>
      <c r="G1622">
        <v>3</v>
      </c>
      <c r="H1622" t="s">
        <v>5551</v>
      </c>
      <c r="I1622" t="s">
        <v>7632</v>
      </c>
      <c r="J1622" t="s">
        <v>7635</v>
      </c>
    </row>
    <row r="1623" spans="1:10" x14ac:dyDescent="0.25">
      <c r="A1623" t="s">
        <v>3954</v>
      </c>
      <c r="B1623">
        <v>26.22</v>
      </c>
      <c r="C1623">
        <v>5.57</v>
      </c>
      <c r="D1623" t="s">
        <v>5552</v>
      </c>
      <c r="E1623" t="s">
        <v>5551</v>
      </c>
      <c r="F1623" t="s">
        <v>5552</v>
      </c>
      <c r="G1623">
        <v>1</v>
      </c>
      <c r="H1623" t="s">
        <v>5551</v>
      </c>
      <c r="I1623" t="s">
        <v>7636</v>
      </c>
      <c r="J1623" t="s">
        <v>7635</v>
      </c>
    </row>
    <row r="1624" spans="1:10" x14ac:dyDescent="0.25">
      <c r="A1624" t="s">
        <v>3956</v>
      </c>
      <c r="B1624">
        <v>21.85</v>
      </c>
      <c r="C1624">
        <v>5.26</v>
      </c>
      <c r="D1624" t="s">
        <v>5552</v>
      </c>
      <c r="E1624" t="s">
        <v>5551</v>
      </c>
      <c r="F1624" t="s">
        <v>5552</v>
      </c>
      <c r="G1624">
        <v>1</v>
      </c>
      <c r="H1624" t="s">
        <v>5551</v>
      </c>
      <c r="I1624" t="s">
        <v>7637</v>
      </c>
      <c r="J1624" t="s">
        <v>7635</v>
      </c>
    </row>
    <row r="1625" spans="1:10" x14ac:dyDescent="0.25">
      <c r="A1625" t="s">
        <v>3958</v>
      </c>
      <c r="B1625">
        <v>30.495000000000001</v>
      </c>
      <c r="C1625">
        <v>6.25</v>
      </c>
      <c r="D1625" t="s">
        <v>5551</v>
      </c>
      <c r="E1625" t="s">
        <v>5551</v>
      </c>
      <c r="F1625" t="s">
        <v>5551</v>
      </c>
      <c r="G1625">
        <v>3</v>
      </c>
      <c r="H1625" t="s">
        <v>5551</v>
      </c>
      <c r="I1625" t="s">
        <v>7632</v>
      </c>
      <c r="J1625" t="s">
        <v>7634</v>
      </c>
    </row>
    <row r="1626" spans="1:10" x14ac:dyDescent="0.25">
      <c r="A1626" t="s">
        <v>3960</v>
      </c>
      <c r="B1626">
        <v>34.104999999999997</v>
      </c>
      <c r="C1626">
        <v>5.67</v>
      </c>
      <c r="D1626" t="s">
        <v>5552</v>
      </c>
      <c r="E1626" t="s">
        <v>5551</v>
      </c>
      <c r="F1626" t="s">
        <v>5551</v>
      </c>
      <c r="G1626">
        <v>3</v>
      </c>
      <c r="H1626" t="s">
        <v>5551</v>
      </c>
      <c r="I1626" t="s">
        <v>7632</v>
      </c>
      <c r="J1626" t="s">
        <v>7635</v>
      </c>
    </row>
    <row r="1627" spans="1:10" x14ac:dyDescent="0.25">
      <c r="A1627" t="s">
        <v>3962</v>
      </c>
      <c r="B1627">
        <v>32.770000000000003</v>
      </c>
      <c r="C1627">
        <v>4.42</v>
      </c>
      <c r="D1627" t="s">
        <v>5552</v>
      </c>
      <c r="E1627" t="s">
        <v>5551</v>
      </c>
      <c r="F1627" t="s">
        <v>5551</v>
      </c>
      <c r="G1627">
        <v>1</v>
      </c>
      <c r="H1627" t="s">
        <v>5551</v>
      </c>
      <c r="I1627" t="s">
        <v>7632</v>
      </c>
      <c r="J1627" t="s">
        <v>7635</v>
      </c>
    </row>
    <row r="1628" spans="1:10" x14ac:dyDescent="0.25">
      <c r="A1628" t="s">
        <v>3964</v>
      </c>
      <c r="B1628">
        <v>16.850000000000001</v>
      </c>
      <c r="C1628">
        <v>11.75</v>
      </c>
      <c r="D1628" t="s">
        <v>5552</v>
      </c>
      <c r="E1628" t="s">
        <v>5551</v>
      </c>
      <c r="F1628" t="s">
        <v>5551</v>
      </c>
      <c r="G1628">
        <v>2</v>
      </c>
      <c r="H1628" t="s">
        <v>5551</v>
      </c>
      <c r="I1628" t="s">
        <v>7638</v>
      </c>
      <c r="J1628" t="s">
        <v>7633</v>
      </c>
    </row>
    <row r="1629" spans="1:10" x14ac:dyDescent="0.25">
      <c r="A1629" t="s">
        <v>3967</v>
      </c>
      <c r="B1629">
        <v>34.700000000000003</v>
      </c>
      <c r="C1629">
        <v>6.06</v>
      </c>
      <c r="D1629" t="s">
        <v>5551</v>
      </c>
      <c r="E1629" t="s">
        <v>5551</v>
      </c>
      <c r="F1629" t="s">
        <v>5551</v>
      </c>
      <c r="G1629">
        <v>1</v>
      </c>
      <c r="H1629" t="s">
        <v>5551</v>
      </c>
      <c r="I1629" t="s">
        <v>7632</v>
      </c>
      <c r="J1629" t="s">
        <v>7634</v>
      </c>
    </row>
    <row r="1630" spans="1:10" x14ac:dyDescent="0.25">
      <c r="A1630" t="s">
        <v>3969</v>
      </c>
      <c r="B1630">
        <v>37.049999999999997</v>
      </c>
      <c r="C1630">
        <v>5.48</v>
      </c>
      <c r="D1630" t="s">
        <v>5551</v>
      </c>
      <c r="E1630" t="s">
        <v>5551</v>
      </c>
      <c r="F1630" t="s">
        <v>5551</v>
      </c>
      <c r="G1630">
        <v>1</v>
      </c>
      <c r="H1630" t="s">
        <v>5551</v>
      </c>
      <c r="I1630" t="s">
        <v>7632</v>
      </c>
      <c r="J1630" t="s">
        <v>7635</v>
      </c>
    </row>
    <row r="1631" spans="1:10" x14ac:dyDescent="0.25">
      <c r="A1631" t="s">
        <v>3972</v>
      </c>
      <c r="B1631">
        <v>18.78</v>
      </c>
      <c r="C1631">
        <v>4.45</v>
      </c>
      <c r="D1631" t="s">
        <v>5551</v>
      </c>
      <c r="E1631" t="s">
        <v>5551</v>
      </c>
      <c r="F1631" t="s">
        <v>5552</v>
      </c>
      <c r="G1631">
        <v>1</v>
      </c>
      <c r="H1631" t="s">
        <v>5551</v>
      </c>
      <c r="I1631" t="s">
        <v>7637</v>
      </c>
      <c r="J1631" t="s">
        <v>7635</v>
      </c>
    </row>
    <row r="1632" spans="1:10" x14ac:dyDescent="0.25">
      <c r="A1632" t="s">
        <v>3975</v>
      </c>
      <c r="B1632">
        <v>28.024999999999999</v>
      </c>
      <c r="C1632">
        <v>5</v>
      </c>
      <c r="D1632" t="s">
        <v>5551</v>
      </c>
      <c r="E1632" t="s">
        <v>5551</v>
      </c>
      <c r="F1632" t="s">
        <v>5551</v>
      </c>
      <c r="G1632">
        <v>1</v>
      </c>
      <c r="H1632" t="s">
        <v>5551</v>
      </c>
      <c r="I1632" t="s">
        <v>7636</v>
      </c>
      <c r="J1632" t="s">
        <v>7635</v>
      </c>
    </row>
    <row r="1633" spans="1:10" x14ac:dyDescent="0.25">
      <c r="A1633" t="s">
        <v>3977</v>
      </c>
      <c r="B1633">
        <v>35.090000000000003</v>
      </c>
      <c r="C1633">
        <v>5.84</v>
      </c>
      <c r="D1633" t="s">
        <v>5551</v>
      </c>
      <c r="E1633" t="s">
        <v>5551</v>
      </c>
      <c r="F1633" t="s">
        <v>5551</v>
      </c>
      <c r="G1633">
        <v>3</v>
      </c>
      <c r="H1633" t="s">
        <v>5551</v>
      </c>
      <c r="I1633" t="s">
        <v>7632</v>
      </c>
      <c r="J1633" t="s">
        <v>7634</v>
      </c>
    </row>
    <row r="1634" spans="1:10" x14ac:dyDescent="0.25">
      <c r="A1634" t="s">
        <v>3979</v>
      </c>
      <c r="B1634">
        <v>34.42</v>
      </c>
      <c r="C1634">
        <v>5.21</v>
      </c>
      <c r="D1634" t="s">
        <v>5552</v>
      </c>
      <c r="E1634" t="s">
        <v>5551</v>
      </c>
      <c r="F1634" t="s">
        <v>5551</v>
      </c>
      <c r="G1634">
        <v>3</v>
      </c>
      <c r="H1634" t="s">
        <v>5551</v>
      </c>
      <c r="I1634" t="s">
        <v>7632</v>
      </c>
      <c r="J1634" t="s">
        <v>7635</v>
      </c>
    </row>
    <row r="1635" spans="1:10" x14ac:dyDescent="0.25">
      <c r="A1635" t="s">
        <v>3981</v>
      </c>
      <c r="B1635">
        <v>29.4</v>
      </c>
      <c r="C1635">
        <v>4.26</v>
      </c>
      <c r="D1635" t="s">
        <v>5551</v>
      </c>
      <c r="E1635" t="s">
        <v>5551</v>
      </c>
      <c r="F1635" t="s">
        <v>5551</v>
      </c>
      <c r="G1635">
        <v>3</v>
      </c>
      <c r="H1635" t="s">
        <v>5551</v>
      </c>
      <c r="I1635" t="s">
        <v>7636</v>
      </c>
      <c r="J1635" t="s">
        <v>7635</v>
      </c>
    </row>
    <row r="1636" spans="1:10" x14ac:dyDescent="0.25">
      <c r="A1636" t="s">
        <v>3983</v>
      </c>
      <c r="B1636">
        <v>21.31</v>
      </c>
      <c r="C1636">
        <v>4.17</v>
      </c>
      <c r="D1636" t="s">
        <v>5551</v>
      </c>
      <c r="E1636" t="s">
        <v>5551</v>
      </c>
      <c r="F1636" t="s">
        <v>5551</v>
      </c>
      <c r="G1636">
        <v>3</v>
      </c>
      <c r="H1636" t="s">
        <v>5551</v>
      </c>
      <c r="I1636" t="s">
        <v>7637</v>
      </c>
      <c r="J1636" t="s">
        <v>7635</v>
      </c>
    </row>
    <row r="1637" spans="1:10" x14ac:dyDescent="0.25">
      <c r="A1637" t="s">
        <v>3985</v>
      </c>
      <c r="B1637">
        <v>19.559999999999999</v>
      </c>
      <c r="C1637">
        <v>11.96</v>
      </c>
      <c r="D1637" t="s">
        <v>5551</v>
      </c>
      <c r="E1637" t="s">
        <v>5551</v>
      </c>
      <c r="F1637" t="s">
        <v>5551</v>
      </c>
      <c r="G1637">
        <v>3</v>
      </c>
      <c r="H1637" t="s">
        <v>5551</v>
      </c>
      <c r="I1637" t="s">
        <v>7637</v>
      </c>
      <c r="J1637" t="s">
        <v>7633</v>
      </c>
    </row>
    <row r="1638" spans="1:10" x14ac:dyDescent="0.25">
      <c r="A1638" t="s">
        <v>3987</v>
      </c>
      <c r="B1638">
        <v>37.335000000000001</v>
      </c>
      <c r="C1638">
        <v>6.26</v>
      </c>
      <c r="D1638" t="s">
        <v>5552</v>
      </c>
      <c r="E1638" t="s">
        <v>5551</v>
      </c>
      <c r="F1638" t="s">
        <v>5551</v>
      </c>
      <c r="G1638">
        <v>1</v>
      </c>
      <c r="H1638" t="s">
        <v>5551</v>
      </c>
      <c r="I1638" t="s">
        <v>7632</v>
      </c>
      <c r="J1638" t="s">
        <v>7634</v>
      </c>
    </row>
    <row r="1639" spans="1:10" x14ac:dyDescent="0.25">
      <c r="A1639" t="s">
        <v>3989</v>
      </c>
      <c r="B1639">
        <v>19.53</v>
      </c>
      <c r="C1639">
        <v>11.68</v>
      </c>
      <c r="D1639" t="s">
        <v>5551</v>
      </c>
      <c r="E1639" t="s">
        <v>5551</v>
      </c>
      <c r="F1639" t="s">
        <v>5551</v>
      </c>
      <c r="G1639">
        <v>3</v>
      </c>
      <c r="H1639" t="s">
        <v>5551</v>
      </c>
      <c r="I1639" t="s">
        <v>7637</v>
      </c>
      <c r="J1639" t="s">
        <v>7633</v>
      </c>
    </row>
    <row r="1640" spans="1:10" x14ac:dyDescent="0.25">
      <c r="A1640" t="s">
        <v>3991</v>
      </c>
      <c r="B1640">
        <v>34.1</v>
      </c>
      <c r="C1640">
        <v>5.16</v>
      </c>
      <c r="D1640" t="s">
        <v>5551</v>
      </c>
      <c r="E1640" t="s">
        <v>5551</v>
      </c>
      <c r="F1640" t="s">
        <v>5551</v>
      </c>
      <c r="G1640">
        <v>3</v>
      </c>
      <c r="H1640" t="s">
        <v>5551</v>
      </c>
      <c r="I1640" t="s">
        <v>7632</v>
      </c>
      <c r="J1640" t="s">
        <v>7635</v>
      </c>
    </row>
    <row r="1641" spans="1:10" x14ac:dyDescent="0.25">
      <c r="A1641" t="s">
        <v>3994</v>
      </c>
      <c r="B1641">
        <v>16.5</v>
      </c>
      <c r="C1641">
        <v>6.9</v>
      </c>
      <c r="D1641" t="s">
        <v>5552</v>
      </c>
      <c r="E1641" t="s">
        <v>5551</v>
      </c>
      <c r="F1641" t="s">
        <v>5551</v>
      </c>
      <c r="G1641">
        <v>2</v>
      </c>
      <c r="H1641" t="s">
        <v>5551</v>
      </c>
      <c r="I1641" t="s">
        <v>7638</v>
      </c>
      <c r="J1641" t="s">
        <v>7633</v>
      </c>
    </row>
    <row r="1642" spans="1:10" x14ac:dyDescent="0.25">
      <c r="A1642" t="s">
        <v>3996</v>
      </c>
      <c r="B1642">
        <v>30.69</v>
      </c>
      <c r="C1642">
        <v>4.83</v>
      </c>
      <c r="D1642" t="s">
        <v>5551</v>
      </c>
      <c r="E1642" t="s">
        <v>5551</v>
      </c>
      <c r="F1642" t="s">
        <v>5551</v>
      </c>
      <c r="G1642">
        <v>1</v>
      </c>
      <c r="H1642" t="s">
        <v>5551</v>
      </c>
      <c r="I1642" t="s">
        <v>7632</v>
      </c>
      <c r="J1642" t="s">
        <v>7635</v>
      </c>
    </row>
    <row r="1643" spans="1:10" x14ac:dyDescent="0.25">
      <c r="A1643" t="s">
        <v>3998</v>
      </c>
      <c r="B1643">
        <v>28.93</v>
      </c>
      <c r="C1643">
        <v>4.87</v>
      </c>
      <c r="D1643" t="s">
        <v>5551</v>
      </c>
      <c r="E1643" t="s">
        <v>5551</v>
      </c>
      <c r="F1643" t="s">
        <v>5551</v>
      </c>
      <c r="G1643">
        <v>1</v>
      </c>
      <c r="H1643" t="s">
        <v>5551</v>
      </c>
      <c r="I1643" t="s">
        <v>7636</v>
      </c>
      <c r="J1643" t="s">
        <v>7635</v>
      </c>
    </row>
    <row r="1644" spans="1:10" x14ac:dyDescent="0.25">
      <c r="A1644" t="s">
        <v>3999</v>
      </c>
      <c r="B1644">
        <v>38.9</v>
      </c>
      <c r="C1644">
        <v>4.28</v>
      </c>
      <c r="D1644" t="s">
        <v>5551</v>
      </c>
      <c r="E1644" t="s">
        <v>5551</v>
      </c>
      <c r="F1644" t="s">
        <v>5551</v>
      </c>
      <c r="G1644">
        <v>3</v>
      </c>
      <c r="H1644" t="s">
        <v>5551</v>
      </c>
      <c r="I1644" t="s">
        <v>7632</v>
      </c>
      <c r="J1644" t="s">
        <v>7635</v>
      </c>
    </row>
    <row r="1645" spans="1:10" x14ac:dyDescent="0.25">
      <c r="A1645" t="s">
        <v>4001</v>
      </c>
      <c r="B1645">
        <v>26.9</v>
      </c>
      <c r="C1645">
        <v>4.07</v>
      </c>
      <c r="D1645" t="s">
        <v>5551</v>
      </c>
      <c r="E1645" t="s">
        <v>5551</v>
      </c>
      <c r="F1645" t="s">
        <v>5551</v>
      </c>
      <c r="G1645">
        <v>3</v>
      </c>
      <c r="H1645" t="s">
        <v>5551</v>
      </c>
      <c r="I1645" t="s">
        <v>7636</v>
      </c>
      <c r="J1645" t="s">
        <v>7635</v>
      </c>
    </row>
    <row r="1646" spans="1:10" x14ac:dyDescent="0.25">
      <c r="A1646" t="s">
        <v>4002</v>
      </c>
      <c r="B1646">
        <v>24.86</v>
      </c>
      <c r="C1646">
        <v>6.23</v>
      </c>
      <c r="D1646" t="s">
        <v>5551</v>
      </c>
      <c r="E1646" t="s">
        <v>5551</v>
      </c>
      <c r="F1646" t="s">
        <v>5551</v>
      </c>
      <c r="G1646">
        <v>3</v>
      </c>
      <c r="H1646" t="s">
        <v>5551</v>
      </c>
      <c r="I1646" t="s">
        <v>7637</v>
      </c>
      <c r="J1646" t="s">
        <v>7634</v>
      </c>
    </row>
    <row r="1647" spans="1:10" x14ac:dyDescent="0.25">
      <c r="A1647" t="s">
        <v>4004</v>
      </c>
      <c r="B1647">
        <v>39.14</v>
      </c>
      <c r="C1647">
        <v>6.24</v>
      </c>
      <c r="D1647" t="s">
        <v>5551</v>
      </c>
      <c r="E1647" t="s">
        <v>5553</v>
      </c>
      <c r="F1647" t="s">
        <v>5551</v>
      </c>
      <c r="G1647">
        <v>1</v>
      </c>
      <c r="H1647" t="s">
        <v>5551</v>
      </c>
      <c r="I1647" t="s">
        <v>7632</v>
      </c>
      <c r="J1647" t="s">
        <v>7634</v>
      </c>
    </row>
    <row r="1648" spans="1:10" x14ac:dyDescent="0.25">
      <c r="A1648" t="s">
        <v>4006</v>
      </c>
      <c r="B1648">
        <v>39.799999999999997</v>
      </c>
      <c r="C1648">
        <v>6.17</v>
      </c>
      <c r="D1648" t="s">
        <v>5551</v>
      </c>
      <c r="E1648" t="s">
        <v>5551</v>
      </c>
      <c r="F1648" t="s">
        <v>5552</v>
      </c>
      <c r="G1648">
        <v>1</v>
      </c>
      <c r="H1648" t="s">
        <v>5551</v>
      </c>
      <c r="I1648" t="s">
        <v>7632</v>
      </c>
      <c r="J1648" t="s">
        <v>7634</v>
      </c>
    </row>
    <row r="1649" spans="1:10" x14ac:dyDescent="0.25">
      <c r="A1649" t="s">
        <v>4008</v>
      </c>
      <c r="B1649">
        <v>34.32</v>
      </c>
      <c r="C1649">
        <v>5.16</v>
      </c>
      <c r="D1649" t="s">
        <v>5551</v>
      </c>
      <c r="E1649" t="s">
        <v>5551</v>
      </c>
      <c r="F1649" t="s">
        <v>5551</v>
      </c>
      <c r="G1649">
        <v>1</v>
      </c>
      <c r="H1649" t="s">
        <v>5551</v>
      </c>
      <c r="I1649" t="s">
        <v>7632</v>
      </c>
      <c r="J1649" t="s">
        <v>7635</v>
      </c>
    </row>
    <row r="1650" spans="1:10" x14ac:dyDescent="0.25">
      <c r="A1650" t="s">
        <v>4010</v>
      </c>
      <c r="B1650">
        <v>32.51</v>
      </c>
      <c r="C1650">
        <v>4.3</v>
      </c>
      <c r="D1650" t="s">
        <v>5551</v>
      </c>
      <c r="E1650" t="s">
        <v>5551</v>
      </c>
      <c r="F1650" t="s">
        <v>5551</v>
      </c>
      <c r="G1650">
        <v>3</v>
      </c>
      <c r="H1650" t="s">
        <v>5551</v>
      </c>
      <c r="I1650" t="s">
        <v>7632</v>
      </c>
      <c r="J1650" t="s">
        <v>7635</v>
      </c>
    </row>
    <row r="1651" spans="1:10" x14ac:dyDescent="0.25">
      <c r="A1651" t="s">
        <v>4012</v>
      </c>
      <c r="B1651">
        <v>30.71</v>
      </c>
      <c r="C1651">
        <v>6.14</v>
      </c>
      <c r="D1651" t="s">
        <v>5551</v>
      </c>
      <c r="E1651" t="s">
        <v>5551</v>
      </c>
      <c r="F1651" t="s">
        <v>5552</v>
      </c>
      <c r="G1651">
        <v>1</v>
      </c>
      <c r="H1651" t="s">
        <v>5551</v>
      </c>
      <c r="I1651" t="s">
        <v>7632</v>
      </c>
      <c r="J1651" t="s">
        <v>7634</v>
      </c>
    </row>
    <row r="1652" spans="1:10" x14ac:dyDescent="0.25">
      <c r="A1652" t="s">
        <v>4014</v>
      </c>
      <c r="B1652">
        <v>28.9</v>
      </c>
      <c r="C1652">
        <v>5.36</v>
      </c>
      <c r="D1652" t="s">
        <v>5551</v>
      </c>
      <c r="E1652" t="s">
        <v>5551</v>
      </c>
      <c r="F1652" t="s">
        <v>5551</v>
      </c>
      <c r="G1652">
        <v>1</v>
      </c>
      <c r="H1652" t="s">
        <v>5551</v>
      </c>
      <c r="I1652" t="s">
        <v>7636</v>
      </c>
      <c r="J1652" t="s">
        <v>7635</v>
      </c>
    </row>
    <row r="1653" spans="1:10" x14ac:dyDescent="0.25">
      <c r="A1653" t="s">
        <v>4017</v>
      </c>
      <c r="B1653">
        <v>36.19</v>
      </c>
      <c r="C1653">
        <v>4.3</v>
      </c>
      <c r="D1653" t="s">
        <v>5551</v>
      </c>
      <c r="E1653" t="s">
        <v>5551</v>
      </c>
      <c r="F1653" t="s">
        <v>5551</v>
      </c>
      <c r="G1653">
        <v>3</v>
      </c>
      <c r="H1653" t="s">
        <v>5551</v>
      </c>
      <c r="I1653" t="s">
        <v>7632</v>
      </c>
      <c r="J1653" t="s">
        <v>7635</v>
      </c>
    </row>
    <row r="1654" spans="1:10" x14ac:dyDescent="0.25">
      <c r="A1654" t="s">
        <v>4020</v>
      </c>
      <c r="B1654">
        <v>29.6</v>
      </c>
      <c r="C1654">
        <v>4.09</v>
      </c>
      <c r="D1654" t="s">
        <v>5551</v>
      </c>
      <c r="E1654" t="s">
        <v>5551</v>
      </c>
      <c r="F1654" t="s">
        <v>5551</v>
      </c>
      <c r="G1654">
        <v>3</v>
      </c>
      <c r="H1654" t="s">
        <v>5551</v>
      </c>
      <c r="I1654" t="s">
        <v>7636</v>
      </c>
      <c r="J1654" t="s">
        <v>7635</v>
      </c>
    </row>
    <row r="1655" spans="1:10" x14ac:dyDescent="0.25">
      <c r="A1655" t="s">
        <v>4022</v>
      </c>
      <c r="B1655">
        <v>30.95</v>
      </c>
      <c r="C1655">
        <v>6.27</v>
      </c>
      <c r="D1655" t="s">
        <v>5551</v>
      </c>
      <c r="E1655" t="s">
        <v>5551</v>
      </c>
      <c r="F1655" t="s">
        <v>5552</v>
      </c>
      <c r="G1655">
        <v>1</v>
      </c>
      <c r="H1655" t="s">
        <v>5551</v>
      </c>
      <c r="I1655" t="s">
        <v>7632</v>
      </c>
      <c r="J1655" t="s">
        <v>7634</v>
      </c>
    </row>
    <row r="1656" spans="1:10" x14ac:dyDescent="0.25">
      <c r="A1656" t="s">
        <v>4024</v>
      </c>
      <c r="B1656">
        <v>19.95</v>
      </c>
      <c r="C1656">
        <v>5.39</v>
      </c>
      <c r="D1656" t="s">
        <v>5551</v>
      </c>
      <c r="E1656" t="s">
        <v>5551</v>
      </c>
      <c r="F1656" t="s">
        <v>5551</v>
      </c>
      <c r="G1656">
        <v>1</v>
      </c>
      <c r="H1656" t="s">
        <v>5551</v>
      </c>
      <c r="I1656" t="s">
        <v>7637</v>
      </c>
      <c r="J1656" t="s">
        <v>7635</v>
      </c>
    </row>
    <row r="1657" spans="1:10" x14ac:dyDescent="0.25">
      <c r="A1657" t="s">
        <v>4027</v>
      </c>
      <c r="B1657">
        <v>23.65</v>
      </c>
      <c r="C1657">
        <v>5.75</v>
      </c>
      <c r="D1657" t="s">
        <v>5552</v>
      </c>
      <c r="E1657" t="s">
        <v>5551</v>
      </c>
      <c r="F1657" t="s">
        <v>5551</v>
      </c>
      <c r="G1657">
        <v>3</v>
      </c>
      <c r="H1657" t="s">
        <v>5551</v>
      </c>
      <c r="I1657" t="s">
        <v>7637</v>
      </c>
      <c r="J1657" t="s">
        <v>7634</v>
      </c>
    </row>
    <row r="1658" spans="1:10" x14ac:dyDescent="0.25">
      <c r="A1658" t="s">
        <v>4029</v>
      </c>
      <c r="B1658">
        <v>43.34</v>
      </c>
      <c r="C1658">
        <v>4.91</v>
      </c>
      <c r="D1658" t="s">
        <v>5551</v>
      </c>
      <c r="E1658" t="s">
        <v>5551</v>
      </c>
      <c r="F1658" t="s">
        <v>5551</v>
      </c>
      <c r="G1658">
        <v>1</v>
      </c>
      <c r="H1658" t="s">
        <v>5551</v>
      </c>
      <c r="I1658" t="s">
        <v>7632</v>
      </c>
      <c r="J1658" t="s">
        <v>7635</v>
      </c>
    </row>
    <row r="1659" spans="1:10" x14ac:dyDescent="0.25">
      <c r="A1659" t="s">
        <v>4031</v>
      </c>
      <c r="B1659">
        <v>31.98</v>
      </c>
      <c r="C1659">
        <v>4.46</v>
      </c>
      <c r="D1659" t="s">
        <v>5552</v>
      </c>
      <c r="E1659" t="s">
        <v>5551</v>
      </c>
      <c r="F1659" t="s">
        <v>5551</v>
      </c>
      <c r="G1659">
        <v>1</v>
      </c>
      <c r="H1659" t="s">
        <v>5551</v>
      </c>
      <c r="I1659" t="s">
        <v>7632</v>
      </c>
      <c r="J1659" t="s">
        <v>7635</v>
      </c>
    </row>
    <row r="1660" spans="1:10" x14ac:dyDescent="0.25">
      <c r="A1660" t="s">
        <v>4034</v>
      </c>
      <c r="B1660">
        <v>35.86</v>
      </c>
      <c r="C1660">
        <v>6.22</v>
      </c>
      <c r="D1660" t="s">
        <v>5551</v>
      </c>
      <c r="E1660" t="s">
        <v>5551</v>
      </c>
      <c r="F1660" t="s">
        <v>5551</v>
      </c>
      <c r="G1660">
        <v>1</v>
      </c>
      <c r="H1660" t="s">
        <v>5551</v>
      </c>
      <c r="I1660" t="s">
        <v>7632</v>
      </c>
      <c r="J1660" t="s">
        <v>7634</v>
      </c>
    </row>
    <row r="1661" spans="1:10" x14ac:dyDescent="0.25">
      <c r="A1661" t="s">
        <v>4036</v>
      </c>
      <c r="B1661">
        <v>15.2</v>
      </c>
      <c r="C1661">
        <v>8.82</v>
      </c>
      <c r="D1661" t="s">
        <v>5551</v>
      </c>
      <c r="E1661" t="s">
        <v>5551</v>
      </c>
      <c r="F1661" t="s">
        <v>5551</v>
      </c>
      <c r="G1661">
        <v>3</v>
      </c>
      <c r="H1661" t="s">
        <v>5551</v>
      </c>
      <c r="I1661" t="s">
        <v>7638</v>
      </c>
      <c r="J1661" t="s">
        <v>7633</v>
      </c>
    </row>
    <row r="1662" spans="1:10" x14ac:dyDescent="0.25">
      <c r="A1662" t="s">
        <v>4038</v>
      </c>
      <c r="B1662">
        <v>37.200000000000003</v>
      </c>
      <c r="C1662">
        <v>10.14</v>
      </c>
      <c r="D1662" t="s">
        <v>5551</v>
      </c>
      <c r="E1662" t="s">
        <v>5551</v>
      </c>
      <c r="F1662" t="s">
        <v>5551</v>
      </c>
      <c r="G1662">
        <v>3</v>
      </c>
      <c r="H1662" t="s">
        <v>5551</v>
      </c>
      <c r="I1662" t="s">
        <v>7632</v>
      </c>
      <c r="J1662" t="s">
        <v>7633</v>
      </c>
    </row>
    <row r="1663" spans="1:10" x14ac:dyDescent="0.25">
      <c r="A1663" t="s">
        <v>4040</v>
      </c>
      <c r="B1663">
        <v>17.91</v>
      </c>
      <c r="C1663">
        <v>4.66</v>
      </c>
      <c r="D1663" t="s">
        <v>5551</v>
      </c>
      <c r="E1663" t="s">
        <v>5551</v>
      </c>
      <c r="F1663" t="s">
        <v>5551</v>
      </c>
      <c r="G1663">
        <v>2</v>
      </c>
      <c r="H1663" t="s">
        <v>5551</v>
      </c>
      <c r="I1663" t="s">
        <v>7638</v>
      </c>
      <c r="J1663" t="s">
        <v>7635</v>
      </c>
    </row>
    <row r="1664" spans="1:10" x14ac:dyDescent="0.25">
      <c r="A1664" t="s">
        <v>4042</v>
      </c>
      <c r="B1664">
        <v>20.76</v>
      </c>
      <c r="C1664">
        <v>6.26</v>
      </c>
      <c r="D1664" t="s">
        <v>5551</v>
      </c>
      <c r="E1664" t="s">
        <v>5551</v>
      </c>
      <c r="F1664" t="s">
        <v>5551</v>
      </c>
      <c r="G1664">
        <v>3</v>
      </c>
      <c r="H1664" t="s">
        <v>5551</v>
      </c>
      <c r="I1664" t="s">
        <v>7637</v>
      </c>
      <c r="J1664" t="s">
        <v>7634</v>
      </c>
    </row>
    <row r="1665" spans="1:10" x14ac:dyDescent="0.25">
      <c r="A1665" t="s">
        <v>4044</v>
      </c>
      <c r="B1665">
        <v>38.99</v>
      </c>
      <c r="C1665">
        <v>5.21</v>
      </c>
      <c r="D1665" t="s">
        <v>5551</v>
      </c>
      <c r="E1665" t="s">
        <v>5553</v>
      </c>
      <c r="F1665" t="s">
        <v>5551</v>
      </c>
      <c r="G1665">
        <v>1</v>
      </c>
      <c r="H1665" t="s">
        <v>5551</v>
      </c>
      <c r="I1665" t="s">
        <v>7632</v>
      </c>
      <c r="J1665" t="s">
        <v>7635</v>
      </c>
    </row>
    <row r="1666" spans="1:10" x14ac:dyDescent="0.25">
      <c r="A1666" t="s">
        <v>4047</v>
      </c>
      <c r="B1666">
        <v>42.655000000000001</v>
      </c>
      <c r="C1666">
        <v>5.94</v>
      </c>
      <c r="D1666" t="s">
        <v>5552</v>
      </c>
      <c r="E1666" t="s">
        <v>5551</v>
      </c>
      <c r="F1666" t="s">
        <v>5552</v>
      </c>
      <c r="G1666">
        <v>1</v>
      </c>
      <c r="H1666" t="s">
        <v>5551</v>
      </c>
      <c r="I1666" t="s">
        <v>7632</v>
      </c>
      <c r="J1666" t="s">
        <v>7634</v>
      </c>
    </row>
    <row r="1667" spans="1:10" x14ac:dyDescent="0.25">
      <c r="A1667" t="s">
        <v>4049</v>
      </c>
      <c r="B1667">
        <v>30.57</v>
      </c>
      <c r="C1667">
        <v>5.34</v>
      </c>
      <c r="D1667" t="s">
        <v>5551</v>
      </c>
      <c r="E1667" t="s">
        <v>5551</v>
      </c>
      <c r="F1667" t="s">
        <v>5552</v>
      </c>
      <c r="G1667">
        <v>1</v>
      </c>
      <c r="H1667" t="s">
        <v>5551</v>
      </c>
      <c r="I1667" t="s">
        <v>7632</v>
      </c>
      <c r="J1667" t="s">
        <v>7635</v>
      </c>
    </row>
    <row r="1668" spans="1:10" x14ac:dyDescent="0.25">
      <c r="A1668" t="s">
        <v>4050</v>
      </c>
      <c r="B1668">
        <v>17.7</v>
      </c>
      <c r="C1668">
        <v>6.38</v>
      </c>
      <c r="D1668" t="s">
        <v>5551</v>
      </c>
      <c r="E1668" t="s">
        <v>5551</v>
      </c>
      <c r="F1668" t="s">
        <v>5551</v>
      </c>
      <c r="G1668">
        <v>2</v>
      </c>
      <c r="H1668" t="s">
        <v>5551</v>
      </c>
      <c r="I1668" t="s">
        <v>7638</v>
      </c>
      <c r="J1668" t="s">
        <v>7634</v>
      </c>
    </row>
    <row r="1669" spans="1:10" x14ac:dyDescent="0.25">
      <c r="A1669" t="s">
        <v>4052</v>
      </c>
      <c r="B1669">
        <v>34.770000000000003</v>
      </c>
      <c r="C1669">
        <v>4.47</v>
      </c>
      <c r="D1669" t="s">
        <v>5551</v>
      </c>
      <c r="E1669" t="s">
        <v>5551</v>
      </c>
      <c r="F1669" t="s">
        <v>5551</v>
      </c>
      <c r="G1669">
        <v>1</v>
      </c>
      <c r="H1669" t="s">
        <v>5551</v>
      </c>
      <c r="I1669" t="s">
        <v>7632</v>
      </c>
      <c r="J1669" t="s">
        <v>7635</v>
      </c>
    </row>
    <row r="1670" spans="1:10" x14ac:dyDescent="0.25">
      <c r="A1670" t="s">
        <v>4054</v>
      </c>
      <c r="B1670">
        <v>16.88</v>
      </c>
      <c r="C1670">
        <v>9.9600000000000009</v>
      </c>
      <c r="D1670" t="s">
        <v>5551</v>
      </c>
      <c r="E1670" t="s">
        <v>5551</v>
      </c>
      <c r="F1670" t="s">
        <v>5551</v>
      </c>
      <c r="G1670">
        <v>3</v>
      </c>
      <c r="H1670" t="s">
        <v>5551</v>
      </c>
      <c r="I1670" t="s">
        <v>7638</v>
      </c>
      <c r="J1670" t="s">
        <v>7633</v>
      </c>
    </row>
    <row r="1671" spans="1:10" x14ac:dyDescent="0.25">
      <c r="A1671" t="s">
        <v>4055</v>
      </c>
      <c r="B1671">
        <v>40.26</v>
      </c>
      <c r="C1671">
        <v>9.92</v>
      </c>
      <c r="D1671" t="s">
        <v>5552</v>
      </c>
      <c r="E1671" t="s">
        <v>5551</v>
      </c>
      <c r="F1671" t="s">
        <v>5551</v>
      </c>
      <c r="G1671">
        <v>3</v>
      </c>
      <c r="H1671" t="s">
        <v>5551</v>
      </c>
      <c r="I1671" t="s">
        <v>7632</v>
      </c>
      <c r="J1671" t="s">
        <v>7633</v>
      </c>
    </row>
    <row r="1672" spans="1:10" x14ac:dyDescent="0.25">
      <c r="A1672" t="s">
        <v>4058</v>
      </c>
      <c r="B1672">
        <v>25.6</v>
      </c>
      <c r="C1672">
        <v>6.03</v>
      </c>
      <c r="D1672" t="s">
        <v>5551</v>
      </c>
      <c r="E1672" t="s">
        <v>5551</v>
      </c>
      <c r="F1672" t="s">
        <v>5552</v>
      </c>
      <c r="G1672">
        <v>1</v>
      </c>
      <c r="H1672" t="s">
        <v>5551</v>
      </c>
      <c r="I1672" t="s">
        <v>7636</v>
      </c>
      <c r="J1672" t="s">
        <v>7634</v>
      </c>
    </row>
    <row r="1673" spans="1:10" x14ac:dyDescent="0.25">
      <c r="A1673" t="s">
        <v>4059</v>
      </c>
      <c r="B1673">
        <v>33.549999999999997</v>
      </c>
      <c r="C1673">
        <v>10.9</v>
      </c>
      <c r="D1673" t="s">
        <v>5552</v>
      </c>
      <c r="E1673" t="s">
        <v>5551</v>
      </c>
      <c r="F1673" t="s">
        <v>5551</v>
      </c>
      <c r="G1673">
        <v>3</v>
      </c>
      <c r="H1673" t="s">
        <v>5551</v>
      </c>
      <c r="I1673" t="s">
        <v>7632</v>
      </c>
      <c r="J1673" t="s">
        <v>7633</v>
      </c>
    </row>
    <row r="1674" spans="1:10" x14ac:dyDescent="0.25">
      <c r="A1674" t="s">
        <v>4061</v>
      </c>
      <c r="B1674">
        <v>16.690000000000001</v>
      </c>
      <c r="C1674">
        <v>10.66</v>
      </c>
      <c r="D1674" t="s">
        <v>5551</v>
      </c>
      <c r="E1674" t="s">
        <v>5551</v>
      </c>
      <c r="F1674" t="s">
        <v>5551</v>
      </c>
      <c r="G1674">
        <v>3</v>
      </c>
      <c r="H1674" t="s">
        <v>5551</v>
      </c>
      <c r="I1674" t="s">
        <v>7638</v>
      </c>
      <c r="J1674" t="s">
        <v>7633</v>
      </c>
    </row>
    <row r="1675" spans="1:10" x14ac:dyDescent="0.25">
      <c r="A1675" t="s">
        <v>4063</v>
      </c>
      <c r="B1675">
        <v>19.95</v>
      </c>
      <c r="C1675">
        <v>4.05</v>
      </c>
      <c r="D1675" t="s">
        <v>5551</v>
      </c>
      <c r="E1675" t="s">
        <v>5551</v>
      </c>
      <c r="F1675" t="s">
        <v>5551</v>
      </c>
      <c r="G1675">
        <v>1</v>
      </c>
      <c r="H1675" t="s">
        <v>5551</v>
      </c>
      <c r="I1675" t="s">
        <v>7637</v>
      </c>
      <c r="J1675" t="s">
        <v>7635</v>
      </c>
    </row>
    <row r="1676" spans="1:10" x14ac:dyDescent="0.25">
      <c r="A1676" t="s">
        <v>4065</v>
      </c>
      <c r="B1676">
        <v>17.55</v>
      </c>
      <c r="C1676">
        <v>4.2300000000000004</v>
      </c>
      <c r="D1676" t="s">
        <v>5551</v>
      </c>
      <c r="E1676" t="s">
        <v>5551</v>
      </c>
      <c r="F1676" t="s">
        <v>5551</v>
      </c>
      <c r="G1676">
        <v>2</v>
      </c>
      <c r="H1676" t="s">
        <v>5551</v>
      </c>
      <c r="I1676" t="s">
        <v>7638</v>
      </c>
      <c r="J1676" t="s">
        <v>7635</v>
      </c>
    </row>
    <row r="1677" spans="1:10" x14ac:dyDescent="0.25">
      <c r="A1677" t="s">
        <v>4068</v>
      </c>
      <c r="B1677">
        <v>22.01</v>
      </c>
      <c r="C1677">
        <v>5.01</v>
      </c>
      <c r="D1677" t="s">
        <v>5551</v>
      </c>
      <c r="E1677" t="s">
        <v>5551</v>
      </c>
      <c r="F1677" t="s">
        <v>5551</v>
      </c>
      <c r="G1677">
        <v>1</v>
      </c>
      <c r="H1677" t="s">
        <v>5551</v>
      </c>
      <c r="I1677" t="s">
        <v>7637</v>
      </c>
      <c r="J1677" t="s">
        <v>7635</v>
      </c>
    </row>
    <row r="1678" spans="1:10" x14ac:dyDescent="0.25">
      <c r="A1678" t="s">
        <v>4071</v>
      </c>
      <c r="B1678">
        <v>41.8</v>
      </c>
      <c r="C1678">
        <v>5.82</v>
      </c>
      <c r="D1678" t="s">
        <v>5552</v>
      </c>
      <c r="E1678" t="s">
        <v>5551</v>
      </c>
      <c r="F1678" t="s">
        <v>5552</v>
      </c>
      <c r="G1678">
        <v>1</v>
      </c>
      <c r="H1678" t="s">
        <v>5551</v>
      </c>
      <c r="I1678" t="s">
        <v>7632</v>
      </c>
      <c r="J1678" t="s">
        <v>7634</v>
      </c>
    </row>
    <row r="1679" spans="1:10" x14ac:dyDescent="0.25">
      <c r="A1679" t="s">
        <v>4073</v>
      </c>
      <c r="B1679">
        <v>19.170000000000002</v>
      </c>
      <c r="C1679">
        <v>7.94</v>
      </c>
      <c r="D1679" t="s">
        <v>5551</v>
      </c>
      <c r="E1679" t="s">
        <v>5551</v>
      </c>
      <c r="F1679" t="s">
        <v>5551</v>
      </c>
      <c r="G1679">
        <v>3</v>
      </c>
      <c r="H1679" t="s">
        <v>5551</v>
      </c>
      <c r="I1679" t="s">
        <v>7637</v>
      </c>
      <c r="J1679" t="s">
        <v>7633</v>
      </c>
    </row>
    <row r="1680" spans="1:10" x14ac:dyDescent="0.25">
      <c r="A1680" t="s">
        <v>4075</v>
      </c>
      <c r="B1680">
        <v>32.799999999999997</v>
      </c>
      <c r="C1680">
        <v>6.16</v>
      </c>
      <c r="D1680" t="s">
        <v>5552</v>
      </c>
      <c r="E1680" t="s">
        <v>5551</v>
      </c>
      <c r="F1680" t="s">
        <v>5552</v>
      </c>
      <c r="G1680">
        <v>1</v>
      </c>
      <c r="H1680" t="s">
        <v>5551</v>
      </c>
      <c r="I1680" t="s">
        <v>7632</v>
      </c>
      <c r="J1680" t="s">
        <v>7634</v>
      </c>
    </row>
    <row r="1681" spans="1:10" x14ac:dyDescent="0.25">
      <c r="A1681" t="s">
        <v>4077</v>
      </c>
      <c r="B1681">
        <v>35.814999999999998</v>
      </c>
      <c r="C1681">
        <v>4.1500000000000004</v>
      </c>
      <c r="D1681" t="s">
        <v>5551</v>
      </c>
      <c r="E1681" t="s">
        <v>5551</v>
      </c>
      <c r="F1681" t="s">
        <v>5551</v>
      </c>
      <c r="G1681">
        <v>1</v>
      </c>
      <c r="H1681" t="s">
        <v>5551</v>
      </c>
      <c r="I1681" t="s">
        <v>7632</v>
      </c>
      <c r="J1681" t="s">
        <v>7635</v>
      </c>
    </row>
    <row r="1682" spans="1:10" x14ac:dyDescent="0.25">
      <c r="A1682" t="s">
        <v>4080</v>
      </c>
      <c r="B1682">
        <v>24.3</v>
      </c>
      <c r="C1682">
        <v>6.23</v>
      </c>
      <c r="D1682" t="s">
        <v>5551</v>
      </c>
      <c r="E1682" t="s">
        <v>5551</v>
      </c>
      <c r="F1682" t="s">
        <v>5551</v>
      </c>
      <c r="G1682">
        <v>3</v>
      </c>
      <c r="H1682" t="s">
        <v>5551</v>
      </c>
      <c r="I1682" t="s">
        <v>7637</v>
      </c>
      <c r="J1682" t="s">
        <v>7634</v>
      </c>
    </row>
    <row r="1683" spans="1:10" x14ac:dyDescent="0.25">
      <c r="A1683" t="s">
        <v>4083</v>
      </c>
      <c r="B1683">
        <v>19.059999999999999</v>
      </c>
      <c r="C1683">
        <v>7.41</v>
      </c>
      <c r="D1683" t="s">
        <v>5551</v>
      </c>
      <c r="E1683" t="s">
        <v>5551</v>
      </c>
      <c r="F1683" t="s">
        <v>5551</v>
      </c>
      <c r="G1683">
        <v>3</v>
      </c>
      <c r="H1683" t="s">
        <v>5551</v>
      </c>
      <c r="I1683" t="s">
        <v>7637</v>
      </c>
      <c r="J1683" t="s">
        <v>7633</v>
      </c>
    </row>
    <row r="1684" spans="1:10" x14ac:dyDescent="0.25">
      <c r="A1684" t="s">
        <v>4085</v>
      </c>
      <c r="B1684">
        <v>33.25</v>
      </c>
      <c r="C1684">
        <v>5.62</v>
      </c>
      <c r="D1684" t="s">
        <v>5552</v>
      </c>
      <c r="E1684" t="s">
        <v>5551</v>
      </c>
      <c r="F1684" t="s">
        <v>5551</v>
      </c>
      <c r="G1684">
        <v>1</v>
      </c>
      <c r="H1684" t="s">
        <v>5551</v>
      </c>
      <c r="I1684" t="s">
        <v>7632</v>
      </c>
      <c r="J1684" t="s">
        <v>7635</v>
      </c>
    </row>
    <row r="1685" spans="1:10" x14ac:dyDescent="0.25">
      <c r="A1685" t="s">
        <v>4088</v>
      </c>
      <c r="B1685">
        <v>21.37</v>
      </c>
      <c r="C1685">
        <v>4.54</v>
      </c>
      <c r="D1685" t="s">
        <v>5552</v>
      </c>
      <c r="E1685" t="s">
        <v>5551</v>
      </c>
      <c r="F1685" t="s">
        <v>5552</v>
      </c>
      <c r="G1685">
        <v>1</v>
      </c>
      <c r="H1685" t="s">
        <v>5551</v>
      </c>
      <c r="I1685" t="s">
        <v>7637</v>
      </c>
      <c r="J1685" t="s">
        <v>7635</v>
      </c>
    </row>
    <row r="1686" spans="1:10" x14ac:dyDescent="0.25">
      <c r="A1686" t="s">
        <v>4090</v>
      </c>
      <c r="B1686">
        <v>34.43</v>
      </c>
      <c r="C1686">
        <v>8.6199999999999992</v>
      </c>
      <c r="D1686" t="s">
        <v>5552</v>
      </c>
      <c r="E1686" t="s">
        <v>5551</v>
      </c>
      <c r="F1686" t="s">
        <v>5551</v>
      </c>
      <c r="G1686">
        <v>1</v>
      </c>
      <c r="H1686" t="s">
        <v>5551</v>
      </c>
      <c r="I1686" t="s">
        <v>7632</v>
      </c>
      <c r="J1686" t="s">
        <v>7633</v>
      </c>
    </row>
    <row r="1687" spans="1:10" x14ac:dyDescent="0.25">
      <c r="A1687" t="s">
        <v>4092</v>
      </c>
      <c r="B1687">
        <v>20.86</v>
      </c>
      <c r="C1687">
        <v>4.3600000000000003</v>
      </c>
      <c r="D1687" t="s">
        <v>5552</v>
      </c>
      <c r="E1687" t="s">
        <v>5551</v>
      </c>
      <c r="F1687" t="s">
        <v>5551</v>
      </c>
      <c r="G1687">
        <v>3</v>
      </c>
      <c r="H1687" t="s">
        <v>5551</v>
      </c>
      <c r="I1687" t="s">
        <v>7637</v>
      </c>
      <c r="J1687" t="s">
        <v>7635</v>
      </c>
    </row>
    <row r="1688" spans="1:10" x14ac:dyDescent="0.25">
      <c r="A1688" t="s">
        <v>4095</v>
      </c>
      <c r="B1688">
        <v>18.34</v>
      </c>
      <c r="C1688">
        <v>10.01</v>
      </c>
      <c r="D1688" t="s">
        <v>5551</v>
      </c>
      <c r="E1688" t="s">
        <v>5551</v>
      </c>
      <c r="F1688" t="s">
        <v>5551</v>
      </c>
      <c r="G1688">
        <v>3</v>
      </c>
      <c r="H1688" t="s">
        <v>5551</v>
      </c>
      <c r="I1688" t="s">
        <v>7638</v>
      </c>
      <c r="J1688" t="s">
        <v>7633</v>
      </c>
    </row>
    <row r="1689" spans="1:10" x14ac:dyDescent="0.25">
      <c r="A1689" t="s">
        <v>4097</v>
      </c>
      <c r="B1689">
        <v>34.15</v>
      </c>
      <c r="C1689">
        <v>5.42</v>
      </c>
      <c r="D1689" t="s">
        <v>5551</v>
      </c>
      <c r="E1689" t="s">
        <v>5551</v>
      </c>
      <c r="F1689" t="s">
        <v>5551</v>
      </c>
      <c r="G1689">
        <v>3</v>
      </c>
      <c r="H1689" t="s">
        <v>5551</v>
      </c>
      <c r="I1689" t="s">
        <v>7632</v>
      </c>
      <c r="J1689" t="s">
        <v>7635</v>
      </c>
    </row>
    <row r="1690" spans="1:10" x14ac:dyDescent="0.25">
      <c r="A1690" t="s">
        <v>4100</v>
      </c>
      <c r="B1690">
        <v>18.350000000000001</v>
      </c>
      <c r="C1690">
        <v>5.12</v>
      </c>
      <c r="D1690" t="s">
        <v>5551</v>
      </c>
      <c r="E1690" t="s">
        <v>5551</v>
      </c>
      <c r="F1690" t="s">
        <v>5551</v>
      </c>
      <c r="G1690">
        <v>3</v>
      </c>
      <c r="H1690" t="s">
        <v>5551</v>
      </c>
      <c r="I1690" t="s">
        <v>7638</v>
      </c>
      <c r="J1690" t="s">
        <v>7635</v>
      </c>
    </row>
    <row r="1691" spans="1:10" x14ac:dyDescent="0.25">
      <c r="A1691" t="s">
        <v>4102</v>
      </c>
      <c r="B1691">
        <v>22.13</v>
      </c>
      <c r="C1691">
        <v>9.1999999999999993</v>
      </c>
      <c r="D1691" t="s">
        <v>5552</v>
      </c>
      <c r="E1691" t="s">
        <v>5551</v>
      </c>
      <c r="F1691" t="s">
        <v>5551</v>
      </c>
      <c r="G1691">
        <v>3</v>
      </c>
      <c r="H1691" t="s">
        <v>5551</v>
      </c>
      <c r="I1691" t="s">
        <v>7637</v>
      </c>
      <c r="J1691" t="s">
        <v>7633</v>
      </c>
    </row>
    <row r="1692" spans="1:10" x14ac:dyDescent="0.25">
      <c r="A1692" t="s">
        <v>4105</v>
      </c>
      <c r="B1692">
        <v>22.51</v>
      </c>
      <c r="C1692">
        <v>6.08</v>
      </c>
      <c r="D1692" t="s">
        <v>5552</v>
      </c>
      <c r="E1692" t="s">
        <v>5551</v>
      </c>
      <c r="F1692" t="s">
        <v>5551</v>
      </c>
      <c r="G1692">
        <v>1</v>
      </c>
      <c r="H1692" t="s">
        <v>5551</v>
      </c>
      <c r="I1692" t="s">
        <v>7637</v>
      </c>
      <c r="J1692" t="s">
        <v>7634</v>
      </c>
    </row>
    <row r="1693" spans="1:10" x14ac:dyDescent="0.25">
      <c r="A1693" t="s">
        <v>4107</v>
      </c>
      <c r="B1693">
        <v>31</v>
      </c>
      <c r="C1693">
        <v>4.7699999999999996</v>
      </c>
      <c r="D1693" t="s">
        <v>5551</v>
      </c>
      <c r="E1693" t="s">
        <v>5551</v>
      </c>
      <c r="F1693" t="s">
        <v>5551</v>
      </c>
      <c r="G1693">
        <v>1</v>
      </c>
      <c r="H1693" t="s">
        <v>5551</v>
      </c>
      <c r="I1693" t="s">
        <v>7632</v>
      </c>
      <c r="J1693" t="s">
        <v>7635</v>
      </c>
    </row>
    <row r="1694" spans="1:10" x14ac:dyDescent="0.25">
      <c r="A1694" t="s">
        <v>4109</v>
      </c>
      <c r="B1694">
        <v>28.27</v>
      </c>
      <c r="C1694">
        <v>4.62</v>
      </c>
      <c r="D1694" t="s">
        <v>5551</v>
      </c>
      <c r="E1694" t="s">
        <v>5551</v>
      </c>
      <c r="F1694" t="s">
        <v>5551</v>
      </c>
      <c r="G1694">
        <v>1</v>
      </c>
      <c r="H1694" t="s">
        <v>5551</v>
      </c>
      <c r="I1694" t="s">
        <v>7636</v>
      </c>
      <c r="J1694" t="s">
        <v>7635</v>
      </c>
    </row>
    <row r="1695" spans="1:10" x14ac:dyDescent="0.25">
      <c r="A1695" t="s">
        <v>4111</v>
      </c>
      <c r="B1695">
        <v>29.92</v>
      </c>
      <c r="C1695">
        <v>9.07</v>
      </c>
      <c r="D1695" t="s">
        <v>5552</v>
      </c>
      <c r="E1695" t="s">
        <v>5551</v>
      </c>
      <c r="F1695" t="s">
        <v>5551</v>
      </c>
      <c r="G1695">
        <v>1</v>
      </c>
      <c r="H1695" t="s">
        <v>5551</v>
      </c>
      <c r="I1695" t="s">
        <v>7636</v>
      </c>
      <c r="J1695" t="s">
        <v>7633</v>
      </c>
    </row>
    <row r="1696" spans="1:10" x14ac:dyDescent="0.25">
      <c r="A1696" t="s">
        <v>4113</v>
      </c>
      <c r="B1696">
        <v>25.9</v>
      </c>
      <c r="C1696">
        <v>9.1199999999999992</v>
      </c>
      <c r="D1696" t="s">
        <v>5552</v>
      </c>
      <c r="E1696" t="s">
        <v>5551</v>
      </c>
      <c r="F1696" t="s">
        <v>5551</v>
      </c>
      <c r="G1696">
        <v>1</v>
      </c>
      <c r="H1696" t="s">
        <v>5551</v>
      </c>
      <c r="I1696" t="s">
        <v>7636</v>
      </c>
      <c r="J1696" t="s">
        <v>7633</v>
      </c>
    </row>
    <row r="1697" spans="1:10" x14ac:dyDescent="0.25">
      <c r="A1697" t="s">
        <v>4116</v>
      </c>
      <c r="B1697">
        <v>27.74</v>
      </c>
      <c r="C1697">
        <v>7.32</v>
      </c>
      <c r="D1697" t="s">
        <v>5552</v>
      </c>
      <c r="E1697" t="s">
        <v>5551</v>
      </c>
      <c r="F1697" t="s">
        <v>5551</v>
      </c>
      <c r="G1697">
        <v>1</v>
      </c>
      <c r="H1697" t="s">
        <v>5551</v>
      </c>
      <c r="I1697" t="s">
        <v>7636</v>
      </c>
      <c r="J1697" t="s">
        <v>7633</v>
      </c>
    </row>
    <row r="1698" spans="1:10" x14ac:dyDescent="0.25">
      <c r="A1698" t="s">
        <v>4118</v>
      </c>
      <c r="B1698">
        <v>17.260000000000002</v>
      </c>
      <c r="C1698">
        <v>11.73</v>
      </c>
      <c r="D1698" t="s">
        <v>5551</v>
      </c>
      <c r="E1698" t="s">
        <v>5551</v>
      </c>
      <c r="F1698" t="s">
        <v>5551</v>
      </c>
      <c r="G1698">
        <v>2</v>
      </c>
      <c r="H1698" t="s">
        <v>5551</v>
      </c>
      <c r="I1698" t="s">
        <v>7638</v>
      </c>
      <c r="J1698" t="s">
        <v>7633</v>
      </c>
    </row>
    <row r="1699" spans="1:10" x14ac:dyDescent="0.25">
      <c r="A1699" t="s">
        <v>4120</v>
      </c>
      <c r="B1699">
        <v>19.855</v>
      </c>
      <c r="C1699">
        <v>6.64</v>
      </c>
      <c r="D1699" t="s">
        <v>5552</v>
      </c>
      <c r="E1699" t="s">
        <v>5551</v>
      </c>
      <c r="F1699" t="s">
        <v>5551</v>
      </c>
      <c r="G1699">
        <v>1</v>
      </c>
      <c r="H1699" t="s">
        <v>5551</v>
      </c>
      <c r="I1699" t="s">
        <v>7637</v>
      </c>
      <c r="J1699" t="s">
        <v>7633</v>
      </c>
    </row>
    <row r="1700" spans="1:10" x14ac:dyDescent="0.25">
      <c r="A1700" t="s">
        <v>4122</v>
      </c>
      <c r="B1700">
        <v>41.69</v>
      </c>
      <c r="C1700">
        <v>5.78</v>
      </c>
      <c r="D1700" t="s">
        <v>5551</v>
      </c>
      <c r="E1700" t="s">
        <v>5551</v>
      </c>
      <c r="F1700" t="s">
        <v>5551</v>
      </c>
      <c r="G1700">
        <v>3</v>
      </c>
      <c r="H1700" t="s">
        <v>5551</v>
      </c>
      <c r="I1700" t="s">
        <v>7632</v>
      </c>
      <c r="J1700" t="s">
        <v>7634</v>
      </c>
    </row>
    <row r="1701" spans="1:10" x14ac:dyDescent="0.25">
      <c r="A1701" t="s">
        <v>4124</v>
      </c>
      <c r="B1701">
        <v>16.12</v>
      </c>
      <c r="C1701">
        <v>10.45</v>
      </c>
      <c r="D1701" t="s">
        <v>5551</v>
      </c>
      <c r="E1701" t="s">
        <v>5551</v>
      </c>
      <c r="F1701" t="s">
        <v>5551</v>
      </c>
      <c r="G1701">
        <v>3</v>
      </c>
      <c r="H1701" t="s">
        <v>5551</v>
      </c>
      <c r="I1701" t="s">
        <v>7638</v>
      </c>
      <c r="J1701" t="s">
        <v>7633</v>
      </c>
    </row>
    <row r="1702" spans="1:10" x14ac:dyDescent="0.25">
      <c r="A1702" t="s">
        <v>4126</v>
      </c>
      <c r="B1702">
        <v>37.43</v>
      </c>
      <c r="C1702">
        <v>4.5199999999999996</v>
      </c>
      <c r="D1702" t="s">
        <v>5551</v>
      </c>
      <c r="E1702" t="s">
        <v>5551</v>
      </c>
      <c r="F1702" t="s">
        <v>5551</v>
      </c>
      <c r="G1702">
        <v>1</v>
      </c>
      <c r="H1702" t="s">
        <v>5551</v>
      </c>
      <c r="I1702" t="s">
        <v>7632</v>
      </c>
      <c r="J1702" t="s">
        <v>7635</v>
      </c>
    </row>
    <row r="1703" spans="1:10" x14ac:dyDescent="0.25">
      <c r="A1703" t="s">
        <v>4128</v>
      </c>
      <c r="B1703">
        <v>31.065000000000001</v>
      </c>
      <c r="C1703">
        <v>5.71</v>
      </c>
      <c r="D1703" t="s">
        <v>5551</v>
      </c>
      <c r="E1703" t="s">
        <v>5551</v>
      </c>
      <c r="F1703" t="s">
        <v>5551</v>
      </c>
      <c r="G1703">
        <v>3</v>
      </c>
      <c r="H1703" t="s">
        <v>5551</v>
      </c>
      <c r="I1703" t="s">
        <v>7632</v>
      </c>
      <c r="J1703" t="s">
        <v>7634</v>
      </c>
    </row>
    <row r="1704" spans="1:10" x14ac:dyDescent="0.25">
      <c r="A1704" t="s">
        <v>4130</v>
      </c>
      <c r="B1704">
        <v>25.08</v>
      </c>
      <c r="C1704">
        <v>4.7699999999999996</v>
      </c>
      <c r="D1704" t="s">
        <v>5551</v>
      </c>
      <c r="E1704" t="s">
        <v>5551</v>
      </c>
      <c r="F1704" t="s">
        <v>5551</v>
      </c>
      <c r="G1704">
        <v>3</v>
      </c>
      <c r="H1704" t="s">
        <v>5551</v>
      </c>
      <c r="I1704" t="s">
        <v>7636</v>
      </c>
      <c r="J1704" t="s">
        <v>7635</v>
      </c>
    </row>
    <row r="1705" spans="1:10" x14ac:dyDescent="0.25">
      <c r="A1705" t="s">
        <v>4132</v>
      </c>
      <c r="B1705">
        <v>15.2</v>
      </c>
      <c r="C1705">
        <v>7.81</v>
      </c>
      <c r="D1705" t="s">
        <v>5552</v>
      </c>
      <c r="E1705" t="s">
        <v>5551</v>
      </c>
      <c r="F1705" t="s">
        <v>5551</v>
      </c>
      <c r="G1705">
        <v>1</v>
      </c>
      <c r="H1705" t="s">
        <v>5551</v>
      </c>
      <c r="I1705" t="s">
        <v>7638</v>
      </c>
      <c r="J1705" t="s">
        <v>7633</v>
      </c>
    </row>
    <row r="1706" spans="1:10" x14ac:dyDescent="0.25">
      <c r="A1706" t="s">
        <v>4134</v>
      </c>
      <c r="B1706">
        <v>22.34</v>
      </c>
      <c r="C1706">
        <v>5.19</v>
      </c>
      <c r="D1706" t="s">
        <v>5552</v>
      </c>
      <c r="E1706" t="s">
        <v>5551</v>
      </c>
      <c r="F1706" t="s">
        <v>5551</v>
      </c>
      <c r="G1706">
        <v>3</v>
      </c>
      <c r="H1706" t="s">
        <v>5551</v>
      </c>
      <c r="I1706" t="s">
        <v>7637</v>
      </c>
      <c r="J1706" t="s">
        <v>7635</v>
      </c>
    </row>
    <row r="1707" spans="1:10" x14ac:dyDescent="0.25">
      <c r="A1707" t="s">
        <v>4136</v>
      </c>
      <c r="B1707">
        <v>40.15</v>
      </c>
      <c r="C1707">
        <v>5.93</v>
      </c>
      <c r="D1707" t="s">
        <v>5551</v>
      </c>
      <c r="E1707" t="s">
        <v>5551</v>
      </c>
      <c r="F1707" t="s">
        <v>5551</v>
      </c>
      <c r="G1707">
        <v>1</v>
      </c>
      <c r="H1707" t="s">
        <v>5551</v>
      </c>
      <c r="I1707" t="s">
        <v>7632</v>
      </c>
      <c r="J1707" t="s">
        <v>7634</v>
      </c>
    </row>
    <row r="1708" spans="1:10" x14ac:dyDescent="0.25">
      <c r="A1708" t="s">
        <v>4139</v>
      </c>
      <c r="B1708">
        <v>37.729999999999997</v>
      </c>
      <c r="C1708">
        <v>6.29</v>
      </c>
      <c r="D1708" t="s">
        <v>5551</v>
      </c>
      <c r="E1708" t="s">
        <v>5551</v>
      </c>
      <c r="F1708" t="s">
        <v>5551</v>
      </c>
      <c r="G1708">
        <v>1</v>
      </c>
      <c r="H1708" t="s">
        <v>5551</v>
      </c>
      <c r="I1708" t="s">
        <v>7632</v>
      </c>
      <c r="J1708" t="s">
        <v>7634</v>
      </c>
    </row>
    <row r="1709" spans="1:10" x14ac:dyDescent="0.25">
      <c r="A1709" t="s">
        <v>4141</v>
      </c>
      <c r="B1709">
        <v>25.35</v>
      </c>
      <c r="C1709">
        <v>4.9000000000000004</v>
      </c>
      <c r="D1709" t="s">
        <v>5551</v>
      </c>
      <c r="E1709" t="s">
        <v>5551</v>
      </c>
      <c r="F1709" t="s">
        <v>5551</v>
      </c>
      <c r="G1709">
        <v>3</v>
      </c>
      <c r="H1709" t="s">
        <v>5551</v>
      </c>
      <c r="I1709" t="s">
        <v>7636</v>
      </c>
      <c r="J1709" t="s">
        <v>7635</v>
      </c>
    </row>
    <row r="1710" spans="1:10" x14ac:dyDescent="0.25">
      <c r="A1710" t="s">
        <v>4144</v>
      </c>
      <c r="B1710">
        <v>26.41</v>
      </c>
      <c r="C1710">
        <v>5.07</v>
      </c>
      <c r="D1710" t="s">
        <v>5552</v>
      </c>
      <c r="E1710" t="s">
        <v>5551</v>
      </c>
      <c r="F1710" t="s">
        <v>5551</v>
      </c>
      <c r="G1710">
        <v>1</v>
      </c>
      <c r="H1710" t="s">
        <v>5551</v>
      </c>
      <c r="I1710" t="s">
        <v>7636</v>
      </c>
      <c r="J1710" t="s">
        <v>7635</v>
      </c>
    </row>
    <row r="1711" spans="1:10" x14ac:dyDescent="0.25">
      <c r="A1711" t="s">
        <v>4146</v>
      </c>
      <c r="B1711">
        <v>27.6</v>
      </c>
      <c r="C1711">
        <v>5.33</v>
      </c>
      <c r="D1711" t="s">
        <v>5551</v>
      </c>
      <c r="E1711" t="s">
        <v>5551</v>
      </c>
      <c r="F1711" t="s">
        <v>5551</v>
      </c>
      <c r="G1711">
        <v>1</v>
      </c>
      <c r="H1711" t="s">
        <v>5551</v>
      </c>
      <c r="I1711" t="s">
        <v>7636</v>
      </c>
      <c r="J1711" t="s">
        <v>7635</v>
      </c>
    </row>
    <row r="1712" spans="1:10" x14ac:dyDescent="0.25">
      <c r="A1712" t="s">
        <v>4148</v>
      </c>
      <c r="B1712">
        <v>33.82</v>
      </c>
      <c r="C1712">
        <v>8.93</v>
      </c>
      <c r="D1712" t="s">
        <v>5552</v>
      </c>
      <c r="E1712" t="s">
        <v>5551</v>
      </c>
      <c r="F1712" t="s">
        <v>5551</v>
      </c>
      <c r="G1712">
        <v>1</v>
      </c>
      <c r="H1712" t="s">
        <v>5551</v>
      </c>
      <c r="I1712" t="s">
        <v>7632</v>
      </c>
      <c r="J1712" t="s">
        <v>7633</v>
      </c>
    </row>
    <row r="1713" spans="1:10" x14ac:dyDescent="0.25">
      <c r="A1713" t="s">
        <v>4150</v>
      </c>
      <c r="B1713">
        <v>32.9</v>
      </c>
      <c r="C1713">
        <v>4.3499999999999996</v>
      </c>
      <c r="D1713" t="s">
        <v>5551</v>
      </c>
      <c r="E1713" t="s">
        <v>5551</v>
      </c>
      <c r="F1713" t="s">
        <v>5551</v>
      </c>
      <c r="G1713">
        <v>3</v>
      </c>
      <c r="H1713" t="s">
        <v>5551</v>
      </c>
      <c r="I1713" t="s">
        <v>7632</v>
      </c>
      <c r="J1713" t="s">
        <v>7635</v>
      </c>
    </row>
    <row r="1714" spans="1:10" x14ac:dyDescent="0.25">
      <c r="A1714" t="s">
        <v>4152</v>
      </c>
      <c r="B1714">
        <v>30.875</v>
      </c>
      <c r="C1714">
        <v>9.5399999999999991</v>
      </c>
      <c r="D1714" t="s">
        <v>5552</v>
      </c>
      <c r="E1714" t="s">
        <v>5551</v>
      </c>
      <c r="F1714" t="s">
        <v>5551</v>
      </c>
      <c r="G1714">
        <v>1</v>
      </c>
      <c r="H1714" t="s">
        <v>5551</v>
      </c>
      <c r="I1714" t="s">
        <v>7632</v>
      </c>
      <c r="J1714" t="s">
        <v>7633</v>
      </c>
    </row>
    <row r="1715" spans="1:10" x14ac:dyDescent="0.25">
      <c r="A1715" t="s">
        <v>4154</v>
      </c>
      <c r="B1715">
        <v>32.64</v>
      </c>
      <c r="C1715">
        <v>5.91</v>
      </c>
      <c r="D1715" t="s">
        <v>5551</v>
      </c>
      <c r="E1715" t="s">
        <v>5551</v>
      </c>
      <c r="F1715" t="s">
        <v>5551</v>
      </c>
      <c r="G1715">
        <v>3</v>
      </c>
      <c r="H1715" t="s">
        <v>5551</v>
      </c>
      <c r="I1715" t="s">
        <v>7632</v>
      </c>
      <c r="J1715" t="s">
        <v>7634</v>
      </c>
    </row>
    <row r="1716" spans="1:10" x14ac:dyDescent="0.25">
      <c r="A1716" t="s">
        <v>4157</v>
      </c>
      <c r="B1716">
        <v>22.135000000000002</v>
      </c>
      <c r="C1716">
        <v>5.0999999999999996</v>
      </c>
      <c r="D1716" t="s">
        <v>5551</v>
      </c>
      <c r="E1716" t="s">
        <v>5551</v>
      </c>
      <c r="F1716" t="s">
        <v>5551</v>
      </c>
      <c r="G1716">
        <v>3</v>
      </c>
      <c r="H1716" t="s">
        <v>5551</v>
      </c>
      <c r="I1716" t="s">
        <v>7637</v>
      </c>
      <c r="J1716" t="s">
        <v>7635</v>
      </c>
    </row>
    <row r="1717" spans="1:10" x14ac:dyDescent="0.25">
      <c r="A1717" t="s">
        <v>4159</v>
      </c>
      <c r="B1717">
        <v>16.53</v>
      </c>
      <c r="C1717">
        <v>5.08</v>
      </c>
      <c r="D1717" t="s">
        <v>5551</v>
      </c>
      <c r="E1717" t="s">
        <v>5551</v>
      </c>
      <c r="F1717" t="s">
        <v>5551</v>
      </c>
      <c r="G1717">
        <v>2</v>
      </c>
      <c r="H1717" t="s">
        <v>5551</v>
      </c>
      <c r="I1717" t="s">
        <v>7638</v>
      </c>
      <c r="J1717" t="s">
        <v>7635</v>
      </c>
    </row>
    <row r="1718" spans="1:10" x14ac:dyDescent="0.25">
      <c r="A1718" t="s">
        <v>4161</v>
      </c>
      <c r="B1718">
        <v>32.774999999999999</v>
      </c>
      <c r="C1718">
        <v>4.75</v>
      </c>
      <c r="D1718" t="s">
        <v>5551</v>
      </c>
      <c r="E1718" t="s">
        <v>5551</v>
      </c>
      <c r="F1718" t="s">
        <v>5551</v>
      </c>
      <c r="G1718">
        <v>3</v>
      </c>
      <c r="H1718" t="s">
        <v>5551</v>
      </c>
      <c r="I1718" t="s">
        <v>7632</v>
      </c>
      <c r="J1718" t="s">
        <v>7635</v>
      </c>
    </row>
    <row r="1719" spans="1:10" x14ac:dyDescent="0.25">
      <c r="A1719" t="s">
        <v>4164</v>
      </c>
      <c r="B1719">
        <v>30.9</v>
      </c>
      <c r="C1719">
        <v>6.05</v>
      </c>
      <c r="D1719" t="s">
        <v>5551</v>
      </c>
      <c r="E1719" t="s">
        <v>5551</v>
      </c>
      <c r="F1719" t="s">
        <v>5551</v>
      </c>
      <c r="G1719">
        <v>1</v>
      </c>
      <c r="H1719" t="s">
        <v>5551</v>
      </c>
      <c r="I1719" t="s">
        <v>7632</v>
      </c>
      <c r="J1719" t="s">
        <v>7634</v>
      </c>
    </row>
    <row r="1720" spans="1:10" x14ac:dyDescent="0.25">
      <c r="A1720" t="s">
        <v>4166</v>
      </c>
      <c r="B1720">
        <v>15.58</v>
      </c>
      <c r="C1720">
        <v>11.56</v>
      </c>
      <c r="D1720" t="s">
        <v>5551</v>
      </c>
      <c r="E1720" t="s">
        <v>5551</v>
      </c>
      <c r="F1720" t="s">
        <v>5551</v>
      </c>
      <c r="G1720">
        <v>3</v>
      </c>
      <c r="H1720" t="s">
        <v>5551</v>
      </c>
      <c r="I1720" t="s">
        <v>7638</v>
      </c>
      <c r="J1720" t="s">
        <v>7633</v>
      </c>
    </row>
    <row r="1721" spans="1:10" x14ac:dyDescent="0.25">
      <c r="A1721" t="s">
        <v>4168</v>
      </c>
      <c r="B1721">
        <v>26.315000000000001</v>
      </c>
      <c r="C1721">
        <v>5.76</v>
      </c>
      <c r="D1721" t="s">
        <v>5551</v>
      </c>
      <c r="E1721" t="s">
        <v>5551</v>
      </c>
      <c r="F1721" t="s">
        <v>5551</v>
      </c>
      <c r="G1721">
        <v>3</v>
      </c>
      <c r="H1721" t="s">
        <v>5551</v>
      </c>
      <c r="I1721" t="s">
        <v>7636</v>
      </c>
      <c r="J1721" t="s">
        <v>7634</v>
      </c>
    </row>
    <row r="1722" spans="1:10" x14ac:dyDescent="0.25">
      <c r="A1722" t="s">
        <v>4170</v>
      </c>
      <c r="B1722">
        <v>35.61</v>
      </c>
      <c r="C1722">
        <v>5.65</v>
      </c>
      <c r="D1722" t="s">
        <v>5551</v>
      </c>
      <c r="E1722" t="s">
        <v>5553</v>
      </c>
      <c r="F1722" t="s">
        <v>5551</v>
      </c>
      <c r="G1722">
        <v>1</v>
      </c>
      <c r="H1722" t="s">
        <v>5551</v>
      </c>
      <c r="I1722" t="s">
        <v>7632</v>
      </c>
      <c r="J1722" t="s">
        <v>7635</v>
      </c>
    </row>
    <row r="1723" spans="1:10" x14ac:dyDescent="0.25">
      <c r="A1723" t="s">
        <v>4172</v>
      </c>
      <c r="B1723">
        <v>37.56</v>
      </c>
      <c r="C1723">
        <v>5.88</v>
      </c>
      <c r="D1723" t="s">
        <v>5551</v>
      </c>
      <c r="E1723" t="s">
        <v>5553</v>
      </c>
      <c r="F1723" t="s">
        <v>5551</v>
      </c>
      <c r="G1723">
        <v>1</v>
      </c>
      <c r="H1723" t="s">
        <v>5551</v>
      </c>
      <c r="I1723" t="s">
        <v>7632</v>
      </c>
      <c r="J1723" t="s">
        <v>7634</v>
      </c>
    </row>
    <row r="1724" spans="1:10" x14ac:dyDescent="0.25">
      <c r="A1724" t="s">
        <v>4175</v>
      </c>
      <c r="B1724">
        <v>15.49</v>
      </c>
      <c r="C1724">
        <v>9.6</v>
      </c>
      <c r="D1724" t="s">
        <v>5551</v>
      </c>
      <c r="E1724" t="s">
        <v>5551</v>
      </c>
      <c r="F1724" t="s">
        <v>5551</v>
      </c>
      <c r="G1724">
        <v>3</v>
      </c>
      <c r="H1724" t="s">
        <v>5551</v>
      </c>
      <c r="I1724" t="s">
        <v>7638</v>
      </c>
      <c r="J1724" t="s">
        <v>7633</v>
      </c>
    </row>
    <row r="1725" spans="1:10" x14ac:dyDescent="0.25">
      <c r="A1725" t="s">
        <v>4177</v>
      </c>
      <c r="B1725">
        <v>23.48</v>
      </c>
      <c r="C1725">
        <v>6.24</v>
      </c>
      <c r="D1725" t="s">
        <v>5551</v>
      </c>
      <c r="E1725" t="s">
        <v>5551</v>
      </c>
      <c r="F1725" t="s">
        <v>5551</v>
      </c>
      <c r="G1725">
        <v>1</v>
      </c>
      <c r="H1725" t="s">
        <v>5551</v>
      </c>
      <c r="I1725" t="s">
        <v>7637</v>
      </c>
      <c r="J1725" t="s">
        <v>7634</v>
      </c>
    </row>
    <row r="1726" spans="1:10" x14ac:dyDescent="0.25">
      <c r="A1726" t="s">
        <v>4180</v>
      </c>
      <c r="B1726">
        <v>30.02</v>
      </c>
      <c r="C1726">
        <v>7.63</v>
      </c>
      <c r="D1726" t="s">
        <v>5552</v>
      </c>
      <c r="E1726" t="s">
        <v>5551</v>
      </c>
      <c r="F1726" t="s">
        <v>5551</v>
      </c>
      <c r="G1726">
        <v>1</v>
      </c>
      <c r="H1726" t="s">
        <v>5551</v>
      </c>
      <c r="I1726" t="s">
        <v>7632</v>
      </c>
      <c r="J1726" t="s">
        <v>7633</v>
      </c>
    </row>
    <row r="1727" spans="1:10" x14ac:dyDescent="0.25">
      <c r="A1727" t="s">
        <v>4183</v>
      </c>
      <c r="B1727">
        <v>26.885000000000002</v>
      </c>
      <c r="C1727">
        <v>8.66</v>
      </c>
      <c r="D1727" t="s">
        <v>5552</v>
      </c>
      <c r="E1727" t="s">
        <v>5551</v>
      </c>
      <c r="F1727" t="s">
        <v>5551</v>
      </c>
      <c r="G1727">
        <v>1</v>
      </c>
      <c r="H1727" t="s">
        <v>5551</v>
      </c>
      <c r="I1727" t="s">
        <v>7636</v>
      </c>
      <c r="J1727" t="s">
        <v>7633</v>
      </c>
    </row>
    <row r="1728" spans="1:10" x14ac:dyDescent="0.25">
      <c r="A1728" t="s">
        <v>4185</v>
      </c>
      <c r="B1728">
        <v>25.84</v>
      </c>
      <c r="C1728">
        <v>8.5500000000000007</v>
      </c>
      <c r="D1728" t="s">
        <v>5552</v>
      </c>
      <c r="E1728" t="s">
        <v>5551</v>
      </c>
      <c r="F1728" t="s">
        <v>5551</v>
      </c>
      <c r="G1728">
        <v>1</v>
      </c>
      <c r="H1728" t="s">
        <v>5551</v>
      </c>
      <c r="I1728" t="s">
        <v>7636</v>
      </c>
      <c r="J1728" t="s">
        <v>7633</v>
      </c>
    </row>
    <row r="1729" spans="1:10" x14ac:dyDescent="0.25">
      <c r="A1729" t="s">
        <v>4187</v>
      </c>
      <c r="B1729">
        <v>27.454999999999998</v>
      </c>
      <c r="C1729">
        <v>4.54</v>
      </c>
      <c r="D1729" t="s">
        <v>5551</v>
      </c>
      <c r="E1729" t="s">
        <v>5551</v>
      </c>
      <c r="F1729" t="s">
        <v>5551</v>
      </c>
      <c r="G1729">
        <v>3</v>
      </c>
      <c r="H1729" t="s">
        <v>5551</v>
      </c>
      <c r="I1729" t="s">
        <v>7636</v>
      </c>
      <c r="J1729" t="s">
        <v>7635</v>
      </c>
    </row>
    <row r="1730" spans="1:10" x14ac:dyDescent="0.25">
      <c r="A1730" t="s">
        <v>4190</v>
      </c>
      <c r="B1730">
        <v>24.605</v>
      </c>
      <c r="C1730">
        <v>5.7</v>
      </c>
      <c r="D1730" t="s">
        <v>5551</v>
      </c>
      <c r="E1730" t="s">
        <v>5551</v>
      </c>
      <c r="F1730" t="s">
        <v>5551</v>
      </c>
      <c r="G1730">
        <v>3</v>
      </c>
      <c r="H1730" t="s">
        <v>5551</v>
      </c>
      <c r="I1730" t="s">
        <v>7637</v>
      </c>
      <c r="J1730" t="s">
        <v>7634</v>
      </c>
    </row>
    <row r="1731" spans="1:10" x14ac:dyDescent="0.25">
      <c r="A1731" t="s">
        <v>4193</v>
      </c>
      <c r="B1731">
        <v>30.8</v>
      </c>
      <c r="C1731">
        <v>5.07</v>
      </c>
      <c r="D1731" t="s">
        <v>5551</v>
      </c>
      <c r="E1731" t="s">
        <v>5551</v>
      </c>
      <c r="F1731" t="s">
        <v>5551</v>
      </c>
      <c r="G1731">
        <v>3</v>
      </c>
      <c r="H1731" t="s">
        <v>5551</v>
      </c>
      <c r="I1731" t="s">
        <v>7632</v>
      </c>
      <c r="J1731" t="s">
        <v>7635</v>
      </c>
    </row>
    <row r="1732" spans="1:10" x14ac:dyDescent="0.25">
      <c r="A1732" t="s">
        <v>4195</v>
      </c>
      <c r="B1732">
        <v>34.799999999999997</v>
      </c>
      <c r="C1732">
        <v>4.38</v>
      </c>
      <c r="D1732" t="s">
        <v>5551</v>
      </c>
      <c r="E1732" t="s">
        <v>5551</v>
      </c>
      <c r="F1732" t="s">
        <v>5551</v>
      </c>
      <c r="G1732">
        <v>1</v>
      </c>
      <c r="H1732" t="s">
        <v>5551</v>
      </c>
      <c r="I1732" t="s">
        <v>7632</v>
      </c>
      <c r="J1732" t="s">
        <v>7635</v>
      </c>
    </row>
    <row r="1733" spans="1:10" x14ac:dyDescent="0.25">
      <c r="A1733" t="s">
        <v>4196</v>
      </c>
      <c r="B1733">
        <v>34.21</v>
      </c>
      <c r="C1733">
        <v>4.54</v>
      </c>
      <c r="D1733" t="s">
        <v>5551</v>
      </c>
      <c r="E1733" t="s">
        <v>5551</v>
      </c>
      <c r="F1733" t="s">
        <v>5551</v>
      </c>
      <c r="G1733">
        <v>1</v>
      </c>
      <c r="H1733" t="s">
        <v>5551</v>
      </c>
      <c r="I1733" t="s">
        <v>7632</v>
      </c>
      <c r="J1733" t="s">
        <v>7635</v>
      </c>
    </row>
    <row r="1734" spans="1:10" x14ac:dyDescent="0.25">
      <c r="A1734" t="s">
        <v>4198</v>
      </c>
      <c r="B1734">
        <v>31</v>
      </c>
      <c r="C1734">
        <v>5.38</v>
      </c>
      <c r="D1734" t="s">
        <v>5551</v>
      </c>
      <c r="E1734" t="s">
        <v>5551</v>
      </c>
      <c r="F1734" t="s">
        <v>5551</v>
      </c>
      <c r="G1734">
        <v>1</v>
      </c>
      <c r="H1734" t="s">
        <v>5551</v>
      </c>
      <c r="I1734" t="s">
        <v>7632</v>
      </c>
      <c r="J1734" t="s">
        <v>7635</v>
      </c>
    </row>
    <row r="1735" spans="1:10" x14ac:dyDescent="0.25">
      <c r="A1735" t="s">
        <v>4200</v>
      </c>
      <c r="B1735">
        <v>26.125</v>
      </c>
      <c r="C1735">
        <v>5.55</v>
      </c>
      <c r="D1735" t="s">
        <v>5551</v>
      </c>
      <c r="E1735" t="s">
        <v>5551</v>
      </c>
      <c r="F1735" t="s">
        <v>5551</v>
      </c>
      <c r="G1735">
        <v>1</v>
      </c>
      <c r="H1735" t="s">
        <v>5551</v>
      </c>
      <c r="I1735" t="s">
        <v>7636</v>
      </c>
      <c r="J1735" t="s">
        <v>7635</v>
      </c>
    </row>
    <row r="1736" spans="1:10" x14ac:dyDescent="0.25">
      <c r="A1736" t="s">
        <v>4203</v>
      </c>
      <c r="B1736">
        <v>30.13</v>
      </c>
      <c r="C1736">
        <v>4.03</v>
      </c>
      <c r="D1736" t="s">
        <v>5552</v>
      </c>
      <c r="E1736" t="s">
        <v>5551</v>
      </c>
      <c r="F1736" t="s">
        <v>5551</v>
      </c>
      <c r="G1736">
        <v>1</v>
      </c>
      <c r="H1736" t="s">
        <v>5551</v>
      </c>
      <c r="I1736" t="s">
        <v>7632</v>
      </c>
      <c r="J1736" t="s">
        <v>7635</v>
      </c>
    </row>
    <row r="1737" spans="1:10" x14ac:dyDescent="0.25">
      <c r="A1737" t="s">
        <v>4205</v>
      </c>
      <c r="B1737">
        <v>34.19</v>
      </c>
      <c r="C1737">
        <v>4.1900000000000004</v>
      </c>
      <c r="D1737" t="s">
        <v>5551</v>
      </c>
      <c r="E1737" t="s">
        <v>5551</v>
      </c>
      <c r="F1737" t="s">
        <v>5551</v>
      </c>
      <c r="G1737">
        <v>3</v>
      </c>
      <c r="H1737" t="s">
        <v>5551</v>
      </c>
      <c r="I1737" t="s">
        <v>7632</v>
      </c>
      <c r="J1737" t="s">
        <v>7635</v>
      </c>
    </row>
    <row r="1738" spans="1:10" x14ac:dyDescent="0.25">
      <c r="A1738" t="s">
        <v>4208</v>
      </c>
      <c r="B1738">
        <v>22.515000000000001</v>
      </c>
      <c r="C1738">
        <v>4.37</v>
      </c>
      <c r="D1738" t="s">
        <v>5551</v>
      </c>
      <c r="E1738" t="s">
        <v>5551</v>
      </c>
      <c r="F1738" t="s">
        <v>5552</v>
      </c>
      <c r="G1738">
        <v>1</v>
      </c>
      <c r="H1738" t="s">
        <v>5551</v>
      </c>
      <c r="I1738" t="s">
        <v>7637</v>
      </c>
      <c r="J1738" t="s">
        <v>7635</v>
      </c>
    </row>
    <row r="1739" spans="1:10" x14ac:dyDescent="0.25">
      <c r="A1739" t="s">
        <v>4210</v>
      </c>
      <c r="B1739">
        <v>18.239999999999998</v>
      </c>
      <c r="C1739">
        <v>5.31</v>
      </c>
      <c r="D1739" t="s">
        <v>5552</v>
      </c>
      <c r="E1739" t="s">
        <v>5551</v>
      </c>
      <c r="F1739" t="s">
        <v>5552</v>
      </c>
      <c r="G1739">
        <v>1</v>
      </c>
      <c r="H1739" t="s">
        <v>5551</v>
      </c>
      <c r="I1739" t="s">
        <v>7638</v>
      </c>
      <c r="J1739" t="s">
        <v>7635</v>
      </c>
    </row>
    <row r="1740" spans="1:10" x14ac:dyDescent="0.25">
      <c r="A1740" t="s">
        <v>4212</v>
      </c>
      <c r="B1740">
        <v>37.28</v>
      </c>
      <c r="C1740">
        <v>4.66</v>
      </c>
      <c r="D1740" t="s">
        <v>5551</v>
      </c>
      <c r="E1740" t="s">
        <v>5553</v>
      </c>
      <c r="F1740" t="s">
        <v>5551</v>
      </c>
      <c r="G1740">
        <v>1</v>
      </c>
      <c r="H1740" t="s">
        <v>5551</v>
      </c>
      <c r="I1740" t="s">
        <v>7632</v>
      </c>
      <c r="J1740" t="s">
        <v>7635</v>
      </c>
    </row>
    <row r="1741" spans="1:10" x14ac:dyDescent="0.25">
      <c r="A1741" t="s">
        <v>4214</v>
      </c>
      <c r="B1741">
        <v>18.2</v>
      </c>
      <c r="C1741">
        <v>6.19</v>
      </c>
      <c r="D1741" t="s">
        <v>5551</v>
      </c>
      <c r="E1741" t="s">
        <v>5551</v>
      </c>
      <c r="F1741" t="s">
        <v>5552</v>
      </c>
      <c r="G1741">
        <v>1</v>
      </c>
      <c r="H1741" t="s">
        <v>5551</v>
      </c>
      <c r="I1741" t="s">
        <v>7638</v>
      </c>
      <c r="J1741" t="s">
        <v>7634</v>
      </c>
    </row>
    <row r="1742" spans="1:10" x14ac:dyDescent="0.25">
      <c r="A1742" t="s">
        <v>4216</v>
      </c>
      <c r="B1742">
        <v>20.53</v>
      </c>
      <c r="C1742">
        <v>4.8600000000000003</v>
      </c>
      <c r="D1742" t="s">
        <v>5551</v>
      </c>
      <c r="E1742" t="s">
        <v>5551</v>
      </c>
      <c r="F1742" t="s">
        <v>5551</v>
      </c>
      <c r="G1742">
        <v>1</v>
      </c>
      <c r="H1742" t="s">
        <v>5551</v>
      </c>
      <c r="I1742" t="s">
        <v>7637</v>
      </c>
      <c r="J1742" t="s">
        <v>7635</v>
      </c>
    </row>
    <row r="1743" spans="1:10" x14ac:dyDescent="0.25">
      <c r="A1743" t="s">
        <v>4218</v>
      </c>
      <c r="B1743">
        <v>23.79</v>
      </c>
      <c r="C1743">
        <v>4.74</v>
      </c>
      <c r="D1743" t="s">
        <v>5551</v>
      </c>
      <c r="E1743" t="s">
        <v>5551</v>
      </c>
      <c r="F1743" t="s">
        <v>5551</v>
      </c>
      <c r="G1743">
        <v>3</v>
      </c>
      <c r="H1743" t="s">
        <v>5551</v>
      </c>
      <c r="I1743" t="s">
        <v>7637</v>
      </c>
      <c r="J1743" t="s">
        <v>7635</v>
      </c>
    </row>
    <row r="1744" spans="1:10" x14ac:dyDescent="0.25">
      <c r="A1744" t="s">
        <v>4221</v>
      </c>
      <c r="B1744">
        <v>29.8</v>
      </c>
      <c r="C1744">
        <v>6.03</v>
      </c>
      <c r="D1744" t="s">
        <v>5551</v>
      </c>
      <c r="E1744" t="s">
        <v>5551</v>
      </c>
      <c r="F1744" t="s">
        <v>5551</v>
      </c>
      <c r="G1744">
        <v>3</v>
      </c>
      <c r="H1744" t="s">
        <v>5551</v>
      </c>
      <c r="I1744" t="s">
        <v>7636</v>
      </c>
      <c r="J1744" t="s">
        <v>7634</v>
      </c>
    </row>
    <row r="1745" spans="1:10" x14ac:dyDescent="0.25">
      <c r="A1745" t="s">
        <v>4223</v>
      </c>
      <c r="B1745">
        <v>31.54</v>
      </c>
      <c r="C1745">
        <v>4.71</v>
      </c>
      <c r="D1745" t="s">
        <v>5551</v>
      </c>
      <c r="E1745" t="s">
        <v>5551</v>
      </c>
      <c r="F1745" t="s">
        <v>5551</v>
      </c>
      <c r="G1745">
        <v>3</v>
      </c>
      <c r="H1745" t="s">
        <v>5551</v>
      </c>
      <c r="I1745" t="s">
        <v>7632</v>
      </c>
      <c r="J1745" t="s">
        <v>7635</v>
      </c>
    </row>
    <row r="1746" spans="1:10" x14ac:dyDescent="0.25">
      <c r="A1746" t="s">
        <v>4225</v>
      </c>
      <c r="B1746">
        <v>20.82</v>
      </c>
      <c r="C1746">
        <v>5.55</v>
      </c>
      <c r="D1746" t="s">
        <v>5551</v>
      </c>
      <c r="E1746" t="s">
        <v>5551</v>
      </c>
      <c r="F1746" t="s">
        <v>5551</v>
      </c>
      <c r="G1746">
        <v>1</v>
      </c>
      <c r="H1746" t="s">
        <v>5551</v>
      </c>
      <c r="I1746" t="s">
        <v>7637</v>
      </c>
      <c r="J1746" t="s">
        <v>7635</v>
      </c>
    </row>
    <row r="1747" spans="1:10" x14ac:dyDescent="0.25">
      <c r="A1747" t="s">
        <v>4227</v>
      </c>
      <c r="B1747">
        <v>38.83</v>
      </c>
      <c r="C1747">
        <v>4.78</v>
      </c>
      <c r="D1747" t="s">
        <v>5551</v>
      </c>
      <c r="E1747" t="s">
        <v>5551</v>
      </c>
      <c r="F1747" t="s">
        <v>5552</v>
      </c>
      <c r="G1747">
        <v>1</v>
      </c>
      <c r="H1747" t="s">
        <v>5551</v>
      </c>
      <c r="I1747" t="s">
        <v>7632</v>
      </c>
      <c r="J1747" t="s">
        <v>7635</v>
      </c>
    </row>
    <row r="1748" spans="1:10" x14ac:dyDescent="0.25">
      <c r="A1748" t="s">
        <v>4229</v>
      </c>
      <c r="B1748">
        <v>23.44</v>
      </c>
      <c r="C1748">
        <v>4.6500000000000004</v>
      </c>
      <c r="D1748" t="s">
        <v>5552</v>
      </c>
      <c r="E1748" t="s">
        <v>5551</v>
      </c>
      <c r="F1748" t="s">
        <v>5551</v>
      </c>
      <c r="G1748">
        <v>1</v>
      </c>
      <c r="H1748" t="s">
        <v>5551</v>
      </c>
      <c r="I1748" t="s">
        <v>7637</v>
      </c>
      <c r="J1748" t="s">
        <v>7635</v>
      </c>
    </row>
    <row r="1749" spans="1:10" x14ac:dyDescent="0.25">
      <c r="A1749" t="s">
        <v>4232</v>
      </c>
      <c r="B1749">
        <v>24.13</v>
      </c>
      <c r="C1749">
        <v>5.2</v>
      </c>
      <c r="D1749" t="s">
        <v>5551</v>
      </c>
      <c r="E1749" t="s">
        <v>5551</v>
      </c>
      <c r="F1749" t="s">
        <v>5551</v>
      </c>
      <c r="G1749">
        <v>1</v>
      </c>
      <c r="H1749" t="s">
        <v>5551</v>
      </c>
      <c r="I1749" t="s">
        <v>7637</v>
      </c>
      <c r="J1749" t="s">
        <v>7635</v>
      </c>
    </row>
    <row r="1750" spans="1:10" x14ac:dyDescent="0.25">
      <c r="A1750" t="s">
        <v>4233</v>
      </c>
      <c r="B1750">
        <v>42.13</v>
      </c>
      <c r="C1750">
        <v>4.54</v>
      </c>
      <c r="D1750" t="s">
        <v>5552</v>
      </c>
      <c r="E1750" t="s">
        <v>5551</v>
      </c>
      <c r="F1750" t="s">
        <v>5551</v>
      </c>
      <c r="G1750">
        <v>1</v>
      </c>
      <c r="H1750" t="s">
        <v>5551</v>
      </c>
      <c r="I1750" t="s">
        <v>7632</v>
      </c>
      <c r="J1750" t="s">
        <v>7635</v>
      </c>
    </row>
    <row r="1751" spans="1:10" x14ac:dyDescent="0.25">
      <c r="A1751" t="s">
        <v>4235</v>
      </c>
      <c r="B1751">
        <v>17.86</v>
      </c>
      <c r="C1751">
        <v>4.1100000000000003</v>
      </c>
      <c r="D1751" t="s">
        <v>5551</v>
      </c>
      <c r="E1751" t="s">
        <v>5551</v>
      </c>
      <c r="F1751" t="s">
        <v>5551</v>
      </c>
      <c r="G1751">
        <v>1</v>
      </c>
      <c r="H1751" t="s">
        <v>5551</v>
      </c>
      <c r="I1751" t="s">
        <v>7638</v>
      </c>
      <c r="J1751" t="s">
        <v>7635</v>
      </c>
    </row>
    <row r="1752" spans="1:10" x14ac:dyDescent="0.25">
      <c r="A1752" t="s">
        <v>4237</v>
      </c>
      <c r="B1752">
        <v>32.78</v>
      </c>
      <c r="C1752">
        <v>4.63</v>
      </c>
      <c r="D1752" t="s">
        <v>5551</v>
      </c>
      <c r="E1752" t="s">
        <v>5551</v>
      </c>
      <c r="F1752" t="s">
        <v>5551</v>
      </c>
      <c r="G1752">
        <v>3</v>
      </c>
      <c r="H1752" t="s">
        <v>5551</v>
      </c>
      <c r="I1752" t="s">
        <v>7632</v>
      </c>
      <c r="J1752" t="s">
        <v>7635</v>
      </c>
    </row>
    <row r="1753" spans="1:10" x14ac:dyDescent="0.25">
      <c r="A1753" t="s">
        <v>4239</v>
      </c>
      <c r="B1753">
        <v>23.9</v>
      </c>
      <c r="C1753">
        <v>6.06</v>
      </c>
      <c r="D1753" t="s">
        <v>5552</v>
      </c>
      <c r="E1753" t="s">
        <v>5551</v>
      </c>
      <c r="F1753" t="s">
        <v>5552</v>
      </c>
      <c r="G1753">
        <v>1</v>
      </c>
      <c r="H1753" t="s">
        <v>5551</v>
      </c>
      <c r="I1753" t="s">
        <v>7637</v>
      </c>
      <c r="J1753" t="s">
        <v>7634</v>
      </c>
    </row>
    <row r="1754" spans="1:10" x14ac:dyDescent="0.25">
      <c r="A1754" t="s">
        <v>4241</v>
      </c>
      <c r="B1754">
        <v>15.47</v>
      </c>
      <c r="C1754">
        <v>8.43</v>
      </c>
      <c r="D1754" t="s">
        <v>5551</v>
      </c>
      <c r="E1754" t="s">
        <v>5551</v>
      </c>
      <c r="F1754" t="s">
        <v>5551</v>
      </c>
      <c r="G1754">
        <v>3</v>
      </c>
      <c r="H1754" t="s">
        <v>5551</v>
      </c>
      <c r="I1754" t="s">
        <v>7638</v>
      </c>
      <c r="J1754" t="s">
        <v>7633</v>
      </c>
    </row>
    <row r="1755" spans="1:10" x14ac:dyDescent="0.25">
      <c r="A1755" t="s">
        <v>4243</v>
      </c>
      <c r="B1755">
        <v>28.54</v>
      </c>
      <c r="C1755">
        <v>5.51</v>
      </c>
      <c r="D1755" t="s">
        <v>5551</v>
      </c>
      <c r="E1755" t="s">
        <v>5551</v>
      </c>
      <c r="F1755" t="s">
        <v>5552</v>
      </c>
      <c r="G1755">
        <v>1</v>
      </c>
      <c r="H1755" t="s">
        <v>5551</v>
      </c>
      <c r="I1755" t="s">
        <v>7636</v>
      </c>
      <c r="J1755" t="s">
        <v>7635</v>
      </c>
    </row>
    <row r="1756" spans="1:10" x14ac:dyDescent="0.25">
      <c r="A1756" t="s">
        <v>4245</v>
      </c>
      <c r="B1756">
        <v>18.54</v>
      </c>
      <c r="C1756">
        <v>4.95</v>
      </c>
      <c r="D1756" t="s">
        <v>5551</v>
      </c>
      <c r="E1756" t="s">
        <v>5551</v>
      </c>
      <c r="F1756" t="s">
        <v>5551</v>
      </c>
      <c r="G1756">
        <v>3</v>
      </c>
      <c r="H1756" t="s">
        <v>5551</v>
      </c>
      <c r="I1756" t="s">
        <v>7637</v>
      </c>
      <c r="J1756" t="s">
        <v>7635</v>
      </c>
    </row>
    <row r="1757" spans="1:10" x14ac:dyDescent="0.25">
      <c r="A1757" t="s">
        <v>4247</v>
      </c>
      <c r="B1757">
        <v>32.18</v>
      </c>
      <c r="C1757">
        <v>6.44</v>
      </c>
      <c r="D1757" t="s">
        <v>5552</v>
      </c>
      <c r="E1757" t="s">
        <v>5551</v>
      </c>
      <c r="F1757" t="s">
        <v>5552</v>
      </c>
      <c r="G1757">
        <v>1</v>
      </c>
      <c r="H1757" t="s">
        <v>5551</v>
      </c>
      <c r="I1757" t="s">
        <v>7632</v>
      </c>
      <c r="J1757" t="s">
        <v>7634</v>
      </c>
    </row>
    <row r="1758" spans="1:10" x14ac:dyDescent="0.25">
      <c r="A1758" t="s">
        <v>4250</v>
      </c>
      <c r="B1758">
        <v>37.380000000000003</v>
      </c>
      <c r="C1758">
        <v>6.05</v>
      </c>
      <c r="D1758" t="s">
        <v>5552</v>
      </c>
      <c r="E1758" t="s">
        <v>5551</v>
      </c>
      <c r="F1758" t="s">
        <v>5551</v>
      </c>
      <c r="G1758">
        <v>3</v>
      </c>
      <c r="H1758" t="s">
        <v>5551</v>
      </c>
      <c r="I1758" t="s">
        <v>7632</v>
      </c>
      <c r="J1758" t="s">
        <v>7634</v>
      </c>
    </row>
    <row r="1759" spans="1:10" x14ac:dyDescent="0.25">
      <c r="A1759" t="s">
        <v>4252</v>
      </c>
      <c r="B1759">
        <v>31.12</v>
      </c>
      <c r="C1759">
        <v>4.76</v>
      </c>
      <c r="D1759" t="s">
        <v>5552</v>
      </c>
      <c r="E1759" t="s">
        <v>5551</v>
      </c>
      <c r="F1759" t="s">
        <v>5552</v>
      </c>
      <c r="G1759">
        <v>1</v>
      </c>
      <c r="H1759" t="s">
        <v>5551</v>
      </c>
      <c r="I1759" t="s">
        <v>7632</v>
      </c>
      <c r="J1759" t="s">
        <v>7635</v>
      </c>
    </row>
    <row r="1760" spans="1:10" x14ac:dyDescent="0.25">
      <c r="A1760" t="s">
        <v>4255</v>
      </c>
      <c r="B1760">
        <v>22.01</v>
      </c>
      <c r="C1760">
        <v>6.72</v>
      </c>
      <c r="D1760" t="s">
        <v>5552</v>
      </c>
      <c r="E1760" t="s">
        <v>5551</v>
      </c>
      <c r="F1760" t="s">
        <v>5551</v>
      </c>
      <c r="G1760">
        <v>1</v>
      </c>
      <c r="H1760" t="s">
        <v>5551</v>
      </c>
      <c r="I1760" t="s">
        <v>7637</v>
      </c>
      <c r="J1760" t="s">
        <v>7633</v>
      </c>
    </row>
    <row r="1761" spans="1:10" x14ac:dyDescent="0.25">
      <c r="A1761" t="s">
        <v>4257</v>
      </c>
      <c r="B1761">
        <v>27.645</v>
      </c>
      <c r="C1761">
        <v>5.7</v>
      </c>
      <c r="D1761" t="s">
        <v>5551</v>
      </c>
      <c r="E1761" t="s">
        <v>5551</v>
      </c>
      <c r="F1761" t="s">
        <v>5551</v>
      </c>
      <c r="G1761">
        <v>3</v>
      </c>
      <c r="H1761" t="s">
        <v>5551</v>
      </c>
      <c r="I1761" t="s">
        <v>7636</v>
      </c>
      <c r="J1761" t="s">
        <v>7634</v>
      </c>
    </row>
    <row r="1762" spans="1:10" x14ac:dyDescent="0.25">
      <c r="A1762" t="s">
        <v>4260</v>
      </c>
      <c r="B1762">
        <v>29.64</v>
      </c>
      <c r="C1762">
        <v>5.31</v>
      </c>
      <c r="D1762" t="s">
        <v>5552</v>
      </c>
      <c r="E1762" t="s">
        <v>5551</v>
      </c>
      <c r="F1762" t="s">
        <v>5551</v>
      </c>
      <c r="G1762">
        <v>3</v>
      </c>
      <c r="H1762" t="s">
        <v>5551</v>
      </c>
      <c r="I1762" t="s">
        <v>7636</v>
      </c>
      <c r="J1762" t="s">
        <v>7635</v>
      </c>
    </row>
    <row r="1763" spans="1:10" x14ac:dyDescent="0.25">
      <c r="A1763" t="s">
        <v>4262</v>
      </c>
      <c r="B1763">
        <v>33.700000000000003</v>
      </c>
      <c r="C1763">
        <v>4.32</v>
      </c>
      <c r="D1763" t="s">
        <v>5552</v>
      </c>
      <c r="E1763" t="s">
        <v>5551</v>
      </c>
      <c r="F1763" t="s">
        <v>5551</v>
      </c>
      <c r="G1763">
        <v>1</v>
      </c>
      <c r="H1763" t="s">
        <v>5551</v>
      </c>
      <c r="I1763" t="s">
        <v>7632</v>
      </c>
      <c r="J1763" t="s">
        <v>7635</v>
      </c>
    </row>
    <row r="1764" spans="1:10" x14ac:dyDescent="0.25">
      <c r="A1764" t="s">
        <v>4264</v>
      </c>
      <c r="B1764">
        <v>27.5</v>
      </c>
      <c r="C1764">
        <v>4.2300000000000004</v>
      </c>
      <c r="D1764" t="s">
        <v>5552</v>
      </c>
      <c r="E1764" t="s">
        <v>5551</v>
      </c>
      <c r="F1764" t="s">
        <v>5551</v>
      </c>
      <c r="G1764">
        <v>1</v>
      </c>
      <c r="H1764" t="s">
        <v>5551</v>
      </c>
      <c r="I1764" t="s">
        <v>7636</v>
      </c>
      <c r="J1764" t="s">
        <v>7635</v>
      </c>
    </row>
    <row r="1765" spans="1:10" x14ac:dyDescent="0.25">
      <c r="A1765" t="s">
        <v>4266</v>
      </c>
      <c r="B1765">
        <v>16.12</v>
      </c>
      <c r="C1765">
        <v>6.09</v>
      </c>
      <c r="D1765" t="s">
        <v>5551</v>
      </c>
      <c r="E1765" t="s">
        <v>5551</v>
      </c>
      <c r="F1765" t="s">
        <v>5551</v>
      </c>
      <c r="G1765">
        <v>3</v>
      </c>
      <c r="H1765" t="s">
        <v>5551</v>
      </c>
      <c r="I1765" t="s">
        <v>7638</v>
      </c>
      <c r="J1765" t="s">
        <v>7634</v>
      </c>
    </row>
    <row r="1766" spans="1:10" x14ac:dyDescent="0.25">
      <c r="A1766" t="s">
        <v>4269</v>
      </c>
      <c r="B1766">
        <v>26.73</v>
      </c>
      <c r="C1766">
        <v>4.74</v>
      </c>
      <c r="D1766" t="s">
        <v>5552</v>
      </c>
      <c r="E1766" t="s">
        <v>5551</v>
      </c>
      <c r="F1766" t="s">
        <v>5551</v>
      </c>
      <c r="G1766">
        <v>1</v>
      </c>
      <c r="H1766" t="s">
        <v>5551</v>
      </c>
      <c r="I1766" t="s">
        <v>7636</v>
      </c>
      <c r="J1766" t="s">
        <v>7635</v>
      </c>
    </row>
    <row r="1767" spans="1:10" x14ac:dyDescent="0.25">
      <c r="A1767" t="s">
        <v>4272</v>
      </c>
      <c r="B1767">
        <v>37.25</v>
      </c>
      <c r="C1767">
        <v>6.23</v>
      </c>
      <c r="D1767" t="s">
        <v>5552</v>
      </c>
      <c r="E1767" t="s">
        <v>5551</v>
      </c>
      <c r="F1767" t="s">
        <v>5551</v>
      </c>
      <c r="G1767">
        <v>3</v>
      </c>
      <c r="H1767" t="s">
        <v>5551</v>
      </c>
      <c r="I1767" t="s">
        <v>7632</v>
      </c>
      <c r="J1767" t="s">
        <v>7634</v>
      </c>
    </row>
    <row r="1768" spans="1:10" x14ac:dyDescent="0.25">
      <c r="A1768" t="s">
        <v>4274</v>
      </c>
      <c r="B1768">
        <v>23.56</v>
      </c>
      <c r="C1768">
        <v>5.45</v>
      </c>
      <c r="D1768" t="s">
        <v>5552</v>
      </c>
      <c r="E1768" t="s">
        <v>5551</v>
      </c>
      <c r="F1768" t="s">
        <v>5551</v>
      </c>
      <c r="G1768">
        <v>1</v>
      </c>
      <c r="H1768" t="s">
        <v>5551</v>
      </c>
      <c r="I1768" t="s">
        <v>7637</v>
      </c>
      <c r="J1768" t="s">
        <v>7635</v>
      </c>
    </row>
    <row r="1769" spans="1:10" x14ac:dyDescent="0.25">
      <c r="A1769" t="s">
        <v>4276</v>
      </c>
      <c r="B1769">
        <v>15.84</v>
      </c>
      <c r="C1769">
        <v>10.34</v>
      </c>
      <c r="D1769" t="s">
        <v>5551</v>
      </c>
      <c r="E1769" t="s">
        <v>5551</v>
      </c>
      <c r="F1769" t="s">
        <v>5551</v>
      </c>
      <c r="G1769">
        <v>2</v>
      </c>
      <c r="H1769" t="s">
        <v>5551</v>
      </c>
      <c r="I1769" t="s">
        <v>7638</v>
      </c>
      <c r="J1769" t="s">
        <v>7633</v>
      </c>
    </row>
    <row r="1770" spans="1:10" x14ac:dyDescent="0.25">
      <c r="A1770" t="s">
        <v>4278</v>
      </c>
      <c r="B1770">
        <v>36.630000000000003</v>
      </c>
      <c r="C1770">
        <v>5.15</v>
      </c>
      <c r="D1770" t="s">
        <v>5551</v>
      </c>
      <c r="E1770" t="s">
        <v>5551</v>
      </c>
      <c r="F1770" t="s">
        <v>5551</v>
      </c>
      <c r="G1770">
        <v>3</v>
      </c>
      <c r="H1770" t="s">
        <v>5551</v>
      </c>
      <c r="I1770" t="s">
        <v>7632</v>
      </c>
      <c r="J1770" t="s">
        <v>7635</v>
      </c>
    </row>
    <row r="1771" spans="1:10" x14ac:dyDescent="0.25">
      <c r="A1771" t="s">
        <v>4280</v>
      </c>
      <c r="B1771">
        <v>16.47</v>
      </c>
      <c r="C1771">
        <v>11.72</v>
      </c>
      <c r="D1771" t="s">
        <v>5551</v>
      </c>
      <c r="E1771" t="s">
        <v>5551</v>
      </c>
      <c r="F1771" t="s">
        <v>5551</v>
      </c>
      <c r="G1771">
        <v>3</v>
      </c>
      <c r="H1771" t="s">
        <v>5551</v>
      </c>
      <c r="I1771" t="s">
        <v>7638</v>
      </c>
      <c r="J1771" t="s">
        <v>7633</v>
      </c>
    </row>
    <row r="1772" spans="1:10" x14ac:dyDescent="0.25">
      <c r="A1772" t="s">
        <v>4283</v>
      </c>
      <c r="B1772">
        <v>25.8</v>
      </c>
      <c r="C1772">
        <v>5.29</v>
      </c>
      <c r="D1772" t="s">
        <v>5551</v>
      </c>
      <c r="E1772" t="s">
        <v>5551</v>
      </c>
      <c r="F1772" t="s">
        <v>5551</v>
      </c>
      <c r="G1772">
        <v>3</v>
      </c>
      <c r="H1772" t="s">
        <v>5551</v>
      </c>
      <c r="I1772" t="s">
        <v>7636</v>
      </c>
      <c r="J1772" t="s">
        <v>7635</v>
      </c>
    </row>
    <row r="1773" spans="1:10" x14ac:dyDescent="0.25">
      <c r="A1773" t="s">
        <v>4286</v>
      </c>
      <c r="B1773">
        <v>23.6</v>
      </c>
      <c r="C1773">
        <v>4.33</v>
      </c>
      <c r="D1773" t="s">
        <v>5551</v>
      </c>
      <c r="E1773" t="s">
        <v>5551</v>
      </c>
      <c r="F1773" t="s">
        <v>5551</v>
      </c>
      <c r="G1773">
        <v>3</v>
      </c>
      <c r="H1773" t="s">
        <v>5551</v>
      </c>
      <c r="I1773" t="s">
        <v>7637</v>
      </c>
      <c r="J1773" t="s">
        <v>7635</v>
      </c>
    </row>
    <row r="1774" spans="1:10" x14ac:dyDescent="0.25">
      <c r="A1774" t="s">
        <v>4288</v>
      </c>
      <c r="B1774">
        <v>32.11</v>
      </c>
      <c r="C1774">
        <v>6.24</v>
      </c>
      <c r="D1774" t="s">
        <v>5551</v>
      </c>
      <c r="E1774" t="s">
        <v>5551</v>
      </c>
      <c r="F1774" t="s">
        <v>5552</v>
      </c>
      <c r="G1774">
        <v>1</v>
      </c>
      <c r="H1774" t="s">
        <v>5551</v>
      </c>
      <c r="I1774" t="s">
        <v>7632</v>
      </c>
      <c r="J1774" t="s">
        <v>7634</v>
      </c>
    </row>
    <row r="1775" spans="1:10" x14ac:dyDescent="0.25">
      <c r="A1775" t="s">
        <v>4291</v>
      </c>
      <c r="B1775">
        <v>30.114999999999998</v>
      </c>
      <c r="C1775">
        <v>11.61</v>
      </c>
      <c r="D1775" t="s">
        <v>5551</v>
      </c>
      <c r="E1775" t="s">
        <v>5551</v>
      </c>
      <c r="F1775" t="s">
        <v>5551</v>
      </c>
      <c r="G1775">
        <v>3</v>
      </c>
      <c r="H1775" t="s">
        <v>5551</v>
      </c>
      <c r="I1775" t="s">
        <v>7632</v>
      </c>
      <c r="J1775" t="s">
        <v>7633</v>
      </c>
    </row>
    <row r="1776" spans="1:10" x14ac:dyDescent="0.25">
      <c r="A1776" t="s">
        <v>4293</v>
      </c>
      <c r="B1776">
        <v>20.28</v>
      </c>
      <c r="C1776">
        <v>11.07</v>
      </c>
      <c r="D1776" t="s">
        <v>5552</v>
      </c>
      <c r="E1776" t="s">
        <v>5551</v>
      </c>
      <c r="F1776" t="s">
        <v>5551</v>
      </c>
      <c r="G1776">
        <v>3</v>
      </c>
      <c r="H1776" t="s">
        <v>5551</v>
      </c>
      <c r="I1776" t="s">
        <v>7637</v>
      </c>
      <c r="J1776" t="s">
        <v>7633</v>
      </c>
    </row>
    <row r="1777" spans="1:10" x14ac:dyDescent="0.25">
      <c r="A1777" t="s">
        <v>4295</v>
      </c>
      <c r="B1777">
        <v>20.234999999999999</v>
      </c>
      <c r="C1777">
        <v>5.19</v>
      </c>
      <c r="D1777" t="s">
        <v>5551</v>
      </c>
      <c r="E1777" t="s">
        <v>5551</v>
      </c>
      <c r="F1777" t="s">
        <v>5552</v>
      </c>
      <c r="G1777">
        <v>1</v>
      </c>
      <c r="H1777" t="s">
        <v>5551</v>
      </c>
      <c r="I1777" t="s">
        <v>7637</v>
      </c>
      <c r="J1777" t="s">
        <v>7635</v>
      </c>
    </row>
    <row r="1778" spans="1:10" x14ac:dyDescent="0.25">
      <c r="A1778" t="s">
        <v>4297</v>
      </c>
      <c r="B1778">
        <v>25.27</v>
      </c>
      <c r="C1778">
        <v>5.7</v>
      </c>
      <c r="D1778" t="s">
        <v>5552</v>
      </c>
      <c r="E1778" t="s">
        <v>5551</v>
      </c>
      <c r="F1778" t="s">
        <v>5551</v>
      </c>
      <c r="G1778">
        <v>1</v>
      </c>
      <c r="H1778" t="s">
        <v>5551</v>
      </c>
      <c r="I1778" t="s">
        <v>7636</v>
      </c>
      <c r="J1778" t="s">
        <v>7634</v>
      </c>
    </row>
    <row r="1779" spans="1:10" x14ac:dyDescent="0.25">
      <c r="A1779" t="s">
        <v>4299</v>
      </c>
      <c r="B1779">
        <v>24.24</v>
      </c>
      <c r="C1779">
        <v>6.15</v>
      </c>
      <c r="D1779" t="s">
        <v>5551</v>
      </c>
      <c r="E1779" t="s">
        <v>5551</v>
      </c>
      <c r="F1779" t="s">
        <v>5551</v>
      </c>
      <c r="G1779">
        <v>3</v>
      </c>
      <c r="H1779" t="s">
        <v>5551</v>
      </c>
      <c r="I1779" t="s">
        <v>7637</v>
      </c>
      <c r="J1779" t="s">
        <v>7634</v>
      </c>
    </row>
    <row r="1780" spans="1:10" x14ac:dyDescent="0.25">
      <c r="A1780" t="s">
        <v>4302</v>
      </c>
      <c r="B1780">
        <v>35.75</v>
      </c>
      <c r="C1780">
        <v>5.07</v>
      </c>
      <c r="D1780" t="s">
        <v>5551</v>
      </c>
      <c r="E1780" t="s">
        <v>5551</v>
      </c>
      <c r="F1780" t="s">
        <v>5551</v>
      </c>
      <c r="G1780">
        <v>3</v>
      </c>
      <c r="H1780" t="s">
        <v>5551</v>
      </c>
      <c r="I1780" t="s">
        <v>7632</v>
      </c>
      <c r="J1780" t="s">
        <v>7635</v>
      </c>
    </row>
    <row r="1781" spans="1:10" x14ac:dyDescent="0.25">
      <c r="A1781" t="s">
        <v>4304</v>
      </c>
      <c r="B1781">
        <v>29.92</v>
      </c>
      <c r="C1781">
        <v>10.97</v>
      </c>
      <c r="D1781" t="s">
        <v>5552</v>
      </c>
      <c r="E1781" t="s">
        <v>5551</v>
      </c>
      <c r="F1781" t="s">
        <v>5551</v>
      </c>
      <c r="G1781">
        <v>1</v>
      </c>
      <c r="H1781" t="s">
        <v>5551</v>
      </c>
      <c r="I1781" t="s">
        <v>7636</v>
      </c>
      <c r="J1781" t="s">
        <v>7633</v>
      </c>
    </row>
    <row r="1782" spans="1:10" x14ac:dyDescent="0.25">
      <c r="A1782" t="s">
        <v>4306</v>
      </c>
      <c r="B1782">
        <v>26.2</v>
      </c>
      <c r="C1782">
        <v>10.93</v>
      </c>
      <c r="D1782" t="s">
        <v>5552</v>
      </c>
      <c r="E1782" t="s">
        <v>5551</v>
      </c>
      <c r="F1782" t="s">
        <v>5551</v>
      </c>
      <c r="G1782">
        <v>1</v>
      </c>
      <c r="H1782" t="s">
        <v>5551</v>
      </c>
      <c r="I1782" t="s">
        <v>7636</v>
      </c>
      <c r="J1782" t="s">
        <v>7633</v>
      </c>
    </row>
    <row r="1783" spans="1:10" x14ac:dyDescent="0.25">
      <c r="A1783" t="s">
        <v>4308</v>
      </c>
      <c r="B1783">
        <v>26.695</v>
      </c>
      <c r="C1783">
        <v>4.21</v>
      </c>
      <c r="D1783" t="s">
        <v>5552</v>
      </c>
      <c r="E1783" t="s">
        <v>5551</v>
      </c>
      <c r="F1783" t="s">
        <v>5552</v>
      </c>
      <c r="G1783">
        <v>1</v>
      </c>
      <c r="H1783" t="s">
        <v>5551</v>
      </c>
      <c r="I1783" t="s">
        <v>7636</v>
      </c>
      <c r="J1783" t="s">
        <v>7635</v>
      </c>
    </row>
    <row r="1784" spans="1:10" x14ac:dyDescent="0.25">
      <c r="A1784" t="s">
        <v>4310</v>
      </c>
      <c r="B1784">
        <v>23.16</v>
      </c>
      <c r="C1784">
        <v>5.5</v>
      </c>
      <c r="D1784" t="s">
        <v>5551</v>
      </c>
      <c r="E1784" t="s">
        <v>5551</v>
      </c>
      <c r="F1784" t="s">
        <v>5551</v>
      </c>
      <c r="G1784">
        <v>3</v>
      </c>
      <c r="H1784" t="s">
        <v>5551</v>
      </c>
      <c r="I1784" t="s">
        <v>7637</v>
      </c>
      <c r="J1784" t="s">
        <v>7635</v>
      </c>
    </row>
    <row r="1785" spans="1:10" x14ac:dyDescent="0.25">
      <c r="A1785" t="s">
        <v>4311</v>
      </c>
      <c r="B1785">
        <v>32.585000000000001</v>
      </c>
      <c r="C1785">
        <v>4.93</v>
      </c>
      <c r="D1785" t="s">
        <v>5552</v>
      </c>
      <c r="E1785" t="s">
        <v>5551</v>
      </c>
      <c r="F1785" t="s">
        <v>5551</v>
      </c>
      <c r="G1785">
        <v>1</v>
      </c>
      <c r="H1785" t="s">
        <v>5551</v>
      </c>
      <c r="I1785" t="s">
        <v>7632</v>
      </c>
      <c r="J1785" t="s">
        <v>7635</v>
      </c>
    </row>
    <row r="1786" spans="1:10" x14ac:dyDescent="0.25">
      <c r="A1786" t="s">
        <v>4313</v>
      </c>
      <c r="B1786">
        <v>33.97</v>
      </c>
      <c r="C1786">
        <v>5.6</v>
      </c>
      <c r="D1786" t="s">
        <v>5552</v>
      </c>
      <c r="E1786" t="s">
        <v>5551</v>
      </c>
      <c r="F1786" t="s">
        <v>5551</v>
      </c>
      <c r="G1786">
        <v>3</v>
      </c>
      <c r="H1786" t="s">
        <v>5551</v>
      </c>
      <c r="I1786" t="s">
        <v>7632</v>
      </c>
      <c r="J1786" t="s">
        <v>7635</v>
      </c>
    </row>
    <row r="1787" spans="1:10" x14ac:dyDescent="0.25">
      <c r="A1787" t="s">
        <v>4316</v>
      </c>
      <c r="B1787">
        <v>16.57</v>
      </c>
      <c r="C1787">
        <v>9.99</v>
      </c>
      <c r="D1787" t="s">
        <v>5551</v>
      </c>
      <c r="E1787" t="s">
        <v>5551</v>
      </c>
      <c r="F1787" t="s">
        <v>5551</v>
      </c>
      <c r="G1787">
        <v>3</v>
      </c>
      <c r="H1787" t="s">
        <v>5551</v>
      </c>
      <c r="I1787" t="s">
        <v>7638</v>
      </c>
      <c r="J1787" t="s">
        <v>7633</v>
      </c>
    </row>
    <row r="1788" spans="1:10" x14ac:dyDescent="0.25">
      <c r="A1788" t="s">
        <v>4318</v>
      </c>
      <c r="B1788">
        <v>17.55</v>
      </c>
      <c r="C1788">
        <v>5.93</v>
      </c>
      <c r="D1788" t="s">
        <v>5551</v>
      </c>
      <c r="E1788" t="s">
        <v>5551</v>
      </c>
      <c r="F1788" t="s">
        <v>5552</v>
      </c>
      <c r="G1788">
        <v>1</v>
      </c>
      <c r="H1788" t="s">
        <v>5551</v>
      </c>
      <c r="I1788" t="s">
        <v>7638</v>
      </c>
      <c r="J1788" t="s">
        <v>7634</v>
      </c>
    </row>
    <row r="1789" spans="1:10" x14ac:dyDescent="0.25">
      <c r="A1789" t="s">
        <v>4320</v>
      </c>
      <c r="B1789">
        <v>29.41</v>
      </c>
      <c r="C1789">
        <v>6.29</v>
      </c>
      <c r="D1789" t="s">
        <v>5552</v>
      </c>
      <c r="E1789" t="s">
        <v>5551</v>
      </c>
      <c r="F1789" t="s">
        <v>5551</v>
      </c>
      <c r="G1789">
        <v>1</v>
      </c>
      <c r="H1789" t="s">
        <v>5551</v>
      </c>
      <c r="I1789" t="s">
        <v>7636</v>
      </c>
      <c r="J1789" t="s">
        <v>7634</v>
      </c>
    </row>
    <row r="1790" spans="1:10" x14ac:dyDescent="0.25">
      <c r="A1790" t="s">
        <v>4322</v>
      </c>
      <c r="B1790">
        <v>17.91</v>
      </c>
      <c r="C1790">
        <v>5.65</v>
      </c>
      <c r="D1790" t="s">
        <v>5551</v>
      </c>
      <c r="E1790" t="s">
        <v>5551</v>
      </c>
      <c r="F1790" t="s">
        <v>5551</v>
      </c>
      <c r="G1790">
        <v>1</v>
      </c>
      <c r="H1790" t="s">
        <v>5551</v>
      </c>
      <c r="I1790" t="s">
        <v>7638</v>
      </c>
      <c r="J1790" t="s">
        <v>7635</v>
      </c>
    </row>
    <row r="1791" spans="1:10" x14ac:dyDescent="0.25">
      <c r="A1791" t="s">
        <v>4324</v>
      </c>
      <c r="B1791">
        <v>31.57</v>
      </c>
      <c r="C1791">
        <v>6.15</v>
      </c>
      <c r="D1791" t="s">
        <v>5551</v>
      </c>
      <c r="E1791" t="s">
        <v>5551</v>
      </c>
      <c r="F1791" t="s">
        <v>5551</v>
      </c>
      <c r="G1791">
        <v>1</v>
      </c>
      <c r="H1791" t="s">
        <v>5551</v>
      </c>
      <c r="I1791" t="s">
        <v>7632</v>
      </c>
      <c r="J1791" t="s">
        <v>7634</v>
      </c>
    </row>
    <row r="1792" spans="1:10" x14ac:dyDescent="0.25">
      <c r="A1792" t="s">
        <v>4327</v>
      </c>
      <c r="B1792">
        <v>33.18</v>
      </c>
      <c r="C1792">
        <v>5.22</v>
      </c>
      <c r="D1792" t="s">
        <v>5551</v>
      </c>
      <c r="E1792" t="s">
        <v>5553</v>
      </c>
      <c r="F1792" t="s">
        <v>5551</v>
      </c>
      <c r="G1792">
        <v>1</v>
      </c>
      <c r="H1792" t="s">
        <v>5551</v>
      </c>
      <c r="I1792" t="s">
        <v>7632</v>
      </c>
      <c r="J1792" t="s">
        <v>7635</v>
      </c>
    </row>
    <row r="1793" spans="1:10" x14ac:dyDescent="0.25">
      <c r="A1793" t="s">
        <v>4329</v>
      </c>
      <c r="B1793">
        <v>37</v>
      </c>
      <c r="C1793">
        <v>11.66</v>
      </c>
      <c r="D1793" t="s">
        <v>5551</v>
      </c>
      <c r="E1793" t="s">
        <v>5551</v>
      </c>
      <c r="F1793" t="s">
        <v>5551</v>
      </c>
      <c r="G1793">
        <v>3</v>
      </c>
      <c r="H1793" t="s">
        <v>5551</v>
      </c>
      <c r="I1793" t="s">
        <v>7632</v>
      </c>
      <c r="J1793" t="s">
        <v>7633</v>
      </c>
    </row>
    <row r="1794" spans="1:10" x14ac:dyDescent="0.25">
      <c r="A1794" t="s">
        <v>4331</v>
      </c>
      <c r="B1794">
        <v>18.905000000000001</v>
      </c>
      <c r="C1794">
        <v>4.91</v>
      </c>
      <c r="D1794" t="s">
        <v>5552</v>
      </c>
      <c r="E1794" t="s">
        <v>5551</v>
      </c>
      <c r="F1794" t="s">
        <v>5551</v>
      </c>
      <c r="G1794">
        <v>1</v>
      </c>
      <c r="H1794" t="s">
        <v>5551</v>
      </c>
      <c r="I1794" t="s">
        <v>7637</v>
      </c>
      <c r="J1794" t="s">
        <v>7635</v>
      </c>
    </row>
    <row r="1795" spans="1:10" x14ac:dyDescent="0.25">
      <c r="A1795" t="s">
        <v>4333</v>
      </c>
      <c r="B1795">
        <v>20.03</v>
      </c>
      <c r="C1795">
        <v>9.25</v>
      </c>
      <c r="D1795" t="s">
        <v>5552</v>
      </c>
      <c r="E1795" t="s">
        <v>5551</v>
      </c>
      <c r="F1795" t="s">
        <v>5551</v>
      </c>
      <c r="G1795">
        <v>3</v>
      </c>
      <c r="H1795" t="s">
        <v>5551</v>
      </c>
      <c r="I1795" t="s">
        <v>7637</v>
      </c>
      <c r="J1795" t="s">
        <v>7633</v>
      </c>
    </row>
    <row r="1796" spans="1:10" x14ac:dyDescent="0.25">
      <c r="A1796" t="s">
        <v>4335</v>
      </c>
      <c r="B1796">
        <v>16.7</v>
      </c>
      <c r="C1796">
        <v>11.48</v>
      </c>
      <c r="D1796" t="s">
        <v>5551</v>
      </c>
      <c r="E1796" t="s">
        <v>5551</v>
      </c>
      <c r="F1796" t="s">
        <v>5551</v>
      </c>
      <c r="G1796">
        <v>3</v>
      </c>
      <c r="H1796" t="s">
        <v>5551</v>
      </c>
      <c r="I1796" t="s">
        <v>7638</v>
      </c>
      <c r="J1796" t="s">
        <v>7633</v>
      </c>
    </row>
    <row r="1797" spans="1:10" x14ac:dyDescent="0.25">
      <c r="A1797" t="s">
        <v>4337</v>
      </c>
      <c r="B1797">
        <v>39.82</v>
      </c>
      <c r="C1797">
        <v>6.06</v>
      </c>
      <c r="D1797" t="s">
        <v>5551</v>
      </c>
      <c r="E1797" t="s">
        <v>5551</v>
      </c>
      <c r="F1797" t="s">
        <v>5551</v>
      </c>
      <c r="G1797">
        <v>3</v>
      </c>
      <c r="H1797" t="s">
        <v>5551</v>
      </c>
      <c r="I1797" t="s">
        <v>7632</v>
      </c>
      <c r="J1797" t="s">
        <v>7634</v>
      </c>
    </row>
    <row r="1798" spans="1:10" x14ac:dyDescent="0.25">
      <c r="A1798" t="s">
        <v>4339</v>
      </c>
      <c r="B1798">
        <v>22.04</v>
      </c>
      <c r="C1798">
        <v>5.86</v>
      </c>
      <c r="D1798" t="s">
        <v>5551</v>
      </c>
      <c r="E1798" t="s">
        <v>5551</v>
      </c>
      <c r="F1798" t="s">
        <v>5551</v>
      </c>
      <c r="G1798">
        <v>1</v>
      </c>
      <c r="H1798" t="s">
        <v>5551</v>
      </c>
      <c r="I1798" t="s">
        <v>7637</v>
      </c>
      <c r="J1798" t="s">
        <v>7634</v>
      </c>
    </row>
    <row r="1799" spans="1:10" x14ac:dyDescent="0.25">
      <c r="A1799" t="s">
        <v>4342</v>
      </c>
      <c r="B1799">
        <v>28.27</v>
      </c>
      <c r="C1799">
        <v>5.33</v>
      </c>
      <c r="D1799" t="s">
        <v>5551</v>
      </c>
      <c r="E1799" t="s">
        <v>5551</v>
      </c>
      <c r="F1799" t="s">
        <v>5551</v>
      </c>
      <c r="G1799">
        <v>3</v>
      </c>
      <c r="H1799" t="s">
        <v>5551</v>
      </c>
      <c r="I1799" t="s">
        <v>7636</v>
      </c>
      <c r="J1799" t="s">
        <v>7635</v>
      </c>
    </row>
    <row r="1800" spans="1:10" x14ac:dyDescent="0.25">
      <c r="A1800" t="s">
        <v>4344</v>
      </c>
      <c r="B1800">
        <v>18.5</v>
      </c>
      <c r="C1800">
        <v>5.33</v>
      </c>
      <c r="D1800" t="s">
        <v>5551</v>
      </c>
      <c r="E1800" t="s">
        <v>5551</v>
      </c>
      <c r="F1800" t="s">
        <v>5551</v>
      </c>
      <c r="G1800">
        <v>3</v>
      </c>
      <c r="H1800" t="s">
        <v>5551</v>
      </c>
      <c r="I1800" t="s">
        <v>7637</v>
      </c>
      <c r="J1800" t="s">
        <v>7635</v>
      </c>
    </row>
    <row r="1801" spans="1:10" x14ac:dyDescent="0.25">
      <c r="A1801" t="s">
        <v>4345</v>
      </c>
      <c r="B1801">
        <v>38.6</v>
      </c>
      <c r="C1801">
        <v>6.02</v>
      </c>
      <c r="D1801" t="s">
        <v>5551</v>
      </c>
      <c r="E1801" t="s">
        <v>5551</v>
      </c>
      <c r="F1801" t="s">
        <v>5551</v>
      </c>
      <c r="G1801">
        <v>1</v>
      </c>
      <c r="H1801" t="s">
        <v>5551</v>
      </c>
      <c r="I1801" t="s">
        <v>7632</v>
      </c>
      <c r="J1801" t="s">
        <v>7634</v>
      </c>
    </row>
    <row r="1802" spans="1:10" x14ac:dyDescent="0.25">
      <c r="A1802" t="s">
        <v>4348</v>
      </c>
      <c r="B1802">
        <v>43.12</v>
      </c>
      <c r="C1802">
        <v>6.25</v>
      </c>
      <c r="D1802" t="s">
        <v>5551</v>
      </c>
      <c r="E1802" t="s">
        <v>5551</v>
      </c>
      <c r="F1802" t="s">
        <v>5551</v>
      </c>
      <c r="G1802">
        <v>1</v>
      </c>
      <c r="H1802" t="s">
        <v>5551</v>
      </c>
      <c r="I1802" t="s">
        <v>7632</v>
      </c>
      <c r="J1802" t="s">
        <v>7634</v>
      </c>
    </row>
    <row r="1803" spans="1:10" x14ac:dyDescent="0.25">
      <c r="A1803" t="s">
        <v>4350</v>
      </c>
      <c r="B1803">
        <v>30.5</v>
      </c>
      <c r="C1803">
        <v>4.8099999999999996</v>
      </c>
      <c r="D1803" t="s">
        <v>5551</v>
      </c>
      <c r="E1803" t="s">
        <v>5551</v>
      </c>
      <c r="F1803" t="s">
        <v>5551</v>
      </c>
      <c r="G1803">
        <v>1</v>
      </c>
      <c r="H1803" t="s">
        <v>5551</v>
      </c>
      <c r="I1803" t="s">
        <v>7632</v>
      </c>
      <c r="J1803" t="s">
        <v>7635</v>
      </c>
    </row>
    <row r="1804" spans="1:10" x14ac:dyDescent="0.25">
      <c r="A1804" t="s">
        <v>4352</v>
      </c>
      <c r="B1804">
        <v>27.61</v>
      </c>
      <c r="C1804">
        <v>4.5999999999999996</v>
      </c>
      <c r="D1804" t="s">
        <v>5551</v>
      </c>
      <c r="E1804" t="s">
        <v>5551</v>
      </c>
      <c r="F1804" t="s">
        <v>5551</v>
      </c>
      <c r="G1804">
        <v>1</v>
      </c>
      <c r="H1804" t="s">
        <v>5551</v>
      </c>
      <c r="I1804" t="s">
        <v>7636</v>
      </c>
      <c r="J1804" t="s">
        <v>7635</v>
      </c>
    </row>
    <row r="1805" spans="1:10" x14ac:dyDescent="0.25">
      <c r="A1805" t="s">
        <v>4354</v>
      </c>
      <c r="B1805">
        <v>27.1</v>
      </c>
      <c r="C1805">
        <v>5.08</v>
      </c>
      <c r="D1805" t="s">
        <v>5551</v>
      </c>
      <c r="E1805" t="s">
        <v>5551</v>
      </c>
      <c r="F1805" t="s">
        <v>5551</v>
      </c>
      <c r="G1805">
        <v>1</v>
      </c>
      <c r="H1805" t="s">
        <v>5551</v>
      </c>
      <c r="I1805" t="s">
        <v>7636</v>
      </c>
      <c r="J1805" t="s">
        <v>7635</v>
      </c>
    </row>
    <row r="1806" spans="1:10" x14ac:dyDescent="0.25">
      <c r="A1806" t="s">
        <v>4356</v>
      </c>
      <c r="B1806">
        <v>35.93</v>
      </c>
      <c r="C1806">
        <v>5.43</v>
      </c>
      <c r="D1806" t="s">
        <v>5551</v>
      </c>
      <c r="E1806" t="s">
        <v>5553</v>
      </c>
      <c r="F1806" t="s">
        <v>5551</v>
      </c>
      <c r="G1806">
        <v>1</v>
      </c>
      <c r="H1806" t="s">
        <v>5551</v>
      </c>
      <c r="I1806" t="s">
        <v>7632</v>
      </c>
      <c r="J1806" t="s">
        <v>7635</v>
      </c>
    </row>
    <row r="1807" spans="1:10" x14ac:dyDescent="0.25">
      <c r="A1807" t="s">
        <v>4358</v>
      </c>
      <c r="B1807">
        <v>32.68</v>
      </c>
      <c r="C1807">
        <v>5.44</v>
      </c>
      <c r="D1807" t="s">
        <v>5551</v>
      </c>
      <c r="E1807" t="s">
        <v>5551</v>
      </c>
      <c r="F1807" t="s">
        <v>5551</v>
      </c>
      <c r="G1807">
        <v>3</v>
      </c>
      <c r="H1807" t="s">
        <v>5551</v>
      </c>
      <c r="I1807" t="s">
        <v>7632</v>
      </c>
      <c r="J1807" t="s">
        <v>7635</v>
      </c>
    </row>
    <row r="1808" spans="1:10" x14ac:dyDescent="0.25">
      <c r="A1808" t="s">
        <v>4360</v>
      </c>
      <c r="B1808">
        <v>20.74</v>
      </c>
      <c r="C1808">
        <v>11.69</v>
      </c>
      <c r="D1808" t="s">
        <v>5552</v>
      </c>
      <c r="E1808" t="s">
        <v>5551</v>
      </c>
      <c r="F1808" t="s">
        <v>5551</v>
      </c>
      <c r="G1808">
        <v>1</v>
      </c>
      <c r="H1808" t="s">
        <v>5551</v>
      </c>
      <c r="I1808" t="s">
        <v>7637</v>
      </c>
      <c r="J1808" t="s">
        <v>7633</v>
      </c>
    </row>
    <row r="1809" spans="1:10" x14ac:dyDescent="0.25">
      <c r="A1809" t="s">
        <v>4363</v>
      </c>
      <c r="B1809">
        <v>15.57</v>
      </c>
      <c r="C1809">
        <v>6.07</v>
      </c>
      <c r="D1809" t="s">
        <v>5551</v>
      </c>
      <c r="E1809" t="s">
        <v>5551</v>
      </c>
      <c r="F1809" t="s">
        <v>5551</v>
      </c>
      <c r="G1809">
        <v>3</v>
      </c>
      <c r="H1809" t="s">
        <v>5551</v>
      </c>
      <c r="I1809" t="s">
        <v>7638</v>
      </c>
      <c r="J1809" t="s">
        <v>7634</v>
      </c>
    </row>
    <row r="1810" spans="1:10" x14ac:dyDescent="0.25">
      <c r="A1810" t="s">
        <v>4366</v>
      </c>
      <c r="B1810">
        <v>23.844999999999999</v>
      </c>
      <c r="C1810">
        <v>4.3600000000000003</v>
      </c>
      <c r="D1810" t="s">
        <v>5551</v>
      </c>
      <c r="E1810" t="s">
        <v>5551</v>
      </c>
      <c r="F1810" t="s">
        <v>5551</v>
      </c>
      <c r="G1810">
        <v>3</v>
      </c>
      <c r="H1810" t="s">
        <v>5551</v>
      </c>
      <c r="I1810" t="s">
        <v>7637</v>
      </c>
      <c r="J1810" t="s">
        <v>7635</v>
      </c>
    </row>
    <row r="1811" spans="1:10" x14ac:dyDescent="0.25">
      <c r="A1811" t="s">
        <v>4368</v>
      </c>
      <c r="B1811">
        <v>22.895</v>
      </c>
      <c r="C1811">
        <v>5.24</v>
      </c>
      <c r="D1811" t="s">
        <v>5551</v>
      </c>
      <c r="E1811" t="s">
        <v>5551</v>
      </c>
      <c r="F1811" t="s">
        <v>5551</v>
      </c>
      <c r="G1811">
        <v>1</v>
      </c>
      <c r="H1811" t="s">
        <v>5551</v>
      </c>
      <c r="I1811" t="s">
        <v>7637</v>
      </c>
      <c r="J1811" t="s">
        <v>7635</v>
      </c>
    </row>
    <row r="1812" spans="1:10" x14ac:dyDescent="0.25">
      <c r="A1812" t="s">
        <v>4370</v>
      </c>
      <c r="B1812">
        <v>21.945</v>
      </c>
      <c r="C1812">
        <v>5.37</v>
      </c>
      <c r="D1812" t="s">
        <v>5551</v>
      </c>
      <c r="E1812" t="s">
        <v>5551</v>
      </c>
      <c r="F1812" t="s">
        <v>5551</v>
      </c>
      <c r="G1812">
        <v>1</v>
      </c>
      <c r="H1812" t="s">
        <v>5551</v>
      </c>
      <c r="I1812" t="s">
        <v>7637</v>
      </c>
      <c r="J1812" t="s">
        <v>7635</v>
      </c>
    </row>
    <row r="1813" spans="1:10" x14ac:dyDescent="0.25">
      <c r="A1813" t="s">
        <v>4373</v>
      </c>
      <c r="B1813">
        <v>19.47</v>
      </c>
      <c r="C1813">
        <v>6.6</v>
      </c>
      <c r="D1813" t="s">
        <v>5552</v>
      </c>
      <c r="E1813" t="s">
        <v>5551</v>
      </c>
      <c r="F1813" t="s">
        <v>5551</v>
      </c>
      <c r="G1813">
        <v>3</v>
      </c>
      <c r="H1813" t="s">
        <v>5551</v>
      </c>
      <c r="I1813" t="s">
        <v>7637</v>
      </c>
      <c r="J1813" t="s">
        <v>7633</v>
      </c>
    </row>
    <row r="1814" spans="1:10" x14ac:dyDescent="0.25">
      <c r="A1814" t="s">
        <v>4375</v>
      </c>
      <c r="B1814">
        <v>15.61</v>
      </c>
      <c r="C1814">
        <v>5.77</v>
      </c>
      <c r="D1814" t="s">
        <v>5551</v>
      </c>
      <c r="E1814" t="s">
        <v>5551</v>
      </c>
      <c r="F1814" t="s">
        <v>5551</v>
      </c>
      <c r="G1814">
        <v>3</v>
      </c>
      <c r="H1814" t="s">
        <v>5551</v>
      </c>
      <c r="I1814" t="s">
        <v>7638</v>
      </c>
      <c r="J1814" t="s">
        <v>7634</v>
      </c>
    </row>
    <row r="1815" spans="1:10" x14ac:dyDescent="0.25">
      <c r="A1815" t="s">
        <v>4377</v>
      </c>
      <c r="B1815">
        <v>28.6</v>
      </c>
      <c r="C1815">
        <v>6.08</v>
      </c>
      <c r="D1815" t="s">
        <v>5551</v>
      </c>
      <c r="E1815" t="s">
        <v>5551</v>
      </c>
      <c r="F1815" t="s">
        <v>5552</v>
      </c>
      <c r="G1815">
        <v>1</v>
      </c>
      <c r="H1815" t="s">
        <v>5551</v>
      </c>
      <c r="I1815" t="s">
        <v>7636</v>
      </c>
      <c r="J1815" t="s">
        <v>7634</v>
      </c>
    </row>
    <row r="1816" spans="1:10" x14ac:dyDescent="0.25">
      <c r="A1816" t="s">
        <v>4379</v>
      </c>
      <c r="B1816">
        <v>46.53</v>
      </c>
      <c r="C1816">
        <v>4.16</v>
      </c>
      <c r="D1816" t="s">
        <v>5551</v>
      </c>
      <c r="E1816" t="s">
        <v>5551</v>
      </c>
      <c r="F1816" t="s">
        <v>5551</v>
      </c>
      <c r="G1816">
        <v>3</v>
      </c>
      <c r="H1816" t="s">
        <v>5551</v>
      </c>
      <c r="I1816" t="s">
        <v>7632</v>
      </c>
      <c r="J1816" t="s">
        <v>7635</v>
      </c>
    </row>
    <row r="1817" spans="1:10" x14ac:dyDescent="0.25">
      <c r="A1817" t="s">
        <v>4381</v>
      </c>
      <c r="B1817">
        <v>34.99</v>
      </c>
      <c r="C1817">
        <v>5.0999999999999996</v>
      </c>
      <c r="D1817" t="s">
        <v>5551</v>
      </c>
      <c r="E1817" t="s">
        <v>5551</v>
      </c>
      <c r="F1817" t="s">
        <v>5552</v>
      </c>
      <c r="G1817">
        <v>1</v>
      </c>
      <c r="H1817" t="s">
        <v>5551</v>
      </c>
      <c r="I1817" t="s">
        <v>7632</v>
      </c>
      <c r="J1817" t="s">
        <v>7635</v>
      </c>
    </row>
    <row r="1818" spans="1:10" x14ac:dyDescent="0.25">
      <c r="A1818" t="s">
        <v>4384</v>
      </c>
      <c r="B1818">
        <v>17.05</v>
      </c>
      <c r="C1818">
        <v>5.3</v>
      </c>
      <c r="D1818" t="s">
        <v>5551</v>
      </c>
      <c r="E1818" t="s">
        <v>5551</v>
      </c>
      <c r="F1818" t="s">
        <v>5552</v>
      </c>
      <c r="G1818">
        <v>1</v>
      </c>
      <c r="H1818" t="s">
        <v>5551</v>
      </c>
      <c r="I1818" t="s">
        <v>7638</v>
      </c>
      <c r="J1818" t="s">
        <v>7635</v>
      </c>
    </row>
    <row r="1819" spans="1:10" x14ac:dyDescent="0.25">
      <c r="A1819" t="s">
        <v>4386</v>
      </c>
      <c r="B1819">
        <v>37.18</v>
      </c>
      <c r="C1819">
        <v>4.9000000000000004</v>
      </c>
      <c r="D1819" t="s">
        <v>5551</v>
      </c>
      <c r="E1819" t="s">
        <v>5551</v>
      </c>
      <c r="F1819" t="s">
        <v>5551</v>
      </c>
      <c r="G1819">
        <v>3</v>
      </c>
      <c r="H1819" t="s">
        <v>5551</v>
      </c>
      <c r="I1819" t="s">
        <v>7632</v>
      </c>
      <c r="J1819" t="s">
        <v>7635</v>
      </c>
    </row>
    <row r="1820" spans="1:10" x14ac:dyDescent="0.25">
      <c r="A1820" t="s">
        <v>4388</v>
      </c>
      <c r="B1820">
        <v>35.200000000000003</v>
      </c>
      <c r="C1820">
        <v>5.55</v>
      </c>
      <c r="D1820" t="s">
        <v>5551</v>
      </c>
      <c r="E1820" t="s">
        <v>5551</v>
      </c>
      <c r="F1820" t="s">
        <v>5551</v>
      </c>
      <c r="G1820">
        <v>3</v>
      </c>
      <c r="H1820" t="s">
        <v>5551</v>
      </c>
      <c r="I1820" t="s">
        <v>7632</v>
      </c>
      <c r="J1820" t="s">
        <v>7635</v>
      </c>
    </row>
    <row r="1821" spans="1:10" x14ac:dyDescent="0.25">
      <c r="A1821" t="s">
        <v>4389</v>
      </c>
      <c r="B1821">
        <v>37.335000000000001</v>
      </c>
      <c r="C1821">
        <v>4.95</v>
      </c>
      <c r="D1821" t="s">
        <v>5551</v>
      </c>
      <c r="E1821" t="s">
        <v>5551</v>
      </c>
      <c r="F1821" t="s">
        <v>5551</v>
      </c>
      <c r="G1821">
        <v>3</v>
      </c>
      <c r="H1821" t="s">
        <v>5551</v>
      </c>
      <c r="I1821" t="s">
        <v>7632</v>
      </c>
      <c r="J1821" t="s">
        <v>7635</v>
      </c>
    </row>
    <row r="1822" spans="1:10" x14ac:dyDescent="0.25">
      <c r="A1822" t="s">
        <v>4392</v>
      </c>
      <c r="B1822">
        <v>27.265000000000001</v>
      </c>
      <c r="C1822">
        <v>6.46</v>
      </c>
      <c r="D1822" t="s">
        <v>5552</v>
      </c>
      <c r="E1822" t="s">
        <v>5551</v>
      </c>
      <c r="F1822" t="s">
        <v>5551</v>
      </c>
      <c r="G1822">
        <v>3</v>
      </c>
      <c r="H1822" t="s">
        <v>5551</v>
      </c>
      <c r="I1822" t="s">
        <v>7636</v>
      </c>
      <c r="J1822" t="s">
        <v>7634</v>
      </c>
    </row>
    <row r="1823" spans="1:10" x14ac:dyDescent="0.25">
      <c r="A1823" t="s">
        <v>4394</v>
      </c>
      <c r="B1823">
        <v>30.8</v>
      </c>
      <c r="C1823">
        <v>4.9000000000000004</v>
      </c>
      <c r="D1823" t="s">
        <v>5552</v>
      </c>
      <c r="E1823" t="s">
        <v>5551</v>
      </c>
      <c r="F1823" t="s">
        <v>5551</v>
      </c>
      <c r="G1823">
        <v>3</v>
      </c>
      <c r="H1823" t="s">
        <v>5551</v>
      </c>
      <c r="I1823" t="s">
        <v>7632</v>
      </c>
      <c r="J1823" t="s">
        <v>7635</v>
      </c>
    </row>
    <row r="1824" spans="1:10" x14ac:dyDescent="0.25">
      <c r="A1824" t="s">
        <v>4396</v>
      </c>
      <c r="B1824">
        <v>30.21</v>
      </c>
      <c r="C1824">
        <v>5.21</v>
      </c>
      <c r="D1824" t="s">
        <v>5551</v>
      </c>
      <c r="E1824" t="s">
        <v>5551</v>
      </c>
      <c r="F1824" t="s">
        <v>5551</v>
      </c>
      <c r="G1824">
        <v>1</v>
      </c>
      <c r="H1824" t="s">
        <v>5551</v>
      </c>
      <c r="I1824" t="s">
        <v>7632</v>
      </c>
      <c r="J1824" t="s">
        <v>7635</v>
      </c>
    </row>
    <row r="1825" spans="1:10" x14ac:dyDescent="0.25">
      <c r="A1825" t="s">
        <v>4398</v>
      </c>
      <c r="B1825">
        <v>35.340000000000003</v>
      </c>
      <c r="C1825">
        <v>4.13</v>
      </c>
      <c r="D1825" t="s">
        <v>5551</v>
      </c>
      <c r="E1825" t="s">
        <v>5553</v>
      </c>
      <c r="F1825" t="s">
        <v>5551</v>
      </c>
      <c r="G1825">
        <v>1</v>
      </c>
      <c r="H1825" t="s">
        <v>5551</v>
      </c>
      <c r="I1825" t="s">
        <v>7632</v>
      </c>
      <c r="J1825" t="s">
        <v>7635</v>
      </c>
    </row>
    <row r="1826" spans="1:10" x14ac:dyDescent="0.25">
      <c r="A1826" t="s">
        <v>4400</v>
      </c>
      <c r="B1826">
        <v>26.695</v>
      </c>
      <c r="C1826">
        <v>5.28</v>
      </c>
      <c r="D1826" t="s">
        <v>5551</v>
      </c>
      <c r="E1826" t="s">
        <v>5551</v>
      </c>
      <c r="F1826" t="s">
        <v>5551</v>
      </c>
      <c r="G1826">
        <v>3</v>
      </c>
      <c r="H1826" t="s">
        <v>5551</v>
      </c>
      <c r="I1826" t="s">
        <v>7636</v>
      </c>
      <c r="J1826" t="s">
        <v>7635</v>
      </c>
    </row>
    <row r="1827" spans="1:10" x14ac:dyDescent="0.25">
      <c r="A1827" t="s">
        <v>4402</v>
      </c>
      <c r="B1827">
        <v>29.355</v>
      </c>
      <c r="C1827">
        <v>4.68</v>
      </c>
      <c r="D1827" t="s">
        <v>5552</v>
      </c>
      <c r="E1827" t="s">
        <v>5551</v>
      </c>
      <c r="F1827" t="s">
        <v>5551</v>
      </c>
      <c r="G1827">
        <v>3</v>
      </c>
      <c r="H1827" t="s">
        <v>5551</v>
      </c>
      <c r="I1827" t="s">
        <v>7636</v>
      </c>
      <c r="J1827" t="s">
        <v>7635</v>
      </c>
    </row>
    <row r="1828" spans="1:10" x14ac:dyDescent="0.25">
      <c r="A1828" t="s">
        <v>4405</v>
      </c>
      <c r="B1828">
        <v>29.59</v>
      </c>
      <c r="C1828">
        <v>4.0599999999999996</v>
      </c>
      <c r="D1828" t="s">
        <v>5551</v>
      </c>
      <c r="E1828" t="s">
        <v>5551</v>
      </c>
      <c r="F1828" t="s">
        <v>5551</v>
      </c>
      <c r="G1828">
        <v>3</v>
      </c>
      <c r="H1828" t="s">
        <v>5551</v>
      </c>
      <c r="I1828" t="s">
        <v>7636</v>
      </c>
      <c r="J1828" t="s">
        <v>7635</v>
      </c>
    </row>
    <row r="1829" spans="1:10" x14ac:dyDescent="0.25">
      <c r="A1829" t="s">
        <v>4407</v>
      </c>
      <c r="B1829">
        <v>31.35</v>
      </c>
      <c r="C1829">
        <v>4.2</v>
      </c>
      <c r="D1829" t="s">
        <v>5551</v>
      </c>
      <c r="E1829" t="s">
        <v>5553</v>
      </c>
      <c r="F1829" t="s">
        <v>5551</v>
      </c>
      <c r="G1829">
        <v>1</v>
      </c>
      <c r="H1829" t="s">
        <v>5551</v>
      </c>
      <c r="I1829" t="s">
        <v>7632</v>
      </c>
      <c r="J1829" t="s">
        <v>7635</v>
      </c>
    </row>
    <row r="1830" spans="1:10" x14ac:dyDescent="0.25">
      <c r="A1830" t="s">
        <v>4409</v>
      </c>
      <c r="B1830">
        <v>20.52</v>
      </c>
      <c r="C1830">
        <v>4.83</v>
      </c>
      <c r="D1830" t="s">
        <v>5551</v>
      </c>
      <c r="E1830" t="s">
        <v>5551</v>
      </c>
      <c r="F1830" t="s">
        <v>5551</v>
      </c>
      <c r="G1830">
        <v>3</v>
      </c>
      <c r="H1830" t="s">
        <v>5551</v>
      </c>
      <c r="I1830" t="s">
        <v>7637</v>
      </c>
      <c r="J1830" t="s">
        <v>7635</v>
      </c>
    </row>
    <row r="1831" spans="1:10" x14ac:dyDescent="0.25">
      <c r="A1831" t="s">
        <v>4411</v>
      </c>
      <c r="B1831">
        <v>42.9</v>
      </c>
      <c r="C1831">
        <v>4.87</v>
      </c>
      <c r="D1831" t="s">
        <v>5552</v>
      </c>
      <c r="E1831" t="s">
        <v>5551</v>
      </c>
      <c r="F1831" t="s">
        <v>5551</v>
      </c>
      <c r="G1831">
        <v>1</v>
      </c>
      <c r="H1831" t="s">
        <v>5551</v>
      </c>
      <c r="I1831" t="s">
        <v>7632</v>
      </c>
      <c r="J1831" t="s">
        <v>7635</v>
      </c>
    </row>
    <row r="1832" spans="1:10" x14ac:dyDescent="0.25">
      <c r="A1832" t="s">
        <v>4412</v>
      </c>
      <c r="B1832">
        <v>24.6</v>
      </c>
      <c r="C1832">
        <v>5.86</v>
      </c>
      <c r="D1832" t="s">
        <v>5551</v>
      </c>
      <c r="E1832" t="s">
        <v>5551</v>
      </c>
      <c r="F1832" t="s">
        <v>5552</v>
      </c>
      <c r="G1832">
        <v>1</v>
      </c>
      <c r="H1832" t="s">
        <v>5551</v>
      </c>
      <c r="I1832" t="s">
        <v>7637</v>
      </c>
      <c r="J1832" t="s">
        <v>7634</v>
      </c>
    </row>
    <row r="1833" spans="1:10" x14ac:dyDescent="0.25">
      <c r="A1833" t="s">
        <v>4413</v>
      </c>
      <c r="B1833">
        <v>28.405000000000001</v>
      </c>
      <c r="C1833">
        <v>4.12</v>
      </c>
      <c r="D1833" t="s">
        <v>5551</v>
      </c>
      <c r="E1833" t="s">
        <v>5551</v>
      </c>
      <c r="F1833" t="s">
        <v>5551</v>
      </c>
      <c r="G1833">
        <v>1</v>
      </c>
      <c r="H1833" t="s">
        <v>5551</v>
      </c>
      <c r="I1833" t="s">
        <v>7636</v>
      </c>
      <c r="J1833" t="s">
        <v>7635</v>
      </c>
    </row>
    <row r="1834" spans="1:10" x14ac:dyDescent="0.25">
      <c r="A1834" t="s">
        <v>4415</v>
      </c>
      <c r="B1834">
        <v>34.674999999999997</v>
      </c>
      <c r="C1834">
        <v>5.71</v>
      </c>
      <c r="D1834" t="s">
        <v>5552</v>
      </c>
      <c r="E1834" t="s">
        <v>5551</v>
      </c>
      <c r="F1834" t="s">
        <v>5551</v>
      </c>
      <c r="G1834">
        <v>1</v>
      </c>
      <c r="H1834" t="s">
        <v>5551</v>
      </c>
      <c r="I1834" t="s">
        <v>7632</v>
      </c>
      <c r="J1834" t="s">
        <v>7634</v>
      </c>
    </row>
    <row r="1835" spans="1:10" x14ac:dyDescent="0.25">
      <c r="A1835" t="s">
        <v>4418</v>
      </c>
      <c r="B1835">
        <v>18.850000000000001</v>
      </c>
      <c r="C1835">
        <v>6.03</v>
      </c>
      <c r="D1835" t="s">
        <v>5551</v>
      </c>
      <c r="E1835" t="s">
        <v>5551</v>
      </c>
      <c r="F1835" t="s">
        <v>5551</v>
      </c>
      <c r="G1835">
        <v>1</v>
      </c>
      <c r="H1835" t="s">
        <v>5551</v>
      </c>
      <c r="I1835" t="s">
        <v>7637</v>
      </c>
      <c r="J1835" t="s">
        <v>7634</v>
      </c>
    </row>
    <row r="1836" spans="1:10" x14ac:dyDescent="0.25">
      <c r="A1836" t="s">
        <v>4421</v>
      </c>
      <c r="B1836">
        <v>34.130000000000003</v>
      </c>
      <c r="C1836">
        <v>5.65</v>
      </c>
      <c r="D1836" t="s">
        <v>5551</v>
      </c>
      <c r="E1836" t="s">
        <v>5551</v>
      </c>
      <c r="F1836" t="s">
        <v>5552</v>
      </c>
      <c r="G1836">
        <v>1</v>
      </c>
      <c r="H1836" t="s">
        <v>5551</v>
      </c>
      <c r="I1836" t="s">
        <v>7632</v>
      </c>
      <c r="J1836" t="s">
        <v>7635</v>
      </c>
    </row>
    <row r="1837" spans="1:10" x14ac:dyDescent="0.25">
      <c r="A1837" t="s">
        <v>4423</v>
      </c>
      <c r="B1837">
        <v>17.34</v>
      </c>
      <c r="C1837">
        <v>5.05</v>
      </c>
      <c r="D1837" t="s">
        <v>5551</v>
      </c>
      <c r="E1837" t="s">
        <v>5551</v>
      </c>
      <c r="F1837" t="s">
        <v>5551</v>
      </c>
      <c r="G1837">
        <v>3</v>
      </c>
      <c r="H1837" t="s">
        <v>5551</v>
      </c>
      <c r="I1837" t="s">
        <v>7638</v>
      </c>
      <c r="J1837" t="s">
        <v>7635</v>
      </c>
    </row>
    <row r="1838" spans="1:10" x14ac:dyDescent="0.25">
      <c r="A1838" t="s">
        <v>4425</v>
      </c>
      <c r="B1838">
        <v>17.440000000000001</v>
      </c>
      <c r="C1838">
        <v>6.26</v>
      </c>
      <c r="D1838" t="s">
        <v>5551</v>
      </c>
      <c r="E1838" t="s">
        <v>5551</v>
      </c>
      <c r="F1838" t="s">
        <v>5551</v>
      </c>
      <c r="G1838">
        <v>3</v>
      </c>
      <c r="H1838" t="s">
        <v>5551</v>
      </c>
      <c r="I1838" t="s">
        <v>7638</v>
      </c>
      <c r="J1838" t="s">
        <v>7634</v>
      </c>
    </row>
    <row r="1839" spans="1:10" x14ac:dyDescent="0.25">
      <c r="A1839" t="s">
        <v>4428</v>
      </c>
      <c r="B1839">
        <v>33.659999999999997</v>
      </c>
      <c r="C1839">
        <v>4.08</v>
      </c>
      <c r="D1839" t="s">
        <v>5552</v>
      </c>
      <c r="E1839" t="s">
        <v>5551</v>
      </c>
      <c r="F1839" t="s">
        <v>5552</v>
      </c>
      <c r="G1839">
        <v>1</v>
      </c>
      <c r="H1839" t="s">
        <v>5551</v>
      </c>
      <c r="I1839" t="s">
        <v>7632</v>
      </c>
      <c r="J1839" t="s">
        <v>7635</v>
      </c>
    </row>
    <row r="1840" spans="1:10" x14ac:dyDescent="0.25">
      <c r="A1840" t="s">
        <v>4431</v>
      </c>
      <c r="B1840">
        <v>21.375</v>
      </c>
      <c r="C1840">
        <v>6.19</v>
      </c>
      <c r="D1840" t="s">
        <v>5552</v>
      </c>
      <c r="E1840" t="s">
        <v>5551</v>
      </c>
      <c r="F1840" t="s">
        <v>5551</v>
      </c>
      <c r="G1840">
        <v>1</v>
      </c>
      <c r="H1840" t="s">
        <v>5551</v>
      </c>
      <c r="I1840" t="s">
        <v>7637</v>
      </c>
      <c r="J1840" t="s">
        <v>7634</v>
      </c>
    </row>
    <row r="1841" spans="1:10" x14ac:dyDescent="0.25">
      <c r="A1841" t="s">
        <v>4433</v>
      </c>
      <c r="B1841">
        <v>27.14</v>
      </c>
      <c r="C1841">
        <v>6.01</v>
      </c>
      <c r="D1841" t="s">
        <v>5551</v>
      </c>
      <c r="E1841" t="s">
        <v>5551</v>
      </c>
      <c r="F1841" t="s">
        <v>5551</v>
      </c>
      <c r="G1841">
        <v>1</v>
      </c>
      <c r="H1841" t="s">
        <v>5551</v>
      </c>
      <c r="I1841" t="s">
        <v>7636</v>
      </c>
      <c r="J1841" t="s">
        <v>7634</v>
      </c>
    </row>
    <row r="1842" spans="1:10" x14ac:dyDescent="0.25">
      <c r="A1842" t="s">
        <v>4435</v>
      </c>
      <c r="B1842">
        <v>35.78</v>
      </c>
      <c r="C1842">
        <v>6.07</v>
      </c>
      <c r="D1842" t="s">
        <v>5551</v>
      </c>
      <c r="E1842" t="s">
        <v>5553</v>
      </c>
      <c r="F1842" t="s">
        <v>5551</v>
      </c>
      <c r="G1842">
        <v>1</v>
      </c>
      <c r="H1842" t="s">
        <v>5551</v>
      </c>
      <c r="I1842" t="s">
        <v>7632</v>
      </c>
      <c r="J1842" t="s">
        <v>7634</v>
      </c>
    </row>
    <row r="1843" spans="1:10" x14ac:dyDescent="0.25">
      <c r="A1843" t="s">
        <v>4437</v>
      </c>
      <c r="B1843">
        <v>34.96</v>
      </c>
      <c r="C1843">
        <v>5.63</v>
      </c>
      <c r="D1843" t="s">
        <v>5551</v>
      </c>
      <c r="E1843" t="s">
        <v>5551</v>
      </c>
      <c r="F1843" t="s">
        <v>5551</v>
      </c>
      <c r="G1843">
        <v>3</v>
      </c>
      <c r="H1843" t="s">
        <v>5551</v>
      </c>
      <c r="I1843" t="s">
        <v>7632</v>
      </c>
      <c r="J1843" t="s">
        <v>7635</v>
      </c>
    </row>
    <row r="1844" spans="1:10" x14ac:dyDescent="0.25">
      <c r="A1844" t="s">
        <v>4440</v>
      </c>
      <c r="B1844">
        <v>38.39</v>
      </c>
      <c r="C1844">
        <v>6.05</v>
      </c>
      <c r="D1844" t="s">
        <v>5551</v>
      </c>
      <c r="E1844" t="s">
        <v>5551</v>
      </c>
      <c r="F1844" t="s">
        <v>5551</v>
      </c>
      <c r="G1844">
        <v>3</v>
      </c>
      <c r="H1844" t="s">
        <v>5551</v>
      </c>
      <c r="I1844" t="s">
        <v>7632</v>
      </c>
      <c r="J1844" t="s">
        <v>7634</v>
      </c>
    </row>
    <row r="1845" spans="1:10" x14ac:dyDescent="0.25">
      <c r="A1845" t="s">
        <v>4442</v>
      </c>
      <c r="B1845">
        <v>33.82</v>
      </c>
      <c r="C1845">
        <v>4.6500000000000004</v>
      </c>
      <c r="D1845" t="s">
        <v>5551</v>
      </c>
      <c r="E1845" t="s">
        <v>5551</v>
      </c>
      <c r="F1845" t="s">
        <v>5551</v>
      </c>
      <c r="G1845">
        <v>3</v>
      </c>
      <c r="H1845" t="s">
        <v>5551</v>
      </c>
      <c r="I1845" t="s">
        <v>7632</v>
      </c>
      <c r="J1845" t="s">
        <v>7635</v>
      </c>
    </row>
    <row r="1846" spans="1:10" x14ac:dyDescent="0.25">
      <c r="A1846" t="s">
        <v>4444</v>
      </c>
      <c r="B1846">
        <v>27.835000000000001</v>
      </c>
      <c r="C1846">
        <v>5.37</v>
      </c>
      <c r="D1846" t="s">
        <v>5551</v>
      </c>
      <c r="E1846" t="s">
        <v>5551</v>
      </c>
      <c r="F1846" t="s">
        <v>5551</v>
      </c>
      <c r="G1846">
        <v>3</v>
      </c>
      <c r="H1846" t="s">
        <v>5551</v>
      </c>
      <c r="I1846" t="s">
        <v>7636</v>
      </c>
      <c r="J1846" t="s">
        <v>7635</v>
      </c>
    </row>
    <row r="1847" spans="1:10" x14ac:dyDescent="0.25">
      <c r="A1847" t="s">
        <v>4446</v>
      </c>
      <c r="B1847">
        <v>33</v>
      </c>
      <c r="C1847">
        <v>5.39</v>
      </c>
      <c r="D1847" t="s">
        <v>5551</v>
      </c>
      <c r="E1847" t="s">
        <v>5551</v>
      </c>
      <c r="F1847" t="s">
        <v>5551</v>
      </c>
      <c r="G1847">
        <v>3</v>
      </c>
      <c r="H1847" t="s">
        <v>5551</v>
      </c>
      <c r="I1847" t="s">
        <v>7632</v>
      </c>
      <c r="J1847" t="s">
        <v>7635</v>
      </c>
    </row>
    <row r="1848" spans="1:10" x14ac:dyDescent="0.25">
      <c r="A1848" t="s">
        <v>4449</v>
      </c>
      <c r="B1848">
        <v>26.885000000000002</v>
      </c>
      <c r="C1848">
        <v>5.86</v>
      </c>
      <c r="D1848" t="s">
        <v>5551</v>
      </c>
      <c r="E1848" t="s">
        <v>5551</v>
      </c>
      <c r="F1848" t="s">
        <v>5551</v>
      </c>
      <c r="G1848">
        <v>3</v>
      </c>
      <c r="H1848" t="s">
        <v>5551</v>
      </c>
      <c r="I1848" t="s">
        <v>7636</v>
      </c>
      <c r="J1848" t="s">
        <v>7634</v>
      </c>
    </row>
    <row r="1849" spans="1:10" x14ac:dyDescent="0.25">
      <c r="A1849" t="s">
        <v>4451</v>
      </c>
      <c r="B1849">
        <v>29.26</v>
      </c>
      <c r="C1849">
        <v>4.4400000000000004</v>
      </c>
      <c r="D1849" t="s">
        <v>5551</v>
      </c>
      <c r="E1849" t="s">
        <v>5551</v>
      </c>
      <c r="F1849" t="s">
        <v>5551</v>
      </c>
      <c r="G1849">
        <v>3</v>
      </c>
      <c r="H1849" t="s">
        <v>5551</v>
      </c>
      <c r="I1849" t="s">
        <v>7636</v>
      </c>
      <c r="J1849" t="s">
        <v>7635</v>
      </c>
    </row>
    <row r="1850" spans="1:10" x14ac:dyDescent="0.25">
      <c r="A1850" t="s">
        <v>4454</v>
      </c>
      <c r="B1850">
        <v>26.98</v>
      </c>
      <c r="C1850">
        <v>4.41</v>
      </c>
      <c r="D1850" t="s">
        <v>5551</v>
      </c>
      <c r="E1850" t="s">
        <v>5551</v>
      </c>
      <c r="F1850" t="s">
        <v>5551</v>
      </c>
      <c r="G1850">
        <v>3</v>
      </c>
      <c r="H1850" t="s">
        <v>5551</v>
      </c>
      <c r="I1850" t="s">
        <v>7636</v>
      </c>
      <c r="J1850" t="s">
        <v>7635</v>
      </c>
    </row>
    <row r="1851" spans="1:10" x14ac:dyDescent="0.25">
      <c r="A1851" t="s">
        <v>4456</v>
      </c>
      <c r="B1851">
        <v>32.11</v>
      </c>
      <c r="C1851">
        <v>5.19</v>
      </c>
      <c r="D1851" t="s">
        <v>5551</v>
      </c>
      <c r="E1851" t="s">
        <v>5551</v>
      </c>
      <c r="F1851" t="s">
        <v>5552</v>
      </c>
      <c r="G1851">
        <v>1</v>
      </c>
      <c r="H1851" t="s">
        <v>5551</v>
      </c>
      <c r="I1851" t="s">
        <v>7632</v>
      </c>
      <c r="J1851" t="s">
        <v>7635</v>
      </c>
    </row>
    <row r="1852" spans="1:10" x14ac:dyDescent="0.25">
      <c r="A1852" t="s">
        <v>4458</v>
      </c>
      <c r="B1852">
        <v>31.73</v>
      </c>
      <c r="C1852">
        <v>5.16</v>
      </c>
      <c r="D1852" t="s">
        <v>5551</v>
      </c>
      <c r="E1852" t="s">
        <v>5551</v>
      </c>
      <c r="F1852" t="s">
        <v>5552</v>
      </c>
      <c r="G1852">
        <v>1</v>
      </c>
      <c r="H1852" t="s">
        <v>5551</v>
      </c>
      <c r="I1852" t="s">
        <v>7632</v>
      </c>
      <c r="J1852" t="s">
        <v>7635</v>
      </c>
    </row>
    <row r="1853" spans="1:10" x14ac:dyDescent="0.25">
      <c r="A1853" t="s">
        <v>4460</v>
      </c>
      <c r="B1853">
        <v>22.515000000000001</v>
      </c>
      <c r="C1853">
        <v>4.24</v>
      </c>
      <c r="D1853" t="s">
        <v>5551</v>
      </c>
      <c r="E1853" t="s">
        <v>5551</v>
      </c>
      <c r="F1853" t="s">
        <v>5551</v>
      </c>
      <c r="G1853">
        <v>3</v>
      </c>
      <c r="H1853" t="s">
        <v>5551</v>
      </c>
      <c r="I1853" t="s">
        <v>7637</v>
      </c>
      <c r="J1853" t="s">
        <v>7635</v>
      </c>
    </row>
    <row r="1854" spans="1:10" x14ac:dyDescent="0.25">
      <c r="A1854" t="s">
        <v>4463</v>
      </c>
      <c r="B1854">
        <v>25.9</v>
      </c>
      <c r="C1854">
        <v>5.45</v>
      </c>
      <c r="D1854" t="s">
        <v>5551</v>
      </c>
      <c r="E1854" t="s">
        <v>5551</v>
      </c>
      <c r="F1854" t="s">
        <v>5551</v>
      </c>
      <c r="G1854">
        <v>1</v>
      </c>
      <c r="H1854" t="s">
        <v>5551</v>
      </c>
      <c r="I1854" t="s">
        <v>7636</v>
      </c>
      <c r="J1854" t="s">
        <v>7635</v>
      </c>
    </row>
    <row r="1855" spans="1:10" x14ac:dyDescent="0.25">
      <c r="A1855" t="s">
        <v>4465</v>
      </c>
      <c r="B1855">
        <v>27.72</v>
      </c>
      <c r="C1855">
        <v>5.03</v>
      </c>
      <c r="D1855" t="s">
        <v>5552</v>
      </c>
      <c r="E1855" t="s">
        <v>5551</v>
      </c>
      <c r="F1855" t="s">
        <v>5551</v>
      </c>
      <c r="G1855">
        <v>1</v>
      </c>
      <c r="H1855" t="s">
        <v>5551</v>
      </c>
      <c r="I1855" t="s">
        <v>7636</v>
      </c>
      <c r="J1855" t="s">
        <v>7635</v>
      </c>
    </row>
    <row r="1856" spans="1:10" x14ac:dyDescent="0.25">
      <c r="A1856" t="s">
        <v>4468</v>
      </c>
      <c r="B1856">
        <v>31.5</v>
      </c>
      <c r="C1856">
        <v>9.6199999999999992</v>
      </c>
      <c r="D1856" t="s">
        <v>5552</v>
      </c>
      <c r="E1856" t="s">
        <v>5551</v>
      </c>
      <c r="F1856" t="s">
        <v>5551</v>
      </c>
      <c r="G1856">
        <v>1</v>
      </c>
      <c r="H1856" t="s">
        <v>5551</v>
      </c>
      <c r="I1856" t="s">
        <v>7632</v>
      </c>
      <c r="J1856" t="s">
        <v>7633</v>
      </c>
    </row>
    <row r="1857" spans="1:10" x14ac:dyDescent="0.25">
      <c r="A1857" t="s">
        <v>4470</v>
      </c>
      <c r="B1857">
        <v>29.7</v>
      </c>
      <c r="C1857">
        <v>6.77</v>
      </c>
      <c r="D1857" t="s">
        <v>5552</v>
      </c>
      <c r="E1857" t="s">
        <v>5551</v>
      </c>
      <c r="F1857" t="s">
        <v>5551</v>
      </c>
      <c r="G1857">
        <v>1</v>
      </c>
      <c r="H1857" t="s">
        <v>5551</v>
      </c>
      <c r="I1857" t="s">
        <v>7636</v>
      </c>
      <c r="J1857" t="s">
        <v>7633</v>
      </c>
    </row>
    <row r="1858" spans="1:10" x14ac:dyDescent="0.25">
      <c r="A1858" t="s">
        <v>4472</v>
      </c>
      <c r="B1858">
        <v>21.26</v>
      </c>
      <c r="C1858">
        <v>5.36</v>
      </c>
      <c r="D1858" t="s">
        <v>5552</v>
      </c>
      <c r="E1858" t="s">
        <v>5551</v>
      </c>
      <c r="F1858" t="s">
        <v>5551</v>
      </c>
      <c r="G1858">
        <v>1</v>
      </c>
      <c r="H1858" t="s">
        <v>5551</v>
      </c>
      <c r="I1858" t="s">
        <v>7637</v>
      </c>
      <c r="J1858" t="s">
        <v>7635</v>
      </c>
    </row>
    <row r="1859" spans="1:10" x14ac:dyDescent="0.25">
      <c r="A1859" t="s">
        <v>4475</v>
      </c>
      <c r="B1859">
        <v>17.09</v>
      </c>
      <c r="C1859">
        <v>5.69</v>
      </c>
      <c r="D1859" t="s">
        <v>5551</v>
      </c>
      <c r="E1859" t="s">
        <v>5551</v>
      </c>
      <c r="F1859" t="s">
        <v>5551</v>
      </c>
      <c r="G1859">
        <v>3</v>
      </c>
      <c r="H1859" t="s">
        <v>5551</v>
      </c>
      <c r="I1859" t="s">
        <v>7638</v>
      </c>
      <c r="J1859" t="s">
        <v>7635</v>
      </c>
    </row>
    <row r="1860" spans="1:10" x14ac:dyDescent="0.25">
      <c r="A1860" t="s">
        <v>4478</v>
      </c>
      <c r="B1860">
        <v>24.3</v>
      </c>
      <c r="C1860">
        <v>4.9000000000000004</v>
      </c>
      <c r="D1860" t="s">
        <v>5552</v>
      </c>
      <c r="E1860" t="s">
        <v>5551</v>
      </c>
      <c r="F1860" t="s">
        <v>5552</v>
      </c>
      <c r="G1860">
        <v>1</v>
      </c>
      <c r="H1860" t="s">
        <v>5551</v>
      </c>
      <c r="I1860" t="s">
        <v>7637</v>
      </c>
      <c r="J1860" t="s">
        <v>7635</v>
      </c>
    </row>
    <row r="1861" spans="1:10" x14ac:dyDescent="0.25">
      <c r="A1861" t="s">
        <v>4479</v>
      </c>
      <c r="B1861">
        <v>29.734999999999999</v>
      </c>
      <c r="C1861">
        <v>5.78</v>
      </c>
      <c r="D1861" t="s">
        <v>5551</v>
      </c>
      <c r="E1861" t="s">
        <v>5551</v>
      </c>
      <c r="F1861" t="s">
        <v>5551</v>
      </c>
      <c r="G1861">
        <v>3</v>
      </c>
      <c r="H1861" t="s">
        <v>5551</v>
      </c>
      <c r="I1861" t="s">
        <v>7636</v>
      </c>
      <c r="J1861" t="s">
        <v>7634</v>
      </c>
    </row>
    <row r="1862" spans="1:10" x14ac:dyDescent="0.25">
      <c r="A1862" t="s">
        <v>4481</v>
      </c>
      <c r="B1862">
        <v>29.26</v>
      </c>
      <c r="C1862">
        <v>4.7</v>
      </c>
      <c r="D1862" t="s">
        <v>5551</v>
      </c>
      <c r="E1862" t="s">
        <v>5551</v>
      </c>
      <c r="F1862" t="s">
        <v>5551</v>
      </c>
      <c r="G1862">
        <v>3</v>
      </c>
      <c r="H1862" t="s">
        <v>5551</v>
      </c>
      <c r="I1862" t="s">
        <v>7636</v>
      </c>
      <c r="J1862" t="s">
        <v>7635</v>
      </c>
    </row>
    <row r="1863" spans="1:10" x14ac:dyDescent="0.25">
      <c r="A1863" t="s">
        <v>4483</v>
      </c>
      <c r="B1863">
        <v>33</v>
      </c>
      <c r="C1863">
        <v>6.28</v>
      </c>
      <c r="D1863" t="s">
        <v>5551</v>
      </c>
      <c r="E1863" t="s">
        <v>5551</v>
      </c>
      <c r="F1863" t="s">
        <v>5551</v>
      </c>
      <c r="G1863">
        <v>3</v>
      </c>
      <c r="H1863" t="s">
        <v>5551</v>
      </c>
      <c r="I1863" t="s">
        <v>7632</v>
      </c>
      <c r="J1863" t="s">
        <v>7634</v>
      </c>
    </row>
    <row r="1864" spans="1:10" x14ac:dyDescent="0.25">
      <c r="A1864" t="s">
        <v>4484</v>
      </c>
      <c r="B1864">
        <v>31.065000000000001</v>
      </c>
      <c r="C1864">
        <v>4.2300000000000004</v>
      </c>
      <c r="D1864" t="s">
        <v>5551</v>
      </c>
      <c r="E1864" t="s">
        <v>5551</v>
      </c>
      <c r="F1864" t="s">
        <v>5551</v>
      </c>
      <c r="G1864">
        <v>3</v>
      </c>
      <c r="H1864" t="s">
        <v>5551</v>
      </c>
      <c r="I1864" t="s">
        <v>7632</v>
      </c>
      <c r="J1864" t="s">
        <v>7635</v>
      </c>
    </row>
    <row r="1865" spans="1:10" x14ac:dyDescent="0.25">
      <c r="A1865" t="s">
        <v>4487</v>
      </c>
      <c r="B1865">
        <v>26.51</v>
      </c>
      <c r="C1865">
        <v>6.17</v>
      </c>
      <c r="D1865" t="s">
        <v>5551</v>
      </c>
      <c r="E1865" t="s">
        <v>5551</v>
      </c>
      <c r="F1865" t="s">
        <v>5551</v>
      </c>
      <c r="G1865">
        <v>3</v>
      </c>
      <c r="H1865" t="s">
        <v>5551</v>
      </c>
      <c r="I1865" t="s">
        <v>7636</v>
      </c>
      <c r="J1865" t="s">
        <v>7634</v>
      </c>
    </row>
    <row r="1866" spans="1:10" x14ac:dyDescent="0.25">
      <c r="A1866" t="s">
        <v>4489</v>
      </c>
      <c r="B1866">
        <v>28.88</v>
      </c>
      <c r="C1866">
        <v>4.96</v>
      </c>
      <c r="D1866" t="s">
        <v>5551</v>
      </c>
      <c r="E1866" t="s">
        <v>5551</v>
      </c>
      <c r="F1866" t="s">
        <v>5551</v>
      </c>
      <c r="G1866">
        <v>3</v>
      </c>
      <c r="H1866" t="s">
        <v>5551</v>
      </c>
      <c r="I1866" t="s">
        <v>7636</v>
      </c>
      <c r="J1866" t="s">
        <v>7635</v>
      </c>
    </row>
    <row r="1867" spans="1:10" x14ac:dyDescent="0.25">
      <c r="A1867" t="s">
        <v>4491</v>
      </c>
      <c r="B1867">
        <v>35.814999999999998</v>
      </c>
      <c r="C1867">
        <v>5.1100000000000003</v>
      </c>
      <c r="D1867" t="s">
        <v>5552</v>
      </c>
      <c r="E1867" t="s">
        <v>5551</v>
      </c>
      <c r="F1867" t="s">
        <v>5551</v>
      </c>
      <c r="G1867">
        <v>1</v>
      </c>
      <c r="H1867" t="s">
        <v>5551</v>
      </c>
      <c r="I1867" t="s">
        <v>7632</v>
      </c>
      <c r="J1867" t="s">
        <v>7635</v>
      </c>
    </row>
    <row r="1868" spans="1:10" x14ac:dyDescent="0.25">
      <c r="A1868" t="s">
        <v>4493</v>
      </c>
      <c r="B1868">
        <v>21.28</v>
      </c>
      <c r="C1868">
        <v>4.05</v>
      </c>
      <c r="D1868" t="s">
        <v>5551</v>
      </c>
      <c r="E1868" t="s">
        <v>5553</v>
      </c>
      <c r="F1868" t="s">
        <v>5551</v>
      </c>
      <c r="G1868">
        <v>1</v>
      </c>
      <c r="H1868" t="s">
        <v>5551</v>
      </c>
      <c r="I1868" t="s">
        <v>7637</v>
      </c>
      <c r="J1868" t="s">
        <v>7635</v>
      </c>
    </row>
    <row r="1869" spans="1:10" x14ac:dyDescent="0.25">
      <c r="A1869" t="s">
        <v>4494</v>
      </c>
      <c r="B1869">
        <v>33.81</v>
      </c>
      <c r="C1869">
        <v>6.49</v>
      </c>
      <c r="D1869" t="s">
        <v>5551</v>
      </c>
      <c r="E1869" t="s">
        <v>5551</v>
      </c>
      <c r="F1869" t="s">
        <v>5552</v>
      </c>
      <c r="G1869">
        <v>1</v>
      </c>
      <c r="H1869" t="s">
        <v>5551</v>
      </c>
      <c r="I1869" t="s">
        <v>7632</v>
      </c>
      <c r="J1869" t="s">
        <v>7634</v>
      </c>
    </row>
    <row r="1870" spans="1:10" x14ac:dyDescent="0.25">
      <c r="A1870" t="s">
        <v>4496</v>
      </c>
      <c r="B1870">
        <v>44.22</v>
      </c>
      <c r="C1870">
        <v>4.1900000000000004</v>
      </c>
      <c r="D1870" t="s">
        <v>5551</v>
      </c>
      <c r="E1870" t="s">
        <v>5551</v>
      </c>
      <c r="F1870" t="s">
        <v>5551</v>
      </c>
      <c r="G1870">
        <v>1</v>
      </c>
      <c r="H1870" t="s">
        <v>5551</v>
      </c>
      <c r="I1870" t="s">
        <v>7632</v>
      </c>
      <c r="J1870" t="s">
        <v>7635</v>
      </c>
    </row>
    <row r="1871" spans="1:10" x14ac:dyDescent="0.25">
      <c r="A1871" t="s">
        <v>4498</v>
      </c>
      <c r="B1871">
        <v>15.46</v>
      </c>
      <c r="C1871">
        <v>4.99</v>
      </c>
      <c r="D1871" t="s">
        <v>5552</v>
      </c>
      <c r="E1871" t="s">
        <v>5551</v>
      </c>
      <c r="F1871" t="s">
        <v>5552</v>
      </c>
      <c r="G1871">
        <v>1</v>
      </c>
      <c r="H1871" t="s">
        <v>5551</v>
      </c>
      <c r="I1871" t="s">
        <v>7638</v>
      </c>
      <c r="J1871" t="s">
        <v>7635</v>
      </c>
    </row>
    <row r="1872" spans="1:10" x14ac:dyDescent="0.25">
      <c r="A1872" t="s">
        <v>4499</v>
      </c>
      <c r="B1872">
        <v>30.3</v>
      </c>
      <c r="C1872">
        <v>4.7699999999999996</v>
      </c>
      <c r="D1872" t="s">
        <v>5552</v>
      </c>
      <c r="E1872" t="s">
        <v>5551</v>
      </c>
      <c r="F1872" t="s">
        <v>5551</v>
      </c>
      <c r="G1872">
        <v>1</v>
      </c>
      <c r="H1872" t="s">
        <v>5551</v>
      </c>
      <c r="I1872" t="s">
        <v>7632</v>
      </c>
      <c r="J1872" t="s">
        <v>7635</v>
      </c>
    </row>
    <row r="1873" spans="1:10" x14ac:dyDescent="0.25">
      <c r="A1873" t="s">
        <v>4502</v>
      </c>
      <c r="B1873">
        <v>16.670000000000002</v>
      </c>
      <c r="C1873">
        <v>5.46</v>
      </c>
      <c r="D1873" t="s">
        <v>5551</v>
      </c>
      <c r="E1873" t="s">
        <v>5551</v>
      </c>
      <c r="F1873" t="s">
        <v>5551</v>
      </c>
      <c r="G1873">
        <v>3</v>
      </c>
      <c r="H1873" t="s">
        <v>5551</v>
      </c>
      <c r="I1873" t="s">
        <v>7638</v>
      </c>
      <c r="J1873" t="s">
        <v>7635</v>
      </c>
    </row>
    <row r="1874" spans="1:10" x14ac:dyDescent="0.25">
      <c r="A1874" t="s">
        <v>4505</v>
      </c>
      <c r="B1874">
        <v>28.594999999999999</v>
      </c>
      <c r="C1874">
        <v>5.43</v>
      </c>
      <c r="D1874" t="s">
        <v>5551</v>
      </c>
      <c r="E1874" t="s">
        <v>5551</v>
      </c>
      <c r="F1874" t="s">
        <v>5551</v>
      </c>
      <c r="G1874">
        <v>3</v>
      </c>
      <c r="H1874" t="s">
        <v>5551</v>
      </c>
      <c r="I1874" t="s">
        <v>7636</v>
      </c>
      <c r="J1874" t="s">
        <v>7635</v>
      </c>
    </row>
    <row r="1875" spans="1:10" x14ac:dyDescent="0.25">
      <c r="A1875" t="s">
        <v>4507</v>
      </c>
      <c r="B1875">
        <v>25.934999999999999</v>
      </c>
      <c r="C1875">
        <v>4.29</v>
      </c>
      <c r="D1875" t="s">
        <v>5551</v>
      </c>
      <c r="E1875" t="s">
        <v>5551</v>
      </c>
      <c r="F1875" t="s">
        <v>5551</v>
      </c>
      <c r="G1875">
        <v>3</v>
      </c>
      <c r="H1875" t="s">
        <v>5551</v>
      </c>
      <c r="I1875" t="s">
        <v>7636</v>
      </c>
      <c r="J1875" t="s">
        <v>7635</v>
      </c>
    </row>
    <row r="1876" spans="1:10" x14ac:dyDescent="0.25">
      <c r="A1876" t="s">
        <v>4510</v>
      </c>
      <c r="B1876">
        <v>27.645</v>
      </c>
      <c r="C1876">
        <v>5.25</v>
      </c>
      <c r="D1876" t="s">
        <v>5551</v>
      </c>
      <c r="E1876" t="s">
        <v>5551</v>
      </c>
      <c r="F1876" t="s">
        <v>5551</v>
      </c>
      <c r="G1876">
        <v>1</v>
      </c>
      <c r="H1876" t="s">
        <v>5551</v>
      </c>
      <c r="I1876" t="s">
        <v>7636</v>
      </c>
      <c r="J1876" t="s">
        <v>7635</v>
      </c>
    </row>
    <row r="1877" spans="1:10" x14ac:dyDescent="0.25">
      <c r="A1877" t="s">
        <v>4513</v>
      </c>
      <c r="B1877">
        <v>30.1</v>
      </c>
      <c r="C1877">
        <v>4.04</v>
      </c>
      <c r="D1877" t="s">
        <v>5551</v>
      </c>
      <c r="E1877" t="s">
        <v>5551</v>
      </c>
      <c r="F1877" t="s">
        <v>5551</v>
      </c>
      <c r="G1877">
        <v>1</v>
      </c>
      <c r="H1877" t="s">
        <v>5551</v>
      </c>
      <c r="I1877" t="s">
        <v>7632</v>
      </c>
      <c r="J1877" t="s">
        <v>7635</v>
      </c>
    </row>
    <row r="1878" spans="1:10" x14ac:dyDescent="0.25">
      <c r="A1878" t="s">
        <v>4515</v>
      </c>
      <c r="B1878">
        <v>26.79</v>
      </c>
      <c r="C1878">
        <v>5</v>
      </c>
      <c r="D1878" t="s">
        <v>5552</v>
      </c>
      <c r="E1878" t="s">
        <v>5551</v>
      </c>
      <c r="F1878" t="s">
        <v>5552</v>
      </c>
      <c r="G1878">
        <v>1</v>
      </c>
      <c r="H1878" t="s">
        <v>5551</v>
      </c>
      <c r="I1878" t="s">
        <v>7636</v>
      </c>
      <c r="J1878" t="s">
        <v>7635</v>
      </c>
    </row>
    <row r="1879" spans="1:10" x14ac:dyDescent="0.25">
      <c r="A1879" t="s">
        <v>4517</v>
      </c>
      <c r="B1879">
        <v>27.1</v>
      </c>
      <c r="C1879">
        <v>4.01</v>
      </c>
      <c r="D1879" t="s">
        <v>5552</v>
      </c>
      <c r="E1879" t="s">
        <v>5551</v>
      </c>
      <c r="F1879" t="s">
        <v>5551</v>
      </c>
      <c r="G1879">
        <v>1</v>
      </c>
      <c r="H1879" t="s">
        <v>5551</v>
      </c>
      <c r="I1879" t="s">
        <v>7636</v>
      </c>
      <c r="J1879" t="s">
        <v>7635</v>
      </c>
    </row>
    <row r="1880" spans="1:10" x14ac:dyDescent="0.25">
      <c r="A1880" t="s">
        <v>4519</v>
      </c>
      <c r="B1880">
        <v>24.31</v>
      </c>
      <c r="C1880">
        <v>5.4</v>
      </c>
      <c r="D1880" t="s">
        <v>5551</v>
      </c>
      <c r="E1880" t="s">
        <v>5551</v>
      </c>
      <c r="F1880" t="s">
        <v>5551</v>
      </c>
      <c r="G1880">
        <v>3</v>
      </c>
      <c r="H1880" t="s">
        <v>5551</v>
      </c>
      <c r="I1880" t="s">
        <v>7637</v>
      </c>
      <c r="J1880" t="s">
        <v>7635</v>
      </c>
    </row>
    <row r="1881" spans="1:10" x14ac:dyDescent="0.25">
      <c r="A1881" t="s">
        <v>4521</v>
      </c>
      <c r="B1881">
        <v>15.53</v>
      </c>
      <c r="C1881">
        <v>5.81</v>
      </c>
      <c r="D1881" t="s">
        <v>5551</v>
      </c>
      <c r="E1881" t="s">
        <v>5551</v>
      </c>
      <c r="F1881" t="s">
        <v>5551</v>
      </c>
      <c r="G1881">
        <v>1</v>
      </c>
      <c r="H1881" t="s">
        <v>5551</v>
      </c>
      <c r="I1881" t="s">
        <v>7638</v>
      </c>
      <c r="J1881" t="s">
        <v>7634</v>
      </c>
    </row>
    <row r="1882" spans="1:10" x14ac:dyDescent="0.25">
      <c r="A1882" t="s">
        <v>4524</v>
      </c>
      <c r="B1882">
        <v>30.7</v>
      </c>
      <c r="C1882">
        <v>5.82</v>
      </c>
      <c r="D1882" t="s">
        <v>5551</v>
      </c>
      <c r="E1882" t="s">
        <v>5551</v>
      </c>
      <c r="F1882" t="s">
        <v>5551</v>
      </c>
      <c r="G1882">
        <v>1</v>
      </c>
      <c r="H1882" t="s">
        <v>5551</v>
      </c>
      <c r="I1882" t="s">
        <v>7632</v>
      </c>
      <c r="J1882" t="s">
        <v>7634</v>
      </c>
    </row>
    <row r="1883" spans="1:10" x14ac:dyDescent="0.25">
      <c r="A1883" t="s">
        <v>4526</v>
      </c>
      <c r="B1883">
        <v>33.33</v>
      </c>
      <c r="C1883">
        <v>4.82</v>
      </c>
      <c r="D1883" t="s">
        <v>5551</v>
      </c>
      <c r="E1883" t="s">
        <v>5551</v>
      </c>
      <c r="F1883" t="s">
        <v>5551</v>
      </c>
      <c r="G1883">
        <v>1</v>
      </c>
      <c r="H1883" t="s">
        <v>5551</v>
      </c>
      <c r="I1883" t="s">
        <v>7632</v>
      </c>
      <c r="J1883" t="s">
        <v>7635</v>
      </c>
    </row>
    <row r="1884" spans="1:10" x14ac:dyDescent="0.25">
      <c r="A1884" t="s">
        <v>4528</v>
      </c>
      <c r="B1884">
        <v>32.4</v>
      </c>
      <c r="C1884">
        <v>5.08</v>
      </c>
      <c r="D1884" t="s">
        <v>5551</v>
      </c>
      <c r="E1884" t="s">
        <v>5551</v>
      </c>
      <c r="F1884" t="s">
        <v>5551</v>
      </c>
      <c r="G1884">
        <v>1</v>
      </c>
      <c r="H1884" t="s">
        <v>5551</v>
      </c>
      <c r="I1884" t="s">
        <v>7632</v>
      </c>
      <c r="J1884" t="s">
        <v>7635</v>
      </c>
    </row>
    <row r="1885" spans="1:10" x14ac:dyDescent="0.25">
      <c r="A1885" t="s">
        <v>4530</v>
      </c>
      <c r="B1885">
        <v>27.93</v>
      </c>
      <c r="C1885">
        <v>5.59</v>
      </c>
      <c r="D1885" t="s">
        <v>5551</v>
      </c>
      <c r="E1885" t="s">
        <v>5551</v>
      </c>
      <c r="F1885" t="s">
        <v>5551</v>
      </c>
      <c r="G1885">
        <v>1</v>
      </c>
      <c r="H1885" t="s">
        <v>5551</v>
      </c>
      <c r="I1885" t="s">
        <v>7636</v>
      </c>
      <c r="J1885" t="s">
        <v>7635</v>
      </c>
    </row>
    <row r="1886" spans="1:10" x14ac:dyDescent="0.25">
      <c r="A1886" t="s">
        <v>4532</v>
      </c>
      <c r="B1886">
        <v>21.754999999999999</v>
      </c>
      <c r="C1886">
        <v>5.12</v>
      </c>
      <c r="D1886" t="s">
        <v>5551</v>
      </c>
      <c r="E1886" t="s">
        <v>5551</v>
      </c>
      <c r="F1886" t="s">
        <v>5551</v>
      </c>
      <c r="G1886">
        <v>3</v>
      </c>
      <c r="H1886" t="s">
        <v>5551</v>
      </c>
      <c r="I1886" t="s">
        <v>7637</v>
      </c>
      <c r="J1886" t="s">
        <v>7635</v>
      </c>
    </row>
    <row r="1887" spans="1:10" x14ac:dyDescent="0.25">
      <c r="A1887" t="s">
        <v>4535</v>
      </c>
      <c r="B1887">
        <v>25.934999999999999</v>
      </c>
      <c r="C1887">
        <v>4.95</v>
      </c>
      <c r="D1887" t="s">
        <v>5551</v>
      </c>
      <c r="E1887" t="s">
        <v>5551</v>
      </c>
      <c r="F1887" t="s">
        <v>5551</v>
      </c>
      <c r="G1887">
        <v>3</v>
      </c>
      <c r="H1887" t="s">
        <v>5551</v>
      </c>
      <c r="I1887" t="s">
        <v>7636</v>
      </c>
      <c r="J1887" t="s">
        <v>7635</v>
      </c>
    </row>
    <row r="1888" spans="1:10" x14ac:dyDescent="0.25">
      <c r="A1888" t="s">
        <v>4538</v>
      </c>
      <c r="B1888">
        <v>31.5</v>
      </c>
      <c r="C1888">
        <v>6.16</v>
      </c>
      <c r="D1888" t="s">
        <v>5551</v>
      </c>
      <c r="E1888" t="s">
        <v>5551</v>
      </c>
      <c r="F1888" t="s">
        <v>5551</v>
      </c>
      <c r="G1888">
        <v>3</v>
      </c>
      <c r="H1888" t="s">
        <v>5551</v>
      </c>
      <c r="I1888" t="s">
        <v>7632</v>
      </c>
      <c r="J1888" t="s">
        <v>7634</v>
      </c>
    </row>
    <row r="1889" spans="1:10" x14ac:dyDescent="0.25">
      <c r="A1889" t="s">
        <v>4540</v>
      </c>
      <c r="B1889">
        <v>30.03</v>
      </c>
      <c r="C1889">
        <v>6.41</v>
      </c>
      <c r="D1889" t="s">
        <v>5551</v>
      </c>
      <c r="E1889" t="s">
        <v>5551</v>
      </c>
      <c r="F1889" t="s">
        <v>5551</v>
      </c>
      <c r="G1889">
        <v>3</v>
      </c>
      <c r="H1889" t="s">
        <v>5551</v>
      </c>
      <c r="I1889" t="s">
        <v>7632</v>
      </c>
      <c r="J1889" t="s">
        <v>7634</v>
      </c>
    </row>
    <row r="1890" spans="1:10" x14ac:dyDescent="0.25">
      <c r="A1890" t="s">
        <v>4542</v>
      </c>
      <c r="B1890">
        <v>33.479999999999997</v>
      </c>
      <c r="C1890">
        <v>8.94</v>
      </c>
      <c r="D1890" t="s">
        <v>5551</v>
      </c>
      <c r="E1890" t="s">
        <v>5551</v>
      </c>
      <c r="F1890" t="s">
        <v>5551</v>
      </c>
      <c r="G1890">
        <v>3</v>
      </c>
      <c r="H1890" t="s">
        <v>5551</v>
      </c>
      <c r="I1890" t="s">
        <v>7632</v>
      </c>
      <c r="J1890" t="s">
        <v>7633</v>
      </c>
    </row>
    <row r="1891" spans="1:10" x14ac:dyDescent="0.25">
      <c r="A1891" t="s">
        <v>4545</v>
      </c>
      <c r="B1891">
        <v>16.510000000000002</v>
      </c>
      <c r="C1891">
        <v>4.42</v>
      </c>
      <c r="D1891" t="s">
        <v>5552</v>
      </c>
      <c r="E1891" t="s">
        <v>5551</v>
      </c>
      <c r="F1891" t="s">
        <v>5552</v>
      </c>
      <c r="G1891">
        <v>1</v>
      </c>
      <c r="H1891" t="s">
        <v>5551</v>
      </c>
      <c r="I1891" t="s">
        <v>7638</v>
      </c>
      <c r="J1891" t="s">
        <v>7635</v>
      </c>
    </row>
    <row r="1892" spans="1:10" x14ac:dyDescent="0.25">
      <c r="A1892" t="s">
        <v>4547</v>
      </c>
      <c r="B1892">
        <v>33.155000000000001</v>
      </c>
      <c r="C1892">
        <v>5.3</v>
      </c>
      <c r="D1892" t="s">
        <v>5552</v>
      </c>
      <c r="E1892" t="s">
        <v>5551</v>
      </c>
      <c r="F1892" t="s">
        <v>5551</v>
      </c>
      <c r="G1892">
        <v>1</v>
      </c>
      <c r="H1892" t="s">
        <v>5551</v>
      </c>
      <c r="I1892" t="s">
        <v>7632</v>
      </c>
      <c r="J1892" t="s">
        <v>7635</v>
      </c>
    </row>
    <row r="1893" spans="1:10" x14ac:dyDescent="0.25">
      <c r="A1893" t="s">
        <v>4549</v>
      </c>
      <c r="B1893">
        <v>37.29</v>
      </c>
      <c r="C1893">
        <v>4.6399999999999997</v>
      </c>
      <c r="D1893" t="s">
        <v>5551</v>
      </c>
      <c r="E1893" t="s">
        <v>5551</v>
      </c>
      <c r="F1893" t="s">
        <v>5552</v>
      </c>
      <c r="G1893">
        <v>1</v>
      </c>
      <c r="H1893" t="s">
        <v>5551</v>
      </c>
      <c r="I1893" t="s">
        <v>7632</v>
      </c>
      <c r="J1893" t="s">
        <v>7635</v>
      </c>
    </row>
    <row r="1894" spans="1:10" x14ac:dyDescent="0.25">
      <c r="A1894" t="s">
        <v>4552</v>
      </c>
      <c r="B1894">
        <v>20.23</v>
      </c>
      <c r="C1894">
        <v>6.16</v>
      </c>
      <c r="D1894" t="s">
        <v>5552</v>
      </c>
      <c r="E1894" t="s">
        <v>5551</v>
      </c>
      <c r="F1894" t="s">
        <v>5551</v>
      </c>
      <c r="G1894">
        <v>1</v>
      </c>
      <c r="H1894" t="s">
        <v>5551</v>
      </c>
      <c r="I1894" t="s">
        <v>7637</v>
      </c>
      <c r="J1894" t="s">
        <v>7634</v>
      </c>
    </row>
    <row r="1895" spans="1:10" x14ac:dyDescent="0.25">
      <c r="A1895" t="s">
        <v>4554</v>
      </c>
      <c r="B1895">
        <v>28.975000000000001</v>
      </c>
      <c r="C1895">
        <v>4.12</v>
      </c>
      <c r="D1895" t="s">
        <v>5551</v>
      </c>
      <c r="E1895" t="s">
        <v>5551</v>
      </c>
      <c r="F1895" t="s">
        <v>5552</v>
      </c>
      <c r="G1895">
        <v>1</v>
      </c>
      <c r="H1895" t="s">
        <v>5551</v>
      </c>
      <c r="I1895" t="s">
        <v>7636</v>
      </c>
      <c r="J1895" t="s">
        <v>7635</v>
      </c>
    </row>
    <row r="1896" spans="1:10" x14ac:dyDescent="0.25">
      <c r="A1896" t="s">
        <v>4556</v>
      </c>
      <c r="B1896">
        <v>16.420000000000002</v>
      </c>
      <c r="C1896">
        <v>5.77</v>
      </c>
      <c r="D1896" t="s">
        <v>5552</v>
      </c>
      <c r="E1896" t="s">
        <v>5551</v>
      </c>
      <c r="F1896" t="s">
        <v>5552</v>
      </c>
      <c r="G1896">
        <v>1</v>
      </c>
      <c r="H1896" t="s">
        <v>5551</v>
      </c>
      <c r="I1896" t="s">
        <v>7638</v>
      </c>
      <c r="J1896" t="s">
        <v>7634</v>
      </c>
    </row>
    <row r="1897" spans="1:10" x14ac:dyDescent="0.25">
      <c r="A1897" t="s">
        <v>4558</v>
      </c>
      <c r="B1897">
        <v>17.559999999999999</v>
      </c>
      <c r="C1897">
        <v>6.2</v>
      </c>
      <c r="D1897" t="s">
        <v>5551</v>
      </c>
      <c r="E1897" t="s">
        <v>5551</v>
      </c>
      <c r="F1897" t="s">
        <v>5551</v>
      </c>
      <c r="G1897">
        <v>1</v>
      </c>
      <c r="H1897" t="s">
        <v>5551</v>
      </c>
      <c r="I1897" t="s">
        <v>7638</v>
      </c>
      <c r="J1897" t="s">
        <v>7634</v>
      </c>
    </row>
    <row r="1898" spans="1:10" x14ac:dyDescent="0.25">
      <c r="A1898" t="s">
        <v>4560</v>
      </c>
      <c r="B1898">
        <v>24.13</v>
      </c>
      <c r="C1898">
        <v>4.3899999999999997</v>
      </c>
      <c r="D1898" t="s">
        <v>5551</v>
      </c>
      <c r="E1898" t="s">
        <v>5551</v>
      </c>
      <c r="F1898" t="s">
        <v>5551</v>
      </c>
      <c r="G1898">
        <v>1</v>
      </c>
      <c r="H1898" t="s">
        <v>5551</v>
      </c>
      <c r="I1898" t="s">
        <v>7637</v>
      </c>
      <c r="J1898" t="s">
        <v>7635</v>
      </c>
    </row>
    <row r="1899" spans="1:10" x14ac:dyDescent="0.25">
      <c r="A1899" t="s">
        <v>4562</v>
      </c>
      <c r="B1899">
        <v>19.95</v>
      </c>
      <c r="C1899">
        <v>5.13</v>
      </c>
      <c r="D1899" t="s">
        <v>5551</v>
      </c>
      <c r="E1899" t="s">
        <v>5553</v>
      </c>
      <c r="F1899" t="s">
        <v>5551</v>
      </c>
      <c r="G1899">
        <v>2</v>
      </c>
      <c r="H1899" t="s">
        <v>5551</v>
      </c>
      <c r="I1899" t="s">
        <v>7637</v>
      </c>
      <c r="J1899" t="s">
        <v>7635</v>
      </c>
    </row>
    <row r="1900" spans="1:10" x14ac:dyDescent="0.25">
      <c r="A1900" t="s">
        <v>4564</v>
      </c>
      <c r="B1900">
        <v>21.24</v>
      </c>
      <c r="C1900">
        <v>4.49</v>
      </c>
      <c r="D1900" t="s">
        <v>5551</v>
      </c>
      <c r="E1900" t="s">
        <v>5551</v>
      </c>
      <c r="F1900" t="s">
        <v>5551</v>
      </c>
      <c r="G1900">
        <v>3</v>
      </c>
      <c r="H1900" t="s">
        <v>5551</v>
      </c>
      <c r="I1900" t="s">
        <v>7637</v>
      </c>
      <c r="J1900" t="s">
        <v>7635</v>
      </c>
    </row>
    <row r="1901" spans="1:10" x14ac:dyDescent="0.25">
      <c r="A1901" t="s">
        <v>4565</v>
      </c>
      <c r="B1901">
        <v>44.22</v>
      </c>
      <c r="C1901">
        <v>6.35</v>
      </c>
      <c r="D1901" t="s">
        <v>5551</v>
      </c>
      <c r="E1901" t="s">
        <v>5551</v>
      </c>
      <c r="F1901" t="s">
        <v>5551</v>
      </c>
      <c r="G1901">
        <v>3</v>
      </c>
      <c r="H1901" t="s">
        <v>5551</v>
      </c>
      <c r="I1901" t="s">
        <v>7632</v>
      </c>
      <c r="J1901" t="s">
        <v>7634</v>
      </c>
    </row>
    <row r="1902" spans="1:10" x14ac:dyDescent="0.25">
      <c r="A1902" t="s">
        <v>4567</v>
      </c>
      <c r="B1902">
        <v>41.1</v>
      </c>
      <c r="C1902">
        <v>5.79</v>
      </c>
      <c r="D1902" t="s">
        <v>5551</v>
      </c>
      <c r="E1902" t="s">
        <v>5551</v>
      </c>
      <c r="F1902" t="s">
        <v>5551</v>
      </c>
      <c r="G1902">
        <v>3</v>
      </c>
      <c r="H1902" t="s">
        <v>5551</v>
      </c>
      <c r="I1902" t="s">
        <v>7632</v>
      </c>
      <c r="J1902" t="s">
        <v>7634</v>
      </c>
    </row>
    <row r="1903" spans="1:10" x14ac:dyDescent="0.25">
      <c r="A1903" t="s">
        <v>4570</v>
      </c>
      <c r="B1903">
        <v>34.200000000000003</v>
      </c>
      <c r="C1903">
        <v>4.78</v>
      </c>
      <c r="D1903" t="s">
        <v>5552</v>
      </c>
      <c r="E1903" t="s">
        <v>5551</v>
      </c>
      <c r="F1903" t="s">
        <v>5551</v>
      </c>
      <c r="G1903">
        <v>3</v>
      </c>
      <c r="H1903" t="s">
        <v>5551</v>
      </c>
      <c r="I1903" t="s">
        <v>7632</v>
      </c>
      <c r="J1903" t="s">
        <v>7635</v>
      </c>
    </row>
    <row r="1904" spans="1:10" x14ac:dyDescent="0.25">
      <c r="A1904" t="s">
        <v>4572</v>
      </c>
      <c r="B1904">
        <v>29.92</v>
      </c>
      <c r="C1904">
        <v>6.02</v>
      </c>
      <c r="D1904" t="s">
        <v>5552</v>
      </c>
      <c r="E1904" t="s">
        <v>5551</v>
      </c>
      <c r="F1904" t="s">
        <v>5551</v>
      </c>
      <c r="G1904">
        <v>3</v>
      </c>
      <c r="H1904" t="s">
        <v>5551</v>
      </c>
      <c r="I1904" t="s">
        <v>7636</v>
      </c>
      <c r="J1904" t="s">
        <v>7634</v>
      </c>
    </row>
    <row r="1905" spans="1:10" x14ac:dyDescent="0.25">
      <c r="A1905" t="s">
        <v>4574</v>
      </c>
      <c r="B1905">
        <v>28.93</v>
      </c>
      <c r="C1905">
        <v>4.4400000000000004</v>
      </c>
      <c r="D1905" t="s">
        <v>5551</v>
      </c>
      <c r="E1905" t="s">
        <v>5551</v>
      </c>
      <c r="F1905" t="s">
        <v>5551</v>
      </c>
      <c r="G1905">
        <v>3</v>
      </c>
      <c r="H1905" t="s">
        <v>5551</v>
      </c>
      <c r="I1905" t="s">
        <v>7636</v>
      </c>
      <c r="J1905" t="s">
        <v>7635</v>
      </c>
    </row>
    <row r="1906" spans="1:10" x14ac:dyDescent="0.25">
      <c r="A1906" t="s">
        <v>4576</v>
      </c>
      <c r="B1906">
        <v>31.254999999999999</v>
      </c>
      <c r="C1906">
        <v>5.84</v>
      </c>
      <c r="D1906" t="s">
        <v>5552</v>
      </c>
      <c r="E1906" t="s">
        <v>5551</v>
      </c>
      <c r="F1906" t="s">
        <v>5551</v>
      </c>
      <c r="G1906">
        <v>1</v>
      </c>
      <c r="H1906" t="s">
        <v>5551</v>
      </c>
      <c r="I1906" t="s">
        <v>7632</v>
      </c>
      <c r="J1906" t="s">
        <v>7634</v>
      </c>
    </row>
    <row r="1907" spans="1:10" x14ac:dyDescent="0.25">
      <c r="A1907" t="s">
        <v>4578</v>
      </c>
      <c r="B1907">
        <v>29.83</v>
      </c>
      <c r="C1907">
        <v>5.39</v>
      </c>
      <c r="D1907" t="s">
        <v>5551</v>
      </c>
      <c r="E1907" t="s">
        <v>5551</v>
      </c>
      <c r="F1907" t="s">
        <v>5551</v>
      </c>
      <c r="G1907">
        <v>3</v>
      </c>
      <c r="H1907" t="s">
        <v>5551</v>
      </c>
      <c r="I1907" t="s">
        <v>7636</v>
      </c>
      <c r="J1907" t="s">
        <v>7635</v>
      </c>
    </row>
    <row r="1908" spans="1:10" x14ac:dyDescent="0.25">
      <c r="A1908" t="s">
        <v>4580</v>
      </c>
      <c r="B1908">
        <v>29.59</v>
      </c>
      <c r="C1908">
        <v>6.16</v>
      </c>
      <c r="D1908" t="s">
        <v>5551</v>
      </c>
      <c r="E1908" t="s">
        <v>5551</v>
      </c>
      <c r="F1908" t="s">
        <v>5552</v>
      </c>
      <c r="G1908">
        <v>1</v>
      </c>
      <c r="H1908" t="s">
        <v>5551</v>
      </c>
      <c r="I1908" t="s">
        <v>7636</v>
      </c>
      <c r="J1908" t="s">
        <v>7634</v>
      </c>
    </row>
    <row r="1909" spans="1:10" x14ac:dyDescent="0.25">
      <c r="A1909" t="s">
        <v>4582</v>
      </c>
      <c r="B1909">
        <v>31.16</v>
      </c>
      <c r="C1909">
        <v>4.49</v>
      </c>
      <c r="D1909" t="s">
        <v>5551</v>
      </c>
      <c r="E1909" t="s">
        <v>5551</v>
      </c>
      <c r="F1909" t="s">
        <v>5552</v>
      </c>
      <c r="G1909">
        <v>1</v>
      </c>
      <c r="H1909" t="s">
        <v>5551</v>
      </c>
      <c r="I1909" t="s">
        <v>7632</v>
      </c>
      <c r="J1909" t="s">
        <v>7635</v>
      </c>
    </row>
    <row r="1910" spans="1:10" x14ac:dyDescent="0.25">
      <c r="A1910" t="s">
        <v>4585</v>
      </c>
      <c r="B1910">
        <v>34.21</v>
      </c>
      <c r="C1910">
        <v>4.4800000000000004</v>
      </c>
      <c r="D1910" t="s">
        <v>5552</v>
      </c>
      <c r="E1910" t="s">
        <v>5551</v>
      </c>
      <c r="F1910" t="s">
        <v>5551</v>
      </c>
      <c r="G1910">
        <v>1</v>
      </c>
      <c r="H1910" t="s">
        <v>5551</v>
      </c>
      <c r="I1910" t="s">
        <v>7632</v>
      </c>
      <c r="J1910" t="s">
        <v>7635</v>
      </c>
    </row>
    <row r="1911" spans="1:10" x14ac:dyDescent="0.25">
      <c r="A1911" t="s">
        <v>4587</v>
      </c>
      <c r="B1911">
        <v>34.86</v>
      </c>
      <c r="C1911">
        <v>10.97</v>
      </c>
      <c r="D1911" t="s">
        <v>5551</v>
      </c>
      <c r="E1911" t="s">
        <v>5551</v>
      </c>
      <c r="F1911" t="s">
        <v>5551</v>
      </c>
      <c r="G1911">
        <v>3</v>
      </c>
      <c r="H1911" t="s">
        <v>5551</v>
      </c>
      <c r="I1911" t="s">
        <v>7632</v>
      </c>
      <c r="J1911" t="s">
        <v>7633</v>
      </c>
    </row>
    <row r="1912" spans="1:10" x14ac:dyDescent="0.25">
      <c r="A1912" t="s">
        <v>4589</v>
      </c>
      <c r="B1912">
        <v>34.58</v>
      </c>
      <c r="C1912">
        <v>5.14</v>
      </c>
      <c r="D1912" t="s">
        <v>5551</v>
      </c>
      <c r="E1912" t="s">
        <v>5553</v>
      </c>
      <c r="F1912" t="s">
        <v>5551</v>
      </c>
      <c r="G1912">
        <v>2</v>
      </c>
      <c r="H1912" t="s">
        <v>5551</v>
      </c>
      <c r="I1912" t="s">
        <v>7632</v>
      </c>
      <c r="J1912" t="s">
        <v>7635</v>
      </c>
    </row>
    <row r="1913" spans="1:10" x14ac:dyDescent="0.25">
      <c r="A1913" t="s">
        <v>4592</v>
      </c>
      <c r="B1913">
        <v>17.940000000000001</v>
      </c>
      <c r="C1913">
        <v>5.17</v>
      </c>
      <c r="D1913" t="s">
        <v>5552</v>
      </c>
      <c r="E1913" t="s">
        <v>5551</v>
      </c>
      <c r="F1913" t="s">
        <v>5551</v>
      </c>
      <c r="G1913">
        <v>3</v>
      </c>
      <c r="H1913" t="s">
        <v>5551</v>
      </c>
      <c r="I1913" t="s">
        <v>7638</v>
      </c>
      <c r="J1913" t="s">
        <v>7635</v>
      </c>
    </row>
    <row r="1914" spans="1:10" x14ac:dyDescent="0.25">
      <c r="A1914" t="s">
        <v>4595</v>
      </c>
      <c r="B1914">
        <v>26.8</v>
      </c>
      <c r="C1914">
        <v>6.18</v>
      </c>
      <c r="D1914" t="s">
        <v>5552</v>
      </c>
      <c r="E1914" t="s">
        <v>5551</v>
      </c>
      <c r="F1914" t="s">
        <v>5552</v>
      </c>
      <c r="G1914">
        <v>1</v>
      </c>
      <c r="H1914" t="s">
        <v>5551</v>
      </c>
      <c r="I1914" t="s">
        <v>7636</v>
      </c>
      <c r="J1914" t="s">
        <v>7634</v>
      </c>
    </row>
    <row r="1915" spans="1:10" x14ac:dyDescent="0.25">
      <c r="A1915" t="s">
        <v>4597</v>
      </c>
      <c r="B1915">
        <v>17.690000000000001</v>
      </c>
      <c r="C1915">
        <v>9.07</v>
      </c>
      <c r="D1915" t="s">
        <v>5552</v>
      </c>
      <c r="E1915" t="s">
        <v>5551</v>
      </c>
      <c r="F1915" t="s">
        <v>5551</v>
      </c>
      <c r="G1915">
        <v>3</v>
      </c>
      <c r="H1915" t="s">
        <v>5551</v>
      </c>
      <c r="I1915" t="s">
        <v>7638</v>
      </c>
      <c r="J1915" t="s">
        <v>7633</v>
      </c>
    </row>
    <row r="1916" spans="1:10" x14ac:dyDescent="0.25">
      <c r="A1916" t="s">
        <v>4599</v>
      </c>
      <c r="B1916">
        <v>25.77</v>
      </c>
      <c r="C1916">
        <v>4.43</v>
      </c>
      <c r="D1916" t="s">
        <v>5551</v>
      </c>
      <c r="E1916" t="s">
        <v>5551</v>
      </c>
      <c r="F1916" t="s">
        <v>5552</v>
      </c>
      <c r="G1916">
        <v>1</v>
      </c>
      <c r="H1916" t="s">
        <v>5551</v>
      </c>
      <c r="I1916" t="s">
        <v>7636</v>
      </c>
      <c r="J1916" t="s">
        <v>7635</v>
      </c>
    </row>
    <row r="1917" spans="1:10" x14ac:dyDescent="0.25">
      <c r="A1917" t="s">
        <v>4601</v>
      </c>
      <c r="B1917">
        <v>34.46</v>
      </c>
      <c r="C1917">
        <v>4.17</v>
      </c>
      <c r="D1917" t="s">
        <v>5551</v>
      </c>
      <c r="E1917" t="s">
        <v>5553</v>
      </c>
      <c r="F1917" t="s">
        <v>5551</v>
      </c>
      <c r="G1917">
        <v>1</v>
      </c>
      <c r="H1917" t="s">
        <v>5551</v>
      </c>
      <c r="I1917" t="s">
        <v>7632</v>
      </c>
      <c r="J1917" t="s">
        <v>7635</v>
      </c>
    </row>
    <row r="1918" spans="1:10" x14ac:dyDescent="0.25">
      <c r="A1918" t="s">
        <v>4603</v>
      </c>
      <c r="B1918">
        <v>30.875</v>
      </c>
      <c r="C1918">
        <v>4.95</v>
      </c>
      <c r="D1918" t="s">
        <v>5552</v>
      </c>
      <c r="E1918" t="s">
        <v>5551</v>
      </c>
      <c r="F1918" t="s">
        <v>5551</v>
      </c>
      <c r="G1918">
        <v>3</v>
      </c>
      <c r="H1918" t="s">
        <v>5551</v>
      </c>
      <c r="I1918" t="s">
        <v>7632</v>
      </c>
      <c r="J1918" t="s">
        <v>7635</v>
      </c>
    </row>
    <row r="1919" spans="1:10" x14ac:dyDescent="0.25">
      <c r="A1919" t="s">
        <v>4605</v>
      </c>
      <c r="B1919">
        <v>39.49</v>
      </c>
      <c r="C1919">
        <v>5.13</v>
      </c>
      <c r="D1919" t="s">
        <v>5551</v>
      </c>
      <c r="E1919" t="s">
        <v>5551</v>
      </c>
      <c r="F1919" t="s">
        <v>5551</v>
      </c>
      <c r="G1919">
        <v>3</v>
      </c>
      <c r="H1919" t="s">
        <v>5551</v>
      </c>
      <c r="I1919" t="s">
        <v>7632</v>
      </c>
      <c r="J1919" t="s">
        <v>7635</v>
      </c>
    </row>
    <row r="1920" spans="1:10" x14ac:dyDescent="0.25">
      <c r="A1920" t="s">
        <v>4607</v>
      </c>
      <c r="B1920">
        <v>28.88</v>
      </c>
      <c r="C1920">
        <v>4.0999999999999996</v>
      </c>
      <c r="D1920" t="s">
        <v>5551</v>
      </c>
      <c r="E1920" t="s">
        <v>5551</v>
      </c>
      <c r="F1920" t="s">
        <v>5551</v>
      </c>
      <c r="G1920">
        <v>3</v>
      </c>
      <c r="H1920" t="s">
        <v>5551</v>
      </c>
      <c r="I1920" t="s">
        <v>7636</v>
      </c>
      <c r="J1920" t="s">
        <v>7635</v>
      </c>
    </row>
    <row r="1921" spans="1:10" x14ac:dyDescent="0.25">
      <c r="A1921" t="s">
        <v>4610</v>
      </c>
      <c r="B1921">
        <v>20.234999999999999</v>
      </c>
      <c r="C1921">
        <v>5.01</v>
      </c>
      <c r="D1921" t="s">
        <v>5552</v>
      </c>
      <c r="E1921" t="s">
        <v>5551</v>
      </c>
      <c r="F1921" t="s">
        <v>5551</v>
      </c>
      <c r="G1921">
        <v>3</v>
      </c>
      <c r="H1921" t="s">
        <v>5551</v>
      </c>
      <c r="I1921" t="s">
        <v>7637</v>
      </c>
      <c r="J1921" t="s">
        <v>7635</v>
      </c>
    </row>
    <row r="1922" spans="1:10" x14ac:dyDescent="0.25">
      <c r="A1922" t="s">
        <v>4612</v>
      </c>
      <c r="B1922">
        <v>30.67</v>
      </c>
      <c r="C1922">
        <v>5.09</v>
      </c>
      <c r="D1922" t="s">
        <v>5552</v>
      </c>
      <c r="E1922" t="s">
        <v>5551</v>
      </c>
      <c r="F1922" t="s">
        <v>5551</v>
      </c>
      <c r="G1922">
        <v>3</v>
      </c>
      <c r="H1922" t="s">
        <v>5551</v>
      </c>
      <c r="I1922" t="s">
        <v>7632</v>
      </c>
      <c r="J1922" t="s">
        <v>7635</v>
      </c>
    </row>
    <row r="1923" spans="1:10" x14ac:dyDescent="0.25">
      <c r="A1923" t="s">
        <v>4615</v>
      </c>
      <c r="B1923">
        <v>30.875</v>
      </c>
      <c r="C1923">
        <v>6.49</v>
      </c>
      <c r="D1923" t="s">
        <v>5551</v>
      </c>
      <c r="E1923" t="s">
        <v>5551</v>
      </c>
      <c r="F1923" t="s">
        <v>5551</v>
      </c>
      <c r="G1923">
        <v>3</v>
      </c>
      <c r="H1923" t="s">
        <v>5551</v>
      </c>
      <c r="I1923" t="s">
        <v>7632</v>
      </c>
      <c r="J1923" t="s">
        <v>7634</v>
      </c>
    </row>
    <row r="1924" spans="1:10" x14ac:dyDescent="0.25">
      <c r="A1924" t="s">
        <v>4617</v>
      </c>
      <c r="B1924">
        <v>23.8</v>
      </c>
      <c r="C1924">
        <v>4.08</v>
      </c>
      <c r="D1924" t="s">
        <v>5551</v>
      </c>
      <c r="E1924" t="s">
        <v>5551</v>
      </c>
      <c r="F1924" t="s">
        <v>5551</v>
      </c>
      <c r="G1924">
        <v>3</v>
      </c>
      <c r="H1924" t="s">
        <v>5551</v>
      </c>
      <c r="I1924" t="s">
        <v>7637</v>
      </c>
      <c r="J1924" t="s">
        <v>7635</v>
      </c>
    </row>
    <row r="1925" spans="1:10" x14ac:dyDescent="0.25">
      <c r="A1925" t="s">
        <v>4619</v>
      </c>
      <c r="B1925">
        <v>15.37</v>
      </c>
      <c r="C1925">
        <v>8.6300000000000008</v>
      </c>
      <c r="D1925" t="s">
        <v>5552</v>
      </c>
      <c r="E1925" t="s">
        <v>5551</v>
      </c>
      <c r="F1925" t="s">
        <v>5551</v>
      </c>
      <c r="G1925">
        <v>3</v>
      </c>
      <c r="H1925" t="s">
        <v>5551</v>
      </c>
      <c r="I1925" t="s">
        <v>7638</v>
      </c>
      <c r="J1925" t="s">
        <v>7633</v>
      </c>
    </row>
    <row r="1926" spans="1:10" x14ac:dyDescent="0.25">
      <c r="A1926" t="s">
        <v>4621</v>
      </c>
      <c r="B1926">
        <v>30.4</v>
      </c>
      <c r="C1926">
        <v>5.28</v>
      </c>
      <c r="D1926" t="s">
        <v>5551</v>
      </c>
      <c r="E1926" t="s">
        <v>5551</v>
      </c>
      <c r="F1926" t="s">
        <v>5551</v>
      </c>
      <c r="G1926">
        <v>3</v>
      </c>
      <c r="H1926" t="s">
        <v>5551</v>
      </c>
      <c r="I1926" t="s">
        <v>7632</v>
      </c>
      <c r="J1926" t="s">
        <v>7635</v>
      </c>
    </row>
    <row r="1927" spans="1:10" x14ac:dyDescent="0.25">
      <c r="A1927" t="s">
        <v>4623</v>
      </c>
      <c r="B1927">
        <v>19.48</v>
      </c>
      <c r="C1927">
        <v>5.63</v>
      </c>
      <c r="D1927" t="s">
        <v>5552</v>
      </c>
      <c r="E1927" t="s">
        <v>5551</v>
      </c>
      <c r="F1927" t="s">
        <v>5551</v>
      </c>
      <c r="G1927">
        <v>1</v>
      </c>
      <c r="H1927" t="s">
        <v>5551</v>
      </c>
      <c r="I1927" t="s">
        <v>7637</v>
      </c>
      <c r="J1927" t="s">
        <v>7635</v>
      </c>
    </row>
    <row r="1928" spans="1:10" x14ac:dyDescent="0.25">
      <c r="A1928" t="s">
        <v>4625</v>
      </c>
      <c r="B1928">
        <v>16.96</v>
      </c>
      <c r="C1928">
        <v>11.47</v>
      </c>
      <c r="D1928" t="s">
        <v>5552</v>
      </c>
      <c r="E1928" t="s">
        <v>5551</v>
      </c>
      <c r="F1928" t="s">
        <v>5551</v>
      </c>
      <c r="G1928">
        <v>3</v>
      </c>
      <c r="H1928" t="s">
        <v>5551</v>
      </c>
      <c r="I1928" t="s">
        <v>7638</v>
      </c>
      <c r="J1928" t="s">
        <v>7633</v>
      </c>
    </row>
    <row r="1929" spans="1:10" x14ac:dyDescent="0.25">
      <c r="A1929" t="s">
        <v>4628</v>
      </c>
      <c r="B1929">
        <v>19.05</v>
      </c>
      <c r="C1929">
        <v>4.92</v>
      </c>
      <c r="D1929" t="s">
        <v>5551</v>
      </c>
      <c r="E1929" t="s">
        <v>5551</v>
      </c>
      <c r="F1929" t="s">
        <v>5551</v>
      </c>
      <c r="G1929">
        <v>1</v>
      </c>
      <c r="H1929" t="s">
        <v>5551</v>
      </c>
      <c r="I1929" t="s">
        <v>7637</v>
      </c>
      <c r="J1929" t="s">
        <v>7635</v>
      </c>
    </row>
    <row r="1930" spans="1:10" x14ac:dyDescent="0.25">
      <c r="A1930" t="s">
        <v>4630</v>
      </c>
      <c r="B1930">
        <v>37.619999999999997</v>
      </c>
      <c r="C1930">
        <v>4.18</v>
      </c>
      <c r="D1930" t="s">
        <v>5551</v>
      </c>
      <c r="E1930" t="s">
        <v>5551</v>
      </c>
      <c r="F1930" t="s">
        <v>5551</v>
      </c>
      <c r="G1930">
        <v>3</v>
      </c>
      <c r="H1930" t="s">
        <v>5551</v>
      </c>
      <c r="I1930" t="s">
        <v>7632</v>
      </c>
      <c r="J1930" t="s">
        <v>7635</v>
      </c>
    </row>
    <row r="1931" spans="1:10" x14ac:dyDescent="0.25">
      <c r="A1931" t="s">
        <v>4632</v>
      </c>
      <c r="B1931">
        <v>29.1</v>
      </c>
      <c r="C1931">
        <v>4.67</v>
      </c>
      <c r="D1931" t="s">
        <v>5551</v>
      </c>
      <c r="E1931" t="s">
        <v>5551</v>
      </c>
      <c r="F1931" t="s">
        <v>5551</v>
      </c>
      <c r="G1931">
        <v>3</v>
      </c>
      <c r="H1931" t="s">
        <v>5551</v>
      </c>
      <c r="I1931" t="s">
        <v>7636</v>
      </c>
      <c r="J1931" t="s">
        <v>7635</v>
      </c>
    </row>
    <row r="1932" spans="1:10" x14ac:dyDescent="0.25">
      <c r="A1932" t="s">
        <v>4633</v>
      </c>
      <c r="B1932">
        <v>26.62</v>
      </c>
      <c r="C1932">
        <v>6.24</v>
      </c>
      <c r="D1932" t="s">
        <v>5551</v>
      </c>
      <c r="E1932" t="s">
        <v>5551</v>
      </c>
      <c r="F1932" t="s">
        <v>5551</v>
      </c>
      <c r="G1932">
        <v>3</v>
      </c>
      <c r="H1932" t="s">
        <v>5551</v>
      </c>
      <c r="I1932" t="s">
        <v>7636</v>
      </c>
      <c r="J1932" t="s">
        <v>7634</v>
      </c>
    </row>
    <row r="1933" spans="1:10" x14ac:dyDescent="0.25">
      <c r="A1933" t="s">
        <v>4636</v>
      </c>
      <c r="B1933">
        <v>25.74</v>
      </c>
      <c r="C1933">
        <v>5.99</v>
      </c>
      <c r="D1933" t="s">
        <v>5551</v>
      </c>
      <c r="E1933" t="s">
        <v>5551</v>
      </c>
      <c r="F1933" t="s">
        <v>5551</v>
      </c>
      <c r="G1933">
        <v>3</v>
      </c>
      <c r="H1933" t="s">
        <v>5551</v>
      </c>
      <c r="I1933" t="s">
        <v>7636</v>
      </c>
      <c r="J1933" t="s">
        <v>7634</v>
      </c>
    </row>
    <row r="1934" spans="1:10" x14ac:dyDescent="0.25">
      <c r="A1934" t="s">
        <v>4639</v>
      </c>
      <c r="B1934">
        <v>18.22</v>
      </c>
      <c r="C1934">
        <v>10.27</v>
      </c>
      <c r="D1934" t="s">
        <v>5552</v>
      </c>
      <c r="E1934" t="s">
        <v>5551</v>
      </c>
      <c r="F1934" t="s">
        <v>5551</v>
      </c>
      <c r="G1934">
        <v>1</v>
      </c>
      <c r="H1934" t="s">
        <v>5551</v>
      </c>
      <c r="I1934" t="s">
        <v>7638</v>
      </c>
      <c r="J1934" t="s">
        <v>7633</v>
      </c>
    </row>
    <row r="1935" spans="1:10" x14ac:dyDescent="0.25">
      <c r="A1935" t="s">
        <v>4641</v>
      </c>
      <c r="B1935">
        <v>26.03</v>
      </c>
      <c r="C1935">
        <v>5.97</v>
      </c>
      <c r="D1935" t="s">
        <v>5551</v>
      </c>
      <c r="E1935" t="s">
        <v>5551</v>
      </c>
      <c r="F1935" t="s">
        <v>5552</v>
      </c>
      <c r="G1935">
        <v>1</v>
      </c>
      <c r="H1935" t="s">
        <v>5551</v>
      </c>
      <c r="I1935" t="s">
        <v>7636</v>
      </c>
      <c r="J1935" t="s">
        <v>7634</v>
      </c>
    </row>
    <row r="1936" spans="1:10" x14ac:dyDescent="0.25">
      <c r="A1936" t="s">
        <v>4643</v>
      </c>
      <c r="B1936">
        <v>17.29</v>
      </c>
      <c r="C1936">
        <v>4.9800000000000004</v>
      </c>
      <c r="D1936" t="s">
        <v>5551</v>
      </c>
      <c r="E1936" t="s">
        <v>5551</v>
      </c>
      <c r="F1936" t="s">
        <v>5551</v>
      </c>
      <c r="G1936">
        <v>3</v>
      </c>
      <c r="H1936" t="s">
        <v>5551</v>
      </c>
      <c r="I1936" t="s">
        <v>7638</v>
      </c>
      <c r="J1936" t="s">
        <v>7635</v>
      </c>
    </row>
    <row r="1937" spans="1:10" x14ac:dyDescent="0.25">
      <c r="A1937" t="s">
        <v>4645</v>
      </c>
      <c r="B1937">
        <v>18.170000000000002</v>
      </c>
      <c r="C1937">
        <v>6.91</v>
      </c>
      <c r="D1937" t="s">
        <v>5552</v>
      </c>
      <c r="E1937" t="s">
        <v>5551</v>
      </c>
      <c r="F1937" t="s">
        <v>5551</v>
      </c>
      <c r="G1937">
        <v>1</v>
      </c>
      <c r="H1937" t="s">
        <v>5551</v>
      </c>
      <c r="I1937" t="s">
        <v>7638</v>
      </c>
      <c r="J1937" t="s">
        <v>7633</v>
      </c>
    </row>
    <row r="1938" spans="1:10" x14ac:dyDescent="0.25">
      <c r="A1938" t="s">
        <v>4648</v>
      </c>
      <c r="B1938">
        <v>32.54</v>
      </c>
      <c r="C1938">
        <v>6.38</v>
      </c>
      <c r="D1938" t="s">
        <v>5551</v>
      </c>
      <c r="E1938" t="s">
        <v>5553</v>
      </c>
      <c r="F1938" t="s">
        <v>5551</v>
      </c>
      <c r="G1938">
        <v>1</v>
      </c>
      <c r="H1938" t="s">
        <v>5551</v>
      </c>
      <c r="I1938" t="s">
        <v>7632</v>
      </c>
      <c r="J1938" t="s">
        <v>7634</v>
      </c>
    </row>
    <row r="1939" spans="1:10" x14ac:dyDescent="0.25">
      <c r="A1939" t="s">
        <v>4650</v>
      </c>
      <c r="B1939">
        <v>30.25</v>
      </c>
      <c r="C1939">
        <v>4.7699999999999996</v>
      </c>
      <c r="D1939" t="s">
        <v>5551</v>
      </c>
      <c r="E1939" t="s">
        <v>5551</v>
      </c>
      <c r="F1939" t="s">
        <v>5551</v>
      </c>
      <c r="G1939">
        <v>3</v>
      </c>
      <c r="H1939" t="s">
        <v>5551</v>
      </c>
      <c r="I1939" t="s">
        <v>7632</v>
      </c>
      <c r="J1939" t="s">
        <v>7635</v>
      </c>
    </row>
    <row r="1940" spans="1:10" x14ac:dyDescent="0.25">
      <c r="A1940" t="s">
        <v>4651</v>
      </c>
      <c r="B1940">
        <v>19.59</v>
      </c>
      <c r="C1940">
        <v>6.04</v>
      </c>
      <c r="D1940" t="s">
        <v>5552</v>
      </c>
      <c r="E1940" t="s">
        <v>5551</v>
      </c>
      <c r="F1940" t="s">
        <v>5551</v>
      </c>
      <c r="G1940">
        <v>1</v>
      </c>
      <c r="H1940" t="s">
        <v>5551</v>
      </c>
      <c r="I1940" t="s">
        <v>7637</v>
      </c>
      <c r="J1940" t="s">
        <v>7634</v>
      </c>
    </row>
    <row r="1941" spans="1:10" x14ac:dyDescent="0.25">
      <c r="A1941" t="s">
        <v>4654</v>
      </c>
      <c r="B1941">
        <v>45.9</v>
      </c>
      <c r="C1941">
        <v>4.3</v>
      </c>
      <c r="D1941" t="s">
        <v>5552</v>
      </c>
      <c r="E1941" t="s">
        <v>5551</v>
      </c>
      <c r="F1941" t="s">
        <v>5551</v>
      </c>
      <c r="G1941">
        <v>1</v>
      </c>
      <c r="H1941" t="s">
        <v>5551</v>
      </c>
      <c r="I1941" t="s">
        <v>7632</v>
      </c>
      <c r="J1941" t="s">
        <v>7635</v>
      </c>
    </row>
    <row r="1942" spans="1:10" x14ac:dyDescent="0.25">
      <c r="A1942" t="s">
        <v>4656</v>
      </c>
      <c r="B1942">
        <v>17.059999999999999</v>
      </c>
      <c r="C1942">
        <v>8.75</v>
      </c>
      <c r="D1942" t="s">
        <v>5552</v>
      </c>
      <c r="E1942" t="s">
        <v>5551</v>
      </c>
      <c r="F1942" t="s">
        <v>5551</v>
      </c>
      <c r="G1942">
        <v>3</v>
      </c>
      <c r="H1942" t="s">
        <v>5551</v>
      </c>
      <c r="I1942" t="s">
        <v>7638</v>
      </c>
      <c r="J1942" t="s">
        <v>7633</v>
      </c>
    </row>
    <row r="1943" spans="1:10" x14ac:dyDescent="0.25">
      <c r="A1943" t="s">
        <v>4657</v>
      </c>
      <c r="B1943">
        <v>32.07</v>
      </c>
      <c r="C1943">
        <v>5.25</v>
      </c>
      <c r="D1943" t="s">
        <v>5551</v>
      </c>
      <c r="E1943" t="s">
        <v>5551</v>
      </c>
      <c r="F1943" t="s">
        <v>5552</v>
      </c>
      <c r="G1943">
        <v>1</v>
      </c>
      <c r="H1943" t="s">
        <v>5551</v>
      </c>
      <c r="I1943" t="s">
        <v>7632</v>
      </c>
      <c r="J1943" t="s">
        <v>7635</v>
      </c>
    </row>
    <row r="1944" spans="1:10" x14ac:dyDescent="0.25">
      <c r="A1944" t="s">
        <v>4659</v>
      </c>
      <c r="B1944">
        <v>16.5</v>
      </c>
      <c r="C1944">
        <v>5.03</v>
      </c>
      <c r="D1944" t="s">
        <v>5551</v>
      </c>
      <c r="E1944" t="s">
        <v>5551</v>
      </c>
      <c r="F1944" t="s">
        <v>5551</v>
      </c>
      <c r="G1944">
        <v>1</v>
      </c>
      <c r="H1944" t="s">
        <v>5551</v>
      </c>
      <c r="I1944" t="s">
        <v>7638</v>
      </c>
      <c r="J1944" t="s">
        <v>7635</v>
      </c>
    </row>
    <row r="1945" spans="1:10" x14ac:dyDescent="0.25">
      <c r="A1945" t="s">
        <v>4661</v>
      </c>
      <c r="B1945">
        <v>31.4</v>
      </c>
      <c r="C1945">
        <v>5.88</v>
      </c>
      <c r="D1945" t="s">
        <v>5551</v>
      </c>
      <c r="E1945" t="s">
        <v>5551</v>
      </c>
      <c r="F1945" t="s">
        <v>5551</v>
      </c>
      <c r="G1945">
        <v>1</v>
      </c>
      <c r="H1945" t="s">
        <v>5551</v>
      </c>
      <c r="I1945" t="s">
        <v>7632</v>
      </c>
      <c r="J1945" t="s">
        <v>7634</v>
      </c>
    </row>
    <row r="1946" spans="1:10" x14ac:dyDescent="0.25">
      <c r="A1946" t="s">
        <v>4662</v>
      </c>
      <c r="B1946">
        <v>20.36</v>
      </c>
      <c r="C1946">
        <v>4.49</v>
      </c>
      <c r="D1946" t="s">
        <v>5551</v>
      </c>
      <c r="E1946" t="s">
        <v>5551</v>
      </c>
      <c r="F1946" t="s">
        <v>5551</v>
      </c>
      <c r="G1946">
        <v>3</v>
      </c>
      <c r="H1946" t="s">
        <v>5551</v>
      </c>
      <c r="I1946" t="s">
        <v>7637</v>
      </c>
      <c r="J1946" t="s">
        <v>7635</v>
      </c>
    </row>
    <row r="1947" spans="1:10" x14ac:dyDescent="0.25">
      <c r="A1947" t="s">
        <v>4664</v>
      </c>
      <c r="B1947">
        <v>25.46</v>
      </c>
      <c r="C1947">
        <v>4.1399999999999997</v>
      </c>
      <c r="D1947" t="s">
        <v>5551</v>
      </c>
      <c r="E1947" t="s">
        <v>5551</v>
      </c>
      <c r="F1947" t="s">
        <v>5551</v>
      </c>
      <c r="G1947">
        <v>1</v>
      </c>
      <c r="H1947" t="s">
        <v>5551</v>
      </c>
      <c r="I1947" t="s">
        <v>7636</v>
      </c>
      <c r="J1947" t="s">
        <v>7635</v>
      </c>
    </row>
    <row r="1948" spans="1:10" x14ac:dyDescent="0.25">
      <c r="A1948" t="s">
        <v>4666</v>
      </c>
      <c r="B1948">
        <v>17.09</v>
      </c>
      <c r="C1948">
        <v>5.8</v>
      </c>
      <c r="D1948" t="s">
        <v>5552</v>
      </c>
      <c r="E1948" t="s">
        <v>5551</v>
      </c>
      <c r="F1948" t="s">
        <v>5551</v>
      </c>
      <c r="G1948">
        <v>3</v>
      </c>
      <c r="H1948" t="s">
        <v>5551</v>
      </c>
      <c r="I1948" t="s">
        <v>7638</v>
      </c>
      <c r="J1948" t="s">
        <v>7634</v>
      </c>
    </row>
    <row r="1949" spans="1:10" x14ac:dyDescent="0.25">
      <c r="A1949" t="s">
        <v>4669</v>
      </c>
      <c r="B1949">
        <v>20.83</v>
      </c>
      <c r="C1949">
        <v>5.12</v>
      </c>
      <c r="D1949" t="s">
        <v>5551</v>
      </c>
      <c r="E1949" t="s">
        <v>5551</v>
      </c>
      <c r="F1949" t="s">
        <v>5551</v>
      </c>
      <c r="G1949">
        <v>3</v>
      </c>
      <c r="H1949" t="s">
        <v>5551</v>
      </c>
      <c r="I1949" t="s">
        <v>7637</v>
      </c>
      <c r="J1949" t="s">
        <v>7635</v>
      </c>
    </row>
    <row r="1950" spans="1:10" x14ac:dyDescent="0.25">
      <c r="A1950" t="s">
        <v>4671</v>
      </c>
      <c r="B1950">
        <v>18.920000000000002</v>
      </c>
      <c r="C1950">
        <v>5.98</v>
      </c>
      <c r="D1950" t="s">
        <v>5552</v>
      </c>
      <c r="E1950" t="s">
        <v>5551</v>
      </c>
      <c r="F1950" t="s">
        <v>5551</v>
      </c>
      <c r="G1950">
        <v>1</v>
      </c>
      <c r="H1950" t="s">
        <v>5551</v>
      </c>
      <c r="I1950" t="s">
        <v>7637</v>
      </c>
      <c r="J1950" t="s">
        <v>7634</v>
      </c>
    </row>
    <row r="1951" spans="1:10" x14ac:dyDescent="0.25">
      <c r="A1951" t="s">
        <v>4674</v>
      </c>
      <c r="B1951">
        <v>37.1</v>
      </c>
      <c r="C1951">
        <v>5.46</v>
      </c>
      <c r="D1951" t="s">
        <v>5551</v>
      </c>
      <c r="E1951" t="s">
        <v>5551</v>
      </c>
      <c r="F1951" t="s">
        <v>5551</v>
      </c>
      <c r="G1951">
        <v>3</v>
      </c>
      <c r="H1951" t="s">
        <v>5551</v>
      </c>
      <c r="I1951" t="s">
        <v>7632</v>
      </c>
      <c r="J1951" t="s">
        <v>7635</v>
      </c>
    </row>
    <row r="1952" spans="1:10" x14ac:dyDescent="0.25">
      <c r="A1952" t="s">
        <v>4676</v>
      </c>
      <c r="B1952">
        <v>22.515000000000001</v>
      </c>
      <c r="C1952">
        <v>4.91</v>
      </c>
      <c r="D1952" t="s">
        <v>5552</v>
      </c>
      <c r="E1952" t="s">
        <v>5551</v>
      </c>
      <c r="F1952" t="s">
        <v>5552</v>
      </c>
      <c r="G1952">
        <v>1</v>
      </c>
      <c r="H1952" t="s">
        <v>5551</v>
      </c>
      <c r="I1952" t="s">
        <v>7637</v>
      </c>
      <c r="J1952" t="s">
        <v>7635</v>
      </c>
    </row>
    <row r="1953" spans="1:10" x14ac:dyDescent="0.25">
      <c r="A1953" t="s">
        <v>4678</v>
      </c>
      <c r="B1953">
        <v>32.700000000000003</v>
      </c>
      <c r="C1953">
        <v>4.66</v>
      </c>
      <c r="D1953" t="s">
        <v>5551</v>
      </c>
      <c r="E1953" t="s">
        <v>5551</v>
      </c>
      <c r="F1953" t="s">
        <v>5551</v>
      </c>
      <c r="G1953">
        <v>3</v>
      </c>
      <c r="H1953" t="s">
        <v>5551</v>
      </c>
      <c r="I1953" t="s">
        <v>7632</v>
      </c>
      <c r="J1953" t="s">
        <v>7635</v>
      </c>
    </row>
    <row r="1954" spans="1:10" x14ac:dyDescent="0.25">
      <c r="A1954" t="s">
        <v>4681</v>
      </c>
      <c r="B1954">
        <v>17.75</v>
      </c>
      <c r="C1954">
        <v>6.8</v>
      </c>
      <c r="D1954" t="s">
        <v>5552</v>
      </c>
      <c r="E1954" t="s">
        <v>5551</v>
      </c>
      <c r="F1954" t="s">
        <v>5551</v>
      </c>
      <c r="G1954">
        <v>1</v>
      </c>
      <c r="H1954" t="s">
        <v>5551</v>
      </c>
      <c r="I1954" t="s">
        <v>7638</v>
      </c>
      <c r="J1954" t="s">
        <v>7633</v>
      </c>
    </row>
    <row r="1955" spans="1:10" x14ac:dyDescent="0.25">
      <c r="A1955" t="s">
        <v>4684</v>
      </c>
      <c r="B1955">
        <v>33.630000000000003</v>
      </c>
      <c r="C1955">
        <v>4.47</v>
      </c>
      <c r="D1955" t="s">
        <v>5552</v>
      </c>
      <c r="E1955" t="s">
        <v>5551</v>
      </c>
      <c r="F1955" t="s">
        <v>5551</v>
      </c>
      <c r="G1955">
        <v>3</v>
      </c>
      <c r="H1955" t="s">
        <v>5551</v>
      </c>
      <c r="I1955" t="s">
        <v>7632</v>
      </c>
      <c r="J1955" t="s">
        <v>7635</v>
      </c>
    </row>
    <row r="1956" spans="1:10" x14ac:dyDescent="0.25">
      <c r="A1956" t="s">
        <v>4686</v>
      </c>
      <c r="B1956">
        <v>34.799999999999997</v>
      </c>
      <c r="C1956">
        <v>4.08</v>
      </c>
      <c r="D1956" t="s">
        <v>5552</v>
      </c>
      <c r="E1956" t="s">
        <v>5551</v>
      </c>
      <c r="F1956" t="s">
        <v>5551</v>
      </c>
      <c r="G1956">
        <v>1</v>
      </c>
      <c r="H1956" t="s">
        <v>5551</v>
      </c>
      <c r="I1956" t="s">
        <v>7632</v>
      </c>
      <c r="J1956" t="s">
        <v>7635</v>
      </c>
    </row>
    <row r="1957" spans="1:10" x14ac:dyDescent="0.25">
      <c r="A1957" t="s">
        <v>4688</v>
      </c>
      <c r="B1957">
        <v>16.809999999999999</v>
      </c>
      <c r="C1957">
        <v>5.51</v>
      </c>
      <c r="D1957" t="s">
        <v>5552</v>
      </c>
      <c r="E1957" t="s">
        <v>5551</v>
      </c>
      <c r="F1957" t="s">
        <v>5551</v>
      </c>
      <c r="G1957">
        <v>1</v>
      </c>
      <c r="H1957" t="s">
        <v>5551</v>
      </c>
      <c r="I1957" t="s">
        <v>7638</v>
      </c>
      <c r="J1957" t="s">
        <v>7635</v>
      </c>
    </row>
    <row r="1958" spans="1:10" x14ac:dyDescent="0.25">
      <c r="A1958" t="s">
        <v>4691</v>
      </c>
      <c r="B1958">
        <v>16.690000000000001</v>
      </c>
      <c r="C1958">
        <v>8.4</v>
      </c>
      <c r="D1958" t="s">
        <v>5552</v>
      </c>
      <c r="E1958" t="s">
        <v>5551</v>
      </c>
      <c r="F1958" t="s">
        <v>5551</v>
      </c>
      <c r="G1958">
        <v>3</v>
      </c>
      <c r="H1958" t="s">
        <v>5551</v>
      </c>
      <c r="I1958" t="s">
        <v>7638</v>
      </c>
      <c r="J1958" t="s">
        <v>7633</v>
      </c>
    </row>
    <row r="1959" spans="1:10" x14ac:dyDescent="0.25">
      <c r="A1959" t="s">
        <v>4694</v>
      </c>
      <c r="B1959">
        <v>23.21</v>
      </c>
      <c r="C1959">
        <v>5.14</v>
      </c>
      <c r="D1959" t="s">
        <v>5552</v>
      </c>
      <c r="E1959" t="s">
        <v>5551</v>
      </c>
      <c r="F1959" t="s">
        <v>5551</v>
      </c>
      <c r="G1959">
        <v>1</v>
      </c>
      <c r="H1959" t="s">
        <v>5551</v>
      </c>
      <c r="I1959" t="s">
        <v>7637</v>
      </c>
      <c r="J1959" t="s">
        <v>7635</v>
      </c>
    </row>
    <row r="1960" spans="1:10" x14ac:dyDescent="0.25">
      <c r="A1960" t="s">
        <v>4695</v>
      </c>
      <c r="B1960">
        <v>25.175000000000001</v>
      </c>
      <c r="C1960">
        <v>5.21</v>
      </c>
      <c r="D1960" t="s">
        <v>5552</v>
      </c>
      <c r="E1960" t="s">
        <v>5551</v>
      </c>
      <c r="F1960" t="s">
        <v>5551</v>
      </c>
      <c r="G1960">
        <v>1</v>
      </c>
      <c r="H1960" t="s">
        <v>5551</v>
      </c>
      <c r="I1960" t="s">
        <v>7636</v>
      </c>
      <c r="J1960" t="s">
        <v>7635</v>
      </c>
    </row>
    <row r="1961" spans="1:10" x14ac:dyDescent="0.25">
      <c r="A1961" t="s">
        <v>4697</v>
      </c>
      <c r="B1961">
        <v>34.770000000000003</v>
      </c>
      <c r="C1961">
        <v>6.23</v>
      </c>
      <c r="D1961" t="s">
        <v>5551</v>
      </c>
      <c r="E1961" t="s">
        <v>5551</v>
      </c>
      <c r="F1961" t="s">
        <v>5551</v>
      </c>
      <c r="G1961">
        <v>3</v>
      </c>
      <c r="H1961" t="s">
        <v>5551</v>
      </c>
      <c r="I1961" t="s">
        <v>7632</v>
      </c>
      <c r="J1961" t="s">
        <v>7634</v>
      </c>
    </row>
    <row r="1962" spans="1:10" x14ac:dyDescent="0.25">
      <c r="A1962" t="s">
        <v>4698</v>
      </c>
      <c r="B1962">
        <v>27.7</v>
      </c>
      <c r="C1962">
        <v>5.6</v>
      </c>
      <c r="D1962" t="s">
        <v>5551</v>
      </c>
      <c r="E1962" t="s">
        <v>5551</v>
      </c>
      <c r="F1962" t="s">
        <v>5551</v>
      </c>
      <c r="G1962">
        <v>1</v>
      </c>
      <c r="H1962" t="s">
        <v>5551</v>
      </c>
      <c r="I1962" t="s">
        <v>7636</v>
      </c>
      <c r="J1962" t="s">
        <v>7635</v>
      </c>
    </row>
    <row r="1963" spans="1:10" x14ac:dyDescent="0.25">
      <c r="A1963" t="s">
        <v>4701</v>
      </c>
      <c r="B1963">
        <v>19.12</v>
      </c>
      <c r="C1963">
        <v>4.72</v>
      </c>
      <c r="D1963" t="s">
        <v>5552</v>
      </c>
      <c r="E1963" t="s">
        <v>5551</v>
      </c>
      <c r="F1963" t="s">
        <v>5551</v>
      </c>
      <c r="G1963">
        <v>1</v>
      </c>
      <c r="H1963" t="s">
        <v>5551</v>
      </c>
      <c r="I1963" t="s">
        <v>7637</v>
      </c>
      <c r="J1963" t="s">
        <v>7635</v>
      </c>
    </row>
    <row r="1964" spans="1:10" x14ac:dyDescent="0.25">
      <c r="A1964" t="s">
        <v>4703</v>
      </c>
      <c r="B1964">
        <v>32.67</v>
      </c>
      <c r="C1964">
        <v>4.67</v>
      </c>
      <c r="D1964" t="s">
        <v>5551</v>
      </c>
      <c r="E1964" t="s">
        <v>5551</v>
      </c>
      <c r="F1964" t="s">
        <v>5552</v>
      </c>
      <c r="G1964">
        <v>1</v>
      </c>
      <c r="H1964" t="s">
        <v>5551</v>
      </c>
      <c r="I1964" t="s">
        <v>7632</v>
      </c>
      <c r="J1964" t="s">
        <v>7635</v>
      </c>
    </row>
    <row r="1965" spans="1:10" x14ac:dyDescent="0.25">
      <c r="A1965" t="s">
        <v>4705</v>
      </c>
      <c r="B1965">
        <v>28.5</v>
      </c>
      <c r="C1965">
        <v>6.11</v>
      </c>
      <c r="D1965" t="s">
        <v>5551</v>
      </c>
      <c r="E1965" t="s">
        <v>5551</v>
      </c>
      <c r="F1965" t="s">
        <v>5551</v>
      </c>
      <c r="G1965">
        <v>1</v>
      </c>
      <c r="H1965" t="s">
        <v>5551</v>
      </c>
      <c r="I1965" t="s">
        <v>7636</v>
      </c>
      <c r="J1965" t="s">
        <v>7634</v>
      </c>
    </row>
    <row r="1966" spans="1:10" x14ac:dyDescent="0.25">
      <c r="A1966" t="s">
        <v>4707</v>
      </c>
      <c r="B1966">
        <v>39.270000000000003</v>
      </c>
      <c r="C1966">
        <v>6.25</v>
      </c>
      <c r="D1966" t="s">
        <v>5551</v>
      </c>
      <c r="E1966" t="s">
        <v>5551</v>
      </c>
      <c r="F1966" t="s">
        <v>5551</v>
      </c>
      <c r="G1966">
        <v>3</v>
      </c>
      <c r="H1966" t="s">
        <v>5551</v>
      </c>
      <c r="I1966" t="s">
        <v>7632</v>
      </c>
      <c r="J1966" t="s">
        <v>7634</v>
      </c>
    </row>
    <row r="1967" spans="1:10" x14ac:dyDescent="0.25">
      <c r="A1967" t="s">
        <v>4710</v>
      </c>
      <c r="B1967">
        <v>32.49</v>
      </c>
      <c r="C1967">
        <v>4</v>
      </c>
      <c r="D1967" t="s">
        <v>5552</v>
      </c>
      <c r="E1967" t="s">
        <v>5551</v>
      </c>
      <c r="F1967" t="s">
        <v>5551</v>
      </c>
      <c r="G1967">
        <v>3</v>
      </c>
      <c r="H1967" t="s">
        <v>5551</v>
      </c>
      <c r="I1967" t="s">
        <v>7632</v>
      </c>
      <c r="J1967" t="s">
        <v>7635</v>
      </c>
    </row>
    <row r="1968" spans="1:10" x14ac:dyDescent="0.25">
      <c r="A1968" t="s">
        <v>4712</v>
      </c>
      <c r="B1968">
        <v>23.7</v>
      </c>
      <c r="C1968">
        <v>5.55</v>
      </c>
      <c r="D1968" t="s">
        <v>5552</v>
      </c>
      <c r="E1968" t="s">
        <v>5551</v>
      </c>
      <c r="F1968" t="s">
        <v>5551</v>
      </c>
      <c r="G1968">
        <v>3</v>
      </c>
      <c r="H1968" t="s">
        <v>5551</v>
      </c>
      <c r="I1968" t="s">
        <v>7637</v>
      </c>
      <c r="J1968" t="s">
        <v>7635</v>
      </c>
    </row>
    <row r="1969" spans="1:10" x14ac:dyDescent="0.25">
      <c r="A1969" t="s">
        <v>4714</v>
      </c>
      <c r="B1969">
        <v>30.4</v>
      </c>
      <c r="C1969">
        <v>5.95</v>
      </c>
      <c r="D1969" t="s">
        <v>5551</v>
      </c>
      <c r="E1969" t="s">
        <v>5553</v>
      </c>
      <c r="F1969" t="s">
        <v>5551</v>
      </c>
      <c r="G1969">
        <v>1</v>
      </c>
      <c r="H1969" t="s">
        <v>5551</v>
      </c>
      <c r="I1969" t="s">
        <v>7632</v>
      </c>
      <c r="J1969" t="s">
        <v>7634</v>
      </c>
    </row>
    <row r="1970" spans="1:10" x14ac:dyDescent="0.25">
      <c r="A1970" t="s">
        <v>4716</v>
      </c>
      <c r="B1970">
        <v>38.94</v>
      </c>
      <c r="C1970">
        <v>4.3600000000000003</v>
      </c>
      <c r="D1970" t="s">
        <v>5551</v>
      </c>
      <c r="E1970" t="s">
        <v>5551</v>
      </c>
      <c r="F1970" t="s">
        <v>5552</v>
      </c>
      <c r="G1970">
        <v>1</v>
      </c>
      <c r="H1970" t="s">
        <v>5551</v>
      </c>
      <c r="I1970" t="s">
        <v>7632</v>
      </c>
      <c r="J1970" t="s">
        <v>7635</v>
      </c>
    </row>
    <row r="1971" spans="1:10" x14ac:dyDescent="0.25">
      <c r="A1971" t="s">
        <v>4718</v>
      </c>
      <c r="B1971">
        <v>31.02</v>
      </c>
      <c r="C1971">
        <v>4.84</v>
      </c>
      <c r="D1971" t="s">
        <v>5551</v>
      </c>
      <c r="E1971" t="s">
        <v>5551</v>
      </c>
      <c r="F1971" t="s">
        <v>5552</v>
      </c>
      <c r="G1971">
        <v>1</v>
      </c>
      <c r="H1971" t="s">
        <v>5551</v>
      </c>
      <c r="I1971" t="s">
        <v>7632</v>
      </c>
      <c r="J1971" t="s">
        <v>7635</v>
      </c>
    </row>
    <row r="1972" spans="1:10" x14ac:dyDescent="0.25">
      <c r="A1972" t="s">
        <v>4721</v>
      </c>
      <c r="B1972">
        <v>17.5</v>
      </c>
      <c r="C1972">
        <v>4.5599999999999996</v>
      </c>
      <c r="D1972" t="s">
        <v>5551</v>
      </c>
      <c r="E1972" t="s">
        <v>5551</v>
      </c>
      <c r="F1972" t="s">
        <v>5551</v>
      </c>
      <c r="G1972">
        <v>1</v>
      </c>
      <c r="H1972" t="s">
        <v>5551</v>
      </c>
      <c r="I1972" t="s">
        <v>7638</v>
      </c>
      <c r="J1972" t="s">
        <v>7635</v>
      </c>
    </row>
    <row r="1973" spans="1:10" x14ac:dyDescent="0.25">
      <c r="A1973" t="s">
        <v>4724</v>
      </c>
      <c r="B1973">
        <v>34.799999999999997</v>
      </c>
      <c r="C1973">
        <v>4.42</v>
      </c>
      <c r="D1973" t="s">
        <v>5552</v>
      </c>
      <c r="E1973" t="s">
        <v>5553</v>
      </c>
      <c r="F1973" t="s">
        <v>5551</v>
      </c>
      <c r="G1973">
        <v>2</v>
      </c>
      <c r="H1973" t="s">
        <v>5551</v>
      </c>
      <c r="I1973" t="s">
        <v>7632</v>
      </c>
      <c r="J1973" t="s">
        <v>7635</v>
      </c>
    </row>
    <row r="1974" spans="1:10" x14ac:dyDescent="0.25">
      <c r="A1974" t="s">
        <v>4726</v>
      </c>
      <c r="B1974">
        <v>17.3</v>
      </c>
      <c r="C1974">
        <v>7.66</v>
      </c>
      <c r="D1974" t="s">
        <v>5552</v>
      </c>
      <c r="E1974" t="s">
        <v>5551</v>
      </c>
      <c r="F1974" t="s">
        <v>5551</v>
      </c>
      <c r="G1974">
        <v>1</v>
      </c>
      <c r="H1974" t="s">
        <v>5551</v>
      </c>
      <c r="I1974" t="s">
        <v>7638</v>
      </c>
      <c r="J1974" t="s">
        <v>7633</v>
      </c>
    </row>
    <row r="1975" spans="1:10" x14ac:dyDescent="0.25">
      <c r="A1975" t="s">
        <v>4729</v>
      </c>
      <c r="B1975">
        <v>32.25</v>
      </c>
      <c r="C1975">
        <v>5.2</v>
      </c>
      <c r="D1975" t="s">
        <v>5552</v>
      </c>
      <c r="E1975" t="s">
        <v>5551</v>
      </c>
      <c r="F1975" t="s">
        <v>5551</v>
      </c>
      <c r="G1975">
        <v>3</v>
      </c>
      <c r="H1975" t="s">
        <v>5551</v>
      </c>
      <c r="I1975" t="s">
        <v>7632</v>
      </c>
      <c r="J1975" t="s">
        <v>7635</v>
      </c>
    </row>
    <row r="1976" spans="1:10" x14ac:dyDescent="0.25">
      <c r="A1976" t="s">
        <v>4731</v>
      </c>
      <c r="B1976">
        <v>42.4</v>
      </c>
      <c r="C1976">
        <v>5.53</v>
      </c>
      <c r="D1976" t="s">
        <v>5552</v>
      </c>
      <c r="E1976" t="s">
        <v>5551</v>
      </c>
      <c r="F1976" t="s">
        <v>5551</v>
      </c>
      <c r="G1976">
        <v>3</v>
      </c>
      <c r="H1976" t="s">
        <v>5551</v>
      </c>
      <c r="I1976" t="s">
        <v>7632</v>
      </c>
      <c r="J1976" t="s">
        <v>7635</v>
      </c>
    </row>
    <row r="1977" spans="1:10" x14ac:dyDescent="0.25">
      <c r="A1977" t="s">
        <v>4733</v>
      </c>
      <c r="B1977">
        <v>38.664999999999999</v>
      </c>
      <c r="C1977">
        <v>4.8600000000000003</v>
      </c>
      <c r="D1977" t="s">
        <v>5551</v>
      </c>
      <c r="E1977" t="s">
        <v>5553</v>
      </c>
      <c r="F1977" t="s">
        <v>5551</v>
      </c>
      <c r="G1977">
        <v>1</v>
      </c>
      <c r="H1977" t="s">
        <v>5551</v>
      </c>
      <c r="I1977" t="s">
        <v>7632</v>
      </c>
      <c r="J1977" t="s">
        <v>7635</v>
      </c>
    </row>
    <row r="1978" spans="1:10" x14ac:dyDescent="0.25">
      <c r="A1978" t="s">
        <v>4735</v>
      </c>
      <c r="B1978">
        <v>29.92</v>
      </c>
      <c r="C1978">
        <v>5.49</v>
      </c>
      <c r="D1978" t="s">
        <v>5552</v>
      </c>
      <c r="E1978" t="s">
        <v>5551</v>
      </c>
      <c r="F1978" t="s">
        <v>5551</v>
      </c>
      <c r="G1978">
        <v>3</v>
      </c>
      <c r="H1978" t="s">
        <v>5551</v>
      </c>
      <c r="I1978" t="s">
        <v>7636</v>
      </c>
      <c r="J1978" t="s">
        <v>7635</v>
      </c>
    </row>
    <row r="1979" spans="1:10" x14ac:dyDescent="0.25">
      <c r="A1979" t="s">
        <v>4737</v>
      </c>
      <c r="B1979">
        <v>29.48</v>
      </c>
      <c r="C1979">
        <v>4.09</v>
      </c>
      <c r="D1979" t="s">
        <v>5552</v>
      </c>
      <c r="E1979" t="s">
        <v>5551</v>
      </c>
      <c r="F1979" t="s">
        <v>5551</v>
      </c>
      <c r="G1979">
        <v>3</v>
      </c>
      <c r="H1979" t="s">
        <v>5551</v>
      </c>
      <c r="I1979" t="s">
        <v>7636</v>
      </c>
      <c r="J1979" t="s">
        <v>7635</v>
      </c>
    </row>
    <row r="1980" spans="1:10" x14ac:dyDescent="0.25">
      <c r="A1980" t="s">
        <v>4739</v>
      </c>
      <c r="B1980">
        <v>28.785</v>
      </c>
      <c r="C1980">
        <v>4.3099999999999996</v>
      </c>
      <c r="D1980" t="s">
        <v>5552</v>
      </c>
      <c r="E1980" t="s">
        <v>5551</v>
      </c>
      <c r="F1980" t="s">
        <v>5551</v>
      </c>
      <c r="G1980">
        <v>3</v>
      </c>
      <c r="H1980" t="s">
        <v>5551</v>
      </c>
      <c r="I1980" t="s">
        <v>7636</v>
      </c>
      <c r="J1980" t="s">
        <v>7635</v>
      </c>
    </row>
    <row r="1981" spans="1:10" x14ac:dyDescent="0.25">
      <c r="A1981" t="s">
        <v>4741</v>
      </c>
      <c r="B1981">
        <v>19.8</v>
      </c>
      <c r="C1981">
        <v>4</v>
      </c>
      <c r="D1981" t="s">
        <v>5552</v>
      </c>
      <c r="E1981" t="s">
        <v>5551</v>
      </c>
      <c r="F1981" t="s">
        <v>5551</v>
      </c>
      <c r="G1981">
        <v>3</v>
      </c>
      <c r="H1981" t="s">
        <v>5551</v>
      </c>
      <c r="I1981" t="s">
        <v>7637</v>
      </c>
      <c r="J1981" t="s">
        <v>7635</v>
      </c>
    </row>
    <row r="1982" spans="1:10" x14ac:dyDescent="0.25">
      <c r="A1982" t="s">
        <v>4744</v>
      </c>
      <c r="B1982">
        <v>35.53</v>
      </c>
      <c r="C1982">
        <v>4.68</v>
      </c>
      <c r="D1982" t="s">
        <v>5551</v>
      </c>
      <c r="E1982" t="s">
        <v>5551</v>
      </c>
      <c r="F1982" t="s">
        <v>5552</v>
      </c>
      <c r="G1982">
        <v>1</v>
      </c>
      <c r="H1982" t="s">
        <v>5551</v>
      </c>
      <c r="I1982" t="s">
        <v>7632</v>
      </c>
      <c r="J1982" t="s">
        <v>7635</v>
      </c>
    </row>
    <row r="1983" spans="1:10" x14ac:dyDescent="0.25">
      <c r="A1983" t="s">
        <v>4746</v>
      </c>
      <c r="B1983">
        <v>21.47</v>
      </c>
      <c r="C1983">
        <v>4.0199999999999996</v>
      </c>
      <c r="D1983" t="s">
        <v>5552</v>
      </c>
      <c r="E1983" t="s">
        <v>5551</v>
      </c>
      <c r="F1983" t="s">
        <v>5551</v>
      </c>
      <c r="G1983">
        <v>1</v>
      </c>
      <c r="H1983" t="s">
        <v>5551</v>
      </c>
      <c r="I1983" t="s">
        <v>7637</v>
      </c>
      <c r="J1983" t="s">
        <v>7635</v>
      </c>
    </row>
    <row r="1984" spans="1:10" x14ac:dyDescent="0.25">
      <c r="A1984" t="s">
        <v>4748</v>
      </c>
      <c r="B1984">
        <v>25.9</v>
      </c>
      <c r="C1984">
        <v>5.12</v>
      </c>
      <c r="D1984" t="s">
        <v>5551</v>
      </c>
      <c r="E1984" t="s">
        <v>5551</v>
      </c>
      <c r="F1984" t="s">
        <v>5552</v>
      </c>
      <c r="G1984">
        <v>1</v>
      </c>
      <c r="H1984" t="s">
        <v>5551</v>
      </c>
      <c r="I1984" t="s">
        <v>7636</v>
      </c>
      <c r="J1984" t="s">
        <v>7635</v>
      </c>
    </row>
    <row r="1985" spans="1:10" x14ac:dyDescent="0.25">
      <c r="A1985" t="s">
        <v>4750</v>
      </c>
      <c r="B1985">
        <v>20.81</v>
      </c>
      <c r="C1985">
        <v>5.52</v>
      </c>
      <c r="D1985" t="s">
        <v>5551</v>
      </c>
      <c r="E1985" t="s">
        <v>5551</v>
      </c>
      <c r="F1985" t="s">
        <v>5551</v>
      </c>
      <c r="G1985">
        <v>3</v>
      </c>
      <c r="H1985" t="s">
        <v>5551</v>
      </c>
      <c r="I1985" t="s">
        <v>7637</v>
      </c>
      <c r="J1985" t="s">
        <v>7635</v>
      </c>
    </row>
    <row r="1986" spans="1:10" x14ac:dyDescent="0.25">
      <c r="A1986" t="s">
        <v>4753</v>
      </c>
      <c r="B1986">
        <v>25.84</v>
      </c>
      <c r="C1986">
        <v>5.81</v>
      </c>
      <c r="D1986" t="s">
        <v>5552</v>
      </c>
      <c r="E1986" t="s">
        <v>5551</v>
      </c>
      <c r="F1986" t="s">
        <v>5552</v>
      </c>
      <c r="G1986">
        <v>1</v>
      </c>
      <c r="H1986" t="s">
        <v>5551</v>
      </c>
      <c r="I1986" t="s">
        <v>7636</v>
      </c>
      <c r="J1986" t="s">
        <v>7634</v>
      </c>
    </row>
    <row r="1987" spans="1:10" x14ac:dyDescent="0.25">
      <c r="A1987" t="s">
        <v>4755</v>
      </c>
      <c r="B1987">
        <v>30.95</v>
      </c>
      <c r="C1987">
        <v>5.16</v>
      </c>
      <c r="D1987" t="s">
        <v>5551</v>
      </c>
      <c r="E1987" t="s">
        <v>5551</v>
      </c>
      <c r="F1987" t="s">
        <v>5552</v>
      </c>
      <c r="G1987">
        <v>1</v>
      </c>
      <c r="H1987" t="s">
        <v>5551</v>
      </c>
      <c r="I1987" t="s">
        <v>7632</v>
      </c>
      <c r="J1987" t="s">
        <v>7635</v>
      </c>
    </row>
    <row r="1988" spans="1:10" x14ac:dyDescent="0.25">
      <c r="A1988" t="s">
        <v>4757</v>
      </c>
      <c r="B1988">
        <v>30.54</v>
      </c>
      <c r="C1988">
        <v>5</v>
      </c>
      <c r="D1988" t="s">
        <v>5551</v>
      </c>
      <c r="E1988" t="s">
        <v>5551</v>
      </c>
      <c r="F1988" t="s">
        <v>5552</v>
      </c>
      <c r="G1988">
        <v>1</v>
      </c>
      <c r="H1988" t="s">
        <v>5551</v>
      </c>
      <c r="I1988" t="s">
        <v>7632</v>
      </c>
      <c r="J1988" t="s">
        <v>7635</v>
      </c>
    </row>
    <row r="1989" spans="1:10" x14ac:dyDescent="0.25">
      <c r="A1989" t="s">
        <v>4759</v>
      </c>
      <c r="B1989">
        <v>33.914999999999999</v>
      </c>
      <c r="C1989">
        <v>5.84</v>
      </c>
      <c r="D1989" t="s">
        <v>5552</v>
      </c>
      <c r="E1989" t="s">
        <v>5551</v>
      </c>
      <c r="F1989" t="s">
        <v>5551</v>
      </c>
      <c r="G1989">
        <v>3</v>
      </c>
      <c r="H1989" t="s">
        <v>5551</v>
      </c>
      <c r="I1989" t="s">
        <v>7632</v>
      </c>
      <c r="J1989" t="s">
        <v>7634</v>
      </c>
    </row>
    <row r="1990" spans="1:10" x14ac:dyDescent="0.25">
      <c r="A1990" t="s">
        <v>4762</v>
      </c>
      <c r="B1990">
        <v>33.31</v>
      </c>
      <c r="C1990">
        <v>4.1900000000000004</v>
      </c>
      <c r="D1990" t="s">
        <v>5551</v>
      </c>
      <c r="E1990" t="s">
        <v>5551</v>
      </c>
      <c r="F1990" t="s">
        <v>5552</v>
      </c>
      <c r="G1990">
        <v>1</v>
      </c>
      <c r="H1990" t="s">
        <v>5551</v>
      </c>
      <c r="I1990" t="s">
        <v>7632</v>
      </c>
      <c r="J1990" t="s">
        <v>7635</v>
      </c>
    </row>
    <row r="1991" spans="1:10" x14ac:dyDescent="0.25">
      <c r="A1991" t="s">
        <v>4764</v>
      </c>
      <c r="B1991">
        <v>25.745000000000001</v>
      </c>
      <c r="C1991">
        <v>4.62</v>
      </c>
      <c r="D1991" t="s">
        <v>5552</v>
      </c>
      <c r="E1991" t="s">
        <v>5551</v>
      </c>
      <c r="F1991" t="s">
        <v>5551</v>
      </c>
      <c r="G1991">
        <v>3</v>
      </c>
      <c r="H1991" t="s">
        <v>5551</v>
      </c>
      <c r="I1991" t="s">
        <v>7636</v>
      </c>
      <c r="J1991" t="s">
        <v>7635</v>
      </c>
    </row>
    <row r="1992" spans="1:10" x14ac:dyDescent="0.25">
      <c r="A1992" t="s">
        <v>4766</v>
      </c>
      <c r="B1992">
        <v>37.1</v>
      </c>
      <c r="C1992">
        <v>6.24</v>
      </c>
      <c r="D1992" t="s">
        <v>5551</v>
      </c>
      <c r="E1992" t="s">
        <v>5551</v>
      </c>
      <c r="F1992" t="s">
        <v>5551</v>
      </c>
      <c r="G1992">
        <v>3</v>
      </c>
      <c r="H1992" t="s">
        <v>5551</v>
      </c>
      <c r="I1992" t="s">
        <v>7632</v>
      </c>
      <c r="J1992" t="s">
        <v>7634</v>
      </c>
    </row>
    <row r="1993" spans="1:10" x14ac:dyDescent="0.25">
      <c r="A1993" t="s">
        <v>4768</v>
      </c>
      <c r="B1993">
        <v>35.435000000000002</v>
      </c>
      <c r="C1993">
        <v>5.81</v>
      </c>
      <c r="D1993" t="s">
        <v>5551</v>
      </c>
      <c r="E1993" t="s">
        <v>5551</v>
      </c>
      <c r="F1993" t="s">
        <v>5551</v>
      </c>
      <c r="G1993">
        <v>3</v>
      </c>
      <c r="H1993" t="s">
        <v>5551</v>
      </c>
      <c r="I1993" t="s">
        <v>7632</v>
      </c>
      <c r="J1993" t="s">
        <v>7634</v>
      </c>
    </row>
    <row r="1994" spans="1:10" x14ac:dyDescent="0.25">
      <c r="A1994" t="s">
        <v>4770</v>
      </c>
      <c r="B1994">
        <v>20.399999999999999</v>
      </c>
      <c r="C1994">
        <v>4.83</v>
      </c>
      <c r="D1994" t="s">
        <v>5551</v>
      </c>
      <c r="E1994" t="s">
        <v>5551</v>
      </c>
      <c r="F1994" t="s">
        <v>5551</v>
      </c>
      <c r="G1994">
        <v>3</v>
      </c>
      <c r="H1994" t="s">
        <v>5551</v>
      </c>
      <c r="I1994" t="s">
        <v>7637</v>
      </c>
      <c r="J1994" t="s">
        <v>7635</v>
      </c>
    </row>
    <row r="1995" spans="1:10" x14ac:dyDescent="0.25">
      <c r="A1995" t="s">
        <v>4773</v>
      </c>
      <c r="B1995">
        <v>42.13</v>
      </c>
      <c r="C1995">
        <v>5.72</v>
      </c>
      <c r="D1995" t="s">
        <v>5552</v>
      </c>
      <c r="E1995" t="s">
        <v>5551</v>
      </c>
      <c r="F1995" t="s">
        <v>5552</v>
      </c>
      <c r="G1995">
        <v>1</v>
      </c>
      <c r="H1995" t="s">
        <v>5551</v>
      </c>
      <c r="I1995" t="s">
        <v>7632</v>
      </c>
      <c r="J1995" t="s">
        <v>7634</v>
      </c>
    </row>
    <row r="1996" spans="1:10" x14ac:dyDescent="0.25">
      <c r="A1996" t="s">
        <v>4775</v>
      </c>
      <c r="B1996">
        <v>33.99</v>
      </c>
      <c r="C1996">
        <v>4.83</v>
      </c>
      <c r="D1996" t="s">
        <v>5552</v>
      </c>
      <c r="E1996" t="s">
        <v>5551</v>
      </c>
      <c r="F1996" t="s">
        <v>5552</v>
      </c>
      <c r="G1996">
        <v>1</v>
      </c>
      <c r="H1996" t="s">
        <v>5551</v>
      </c>
      <c r="I1996" t="s">
        <v>7632</v>
      </c>
      <c r="J1996" t="s">
        <v>7635</v>
      </c>
    </row>
    <row r="1997" spans="1:10" x14ac:dyDescent="0.25">
      <c r="A1997" t="s">
        <v>4778</v>
      </c>
      <c r="B1997">
        <v>28.594999999999999</v>
      </c>
      <c r="C1997">
        <v>4.1399999999999997</v>
      </c>
      <c r="D1997" t="s">
        <v>5552</v>
      </c>
      <c r="E1997" t="s">
        <v>5551</v>
      </c>
      <c r="F1997" t="s">
        <v>5552</v>
      </c>
      <c r="G1997">
        <v>1</v>
      </c>
      <c r="H1997" t="s">
        <v>5551</v>
      </c>
      <c r="I1997" t="s">
        <v>7636</v>
      </c>
      <c r="J1997" t="s">
        <v>7635</v>
      </c>
    </row>
    <row r="1998" spans="1:10" x14ac:dyDescent="0.25">
      <c r="A1998" t="s">
        <v>4780</v>
      </c>
      <c r="B1998">
        <v>20.8</v>
      </c>
      <c r="C1998">
        <v>4.07</v>
      </c>
      <c r="D1998" t="s">
        <v>5552</v>
      </c>
      <c r="E1998" t="s">
        <v>5551</v>
      </c>
      <c r="F1998" t="s">
        <v>5552</v>
      </c>
      <c r="G1998">
        <v>1</v>
      </c>
      <c r="H1998" t="s">
        <v>5551</v>
      </c>
      <c r="I1998" t="s">
        <v>7637</v>
      </c>
      <c r="J1998" t="s">
        <v>7635</v>
      </c>
    </row>
    <row r="1999" spans="1:10" x14ac:dyDescent="0.25">
      <c r="A1999" t="s">
        <v>4781</v>
      </c>
      <c r="B1999">
        <v>23.465</v>
      </c>
      <c r="C1999">
        <v>6.26</v>
      </c>
      <c r="D1999" t="s">
        <v>5552</v>
      </c>
      <c r="E1999" t="s">
        <v>5551</v>
      </c>
      <c r="F1999" t="s">
        <v>5552</v>
      </c>
      <c r="G1999">
        <v>1</v>
      </c>
      <c r="H1999" t="s">
        <v>5551</v>
      </c>
      <c r="I1999" t="s">
        <v>7637</v>
      </c>
      <c r="J1999" t="s">
        <v>7634</v>
      </c>
    </row>
    <row r="2000" spans="1:10" x14ac:dyDescent="0.25">
      <c r="A2000" t="s">
        <v>4784</v>
      </c>
      <c r="B2000">
        <v>40.185000000000002</v>
      </c>
      <c r="C2000">
        <v>5.88</v>
      </c>
      <c r="D2000" t="s">
        <v>5552</v>
      </c>
      <c r="E2000" t="s">
        <v>5551</v>
      </c>
      <c r="F2000" t="s">
        <v>5551</v>
      </c>
      <c r="G2000">
        <v>3</v>
      </c>
      <c r="H2000" t="s">
        <v>5551</v>
      </c>
      <c r="I2000" t="s">
        <v>7632</v>
      </c>
      <c r="J2000" t="s">
        <v>7634</v>
      </c>
    </row>
    <row r="2001" spans="1:10" x14ac:dyDescent="0.25">
      <c r="A2001" t="s">
        <v>4786</v>
      </c>
      <c r="B2001">
        <v>21.89</v>
      </c>
      <c r="C2001">
        <v>5.72</v>
      </c>
      <c r="D2001" t="s">
        <v>5552</v>
      </c>
      <c r="E2001" t="s">
        <v>5551</v>
      </c>
      <c r="F2001" t="s">
        <v>5551</v>
      </c>
      <c r="G2001">
        <v>3</v>
      </c>
      <c r="H2001" t="s">
        <v>5551</v>
      </c>
      <c r="I2001" t="s">
        <v>7637</v>
      </c>
      <c r="J2001" t="s">
        <v>7634</v>
      </c>
    </row>
    <row r="2002" spans="1:10" x14ac:dyDescent="0.25">
      <c r="A2002" t="s">
        <v>4788</v>
      </c>
      <c r="B2002">
        <v>29.34</v>
      </c>
      <c r="C2002">
        <v>6.09</v>
      </c>
      <c r="D2002" t="s">
        <v>5552</v>
      </c>
      <c r="E2002" t="s">
        <v>5553</v>
      </c>
      <c r="F2002" t="s">
        <v>5551</v>
      </c>
      <c r="G2002">
        <v>2</v>
      </c>
      <c r="H2002" t="s">
        <v>5551</v>
      </c>
      <c r="I2002" t="s">
        <v>7636</v>
      </c>
      <c r="J2002" t="s">
        <v>7634</v>
      </c>
    </row>
    <row r="2003" spans="1:10" x14ac:dyDescent="0.25">
      <c r="A2003" t="s">
        <v>4791</v>
      </c>
      <c r="B2003">
        <v>22.61</v>
      </c>
      <c r="C2003">
        <v>4.25</v>
      </c>
      <c r="D2003" t="s">
        <v>5552</v>
      </c>
      <c r="E2003" t="s">
        <v>5551</v>
      </c>
      <c r="F2003" t="s">
        <v>5551</v>
      </c>
      <c r="G2003">
        <v>3</v>
      </c>
      <c r="H2003" t="s">
        <v>5551</v>
      </c>
      <c r="I2003" t="s">
        <v>7637</v>
      </c>
      <c r="J2003" t="s">
        <v>7635</v>
      </c>
    </row>
    <row r="2004" spans="1:10" x14ac:dyDescent="0.25">
      <c r="A2004" t="s">
        <v>4794</v>
      </c>
      <c r="B2004">
        <v>22.23</v>
      </c>
      <c r="C2004">
        <v>6.09</v>
      </c>
      <c r="D2004" t="s">
        <v>5552</v>
      </c>
      <c r="E2004" t="s">
        <v>5551</v>
      </c>
      <c r="F2004" t="s">
        <v>5551</v>
      </c>
      <c r="G2004">
        <v>3</v>
      </c>
      <c r="H2004" t="s">
        <v>5551</v>
      </c>
      <c r="I2004" t="s">
        <v>7637</v>
      </c>
      <c r="J2004" t="s">
        <v>7634</v>
      </c>
    </row>
    <row r="2005" spans="1:10" x14ac:dyDescent="0.25">
      <c r="A2005" t="s">
        <v>4796</v>
      </c>
      <c r="B2005">
        <v>33.4</v>
      </c>
      <c r="C2005">
        <v>5.51</v>
      </c>
      <c r="D2005" t="s">
        <v>5551</v>
      </c>
      <c r="E2005" t="s">
        <v>5551</v>
      </c>
      <c r="F2005" t="s">
        <v>5551</v>
      </c>
      <c r="G2005">
        <v>3</v>
      </c>
      <c r="H2005" t="s">
        <v>5551</v>
      </c>
      <c r="I2005" t="s">
        <v>7632</v>
      </c>
      <c r="J2005" t="s">
        <v>7635</v>
      </c>
    </row>
    <row r="2006" spans="1:10" x14ac:dyDescent="0.25">
      <c r="A2006" t="s">
        <v>4799</v>
      </c>
      <c r="B2006">
        <v>33.11</v>
      </c>
      <c r="C2006">
        <v>5.63</v>
      </c>
      <c r="D2006" t="s">
        <v>5551</v>
      </c>
      <c r="E2006" t="s">
        <v>5551</v>
      </c>
      <c r="F2006" t="s">
        <v>5551</v>
      </c>
      <c r="G2006">
        <v>3</v>
      </c>
      <c r="H2006" t="s">
        <v>5551</v>
      </c>
      <c r="I2006" t="s">
        <v>7632</v>
      </c>
      <c r="J2006" t="s">
        <v>7635</v>
      </c>
    </row>
    <row r="2007" spans="1:10" x14ac:dyDescent="0.25">
      <c r="A2007" t="s">
        <v>4801</v>
      </c>
      <c r="B2007">
        <v>16.815000000000001</v>
      </c>
      <c r="C2007">
        <v>5.29</v>
      </c>
      <c r="D2007" t="s">
        <v>5552</v>
      </c>
      <c r="E2007" t="s">
        <v>5551</v>
      </c>
      <c r="F2007" t="s">
        <v>5551</v>
      </c>
      <c r="G2007">
        <v>3</v>
      </c>
      <c r="H2007" t="s">
        <v>5551</v>
      </c>
      <c r="I2007" t="s">
        <v>7638</v>
      </c>
      <c r="J2007" t="s">
        <v>7635</v>
      </c>
    </row>
    <row r="2008" spans="1:10" x14ac:dyDescent="0.25">
      <c r="A2008" t="s">
        <v>4803</v>
      </c>
      <c r="B2008">
        <v>25.61</v>
      </c>
      <c r="C2008">
        <v>4</v>
      </c>
      <c r="D2008" t="s">
        <v>5551</v>
      </c>
      <c r="E2008" t="s">
        <v>5551</v>
      </c>
      <c r="F2008" t="s">
        <v>5552</v>
      </c>
      <c r="G2008">
        <v>1</v>
      </c>
      <c r="H2008" t="s">
        <v>5551</v>
      </c>
      <c r="I2008" t="s">
        <v>7636</v>
      </c>
      <c r="J2008" t="s">
        <v>7635</v>
      </c>
    </row>
    <row r="2009" spans="1:10" x14ac:dyDescent="0.25">
      <c r="A2009" t="s">
        <v>4805</v>
      </c>
      <c r="B2009">
        <v>25.8</v>
      </c>
      <c r="C2009">
        <v>5.49</v>
      </c>
      <c r="D2009" t="s">
        <v>5551</v>
      </c>
      <c r="E2009" t="s">
        <v>5551</v>
      </c>
      <c r="F2009" t="s">
        <v>5551</v>
      </c>
      <c r="G2009">
        <v>3</v>
      </c>
      <c r="H2009" t="s">
        <v>5551</v>
      </c>
      <c r="I2009" t="s">
        <v>7636</v>
      </c>
      <c r="J2009" t="s">
        <v>7635</v>
      </c>
    </row>
    <row r="2010" spans="1:10" x14ac:dyDescent="0.25">
      <c r="A2010" t="s">
        <v>4808</v>
      </c>
      <c r="B2010">
        <v>27.39</v>
      </c>
      <c r="C2010">
        <v>5.34</v>
      </c>
      <c r="D2010" t="s">
        <v>5551</v>
      </c>
      <c r="E2010" t="s">
        <v>5551</v>
      </c>
      <c r="F2010" t="s">
        <v>5551</v>
      </c>
      <c r="G2010">
        <v>3</v>
      </c>
      <c r="H2010" t="s">
        <v>5551</v>
      </c>
      <c r="I2010" t="s">
        <v>7636</v>
      </c>
      <c r="J2010" t="s">
        <v>7635</v>
      </c>
    </row>
    <row r="2011" spans="1:10" x14ac:dyDescent="0.25">
      <c r="A2011" t="s">
        <v>4811</v>
      </c>
      <c r="B2011">
        <v>17.03</v>
      </c>
      <c r="C2011">
        <v>4.12</v>
      </c>
      <c r="D2011" t="s">
        <v>5551</v>
      </c>
      <c r="E2011" t="s">
        <v>5551</v>
      </c>
      <c r="F2011" t="s">
        <v>5551</v>
      </c>
      <c r="G2011">
        <v>1</v>
      </c>
      <c r="H2011" t="s">
        <v>5551</v>
      </c>
      <c r="I2011" t="s">
        <v>7638</v>
      </c>
      <c r="J2011" t="s">
        <v>7635</v>
      </c>
    </row>
    <row r="2012" spans="1:10" x14ac:dyDescent="0.25">
      <c r="A2012" t="s">
        <v>4813</v>
      </c>
      <c r="B2012">
        <v>23.75</v>
      </c>
      <c r="C2012">
        <v>5.49</v>
      </c>
      <c r="D2012" t="s">
        <v>5552</v>
      </c>
      <c r="E2012" t="s">
        <v>5551</v>
      </c>
      <c r="F2012" t="s">
        <v>5551</v>
      </c>
      <c r="G2012">
        <v>3</v>
      </c>
      <c r="H2012" t="s">
        <v>5551</v>
      </c>
      <c r="I2012" t="s">
        <v>7637</v>
      </c>
      <c r="J2012" t="s">
        <v>7635</v>
      </c>
    </row>
    <row r="2013" spans="1:10" x14ac:dyDescent="0.25">
      <c r="A2013" t="s">
        <v>4815</v>
      </c>
      <c r="B2013">
        <v>26.03</v>
      </c>
      <c r="C2013">
        <v>5.1100000000000003</v>
      </c>
      <c r="D2013" t="s">
        <v>5552</v>
      </c>
      <c r="E2013" t="s">
        <v>5551</v>
      </c>
      <c r="F2013" t="s">
        <v>5551</v>
      </c>
      <c r="G2013">
        <v>1</v>
      </c>
      <c r="H2013" t="s">
        <v>5551</v>
      </c>
      <c r="I2013" t="s">
        <v>7636</v>
      </c>
      <c r="J2013" t="s">
        <v>7635</v>
      </c>
    </row>
    <row r="2014" spans="1:10" x14ac:dyDescent="0.25">
      <c r="A2014" t="s">
        <v>4817</v>
      </c>
      <c r="B2014">
        <v>16.079999999999998</v>
      </c>
      <c r="C2014">
        <v>5.94</v>
      </c>
      <c r="D2014" t="s">
        <v>5551</v>
      </c>
      <c r="E2014" t="s">
        <v>5551</v>
      </c>
      <c r="F2014" t="s">
        <v>5551</v>
      </c>
      <c r="G2014">
        <v>3</v>
      </c>
      <c r="H2014" t="s">
        <v>5551</v>
      </c>
      <c r="I2014" t="s">
        <v>7638</v>
      </c>
      <c r="J2014" t="s">
        <v>7634</v>
      </c>
    </row>
    <row r="2015" spans="1:10" x14ac:dyDescent="0.25">
      <c r="A2015" t="s">
        <v>4819</v>
      </c>
      <c r="B2015">
        <v>30.875</v>
      </c>
      <c r="C2015">
        <v>5.54</v>
      </c>
      <c r="D2015" t="s">
        <v>5551</v>
      </c>
      <c r="E2015" t="s">
        <v>5551</v>
      </c>
      <c r="F2015" t="s">
        <v>5551</v>
      </c>
      <c r="G2015">
        <v>3</v>
      </c>
      <c r="H2015" t="s">
        <v>5551</v>
      </c>
      <c r="I2015" t="s">
        <v>7632</v>
      </c>
      <c r="J2015" t="s">
        <v>7635</v>
      </c>
    </row>
    <row r="2016" spans="1:10" x14ac:dyDescent="0.25">
      <c r="A2016" t="s">
        <v>4822</v>
      </c>
      <c r="B2016">
        <v>31.79</v>
      </c>
      <c r="C2016">
        <v>7.09</v>
      </c>
      <c r="D2016" t="s">
        <v>5551</v>
      </c>
      <c r="E2016" t="s">
        <v>5551</v>
      </c>
      <c r="F2016" t="s">
        <v>5551</v>
      </c>
      <c r="G2016">
        <v>3</v>
      </c>
      <c r="H2016" t="s">
        <v>5551</v>
      </c>
      <c r="I2016" t="s">
        <v>7632</v>
      </c>
      <c r="J2016" t="s">
        <v>7633</v>
      </c>
    </row>
    <row r="2017" spans="1:10" x14ac:dyDescent="0.25">
      <c r="A2017" t="s">
        <v>4824</v>
      </c>
      <c r="B2017">
        <v>28.48</v>
      </c>
      <c r="C2017">
        <v>6.22</v>
      </c>
      <c r="D2017" t="s">
        <v>5552</v>
      </c>
      <c r="E2017" t="s">
        <v>5551</v>
      </c>
      <c r="F2017" t="s">
        <v>5552</v>
      </c>
      <c r="G2017">
        <v>1</v>
      </c>
      <c r="H2017" t="s">
        <v>5551</v>
      </c>
      <c r="I2017" t="s">
        <v>7636</v>
      </c>
      <c r="J2017" t="s">
        <v>7634</v>
      </c>
    </row>
    <row r="2018" spans="1:10" x14ac:dyDescent="0.25">
      <c r="A2018" t="s">
        <v>4826</v>
      </c>
      <c r="B2018">
        <v>26.6</v>
      </c>
      <c r="C2018">
        <v>4.33</v>
      </c>
      <c r="D2018" t="s">
        <v>5551</v>
      </c>
      <c r="E2018" t="s">
        <v>5551</v>
      </c>
      <c r="F2018" t="s">
        <v>5551</v>
      </c>
      <c r="G2018">
        <v>1</v>
      </c>
      <c r="H2018" t="s">
        <v>5551</v>
      </c>
      <c r="I2018" t="s">
        <v>7636</v>
      </c>
      <c r="J2018" t="s">
        <v>7635</v>
      </c>
    </row>
    <row r="2019" spans="1:10" x14ac:dyDescent="0.25">
      <c r="A2019" t="s">
        <v>4829</v>
      </c>
      <c r="B2019">
        <v>25.27</v>
      </c>
      <c r="C2019">
        <v>5.83</v>
      </c>
      <c r="D2019" t="s">
        <v>5551</v>
      </c>
      <c r="E2019" t="s">
        <v>5551</v>
      </c>
      <c r="F2019" t="s">
        <v>5551</v>
      </c>
      <c r="G2019">
        <v>1</v>
      </c>
      <c r="H2019" t="s">
        <v>5551</v>
      </c>
      <c r="I2019" t="s">
        <v>7636</v>
      </c>
      <c r="J2019" t="s">
        <v>7634</v>
      </c>
    </row>
    <row r="2020" spans="1:10" x14ac:dyDescent="0.25">
      <c r="A2020" t="s">
        <v>4831</v>
      </c>
      <c r="B2020">
        <v>34.484999999999999</v>
      </c>
      <c r="C2020">
        <v>4.7</v>
      </c>
      <c r="D2020" t="s">
        <v>5552</v>
      </c>
      <c r="E2020" t="s">
        <v>5551</v>
      </c>
      <c r="F2020" t="s">
        <v>5552</v>
      </c>
      <c r="G2020">
        <v>1</v>
      </c>
      <c r="H2020" t="s">
        <v>5551</v>
      </c>
      <c r="I2020" t="s">
        <v>7632</v>
      </c>
      <c r="J2020" t="s">
        <v>7635</v>
      </c>
    </row>
    <row r="2021" spans="1:10" x14ac:dyDescent="0.25">
      <c r="A2021" t="s">
        <v>4833</v>
      </c>
      <c r="B2021">
        <v>15.57</v>
      </c>
      <c r="C2021">
        <v>4.07</v>
      </c>
      <c r="D2021" t="s">
        <v>5552</v>
      </c>
      <c r="E2021" t="s">
        <v>5551</v>
      </c>
      <c r="F2021" t="s">
        <v>5551</v>
      </c>
      <c r="G2021">
        <v>1</v>
      </c>
      <c r="H2021" t="s">
        <v>5551</v>
      </c>
      <c r="I2021" t="s">
        <v>7638</v>
      </c>
      <c r="J2021" t="s">
        <v>7635</v>
      </c>
    </row>
    <row r="2022" spans="1:10" x14ac:dyDescent="0.25">
      <c r="A2022" t="s">
        <v>4836</v>
      </c>
      <c r="B2022">
        <v>30.36</v>
      </c>
      <c r="C2022">
        <v>9.39</v>
      </c>
      <c r="D2022" t="s">
        <v>5551</v>
      </c>
      <c r="E2022" t="s">
        <v>5551</v>
      </c>
      <c r="F2022" t="s">
        <v>5551</v>
      </c>
      <c r="G2022">
        <v>3</v>
      </c>
      <c r="H2022" t="s">
        <v>5551</v>
      </c>
      <c r="I2022" t="s">
        <v>7632</v>
      </c>
      <c r="J2022" t="s">
        <v>7633</v>
      </c>
    </row>
    <row r="2023" spans="1:10" x14ac:dyDescent="0.25">
      <c r="A2023" t="s">
        <v>4838</v>
      </c>
      <c r="B2023">
        <v>19.37</v>
      </c>
      <c r="C2023">
        <v>4.18</v>
      </c>
      <c r="D2023" t="s">
        <v>5551</v>
      </c>
      <c r="E2023" t="s">
        <v>5551</v>
      </c>
      <c r="F2023" t="s">
        <v>5551</v>
      </c>
      <c r="G2023">
        <v>3</v>
      </c>
      <c r="H2023" t="s">
        <v>5551</v>
      </c>
      <c r="I2023" t="s">
        <v>7637</v>
      </c>
      <c r="J2023" t="s">
        <v>7635</v>
      </c>
    </row>
    <row r="2024" spans="1:10" x14ac:dyDescent="0.25">
      <c r="A2024" t="s">
        <v>4841</v>
      </c>
      <c r="B2024">
        <v>16.71</v>
      </c>
      <c r="C2024">
        <v>4.18</v>
      </c>
      <c r="D2024" t="s">
        <v>5551</v>
      </c>
      <c r="E2024" t="s">
        <v>5551</v>
      </c>
      <c r="F2024" t="s">
        <v>5551</v>
      </c>
      <c r="G2024">
        <v>1</v>
      </c>
      <c r="H2024" t="s">
        <v>5551</v>
      </c>
      <c r="I2024" t="s">
        <v>7638</v>
      </c>
      <c r="J2024" t="s">
        <v>7635</v>
      </c>
    </row>
    <row r="2025" spans="1:10" x14ac:dyDescent="0.25">
      <c r="A2025" t="s">
        <v>4844</v>
      </c>
      <c r="B2025">
        <v>24.1</v>
      </c>
      <c r="C2025">
        <v>4.4000000000000004</v>
      </c>
      <c r="D2025" t="s">
        <v>5552</v>
      </c>
      <c r="E2025" t="s">
        <v>5551</v>
      </c>
      <c r="F2025" t="s">
        <v>5551</v>
      </c>
      <c r="G2025">
        <v>1</v>
      </c>
      <c r="H2025" t="s">
        <v>5551</v>
      </c>
      <c r="I2025" t="s">
        <v>7637</v>
      </c>
      <c r="J2025" t="s">
        <v>7635</v>
      </c>
    </row>
    <row r="2026" spans="1:10" x14ac:dyDescent="0.25">
      <c r="A2026" t="s">
        <v>4846</v>
      </c>
      <c r="B2026">
        <v>29.77</v>
      </c>
      <c r="C2026">
        <v>9.9</v>
      </c>
      <c r="D2026" t="s">
        <v>5551</v>
      </c>
      <c r="E2026" t="s">
        <v>5551</v>
      </c>
      <c r="F2026" t="s">
        <v>5551</v>
      </c>
      <c r="G2026">
        <v>3</v>
      </c>
      <c r="H2026" t="s">
        <v>5551</v>
      </c>
      <c r="I2026" t="s">
        <v>7636</v>
      </c>
      <c r="J2026" t="s">
        <v>7633</v>
      </c>
    </row>
    <row r="2027" spans="1:10" x14ac:dyDescent="0.25">
      <c r="A2027" t="s">
        <v>4848</v>
      </c>
      <c r="B2027">
        <v>46.53</v>
      </c>
      <c r="C2027">
        <v>4.84</v>
      </c>
      <c r="D2027" t="s">
        <v>5552</v>
      </c>
      <c r="E2027" t="s">
        <v>5551</v>
      </c>
      <c r="F2027" t="s">
        <v>5551</v>
      </c>
      <c r="G2027">
        <v>3</v>
      </c>
      <c r="H2027" t="s">
        <v>5551</v>
      </c>
      <c r="I2027" t="s">
        <v>7632</v>
      </c>
      <c r="J2027" t="s">
        <v>7635</v>
      </c>
    </row>
    <row r="2028" spans="1:10" x14ac:dyDescent="0.25">
      <c r="A2028" t="s">
        <v>4850</v>
      </c>
      <c r="B2028">
        <v>23.4</v>
      </c>
      <c r="C2028">
        <v>5.53</v>
      </c>
      <c r="D2028" t="s">
        <v>5551</v>
      </c>
      <c r="E2028" t="s">
        <v>5551</v>
      </c>
      <c r="F2028" t="s">
        <v>5552</v>
      </c>
      <c r="G2028">
        <v>1</v>
      </c>
      <c r="H2028" t="s">
        <v>5551</v>
      </c>
      <c r="I2028" t="s">
        <v>7637</v>
      </c>
      <c r="J2028" t="s">
        <v>7635</v>
      </c>
    </row>
    <row r="2029" spans="1:10" x14ac:dyDescent="0.25">
      <c r="A2029" t="s">
        <v>4853</v>
      </c>
      <c r="B2029">
        <v>30</v>
      </c>
      <c r="C2029">
        <v>4.33</v>
      </c>
      <c r="D2029" t="s">
        <v>5552</v>
      </c>
      <c r="E2029" t="s">
        <v>5551</v>
      </c>
      <c r="F2029" t="s">
        <v>5551</v>
      </c>
      <c r="G2029">
        <v>3</v>
      </c>
      <c r="H2029" t="s">
        <v>5551</v>
      </c>
      <c r="I2029" t="s">
        <v>7632</v>
      </c>
      <c r="J2029" t="s">
        <v>7635</v>
      </c>
    </row>
    <row r="2030" spans="1:10" x14ac:dyDescent="0.25">
      <c r="A2030" t="s">
        <v>4856</v>
      </c>
      <c r="B2030">
        <v>29.15</v>
      </c>
      <c r="C2030">
        <v>4.91</v>
      </c>
      <c r="D2030" t="s">
        <v>5552</v>
      </c>
      <c r="E2030" t="s">
        <v>5551</v>
      </c>
      <c r="F2030" t="s">
        <v>5551</v>
      </c>
      <c r="G2030">
        <v>3</v>
      </c>
      <c r="H2030" t="s">
        <v>5551</v>
      </c>
      <c r="I2030" t="s">
        <v>7636</v>
      </c>
      <c r="J2030" t="s">
        <v>7635</v>
      </c>
    </row>
    <row r="2031" spans="1:10" x14ac:dyDescent="0.25">
      <c r="A2031" t="s">
        <v>4858</v>
      </c>
      <c r="B2031">
        <v>34.865000000000002</v>
      </c>
      <c r="C2031">
        <v>4.8</v>
      </c>
      <c r="D2031" t="s">
        <v>5551</v>
      </c>
      <c r="E2031" t="s">
        <v>5551</v>
      </c>
      <c r="F2031" t="s">
        <v>5551</v>
      </c>
      <c r="G2031">
        <v>3</v>
      </c>
      <c r="H2031" t="s">
        <v>5551</v>
      </c>
      <c r="I2031" t="s">
        <v>7632</v>
      </c>
      <c r="J2031" t="s">
        <v>7635</v>
      </c>
    </row>
    <row r="2032" spans="1:10" x14ac:dyDescent="0.25">
      <c r="A2032" t="s">
        <v>4861</v>
      </c>
      <c r="B2032">
        <v>28.12</v>
      </c>
      <c r="C2032">
        <v>5.55</v>
      </c>
      <c r="D2032" t="s">
        <v>5552</v>
      </c>
      <c r="E2032" t="s">
        <v>5553</v>
      </c>
      <c r="F2032" t="s">
        <v>5551</v>
      </c>
      <c r="G2032">
        <v>2</v>
      </c>
      <c r="H2032" t="s">
        <v>5551</v>
      </c>
      <c r="I2032" t="s">
        <v>7636</v>
      </c>
      <c r="J2032" t="s">
        <v>7635</v>
      </c>
    </row>
    <row r="2033" spans="1:10" x14ac:dyDescent="0.25">
      <c r="A2033" t="s">
        <v>4864</v>
      </c>
      <c r="B2033">
        <v>29.45</v>
      </c>
      <c r="C2033">
        <v>5.24</v>
      </c>
      <c r="D2033" t="s">
        <v>5552</v>
      </c>
      <c r="E2033" t="s">
        <v>5551</v>
      </c>
      <c r="F2033" t="s">
        <v>5551</v>
      </c>
      <c r="G2033">
        <v>3</v>
      </c>
      <c r="H2033" t="s">
        <v>5551</v>
      </c>
      <c r="I2033" t="s">
        <v>7636</v>
      </c>
      <c r="J2033" t="s">
        <v>7635</v>
      </c>
    </row>
    <row r="2034" spans="1:10" x14ac:dyDescent="0.25">
      <c r="A2034" t="s">
        <v>4867</v>
      </c>
      <c r="B2034">
        <v>27.94</v>
      </c>
      <c r="C2034">
        <v>6.08</v>
      </c>
      <c r="D2034" t="s">
        <v>5551</v>
      </c>
      <c r="E2034" t="s">
        <v>5551</v>
      </c>
      <c r="F2034" t="s">
        <v>5552</v>
      </c>
      <c r="G2034">
        <v>1</v>
      </c>
      <c r="H2034" t="s">
        <v>5551</v>
      </c>
      <c r="I2034" t="s">
        <v>7636</v>
      </c>
      <c r="J2034" t="s">
        <v>7634</v>
      </c>
    </row>
    <row r="2035" spans="1:10" x14ac:dyDescent="0.25">
      <c r="A2035" t="s">
        <v>4869</v>
      </c>
      <c r="B2035">
        <v>27.2</v>
      </c>
      <c r="C2035">
        <v>5.83</v>
      </c>
      <c r="D2035" t="s">
        <v>5551</v>
      </c>
      <c r="E2035" t="s">
        <v>5551</v>
      </c>
      <c r="F2035" t="s">
        <v>5552</v>
      </c>
      <c r="G2035">
        <v>1</v>
      </c>
      <c r="H2035" t="s">
        <v>5551</v>
      </c>
      <c r="I2035" t="s">
        <v>7636</v>
      </c>
      <c r="J2035" t="s">
        <v>7634</v>
      </c>
    </row>
    <row r="2036" spans="1:10" x14ac:dyDescent="0.25">
      <c r="A2036" t="s">
        <v>4871</v>
      </c>
      <c r="B2036">
        <v>33.344999999999999</v>
      </c>
      <c r="C2036">
        <v>4.29</v>
      </c>
      <c r="D2036" t="s">
        <v>5551</v>
      </c>
      <c r="E2036" t="s">
        <v>5551</v>
      </c>
      <c r="F2036" t="s">
        <v>5551</v>
      </c>
      <c r="G2036">
        <v>1</v>
      </c>
      <c r="H2036" t="s">
        <v>5551</v>
      </c>
      <c r="I2036" t="s">
        <v>7632</v>
      </c>
      <c r="J2036" t="s">
        <v>7635</v>
      </c>
    </row>
    <row r="2037" spans="1:10" x14ac:dyDescent="0.25">
      <c r="A2037" t="s">
        <v>4874</v>
      </c>
      <c r="B2037">
        <v>29.925000000000001</v>
      </c>
      <c r="C2037">
        <v>5.3</v>
      </c>
      <c r="D2037" t="s">
        <v>5551</v>
      </c>
      <c r="E2037" t="s">
        <v>5551</v>
      </c>
      <c r="F2037" t="s">
        <v>5551</v>
      </c>
      <c r="G2037">
        <v>1</v>
      </c>
      <c r="H2037" t="s">
        <v>5551</v>
      </c>
      <c r="I2037" t="s">
        <v>7636</v>
      </c>
      <c r="J2037" t="s">
        <v>7635</v>
      </c>
    </row>
    <row r="2038" spans="1:10" x14ac:dyDescent="0.25">
      <c r="A2038" t="s">
        <v>4877</v>
      </c>
      <c r="B2038">
        <v>24.225000000000001</v>
      </c>
      <c r="C2038">
        <v>4.42</v>
      </c>
      <c r="D2038" t="s">
        <v>5551</v>
      </c>
      <c r="E2038" t="s">
        <v>5551</v>
      </c>
      <c r="F2038" t="s">
        <v>5551</v>
      </c>
      <c r="G2038">
        <v>1</v>
      </c>
      <c r="H2038" t="s">
        <v>5551</v>
      </c>
      <c r="I2038" t="s">
        <v>7637</v>
      </c>
      <c r="J2038" t="s">
        <v>7635</v>
      </c>
    </row>
    <row r="2039" spans="1:10" x14ac:dyDescent="0.25">
      <c r="A2039" t="s">
        <v>4879</v>
      </c>
      <c r="B2039">
        <v>29.68</v>
      </c>
      <c r="C2039">
        <v>5.68</v>
      </c>
      <c r="D2039" t="s">
        <v>5551</v>
      </c>
      <c r="E2039" t="s">
        <v>5553</v>
      </c>
      <c r="F2039" t="s">
        <v>5551</v>
      </c>
      <c r="G2039">
        <v>1</v>
      </c>
      <c r="H2039" t="s">
        <v>5551</v>
      </c>
      <c r="I2039" t="s">
        <v>7636</v>
      </c>
      <c r="J2039" t="s">
        <v>7635</v>
      </c>
    </row>
    <row r="2040" spans="1:10" x14ac:dyDescent="0.25">
      <c r="A2040" t="s">
        <v>4881</v>
      </c>
      <c r="B2040">
        <v>20.614999999999998</v>
      </c>
      <c r="C2040">
        <v>6.05</v>
      </c>
      <c r="D2040" t="s">
        <v>5551</v>
      </c>
      <c r="E2040" t="s">
        <v>5551</v>
      </c>
      <c r="F2040" t="s">
        <v>5552</v>
      </c>
      <c r="G2040">
        <v>1</v>
      </c>
      <c r="H2040" t="s">
        <v>5551</v>
      </c>
      <c r="I2040" t="s">
        <v>7637</v>
      </c>
      <c r="J2040" t="s">
        <v>7634</v>
      </c>
    </row>
    <row r="2041" spans="1:10" x14ac:dyDescent="0.25">
      <c r="A2041" t="s">
        <v>4883</v>
      </c>
      <c r="B2041">
        <v>32.119999999999997</v>
      </c>
      <c r="C2041">
        <v>5.33</v>
      </c>
      <c r="D2041" t="s">
        <v>5551</v>
      </c>
      <c r="E2041" t="s">
        <v>5553</v>
      </c>
      <c r="F2041" t="s">
        <v>5551</v>
      </c>
      <c r="G2041">
        <v>1</v>
      </c>
      <c r="H2041" t="s">
        <v>5551</v>
      </c>
      <c r="I2041" t="s">
        <v>7632</v>
      </c>
      <c r="J2041" t="s">
        <v>7635</v>
      </c>
    </row>
    <row r="2042" spans="1:10" x14ac:dyDescent="0.25">
      <c r="A2042" t="s">
        <v>4885</v>
      </c>
      <c r="B2042">
        <v>27.36</v>
      </c>
      <c r="C2042">
        <v>6.22</v>
      </c>
      <c r="D2042" t="s">
        <v>5551</v>
      </c>
      <c r="E2042" t="s">
        <v>5551</v>
      </c>
      <c r="F2042" t="s">
        <v>5551</v>
      </c>
      <c r="G2042">
        <v>3</v>
      </c>
      <c r="H2042" t="s">
        <v>5551</v>
      </c>
      <c r="I2042" t="s">
        <v>7636</v>
      </c>
      <c r="J2042" t="s">
        <v>7634</v>
      </c>
    </row>
    <row r="2043" spans="1:10" x14ac:dyDescent="0.25">
      <c r="A2043" t="s">
        <v>4886</v>
      </c>
      <c r="B2043">
        <v>17.385000000000002</v>
      </c>
      <c r="C2043">
        <v>5.84</v>
      </c>
      <c r="D2043" t="s">
        <v>5551</v>
      </c>
      <c r="E2043" t="s">
        <v>5551</v>
      </c>
      <c r="F2043" t="s">
        <v>5551</v>
      </c>
      <c r="G2043">
        <v>3</v>
      </c>
      <c r="H2043" t="s">
        <v>5551</v>
      </c>
      <c r="I2043" t="s">
        <v>7638</v>
      </c>
      <c r="J2043" t="s">
        <v>7634</v>
      </c>
    </row>
    <row r="2044" spans="1:10" x14ac:dyDescent="0.25">
      <c r="A2044" t="s">
        <v>4889</v>
      </c>
      <c r="B2044">
        <v>30.13</v>
      </c>
      <c r="C2044">
        <v>5.71</v>
      </c>
      <c r="D2044" t="s">
        <v>5551</v>
      </c>
      <c r="E2044" t="s">
        <v>5553</v>
      </c>
      <c r="F2044" t="s">
        <v>5551</v>
      </c>
      <c r="G2044">
        <v>1</v>
      </c>
      <c r="H2044" t="s">
        <v>5551</v>
      </c>
      <c r="I2044" t="s">
        <v>7632</v>
      </c>
      <c r="J2044" t="s">
        <v>7634</v>
      </c>
    </row>
    <row r="2045" spans="1:10" x14ac:dyDescent="0.25">
      <c r="A2045" t="s">
        <v>4892</v>
      </c>
      <c r="B2045">
        <v>25.44</v>
      </c>
      <c r="C2045">
        <v>6.04</v>
      </c>
      <c r="D2045" t="s">
        <v>5552</v>
      </c>
      <c r="E2045" t="s">
        <v>5551</v>
      </c>
      <c r="F2045" t="s">
        <v>5552</v>
      </c>
      <c r="G2045">
        <v>1</v>
      </c>
      <c r="H2045" t="s">
        <v>5551</v>
      </c>
      <c r="I2045" t="s">
        <v>7636</v>
      </c>
      <c r="J2045" t="s">
        <v>7634</v>
      </c>
    </row>
    <row r="2046" spans="1:10" x14ac:dyDescent="0.25">
      <c r="A2046" t="s">
        <v>4894</v>
      </c>
      <c r="B2046">
        <v>39.805</v>
      </c>
      <c r="C2046">
        <v>4.38</v>
      </c>
      <c r="D2046" t="s">
        <v>5551</v>
      </c>
      <c r="E2046" t="s">
        <v>5553</v>
      </c>
      <c r="F2046" t="s">
        <v>5551</v>
      </c>
      <c r="G2046">
        <v>1</v>
      </c>
      <c r="H2046" t="s">
        <v>5551</v>
      </c>
      <c r="I2046" t="s">
        <v>7632</v>
      </c>
      <c r="J2046" t="s">
        <v>7635</v>
      </c>
    </row>
    <row r="2047" spans="1:10" x14ac:dyDescent="0.25">
      <c r="A2047" t="s">
        <v>4897</v>
      </c>
      <c r="B2047">
        <v>30.4</v>
      </c>
      <c r="C2047">
        <v>5.56</v>
      </c>
      <c r="D2047" t="s">
        <v>5552</v>
      </c>
      <c r="E2047" t="s">
        <v>5553</v>
      </c>
      <c r="F2047" t="s">
        <v>5551</v>
      </c>
      <c r="G2047">
        <v>1</v>
      </c>
      <c r="H2047" t="s">
        <v>5551</v>
      </c>
      <c r="I2047" t="s">
        <v>7632</v>
      </c>
      <c r="J2047" t="s">
        <v>7635</v>
      </c>
    </row>
    <row r="2048" spans="1:10" x14ac:dyDescent="0.25">
      <c r="A2048" t="s">
        <v>4900</v>
      </c>
      <c r="B2048">
        <v>23.18</v>
      </c>
      <c r="C2048">
        <v>4.24</v>
      </c>
      <c r="D2048" t="s">
        <v>5551</v>
      </c>
      <c r="E2048" t="s">
        <v>5553</v>
      </c>
      <c r="F2048" t="s">
        <v>5551</v>
      </c>
      <c r="G2048">
        <v>1</v>
      </c>
      <c r="H2048" t="s">
        <v>5551</v>
      </c>
      <c r="I2048" t="s">
        <v>7637</v>
      </c>
      <c r="J2048" t="s">
        <v>7635</v>
      </c>
    </row>
    <row r="2049" spans="1:10" x14ac:dyDescent="0.25">
      <c r="A2049" t="s">
        <v>4901</v>
      </c>
      <c r="B2049">
        <v>39.615000000000002</v>
      </c>
      <c r="C2049">
        <v>6.32</v>
      </c>
      <c r="D2049" t="s">
        <v>5551</v>
      </c>
      <c r="E2049" t="s">
        <v>5551</v>
      </c>
      <c r="F2049" t="s">
        <v>5552</v>
      </c>
      <c r="G2049">
        <v>1</v>
      </c>
      <c r="H2049" t="s">
        <v>5551</v>
      </c>
      <c r="I2049" t="s">
        <v>7632</v>
      </c>
      <c r="J2049" t="s">
        <v>7634</v>
      </c>
    </row>
    <row r="2050" spans="1:10" x14ac:dyDescent="0.25">
      <c r="A2050" t="s">
        <v>4904</v>
      </c>
      <c r="B2050">
        <v>30.59</v>
      </c>
      <c r="C2050">
        <v>6.3</v>
      </c>
      <c r="D2050" t="s">
        <v>5552</v>
      </c>
      <c r="E2050" t="s">
        <v>5551</v>
      </c>
      <c r="F2050" t="s">
        <v>5552</v>
      </c>
      <c r="G2050">
        <v>1</v>
      </c>
      <c r="H2050" t="s">
        <v>5551</v>
      </c>
      <c r="I2050" t="s">
        <v>7632</v>
      </c>
      <c r="J2050" t="s">
        <v>7634</v>
      </c>
    </row>
    <row r="2051" spans="1:10" x14ac:dyDescent="0.25">
      <c r="A2051" t="s">
        <v>4905</v>
      </c>
      <c r="B2051">
        <v>16.72</v>
      </c>
      <c r="C2051">
        <v>4.38</v>
      </c>
      <c r="D2051" t="s">
        <v>5552</v>
      </c>
      <c r="E2051" t="s">
        <v>5551</v>
      </c>
      <c r="F2051" t="s">
        <v>5551</v>
      </c>
      <c r="G2051">
        <v>1</v>
      </c>
      <c r="H2051" t="s">
        <v>5551</v>
      </c>
      <c r="I2051" t="s">
        <v>7638</v>
      </c>
      <c r="J2051" t="s">
        <v>7635</v>
      </c>
    </row>
    <row r="2052" spans="1:10" x14ac:dyDescent="0.25">
      <c r="A2052" t="s">
        <v>4907</v>
      </c>
      <c r="B2052">
        <v>26.22</v>
      </c>
      <c r="C2052">
        <v>4.6500000000000004</v>
      </c>
      <c r="D2052" t="s">
        <v>5552</v>
      </c>
      <c r="E2052" t="s">
        <v>5551</v>
      </c>
      <c r="F2052" t="s">
        <v>5552</v>
      </c>
      <c r="G2052">
        <v>1</v>
      </c>
      <c r="H2052" t="s">
        <v>5551</v>
      </c>
      <c r="I2052" t="s">
        <v>7636</v>
      </c>
      <c r="J2052" t="s">
        <v>7635</v>
      </c>
    </row>
    <row r="2053" spans="1:10" x14ac:dyDescent="0.25">
      <c r="A2053" t="s">
        <v>4910</v>
      </c>
      <c r="B2053">
        <v>31.824999999999999</v>
      </c>
      <c r="C2053">
        <v>4.7</v>
      </c>
      <c r="D2053" t="s">
        <v>5551</v>
      </c>
      <c r="E2053" t="s">
        <v>5551</v>
      </c>
      <c r="F2053" t="s">
        <v>5552</v>
      </c>
      <c r="G2053">
        <v>1</v>
      </c>
      <c r="H2053" t="s">
        <v>5551</v>
      </c>
      <c r="I2053" t="s">
        <v>7632</v>
      </c>
      <c r="J2053" t="s">
        <v>7635</v>
      </c>
    </row>
    <row r="2054" spans="1:10" x14ac:dyDescent="0.25">
      <c r="A2054" t="s">
        <v>4912</v>
      </c>
      <c r="B2054">
        <v>25.745000000000001</v>
      </c>
      <c r="C2054">
        <v>4.34</v>
      </c>
      <c r="D2054" t="s">
        <v>5551</v>
      </c>
      <c r="E2054" t="s">
        <v>5551</v>
      </c>
      <c r="F2054" t="s">
        <v>5552</v>
      </c>
      <c r="G2054">
        <v>1</v>
      </c>
      <c r="H2054" t="s">
        <v>5551</v>
      </c>
      <c r="I2054" t="s">
        <v>7636</v>
      </c>
      <c r="J2054" t="s">
        <v>7635</v>
      </c>
    </row>
    <row r="2055" spans="1:10" x14ac:dyDescent="0.25">
      <c r="A2055" t="s">
        <v>4915</v>
      </c>
      <c r="B2055">
        <v>24.605</v>
      </c>
      <c r="C2055">
        <v>5.62</v>
      </c>
      <c r="D2055" t="s">
        <v>5551</v>
      </c>
      <c r="E2055" t="s">
        <v>5551</v>
      </c>
      <c r="F2055" t="s">
        <v>5552</v>
      </c>
      <c r="G2055">
        <v>1</v>
      </c>
      <c r="H2055" t="s">
        <v>5551</v>
      </c>
      <c r="I2055" t="s">
        <v>7637</v>
      </c>
      <c r="J2055" t="s">
        <v>7635</v>
      </c>
    </row>
    <row r="2056" spans="1:10" x14ac:dyDescent="0.25">
      <c r="A2056" t="s">
        <v>4917</v>
      </c>
      <c r="B2056">
        <v>24.51</v>
      </c>
      <c r="C2056">
        <v>4.24</v>
      </c>
      <c r="D2056" t="s">
        <v>5551</v>
      </c>
      <c r="E2056" t="s">
        <v>5551</v>
      </c>
      <c r="F2056" t="s">
        <v>5552</v>
      </c>
      <c r="G2056">
        <v>1</v>
      </c>
      <c r="H2056" t="s">
        <v>5551</v>
      </c>
      <c r="I2056" t="s">
        <v>7637</v>
      </c>
      <c r="J2056" t="s">
        <v>7635</v>
      </c>
    </row>
    <row r="2057" spans="1:10" x14ac:dyDescent="0.25">
      <c r="A2057" t="s">
        <v>4918</v>
      </c>
      <c r="B2057">
        <v>31.065000000000001</v>
      </c>
      <c r="C2057">
        <v>4.57</v>
      </c>
      <c r="D2057" t="s">
        <v>5552</v>
      </c>
      <c r="E2057" t="s">
        <v>5551</v>
      </c>
      <c r="F2057" t="s">
        <v>5551</v>
      </c>
      <c r="G2057">
        <v>3</v>
      </c>
      <c r="H2057" t="s">
        <v>5551</v>
      </c>
      <c r="I2057" t="s">
        <v>7632</v>
      </c>
      <c r="J2057" t="s">
        <v>7635</v>
      </c>
    </row>
    <row r="2058" spans="1:10" x14ac:dyDescent="0.25">
      <c r="A2058" t="s">
        <v>4920</v>
      </c>
      <c r="B2058">
        <v>28.12</v>
      </c>
      <c r="C2058">
        <v>5.05</v>
      </c>
      <c r="D2058" t="s">
        <v>5551</v>
      </c>
      <c r="E2058" t="s">
        <v>5551</v>
      </c>
      <c r="F2058" t="s">
        <v>5551</v>
      </c>
      <c r="G2058">
        <v>3</v>
      </c>
      <c r="H2058" t="s">
        <v>5551</v>
      </c>
      <c r="I2058" t="s">
        <v>7636</v>
      </c>
      <c r="J2058" t="s">
        <v>7635</v>
      </c>
    </row>
    <row r="2059" spans="1:10" x14ac:dyDescent="0.25">
      <c r="A2059" t="s">
        <v>4922</v>
      </c>
      <c r="B2059">
        <v>38.06</v>
      </c>
      <c r="C2059">
        <v>6.16</v>
      </c>
      <c r="D2059" t="s">
        <v>5551</v>
      </c>
      <c r="E2059" t="s">
        <v>5551</v>
      </c>
      <c r="F2059" t="s">
        <v>5551</v>
      </c>
      <c r="G2059">
        <v>3</v>
      </c>
      <c r="H2059" t="s">
        <v>5551</v>
      </c>
      <c r="I2059" t="s">
        <v>7632</v>
      </c>
      <c r="J2059" t="s">
        <v>7634</v>
      </c>
    </row>
    <row r="2060" spans="1:10" x14ac:dyDescent="0.25">
      <c r="A2060" t="s">
        <v>4924</v>
      </c>
      <c r="B2060">
        <v>24.96</v>
      </c>
      <c r="C2060">
        <v>4.57</v>
      </c>
      <c r="D2060" t="s">
        <v>5551</v>
      </c>
      <c r="E2060" t="s">
        <v>5551</v>
      </c>
      <c r="F2060" t="s">
        <v>5551</v>
      </c>
      <c r="G2060">
        <v>3</v>
      </c>
      <c r="H2060" t="s">
        <v>5551</v>
      </c>
      <c r="I2060" t="s">
        <v>7637</v>
      </c>
      <c r="J2060" t="s">
        <v>7635</v>
      </c>
    </row>
    <row r="2061" spans="1:10" x14ac:dyDescent="0.25">
      <c r="A2061" t="s">
        <v>4927</v>
      </c>
      <c r="B2061">
        <v>17.670000000000002</v>
      </c>
      <c r="C2061">
        <v>5.53</v>
      </c>
      <c r="D2061" t="s">
        <v>5552</v>
      </c>
      <c r="E2061" t="s">
        <v>5551</v>
      </c>
      <c r="F2061" t="s">
        <v>5551</v>
      </c>
      <c r="G2061">
        <v>3</v>
      </c>
      <c r="H2061" t="s">
        <v>5551</v>
      </c>
      <c r="I2061" t="s">
        <v>7638</v>
      </c>
      <c r="J2061" t="s">
        <v>7635</v>
      </c>
    </row>
    <row r="2062" spans="1:10" x14ac:dyDescent="0.25">
      <c r="A2062" t="s">
        <v>4929</v>
      </c>
      <c r="B2062">
        <v>31.35</v>
      </c>
      <c r="C2062">
        <v>5.84</v>
      </c>
      <c r="D2062" t="s">
        <v>5551</v>
      </c>
      <c r="E2062" t="s">
        <v>5553</v>
      </c>
      <c r="F2062" t="s">
        <v>5551</v>
      </c>
      <c r="G2062">
        <v>1</v>
      </c>
      <c r="H2062" t="s">
        <v>5551</v>
      </c>
      <c r="I2062" t="s">
        <v>7632</v>
      </c>
      <c r="J2062" t="s">
        <v>7634</v>
      </c>
    </row>
    <row r="2063" spans="1:10" x14ac:dyDescent="0.25">
      <c r="A2063" t="s">
        <v>4931</v>
      </c>
      <c r="B2063">
        <v>28.31</v>
      </c>
      <c r="C2063">
        <v>6.41</v>
      </c>
      <c r="D2063" t="s">
        <v>5551</v>
      </c>
      <c r="E2063" t="s">
        <v>5553</v>
      </c>
      <c r="F2063" t="s">
        <v>5551</v>
      </c>
      <c r="G2063">
        <v>1</v>
      </c>
      <c r="H2063" t="s">
        <v>5551</v>
      </c>
      <c r="I2063" t="s">
        <v>7636</v>
      </c>
      <c r="J2063" t="s">
        <v>7634</v>
      </c>
    </row>
    <row r="2064" spans="1:10" x14ac:dyDescent="0.25">
      <c r="A2064" t="s">
        <v>4933</v>
      </c>
      <c r="B2064">
        <v>30.3</v>
      </c>
      <c r="C2064">
        <v>4.7300000000000004</v>
      </c>
      <c r="D2064" t="s">
        <v>5552</v>
      </c>
      <c r="E2064" t="s">
        <v>5551</v>
      </c>
      <c r="F2064" t="s">
        <v>5552</v>
      </c>
      <c r="G2064">
        <v>1</v>
      </c>
      <c r="H2064" t="s">
        <v>5551</v>
      </c>
      <c r="I2064" t="s">
        <v>7632</v>
      </c>
      <c r="J2064" t="s">
        <v>7635</v>
      </c>
    </row>
    <row r="2065" spans="1:10" x14ac:dyDescent="0.25">
      <c r="A2065" t="s">
        <v>4935</v>
      </c>
      <c r="B2065">
        <v>26.4</v>
      </c>
      <c r="C2065">
        <v>6.22</v>
      </c>
      <c r="D2065" t="s">
        <v>5552</v>
      </c>
      <c r="E2065" t="s">
        <v>5551</v>
      </c>
      <c r="F2065" t="s">
        <v>5551</v>
      </c>
      <c r="G2065">
        <v>3</v>
      </c>
      <c r="H2065" t="s">
        <v>5551</v>
      </c>
      <c r="I2065" t="s">
        <v>7636</v>
      </c>
      <c r="J2065" t="s">
        <v>7634</v>
      </c>
    </row>
    <row r="2066" spans="1:10" x14ac:dyDescent="0.25">
      <c r="A2066" t="s">
        <v>4936</v>
      </c>
      <c r="B2066">
        <v>22.135000000000002</v>
      </c>
      <c r="C2066">
        <v>4.46</v>
      </c>
      <c r="D2066" t="s">
        <v>5552</v>
      </c>
      <c r="E2066" t="s">
        <v>5551</v>
      </c>
      <c r="F2066" t="s">
        <v>5551</v>
      </c>
      <c r="G2066">
        <v>3</v>
      </c>
      <c r="H2066" t="s">
        <v>5551</v>
      </c>
      <c r="I2066" t="s">
        <v>7637</v>
      </c>
      <c r="J2066" t="s">
        <v>7635</v>
      </c>
    </row>
    <row r="2067" spans="1:10" x14ac:dyDescent="0.25">
      <c r="A2067" t="s">
        <v>4938</v>
      </c>
      <c r="B2067">
        <v>17.399999999999999</v>
      </c>
      <c r="C2067">
        <v>4.5</v>
      </c>
      <c r="D2067" t="s">
        <v>5552</v>
      </c>
      <c r="E2067" t="s">
        <v>5551</v>
      </c>
      <c r="F2067" t="s">
        <v>5551</v>
      </c>
      <c r="G2067">
        <v>3</v>
      </c>
      <c r="H2067" t="s">
        <v>5551</v>
      </c>
      <c r="I2067" t="s">
        <v>7638</v>
      </c>
      <c r="J2067" t="s">
        <v>7635</v>
      </c>
    </row>
    <row r="2068" spans="1:10" x14ac:dyDescent="0.25">
      <c r="A2068" t="s">
        <v>4940</v>
      </c>
      <c r="B2068">
        <v>28.06</v>
      </c>
      <c r="C2068">
        <v>8.93</v>
      </c>
      <c r="D2068" t="s">
        <v>5551</v>
      </c>
      <c r="E2068" t="s">
        <v>5551</v>
      </c>
      <c r="F2068" t="s">
        <v>5551</v>
      </c>
      <c r="G2068">
        <v>3</v>
      </c>
      <c r="H2068" t="s">
        <v>5551</v>
      </c>
      <c r="I2068" t="s">
        <v>7636</v>
      </c>
      <c r="J2068" t="s">
        <v>7633</v>
      </c>
    </row>
    <row r="2069" spans="1:10" x14ac:dyDescent="0.25">
      <c r="A2069" t="s">
        <v>4942</v>
      </c>
      <c r="B2069">
        <v>31.13</v>
      </c>
      <c r="C2069">
        <v>11.02</v>
      </c>
      <c r="D2069" t="s">
        <v>5551</v>
      </c>
      <c r="E2069" t="s">
        <v>5551</v>
      </c>
      <c r="F2069" t="s">
        <v>5551</v>
      </c>
      <c r="G2069">
        <v>3</v>
      </c>
      <c r="H2069" t="s">
        <v>5551</v>
      </c>
      <c r="I2069" t="s">
        <v>7632</v>
      </c>
      <c r="J2069" t="s">
        <v>7633</v>
      </c>
    </row>
    <row r="2070" spans="1:10" x14ac:dyDescent="0.25">
      <c r="A2070" t="s">
        <v>4945</v>
      </c>
      <c r="B2070">
        <v>18.46</v>
      </c>
      <c r="C2070">
        <v>5.25</v>
      </c>
      <c r="D2070" t="s">
        <v>5551</v>
      </c>
      <c r="E2070" t="s">
        <v>5551</v>
      </c>
      <c r="F2070" t="s">
        <v>5551</v>
      </c>
      <c r="G2070">
        <v>3</v>
      </c>
      <c r="H2070" t="s">
        <v>5551</v>
      </c>
      <c r="I2070" t="s">
        <v>7638</v>
      </c>
      <c r="J2070" t="s">
        <v>7635</v>
      </c>
    </row>
    <row r="2071" spans="1:10" x14ac:dyDescent="0.25">
      <c r="A2071" t="s">
        <v>4948</v>
      </c>
      <c r="B2071">
        <v>17.3</v>
      </c>
      <c r="C2071">
        <v>4.75</v>
      </c>
      <c r="D2071" t="s">
        <v>5551</v>
      </c>
      <c r="E2071" t="s">
        <v>5551</v>
      </c>
      <c r="F2071" t="s">
        <v>5551</v>
      </c>
      <c r="G2071">
        <v>3</v>
      </c>
      <c r="H2071" t="s">
        <v>5551</v>
      </c>
      <c r="I2071" t="s">
        <v>7638</v>
      </c>
      <c r="J2071" t="s">
        <v>7635</v>
      </c>
    </row>
    <row r="2072" spans="1:10" x14ac:dyDescent="0.25">
      <c r="A2072" t="s">
        <v>4950</v>
      </c>
      <c r="B2072">
        <v>35.625</v>
      </c>
      <c r="C2072">
        <v>4.68</v>
      </c>
      <c r="D2072" t="s">
        <v>5552</v>
      </c>
      <c r="E2072" t="s">
        <v>5551</v>
      </c>
      <c r="F2072" t="s">
        <v>5552</v>
      </c>
      <c r="G2072">
        <v>1</v>
      </c>
      <c r="H2072" t="s">
        <v>5551</v>
      </c>
      <c r="I2072" t="s">
        <v>7632</v>
      </c>
      <c r="J2072" t="s">
        <v>7635</v>
      </c>
    </row>
    <row r="2073" spans="1:10" x14ac:dyDescent="0.25">
      <c r="A2073" t="s">
        <v>4952</v>
      </c>
      <c r="B2073">
        <v>20.234999999999999</v>
      </c>
      <c r="C2073">
        <v>6.17</v>
      </c>
      <c r="D2073" t="s">
        <v>5552</v>
      </c>
      <c r="E2073" t="s">
        <v>5553</v>
      </c>
      <c r="F2073" t="s">
        <v>5551</v>
      </c>
      <c r="G2073">
        <v>2</v>
      </c>
      <c r="H2073" t="s">
        <v>5551</v>
      </c>
      <c r="I2073" t="s">
        <v>7637</v>
      </c>
      <c r="J2073" t="s">
        <v>7634</v>
      </c>
    </row>
    <row r="2074" spans="1:10" x14ac:dyDescent="0.25">
      <c r="A2074" t="s">
        <v>4955</v>
      </c>
      <c r="B2074">
        <v>27.55</v>
      </c>
      <c r="C2074">
        <v>4.5599999999999996</v>
      </c>
      <c r="D2074" t="s">
        <v>5552</v>
      </c>
      <c r="E2074" t="s">
        <v>5551</v>
      </c>
      <c r="F2074" t="s">
        <v>5552</v>
      </c>
      <c r="G2074">
        <v>1</v>
      </c>
      <c r="H2074" t="s">
        <v>5551</v>
      </c>
      <c r="I2074" t="s">
        <v>7636</v>
      </c>
      <c r="J2074" t="s">
        <v>7635</v>
      </c>
    </row>
    <row r="2075" spans="1:10" x14ac:dyDescent="0.25">
      <c r="A2075" t="s">
        <v>4958</v>
      </c>
      <c r="B2075">
        <v>17.97</v>
      </c>
      <c r="C2075">
        <v>6.3</v>
      </c>
      <c r="D2075" t="s">
        <v>5551</v>
      </c>
      <c r="E2075" t="s">
        <v>5551</v>
      </c>
      <c r="F2075" t="s">
        <v>5551</v>
      </c>
      <c r="G2075">
        <v>3</v>
      </c>
      <c r="H2075" t="s">
        <v>5551</v>
      </c>
      <c r="I2075" t="s">
        <v>7638</v>
      </c>
      <c r="J2075" t="s">
        <v>7634</v>
      </c>
    </row>
    <row r="2076" spans="1:10" x14ac:dyDescent="0.25">
      <c r="A2076" t="s">
        <v>4960</v>
      </c>
      <c r="B2076">
        <v>29.98</v>
      </c>
      <c r="C2076">
        <v>6.03</v>
      </c>
      <c r="D2076" t="s">
        <v>5551</v>
      </c>
      <c r="E2076" t="s">
        <v>5553</v>
      </c>
      <c r="F2076" t="s">
        <v>5551</v>
      </c>
      <c r="G2076">
        <v>1</v>
      </c>
      <c r="H2076" t="s">
        <v>5551</v>
      </c>
      <c r="I2076" t="s">
        <v>7636</v>
      </c>
      <c r="J2076" t="s">
        <v>7634</v>
      </c>
    </row>
    <row r="2077" spans="1:10" x14ac:dyDescent="0.25">
      <c r="A2077" t="s">
        <v>4962</v>
      </c>
      <c r="B2077">
        <v>33.659999999999997</v>
      </c>
      <c r="C2077">
        <v>4.2</v>
      </c>
      <c r="D2077" t="s">
        <v>5552</v>
      </c>
      <c r="E2077" t="s">
        <v>5551</v>
      </c>
      <c r="F2077" t="s">
        <v>5551</v>
      </c>
      <c r="G2077">
        <v>1</v>
      </c>
      <c r="H2077" t="s">
        <v>5551</v>
      </c>
      <c r="I2077" t="s">
        <v>7632</v>
      </c>
      <c r="J2077" t="s">
        <v>7635</v>
      </c>
    </row>
    <row r="2078" spans="1:10" x14ac:dyDescent="0.25">
      <c r="A2078" t="s">
        <v>4964</v>
      </c>
      <c r="B2078">
        <v>32.67</v>
      </c>
      <c r="C2078">
        <v>5.61</v>
      </c>
      <c r="D2078" t="s">
        <v>5552</v>
      </c>
      <c r="E2078" t="s">
        <v>5551</v>
      </c>
      <c r="F2078" t="s">
        <v>5551</v>
      </c>
      <c r="G2078">
        <v>1</v>
      </c>
      <c r="H2078" t="s">
        <v>5551</v>
      </c>
      <c r="I2078" t="s">
        <v>7632</v>
      </c>
      <c r="J2078" t="s">
        <v>7635</v>
      </c>
    </row>
    <row r="2079" spans="1:10" x14ac:dyDescent="0.25">
      <c r="A2079" t="s">
        <v>4966</v>
      </c>
      <c r="B2079">
        <v>30.5</v>
      </c>
      <c r="C2079">
        <v>5.88</v>
      </c>
      <c r="D2079" t="s">
        <v>5552</v>
      </c>
      <c r="E2079" t="s">
        <v>5551</v>
      </c>
      <c r="F2079" t="s">
        <v>5551</v>
      </c>
      <c r="G2079">
        <v>1</v>
      </c>
      <c r="H2079" t="s">
        <v>5551</v>
      </c>
      <c r="I2079" t="s">
        <v>7632</v>
      </c>
      <c r="J2079" t="s">
        <v>7634</v>
      </c>
    </row>
    <row r="2080" spans="1:10" x14ac:dyDescent="0.25">
      <c r="A2080" t="s">
        <v>4968</v>
      </c>
      <c r="B2080">
        <v>23.1</v>
      </c>
      <c r="C2080">
        <v>5.92</v>
      </c>
      <c r="D2080" t="s">
        <v>5552</v>
      </c>
      <c r="E2080" t="s">
        <v>5551</v>
      </c>
      <c r="F2080" t="s">
        <v>5551</v>
      </c>
      <c r="G2080">
        <v>1</v>
      </c>
      <c r="H2080" t="s">
        <v>5551</v>
      </c>
      <c r="I2080" t="s">
        <v>7637</v>
      </c>
      <c r="J2080" t="s">
        <v>7634</v>
      </c>
    </row>
    <row r="2081" spans="1:10" x14ac:dyDescent="0.25">
      <c r="A2081" t="s">
        <v>4970</v>
      </c>
      <c r="B2081">
        <v>39.49</v>
      </c>
      <c r="C2081">
        <v>4.8099999999999996</v>
      </c>
      <c r="D2081" t="s">
        <v>5551</v>
      </c>
      <c r="E2081" t="s">
        <v>5551</v>
      </c>
      <c r="F2081" t="s">
        <v>5551</v>
      </c>
      <c r="G2081">
        <v>1</v>
      </c>
      <c r="H2081" t="s">
        <v>5551</v>
      </c>
      <c r="I2081" t="s">
        <v>7632</v>
      </c>
      <c r="J2081" t="s">
        <v>7635</v>
      </c>
    </row>
    <row r="2082" spans="1:10" x14ac:dyDescent="0.25">
      <c r="A2082" t="s">
        <v>4973</v>
      </c>
      <c r="B2082">
        <v>33.99</v>
      </c>
      <c r="C2082">
        <v>4.55</v>
      </c>
      <c r="D2082" t="s">
        <v>5551</v>
      </c>
      <c r="E2082" t="s">
        <v>5551</v>
      </c>
      <c r="F2082" t="s">
        <v>5551</v>
      </c>
      <c r="G2082">
        <v>1</v>
      </c>
      <c r="H2082" t="s">
        <v>5551</v>
      </c>
      <c r="I2082" t="s">
        <v>7632</v>
      </c>
      <c r="J2082" t="s">
        <v>7635</v>
      </c>
    </row>
    <row r="2083" spans="1:10" x14ac:dyDescent="0.25">
      <c r="A2083" t="s">
        <v>4975</v>
      </c>
      <c r="B2083">
        <v>27.72</v>
      </c>
      <c r="C2083">
        <v>6.43</v>
      </c>
      <c r="D2083" t="s">
        <v>5551</v>
      </c>
      <c r="E2083" t="s">
        <v>5551</v>
      </c>
      <c r="F2083" t="s">
        <v>5551</v>
      </c>
      <c r="G2083">
        <v>1</v>
      </c>
      <c r="H2083" t="s">
        <v>5551</v>
      </c>
      <c r="I2083" t="s">
        <v>7636</v>
      </c>
      <c r="J2083" t="s">
        <v>7634</v>
      </c>
    </row>
    <row r="2084" spans="1:10" x14ac:dyDescent="0.25">
      <c r="A2084" t="s">
        <v>4977</v>
      </c>
      <c r="B2084">
        <v>30.59</v>
      </c>
      <c r="C2084">
        <v>11.62</v>
      </c>
      <c r="D2084" t="s">
        <v>5551</v>
      </c>
      <c r="E2084" t="s">
        <v>5551</v>
      </c>
      <c r="F2084" t="s">
        <v>5551</v>
      </c>
      <c r="G2084">
        <v>3</v>
      </c>
      <c r="H2084" t="s">
        <v>5551</v>
      </c>
      <c r="I2084" t="s">
        <v>7632</v>
      </c>
      <c r="J2084" t="s">
        <v>7633</v>
      </c>
    </row>
    <row r="2085" spans="1:10" x14ac:dyDescent="0.25">
      <c r="A2085" t="s">
        <v>4979</v>
      </c>
      <c r="B2085">
        <v>22.6</v>
      </c>
      <c r="C2085">
        <v>6.04</v>
      </c>
      <c r="D2085" t="s">
        <v>5551</v>
      </c>
      <c r="E2085" t="s">
        <v>5551</v>
      </c>
      <c r="F2085" t="s">
        <v>5551</v>
      </c>
      <c r="G2085">
        <v>1</v>
      </c>
      <c r="H2085" t="s">
        <v>5551</v>
      </c>
      <c r="I2085" t="s">
        <v>7637</v>
      </c>
      <c r="J2085" t="s">
        <v>7634</v>
      </c>
    </row>
    <row r="2086" spans="1:10" x14ac:dyDescent="0.25">
      <c r="A2086" t="s">
        <v>4981</v>
      </c>
      <c r="B2086">
        <v>28.785</v>
      </c>
      <c r="C2086">
        <v>8.82</v>
      </c>
      <c r="D2086" t="s">
        <v>5551</v>
      </c>
      <c r="E2086" t="s">
        <v>5551</v>
      </c>
      <c r="F2086" t="s">
        <v>5551</v>
      </c>
      <c r="G2086">
        <v>3</v>
      </c>
      <c r="H2086" t="s">
        <v>5551</v>
      </c>
      <c r="I2086" t="s">
        <v>7636</v>
      </c>
      <c r="J2086" t="s">
        <v>7633</v>
      </c>
    </row>
    <row r="2087" spans="1:10" x14ac:dyDescent="0.25">
      <c r="A2087" t="s">
        <v>4983</v>
      </c>
      <c r="B2087">
        <v>50.38</v>
      </c>
      <c r="C2087">
        <v>5.8</v>
      </c>
      <c r="D2087" t="s">
        <v>5551</v>
      </c>
      <c r="E2087" t="s">
        <v>5551</v>
      </c>
      <c r="F2087" t="s">
        <v>5551</v>
      </c>
      <c r="G2087">
        <v>3</v>
      </c>
      <c r="H2087" t="s">
        <v>5551</v>
      </c>
      <c r="I2087" t="s">
        <v>7632</v>
      </c>
      <c r="J2087" t="s">
        <v>7634</v>
      </c>
    </row>
    <row r="2088" spans="1:10" x14ac:dyDescent="0.25">
      <c r="A2088" t="s">
        <v>4985</v>
      </c>
      <c r="B2088">
        <v>35.200000000000003</v>
      </c>
      <c r="C2088">
        <v>4.28</v>
      </c>
      <c r="D2088" t="s">
        <v>5551</v>
      </c>
      <c r="E2088" t="s">
        <v>5551</v>
      </c>
      <c r="F2088" t="s">
        <v>5551</v>
      </c>
      <c r="G2088">
        <v>3</v>
      </c>
      <c r="H2088" t="s">
        <v>5551</v>
      </c>
      <c r="I2088" t="s">
        <v>7632</v>
      </c>
      <c r="J2088" t="s">
        <v>7635</v>
      </c>
    </row>
    <row r="2089" spans="1:10" x14ac:dyDescent="0.25">
      <c r="A2089" t="s">
        <v>4986</v>
      </c>
      <c r="B2089">
        <v>35.72</v>
      </c>
      <c r="C2089">
        <v>5.5</v>
      </c>
      <c r="D2089" t="s">
        <v>5552</v>
      </c>
      <c r="E2089" t="s">
        <v>5551</v>
      </c>
      <c r="F2089" t="s">
        <v>5551</v>
      </c>
      <c r="G2089">
        <v>3</v>
      </c>
      <c r="H2089" t="s">
        <v>5551</v>
      </c>
      <c r="I2089" t="s">
        <v>7632</v>
      </c>
      <c r="J2089" t="s">
        <v>7635</v>
      </c>
    </row>
    <row r="2090" spans="1:10" x14ac:dyDescent="0.25">
      <c r="A2090" t="s">
        <v>4989</v>
      </c>
      <c r="B2090">
        <v>24.51</v>
      </c>
      <c r="C2090">
        <v>4.6900000000000004</v>
      </c>
      <c r="D2090" t="s">
        <v>5551</v>
      </c>
      <c r="E2090" t="s">
        <v>5551</v>
      </c>
      <c r="F2090" t="s">
        <v>5551</v>
      </c>
      <c r="G2090">
        <v>3</v>
      </c>
      <c r="H2090" t="s">
        <v>5551</v>
      </c>
      <c r="I2090" t="s">
        <v>7637</v>
      </c>
      <c r="J2090" t="s">
        <v>7635</v>
      </c>
    </row>
    <row r="2091" spans="1:10" x14ac:dyDescent="0.25">
      <c r="A2091" t="s">
        <v>4991</v>
      </c>
      <c r="B2091">
        <v>23.844999999999999</v>
      </c>
      <c r="C2091">
        <v>4.43</v>
      </c>
      <c r="D2091" t="s">
        <v>5551</v>
      </c>
      <c r="E2091" t="s">
        <v>5551</v>
      </c>
      <c r="F2091" t="s">
        <v>5551</v>
      </c>
      <c r="G2091">
        <v>3</v>
      </c>
      <c r="H2091" t="s">
        <v>5551</v>
      </c>
      <c r="I2091" t="s">
        <v>7637</v>
      </c>
      <c r="J2091" t="s">
        <v>7635</v>
      </c>
    </row>
    <row r="2092" spans="1:10" x14ac:dyDescent="0.25">
      <c r="A2092" t="s">
        <v>4994</v>
      </c>
      <c r="B2092">
        <v>15.68</v>
      </c>
      <c r="C2092">
        <v>6.16</v>
      </c>
      <c r="D2092" t="s">
        <v>5552</v>
      </c>
      <c r="E2092" t="s">
        <v>5551</v>
      </c>
      <c r="F2092" t="s">
        <v>5551</v>
      </c>
      <c r="G2092">
        <v>1</v>
      </c>
      <c r="H2092" t="s">
        <v>5551</v>
      </c>
      <c r="I2092" t="s">
        <v>7638</v>
      </c>
      <c r="J2092" t="s">
        <v>7634</v>
      </c>
    </row>
    <row r="2093" spans="1:10" x14ac:dyDescent="0.25">
      <c r="A2093" t="s">
        <v>4996</v>
      </c>
      <c r="B2093">
        <v>32.395000000000003</v>
      </c>
      <c r="C2093">
        <v>6.66</v>
      </c>
      <c r="D2093" t="s">
        <v>5551</v>
      </c>
      <c r="E2093" t="s">
        <v>5551</v>
      </c>
      <c r="F2093" t="s">
        <v>5551</v>
      </c>
      <c r="G2093">
        <v>3</v>
      </c>
      <c r="H2093" t="s">
        <v>5551</v>
      </c>
      <c r="I2093" t="s">
        <v>7632</v>
      </c>
      <c r="J2093" t="s">
        <v>7633</v>
      </c>
    </row>
    <row r="2094" spans="1:10" x14ac:dyDescent="0.25">
      <c r="A2094" t="s">
        <v>4998</v>
      </c>
      <c r="B2094">
        <v>23.655000000000001</v>
      </c>
      <c r="C2094">
        <v>5.92</v>
      </c>
      <c r="D2094" t="s">
        <v>5551</v>
      </c>
      <c r="E2094" t="s">
        <v>5551</v>
      </c>
      <c r="F2094" t="s">
        <v>5551</v>
      </c>
      <c r="G2094">
        <v>1</v>
      </c>
      <c r="H2094" t="s">
        <v>5551</v>
      </c>
      <c r="I2094" t="s">
        <v>7637</v>
      </c>
      <c r="J2094" t="s">
        <v>7634</v>
      </c>
    </row>
    <row r="2095" spans="1:10" x14ac:dyDescent="0.25">
      <c r="A2095" t="s">
        <v>5000</v>
      </c>
      <c r="B2095">
        <v>28.4</v>
      </c>
      <c r="C2095">
        <v>5.97</v>
      </c>
      <c r="D2095" t="s">
        <v>5551</v>
      </c>
      <c r="E2095" t="s">
        <v>5551</v>
      </c>
      <c r="F2095" t="s">
        <v>5552</v>
      </c>
      <c r="G2095">
        <v>1</v>
      </c>
      <c r="H2095" t="s">
        <v>5551</v>
      </c>
      <c r="I2095" t="s">
        <v>7636</v>
      </c>
      <c r="J2095" t="s">
        <v>7634</v>
      </c>
    </row>
    <row r="2096" spans="1:10" x14ac:dyDescent="0.25">
      <c r="A2096" t="s">
        <v>5002</v>
      </c>
      <c r="B2096">
        <v>35.42</v>
      </c>
      <c r="C2096">
        <v>4.6399999999999997</v>
      </c>
      <c r="D2096" t="s">
        <v>5552</v>
      </c>
      <c r="E2096" t="s">
        <v>5551</v>
      </c>
      <c r="F2096" t="s">
        <v>5551</v>
      </c>
      <c r="G2096">
        <v>3</v>
      </c>
      <c r="H2096" t="s">
        <v>5551</v>
      </c>
      <c r="I2096" t="s">
        <v>7632</v>
      </c>
      <c r="J2096" t="s">
        <v>7635</v>
      </c>
    </row>
    <row r="2097" spans="1:10" x14ac:dyDescent="0.25">
      <c r="A2097" t="s">
        <v>5004</v>
      </c>
      <c r="B2097">
        <v>26.18</v>
      </c>
      <c r="C2097">
        <v>6.12</v>
      </c>
      <c r="D2097" t="s">
        <v>5551</v>
      </c>
      <c r="E2097" t="s">
        <v>5553</v>
      </c>
      <c r="F2097" t="s">
        <v>5551</v>
      </c>
      <c r="G2097">
        <v>1</v>
      </c>
      <c r="H2097" t="s">
        <v>5551</v>
      </c>
      <c r="I2097" t="s">
        <v>7636</v>
      </c>
      <c r="J2097" t="s">
        <v>7634</v>
      </c>
    </row>
    <row r="2098" spans="1:10" x14ac:dyDescent="0.25">
      <c r="A2098" t="s">
        <v>5006</v>
      </c>
      <c r="B2098">
        <v>20.8</v>
      </c>
      <c r="C2098">
        <v>4.87</v>
      </c>
      <c r="D2098" t="s">
        <v>5552</v>
      </c>
      <c r="E2098" t="s">
        <v>5551</v>
      </c>
      <c r="F2098" t="s">
        <v>5551</v>
      </c>
      <c r="G2098">
        <v>3</v>
      </c>
      <c r="H2098" t="s">
        <v>5551</v>
      </c>
      <c r="I2098" t="s">
        <v>7637</v>
      </c>
      <c r="J2098" t="s">
        <v>7635</v>
      </c>
    </row>
    <row r="2099" spans="1:10" x14ac:dyDescent="0.25">
      <c r="A2099" t="s">
        <v>5009</v>
      </c>
      <c r="B2099">
        <v>15.82</v>
      </c>
      <c r="C2099">
        <v>4.5999999999999996</v>
      </c>
      <c r="D2099" t="s">
        <v>5551</v>
      </c>
      <c r="E2099" t="s">
        <v>5551</v>
      </c>
      <c r="F2099" t="s">
        <v>5551</v>
      </c>
      <c r="G2099">
        <v>3</v>
      </c>
      <c r="H2099" t="s">
        <v>5551</v>
      </c>
      <c r="I2099" t="s">
        <v>7638</v>
      </c>
      <c r="J2099" t="s">
        <v>7635</v>
      </c>
    </row>
    <row r="2100" spans="1:10" x14ac:dyDescent="0.25">
      <c r="A2100" t="s">
        <v>5011</v>
      </c>
      <c r="B2100">
        <v>17.670000000000002</v>
      </c>
      <c r="C2100">
        <v>4.78</v>
      </c>
      <c r="D2100" t="s">
        <v>5551</v>
      </c>
      <c r="E2100" t="s">
        <v>5551</v>
      </c>
      <c r="F2100" t="s">
        <v>5551</v>
      </c>
      <c r="G2100">
        <v>3</v>
      </c>
      <c r="H2100" t="s">
        <v>5551</v>
      </c>
      <c r="I2100" t="s">
        <v>7638</v>
      </c>
      <c r="J2100" t="s">
        <v>7635</v>
      </c>
    </row>
    <row r="2101" spans="1:10" x14ac:dyDescent="0.25">
      <c r="A2101" t="s">
        <v>5013</v>
      </c>
      <c r="B2101">
        <v>31.92</v>
      </c>
      <c r="C2101">
        <v>11.05</v>
      </c>
      <c r="D2101" t="s">
        <v>5551</v>
      </c>
      <c r="E2101" t="s">
        <v>5551</v>
      </c>
      <c r="F2101" t="s">
        <v>5551</v>
      </c>
      <c r="G2101">
        <v>3</v>
      </c>
      <c r="H2101" t="s">
        <v>5551</v>
      </c>
      <c r="I2101" t="s">
        <v>7632</v>
      </c>
      <c r="J2101" t="s">
        <v>7633</v>
      </c>
    </row>
    <row r="2102" spans="1:10" x14ac:dyDescent="0.25">
      <c r="A2102" t="s">
        <v>5015</v>
      </c>
      <c r="B2102">
        <v>28.975000000000001</v>
      </c>
      <c r="C2102">
        <v>7.62</v>
      </c>
      <c r="D2102" t="s">
        <v>5551</v>
      </c>
      <c r="E2102" t="s">
        <v>5551</v>
      </c>
      <c r="F2102" t="s">
        <v>5551</v>
      </c>
      <c r="G2102">
        <v>3</v>
      </c>
      <c r="H2102" t="s">
        <v>5551</v>
      </c>
      <c r="I2102" t="s">
        <v>7636</v>
      </c>
      <c r="J2102" t="s">
        <v>7633</v>
      </c>
    </row>
    <row r="2103" spans="1:10" x14ac:dyDescent="0.25">
      <c r="A2103" t="s">
        <v>5018</v>
      </c>
      <c r="B2103">
        <v>31.73</v>
      </c>
      <c r="C2103">
        <v>4.78</v>
      </c>
      <c r="D2103" t="s">
        <v>5552</v>
      </c>
      <c r="E2103" t="s">
        <v>5553</v>
      </c>
      <c r="F2103" t="s">
        <v>5551</v>
      </c>
      <c r="G2103">
        <v>2</v>
      </c>
      <c r="H2103" t="s">
        <v>5551</v>
      </c>
      <c r="I2103" t="s">
        <v>7632</v>
      </c>
      <c r="J2103" t="s">
        <v>7635</v>
      </c>
    </row>
    <row r="2104" spans="1:10" x14ac:dyDescent="0.25">
      <c r="A2104" t="s">
        <v>5019</v>
      </c>
      <c r="B2104">
        <v>28.88</v>
      </c>
      <c r="C2104">
        <v>6.09</v>
      </c>
      <c r="D2104" t="s">
        <v>5552</v>
      </c>
      <c r="E2104" t="s">
        <v>5553</v>
      </c>
      <c r="F2104" t="s">
        <v>5551</v>
      </c>
      <c r="G2104">
        <v>2</v>
      </c>
      <c r="H2104" t="s">
        <v>5551</v>
      </c>
      <c r="I2104" t="s">
        <v>7636</v>
      </c>
      <c r="J2104" t="s">
        <v>7634</v>
      </c>
    </row>
    <row r="2105" spans="1:10" x14ac:dyDescent="0.25">
      <c r="A2105" t="s">
        <v>5022</v>
      </c>
      <c r="B2105">
        <v>25.555</v>
      </c>
      <c r="C2105">
        <v>5.1100000000000003</v>
      </c>
      <c r="D2105" t="s">
        <v>5551</v>
      </c>
      <c r="E2105" t="s">
        <v>5551</v>
      </c>
      <c r="F2105" t="s">
        <v>5552</v>
      </c>
      <c r="G2105">
        <v>1</v>
      </c>
      <c r="H2105" t="s">
        <v>5551</v>
      </c>
      <c r="I2105" t="s">
        <v>7636</v>
      </c>
      <c r="J2105" t="s">
        <v>7635</v>
      </c>
    </row>
    <row r="2106" spans="1:10" x14ac:dyDescent="0.25">
      <c r="A2106" t="s">
        <v>5024</v>
      </c>
      <c r="B2106">
        <v>37.29</v>
      </c>
      <c r="C2106">
        <v>4.46</v>
      </c>
      <c r="D2106" t="s">
        <v>5551</v>
      </c>
      <c r="E2106" t="s">
        <v>5553</v>
      </c>
      <c r="F2106" t="s">
        <v>5551</v>
      </c>
      <c r="G2106">
        <v>1</v>
      </c>
      <c r="H2106" t="s">
        <v>5551</v>
      </c>
      <c r="I2106" t="s">
        <v>7632</v>
      </c>
      <c r="J2106" t="s">
        <v>7635</v>
      </c>
    </row>
    <row r="2107" spans="1:10" x14ac:dyDescent="0.25">
      <c r="A2107" t="s">
        <v>5026</v>
      </c>
      <c r="B2107">
        <v>40.28</v>
      </c>
      <c r="C2107">
        <v>6.11</v>
      </c>
      <c r="D2107" t="s">
        <v>5551</v>
      </c>
      <c r="E2107" t="s">
        <v>5553</v>
      </c>
      <c r="F2107" t="s">
        <v>5551</v>
      </c>
      <c r="G2107">
        <v>1</v>
      </c>
      <c r="H2107" t="s">
        <v>5551</v>
      </c>
      <c r="I2107" t="s">
        <v>7632</v>
      </c>
      <c r="J2107" t="s">
        <v>7634</v>
      </c>
    </row>
    <row r="2108" spans="1:10" x14ac:dyDescent="0.25">
      <c r="A2108" t="s">
        <v>5028</v>
      </c>
      <c r="B2108">
        <v>40.185000000000002</v>
      </c>
      <c r="C2108">
        <v>4.66</v>
      </c>
      <c r="D2108" t="s">
        <v>5551</v>
      </c>
      <c r="E2108" t="s">
        <v>5553</v>
      </c>
      <c r="F2108" t="s">
        <v>5551</v>
      </c>
      <c r="G2108">
        <v>1</v>
      </c>
      <c r="H2108" t="s">
        <v>5551</v>
      </c>
      <c r="I2108" t="s">
        <v>7632</v>
      </c>
      <c r="J2108" t="s">
        <v>7635</v>
      </c>
    </row>
    <row r="2109" spans="1:10" x14ac:dyDescent="0.25">
      <c r="A2109" t="s">
        <v>5031</v>
      </c>
      <c r="B2109">
        <v>23.57</v>
      </c>
      <c r="C2109">
        <v>6.14</v>
      </c>
      <c r="D2109" t="s">
        <v>5551</v>
      </c>
      <c r="E2109" t="s">
        <v>5551</v>
      </c>
      <c r="F2109" t="s">
        <v>5551</v>
      </c>
      <c r="G2109">
        <v>3</v>
      </c>
      <c r="H2109" t="s">
        <v>5551</v>
      </c>
      <c r="I2109" t="s">
        <v>7637</v>
      </c>
      <c r="J2109" t="s">
        <v>7634</v>
      </c>
    </row>
    <row r="2110" spans="1:10" x14ac:dyDescent="0.25">
      <c r="A2110" t="s">
        <v>5033</v>
      </c>
      <c r="B2110">
        <v>35.625</v>
      </c>
      <c r="C2110">
        <v>6.21</v>
      </c>
      <c r="D2110" t="s">
        <v>5551</v>
      </c>
      <c r="E2110" t="s">
        <v>5553</v>
      </c>
      <c r="F2110" t="s">
        <v>5551</v>
      </c>
      <c r="G2110">
        <v>1</v>
      </c>
      <c r="H2110" t="s">
        <v>5551</v>
      </c>
      <c r="I2110" t="s">
        <v>7632</v>
      </c>
      <c r="J2110" t="s">
        <v>7634</v>
      </c>
    </row>
    <row r="2111" spans="1:10" x14ac:dyDescent="0.25">
      <c r="A2111" t="s">
        <v>5035</v>
      </c>
      <c r="B2111">
        <v>33.155000000000001</v>
      </c>
      <c r="C2111">
        <v>4.5999999999999996</v>
      </c>
      <c r="D2111" t="s">
        <v>5551</v>
      </c>
      <c r="E2111" t="s">
        <v>5553</v>
      </c>
      <c r="F2111" t="s">
        <v>5551</v>
      </c>
      <c r="G2111">
        <v>1</v>
      </c>
      <c r="H2111" t="s">
        <v>5551</v>
      </c>
      <c r="I2111" t="s">
        <v>7632</v>
      </c>
      <c r="J2111" t="s">
        <v>7635</v>
      </c>
    </row>
    <row r="2112" spans="1:10" x14ac:dyDescent="0.25">
      <c r="A2112" t="s">
        <v>5038</v>
      </c>
      <c r="B2112">
        <v>31.92</v>
      </c>
      <c r="C2112">
        <v>5.04</v>
      </c>
      <c r="D2112" t="s">
        <v>5551</v>
      </c>
      <c r="E2112" t="s">
        <v>5553</v>
      </c>
      <c r="F2112" t="s">
        <v>5551</v>
      </c>
      <c r="G2112">
        <v>1</v>
      </c>
      <c r="H2112" t="s">
        <v>5551</v>
      </c>
      <c r="I2112" t="s">
        <v>7632</v>
      </c>
      <c r="J2112" t="s">
        <v>7635</v>
      </c>
    </row>
    <row r="2113" spans="1:10" x14ac:dyDescent="0.25">
      <c r="A2113" t="s">
        <v>5041</v>
      </c>
      <c r="B2113">
        <v>30.305</v>
      </c>
      <c r="C2113">
        <v>5.08</v>
      </c>
      <c r="D2113" t="s">
        <v>5551</v>
      </c>
      <c r="E2113" t="s">
        <v>5553</v>
      </c>
      <c r="F2113" t="s">
        <v>5551</v>
      </c>
      <c r="G2113">
        <v>1</v>
      </c>
      <c r="H2113" t="s">
        <v>5551</v>
      </c>
      <c r="I2113" t="s">
        <v>7632</v>
      </c>
      <c r="J2113" t="s">
        <v>7635</v>
      </c>
    </row>
    <row r="2114" spans="1:10" x14ac:dyDescent="0.25">
      <c r="A2114" t="s">
        <v>5043</v>
      </c>
      <c r="B2114">
        <v>30.114999999999998</v>
      </c>
      <c r="C2114">
        <v>4.38</v>
      </c>
      <c r="D2114" t="s">
        <v>5551</v>
      </c>
      <c r="E2114" t="s">
        <v>5553</v>
      </c>
      <c r="F2114" t="s">
        <v>5551</v>
      </c>
      <c r="G2114">
        <v>1</v>
      </c>
      <c r="H2114" t="s">
        <v>5551</v>
      </c>
      <c r="I2114" t="s">
        <v>7632</v>
      </c>
      <c r="J2114" t="s">
        <v>7635</v>
      </c>
    </row>
    <row r="2115" spans="1:10" x14ac:dyDescent="0.25">
      <c r="A2115" t="s">
        <v>5045</v>
      </c>
      <c r="B2115">
        <v>24.09</v>
      </c>
      <c r="C2115">
        <v>4.79</v>
      </c>
      <c r="D2115" t="s">
        <v>5551</v>
      </c>
      <c r="E2115" t="s">
        <v>5553</v>
      </c>
      <c r="F2115" t="s">
        <v>5551</v>
      </c>
      <c r="G2115">
        <v>1</v>
      </c>
      <c r="H2115" t="s">
        <v>5551</v>
      </c>
      <c r="I2115" t="s">
        <v>7637</v>
      </c>
      <c r="J2115" t="s">
        <v>7635</v>
      </c>
    </row>
    <row r="2116" spans="1:10" x14ac:dyDescent="0.25">
      <c r="A2116" t="s">
        <v>5047</v>
      </c>
      <c r="B2116">
        <v>28.215</v>
      </c>
      <c r="C2116">
        <v>4.21</v>
      </c>
      <c r="D2116" t="s">
        <v>5551</v>
      </c>
      <c r="E2116" t="s">
        <v>5553</v>
      </c>
      <c r="F2116" t="s">
        <v>5551</v>
      </c>
      <c r="G2116">
        <v>1</v>
      </c>
      <c r="H2116" t="s">
        <v>5551</v>
      </c>
      <c r="I2116" t="s">
        <v>7636</v>
      </c>
      <c r="J2116" t="s">
        <v>7635</v>
      </c>
    </row>
    <row r="2117" spans="1:10" x14ac:dyDescent="0.25">
      <c r="A2117" t="s">
        <v>5049</v>
      </c>
      <c r="B2117">
        <v>26.315000000000001</v>
      </c>
      <c r="C2117">
        <v>5.47</v>
      </c>
      <c r="D2117" t="s">
        <v>5551</v>
      </c>
      <c r="E2117" t="s">
        <v>5553</v>
      </c>
      <c r="F2117" t="s">
        <v>5551</v>
      </c>
      <c r="G2117">
        <v>1</v>
      </c>
      <c r="H2117" t="s">
        <v>5551</v>
      </c>
      <c r="I2117" t="s">
        <v>7636</v>
      </c>
      <c r="J2117" t="s">
        <v>7635</v>
      </c>
    </row>
    <row r="2118" spans="1:10" x14ac:dyDescent="0.25">
      <c r="A2118" t="s">
        <v>5052</v>
      </c>
      <c r="B2118">
        <v>25.08</v>
      </c>
      <c r="C2118">
        <v>5.09</v>
      </c>
      <c r="D2118" t="s">
        <v>5551</v>
      </c>
      <c r="E2118" t="s">
        <v>5553</v>
      </c>
      <c r="F2118" t="s">
        <v>5551</v>
      </c>
      <c r="G2118">
        <v>1</v>
      </c>
      <c r="H2118" t="s">
        <v>5551</v>
      </c>
      <c r="I2118" t="s">
        <v>7636</v>
      </c>
      <c r="J2118" t="s">
        <v>7635</v>
      </c>
    </row>
    <row r="2119" spans="1:10" x14ac:dyDescent="0.25">
      <c r="A2119" t="s">
        <v>5055</v>
      </c>
      <c r="B2119">
        <v>15.41</v>
      </c>
      <c r="C2119">
        <v>5.08</v>
      </c>
      <c r="D2119" t="s">
        <v>5551</v>
      </c>
      <c r="E2119" t="s">
        <v>5551</v>
      </c>
      <c r="F2119" t="s">
        <v>5551</v>
      </c>
      <c r="G2119">
        <v>3</v>
      </c>
      <c r="H2119" t="s">
        <v>5551</v>
      </c>
      <c r="I2119" t="s">
        <v>7638</v>
      </c>
      <c r="J2119" t="s">
        <v>7635</v>
      </c>
    </row>
    <row r="2120" spans="1:10" x14ac:dyDescent="0.25">
      <c r="A2120" t="s">
        <v>5058</v>
      </c>
      <c r="B2120">
        <v>23.83</v>
      </c>
      <c r="C2120">
        <v>5.68</v>
      </c>
      <c r="D2120" t="s">
        <v>5551</v>
      </c>
      <c r="E2120" t="s">
        <v>5551</v>
      </c>
      <c r="F2120" t="s">
        <v>5551</v>
      </c>
      <c r="G2120">
        <v>3</v>
      </c>
      <c r="H2120" t="s">
        <v>5551</v>
      </c>
      <c r="I2120" t="s">
        <v>7637</v>
      </c>
      <c r="J2120" t="s">
        <v>7635</v>
      </c>
    </row>
    <row r="2121" spans="1:10" x14ac:dyDescent="0.25">
      <c r="A2121" t="s">
        <v>5060</v>
      </c>
      <c r="B2121">
        <v>36</v>
      </c>
      <c r="C2121">
        <v>4.66</v>
      </c>
      <c r="D2121" t="s">
        <v>5551</v>
      </c>
      <c r="E2121" t="s">
        <v>5553</v>
      </c>
      <c r="F2121" t="s">
        <v>5551</v>
      </c>
      <c r="G2121">
        <v>1</v>
      </c>
      <c r="H2121" t="s">
        <v>5551</v>
      </c>
      <c r="I2121" t="s">
        <v>7632</v>
      </c>
      <c r="J2121" t="s">
        <v>7635</v>
      </c>
    </row>
    <row r="2122" spans="1:10" x14ac:dyDescent="0.25">
      <c r="A2122" t="s">
        <v>5062</v>
      </c>
      <c r="B2122">
        <v>28.82</v>
      </c>
      <c r="C2122">
        <v>5.59</v>
      </c>
      <c r="D2122" t="s">
        <v>5551</v>
      </c>
      <c r="E2122" t="s">
        <v>5553</v>
      </c>
      <c r="F2122" t="s">
        <v>5551</v>
      </c>
      <c r="G2122">
        <v>1</v>
      </c>
      <c r="H2122" t="s">
        <v>5551</v>
      </c>
      <c r="I2122" t="s">
        <v>7636</v>
      </c>
      <c r="J2122" t="s">
        <v>7635</v>
      </c>
    </row>
    <row r="2123" spans="1:10" x14ac:dyDescent="0.25">
      <c r="A2123" t="s">
        <v>5064</v>
      </c>
      <c r="B2123">
        <v>28.05</v>
      </c>
      <c r="C2123">
        <v>6.2</v>
      </c>
      <c r="D2123" t="s">
        <v>5551</v>
      </c>
      <c r="E2123" t="s">
        <v>5553</v>
      </c>
      <c r="F2123" t="s">
        <v>5551</v>
      </c>
      <c r="G2123">
        <v>1</v>
      </c>
      <c r="H2123" t="s">
        <v>5551</v>
      </c>
      <c r="I2123" t="s">
        <v>7636</v>
      </c>
      <c r="J2123" t="s">
        <v>7634</v>
      </c>
    </row>
    <row r="2124" spans="1:10" x14ac:dyDescent="0.25">
      <c r="A2124" t="s">
        <v>5066</v>
      </c>
      <c r="B2124">
        <v>27.1</v>
      </c>
      <c r="C2124">
        <v>4.45</v>
      </c>
      <c r="D2124" t="s">
        <v>5551</v>
      </c>
      <c r="E2124" t="s">
        <v>5553</v>
      </c>
      <c r="F2124" t="s">
        <v>5551</v>
      </c>
      <c r="G2124">
        <v>1</v>
      </c>
      <c r="H2124" t="s">
        <v>5551</v>
      </c>
      <c r="I2124" t="s">
        <v>7636</v>
      </c>
      <c r="J2124" t="s">
        <v>7635</v>
      </c>
    </row>
    <row r="2125" spans="1:10" x14ac:dyDescent="0.25">
      <c r="A2125" t="s">
        <v>5068</v>
      </c>
      <c r="B2125">
        <v>24.3</v>
      </c>
      <c r="C2125">
        <v>6.1</v>
      </c>
      <c r="D2125" t="s">
        <v>5552</v>
      </c>
      <c r="E2125" t="s">
        <v>5553</v>
      </c>
      <c r="F2125" t="s">
        <v>5551</v>
      </c>
      <c r="G2125">
        <v>1</v>
      </c>
      <c r="H2125" t="s">
        <v>5551</v>
      </c>
      <c r="I2125" t="s">
        <v>7637</v>
      </c>
      <c r="J2125" t="s">
        <v>7634</v>
      </c>
    </row>
    <row r="2126" spans="1:10" x14ac:dyDescent="0.25">
      <c r="A2126" t="s">
        <v>5071</v>
      </c>
      <c r="B2126">
        <v>30.72</v>
      </c>
      <c r="C2126">
        <v>6.06</v>
      </c>
      <c r="D2126" t="s">
        <v>5551</v>
      </c>
      <c r="E2126" t="s">
        <v>5553</v>
      </c>
      <c r="F2126" t="s">
        <v>5551</v>
      </c>
      <c r="G2126">
        <v>1</v>
      </c>
      <c r="H2126" t="s">
        <v>5551</v>
      </c>
      <c r="I2126" t="s">
        <v>7632</v>
      </c>
      <c r="J2126" t="s">
        <v>7634</v>
      </c>
    </row>
    <row r="2127" spans="1:10" x14ac:dyDescent="0.25">
      <c r="A2127" t="s">
        <v>5074</v>
      </c>
      <c r="B2127">
        <v>37.43</v>
      </c>
      <c r="C2127">
        <v>4.5599999999999996</v>
      </c>
      <c r="D2127" t="s">
        <v>5551</v>
      </c>
      <c r="E2127" t="s">
        <v>5551</v>
      </c>
      <c r="F2127" t="s">
        <v>5552</v>
      </c>
      <c r="G2127">
        <v>1</v>
      </c>
      <c r="H2127" t="s">
        <v>5551</v>
      </c>
      <c r="I2127" t="s">
        <v>7632</v>
      </c>
      <c r="J2127" t="s">
        <v>7635</v>
      </c>
    </row>
    <row r="2128" spans="1:10" x14ac:dyDescent="0.25">
      <c r="A2128" t="s">
        <v>5076</v>
      </c>
      <c r="B2128">
        <v>25.74</v>
      </c>
      <c r="C2128">
        <v>6.41</v>
      </c>
      <c r="D2128" t="s">
        <v>5552</v>
      </c>
      <c r="E2128" t="s">
        <v>5551</v>
      </c>
      <c r="F2128" t="s">
        <v>5552</v>
      </c>
      <c r="G2128">
        <v>1</v>
      </c>
      <c r="H2128" t="s">
        <v>5551</v>
      </c>
      <c r="I2128" t="s">
        <v>7636</v>
      </c>
      <c r="J2128" t="s">
        <v>7634</v>
      </c>
    </row>
    <row r="2129" spans="1:10" x14ac:dyDescent="0.25">
      <c r="A2129" t="s">
        <v>5079</v>
      </c>
      <c r="B2129">
        <v>36.575000000000003</v>
      </c>
      <c r="C2129">
        <v>5.57</v>
      </c>
      <c r="D2129" t="s">
        <v>5551</v>
      </c>
      <c r="E2129" t="s">
        <v>5551</v>
      </c>
      <c r="F2129" t="s">
        <v>5552</v>
      </c>
      <c r="G2129">
        <v>1</v>
      </c>
      <c r="H2129" t="s">
        <v>5551</v>
      </c>
      <c r="I2129" t="s">
        <v>7632</v>
      </c>
      <c r="J2129" t="s">
        <v>7635</v>
      </c>
    </row>
    <row r="2130" spans="1:10" x14ac:dyDescent="0.25">
      <c r="A2130" t="s">
        <v>5081</v>
      </c>
      <c r="B2130">
        <v>35.15</v>
      </c>
      <c r="C2130">
        <v>5.47</v>
      </c>
      <c r="D2130" t="s">
        <v>5551</v>
      </c>
      <c r="E2130" t="s">
        <v>5551</v>
      </c>
      <c r="F2130" t="s">
        <v>5552</v>
      </c>
      <c r="G2130">
        <v>1</v>
      </c>
      <c r="H2130" t="s">
        <v>5551</v>
      </c>
      <c r="I2130" t="s">
        <v>7632</v>
      </c>
      <c r="J2130" t="s">
        <v>7635</v>
      </c>
    </row>
    <row r="2131" spans="1:10" x14ac:dyDescent="0.25">
      <c r="A2131" t="s">
        <v>5083</v>
      </c>
      <c r="B2131">
        <v>32.11</v>
      </c>
      <c r="C2131">
        <v>4.43</v>
      </c>
      <c r="D2131" t="s">
        <v>5551</v>
      </c>
      <c r="E2131" t="s">
        <v>5551</v>
      </c>
      <c r="F2131" t="s">
        <v>5552</v>
      </c>
      <c r="G2131">
        <v>1</v>
      </c>
      <c r="H2131" t="s">
        <v>5551</v>
      </c>
      <c r="I2131" t="s">
        <v>7632</v>
      </c>
      <c r="J2131" t="s">
        <v>7635</v>
      </c>
    </row>
    <row r="2132" spans="1:10" x14ac:dyDescent="0.25">
      <c r="A2132" t="s">
        <v>5085</v>
      </c>
      <c r="B2132">
        <v>30.495000000000001</v>
      </c>
      <c r="C2132">
        <v>4.95</v>
      </c>
      <c r="D2132" t="s">
        <v>5551</v>
      </c>
      <c r="E2132" t="s">
        <v>5551</v>
      </c>
      <c r="F2132" t="s">
        <v>5552</v>
      </c>
      <c r="G2132">
        <v>1</v>
      </c>
      <c r="H2132" t="s">
        <v>5551</v>
      </c>
      <c r="I2132" t="s">
        <v>7632</v>
      </c>
      <c r="J2132" t="s">
        <v>7635</v>
      </c>
    </row>
    <row r="2133" spans="1:10" x14ac:dyDescent="0.25">
      <c r="A2133" t="s">
        <v>5086</v>
      </c>
      <c r="B2133">
        <v>29.24</v>
      </c>
      <c r="C2133">
        <v>4.04</v>
      </c>
      <c r="D2133" t="s">
        <v>5551</v>
      </c>
      <c r="E2133" t="s">
        <v>5553</v>
      </c>
      <c r="F2133" t="s">
        <v>5551</v>
      </c>
      <c r="G2133">
        <v>1</v>
      </c>
      <c r="H2133" t="s">
        <v>5551</v>
      </c>
      <c r="I2133" t="s">
        <v>7636</v>
      </c>
      <c r="J2133" t="s">
        <v>7635</v>
      </c>
    </row>
    <row r="2134" spans="1:10" x14ac:dyDescent="0.25">
      <c r="A2134" t="s">
        <v>5088</v>
      </c>
      <c r="B2134">
        <v>22.515000000000001</v>
      </c>
      <c r="C2134">
        <v>5.93</v>
      </c>
      <c r="D2134" t="s">
        <v>5551</v>
      </c>
      <c r="E2134" t="s">
        <v>5551</v>
      </c>
      <c r="F2134" t="s">
        <v>5552</v>
      </c>
      <c r="G2134">
        <v>1</v>
      </c>
      <c r="H2134" t="s">
        <v>5551</v>
      </c>
      <c r="I2134" t="s">
        <v>7637</v>
      </c>
      <c r="J2134" t="s">
        <v>7634</v>
      </c>
    </row>
    <row r="2135" spans="1:10" x14ac:dyDescent="0.25">
      <c r="A2135" t="s">
        <v>5090</v>
      </c>
      <c r="B2135">
        <v>15.65</v>
      </c>
      <c r="C2135">
        <v>4.2300000000000004</v>
      </c>
      <c r="D2135" t="s">
        <v>5551</v>
      </c>
      <c r="E2135" t="s">
        <v>5551</v>
      </c>
      <c r="F2135" t="s">
        <v>5551</v>
      </c>
      <c r="G2135">
        <v>3</v>
      </c>
      <c r="H2135" t="s">
        <v>5551</v>
      </c>
      <c r="I2135" t="s">
        <v>7638</v>
      </c>
      <c r="J2135" t="s">
        <v>7635</v>
      </c>
    </row>
    <row r="2136" spans="1:10" x14ac:dyDescent="0.25">
      <c r="A2136" t="s">
        <v>5092</v>
      </c>
      <c r="B2136">
        <v>27.36</v>
      </c>
      <c r="C2136">
        <v>5.59</v>
      </c>
      <c r="D2136" t="s">
        <v>5552</v>
      </c>
      <c r="E2136" t="s">
        <v>5551</v>
      </c>
      <c r="F2136" t="s">
        <v>5551</v>
      </c>
      <c r="G2136">
        <v>3</v>
      </c>
      <c r="H2136" t="s">
        <v>5551</v>
      </c>
      <c r="I2136" t="s">
        <v>7636</v>
      </c>
      <c r="J2136" t="s">
        <v>7635</v>
      </c>
    </row>
    <row r="2137" spans="1:10" x14ac:dyDescent="0.25">
      <c r="A2137" t="s">
        <v>5095</v>
      </c>
      <c r="B2137">
        <v>22.3</v>
      </c>
      <c r="C2137">
        <v>4.8899999999999997</v>
      </c>
      <c r="D2137" t="s">
        <v>5552</v>
      </c>
      <c r="E2137" t="s">
        <v>5551</v>
      </c>
      <c r="F2137" t="s">
        <v>5551</v>
      </c>
      <c r="G2137">
        <v>3</v>
      </c>
      <c r="H2137" t="s">
        <v>5551</v>
      </c>
      <c r="I2137" t="s">
        <v>7637</v>
      </c>
      <c r="J2137" t="s">
        <v>7635</v>
      </c>
    </row>
    <row r="2138" spans="1:10" x14ac:dyDescent="0.25">
      <c r="A2138" t="s">
        <v>5098</v>
      </c>
      <c r="B2138">
        <v>26.03</v>
      </c>
      <c r="C2138">
        <v>5.81</v>
      </c>
      <c r="D2138" t="s">
        <v>5552</v>
      </c>
      <c r="E2138" t="s">
        <v>5551</v>
      </c>
      <c r="F2138" t="s">
        <v>5551</v>
      </c>
      <c r="G2138">
        <v>3</v>
      </c>
      <c r="H2138" t="s">
        <v>5551</v>
      </c>
      <c r="I2138" t="s">
        <v>7636</v>
      </c>
      <c r="J2138" t="s">
        <v>7634</v>
      </c>
    </row>
    <row r="2139" spans="1:10" x14ac:dyDescent="0.25">
      <c r="A2139" t="s">
        <v>5100</v>
      </c>
      <c r="B2139">
        <v>27.74</v>
      </c>
      <c r="C2139">
        <v>4.29</v>
      </c>
      <c r="D2139" t="s">
        <v>5551</v>
      </c>
      <c r="E2139" t="s">
        <v>5553</v>
      </c>
      <c r="F2139" t="s">
        <v>5551</v>
      </c>
      <c r="G2139">
        <v>1</v>
      </c>
      <c r="H2139" t="s">
        <v>5551</v>
      </c>
      <c r="I2139" t="s">
        <v>7636</v>
      </c>
      <c r="J2139" t="s">
        <v>7635</v>
      </c>
    </row>
    <row r="2140" spans="1:10" x14ac:dyDescent="0.25">
      <c r="A2140" t="s">
        <v>5102</v>
      </c>
      <c r="B2140">
        <v>32.11</v>
      </c>
      <c r="C2140">
        <v>4.03</v>
      </c>
      <c r="D2140" t="s">
        <v>5552</v>
      </c>
      <c r="E2140" t="s">
        <v>5553</v>
      </c>
      <c r="F2140" t="s">
        <v>5551</v>
      </c>
      <c r="G2140">
        <v>2</v>
      </c>
      <c r="H2140" t="s">
        <v>5551</v>
      </c>
      <c r="I2140" t="s">
        <v>7632</v>
      </c>
      <c r="J2140" t="s">
        <v>7635</v>
      </c>
    </row>
    <row r="2141" spans="1:10" x14ac:dyDescent="0.25">
      <c r="A2141" t="s">
        <v>5104</v>
      </c>
      <c r="B2141">
        <v>25.175000000000001</v>
      </c>
      <c r="C2141">
        <v>6.29</v>
      </c>
      <c r="D2141" t="s">
        <v>5552</v>
      </c>
      <c r="E2141" t="s">
        <v>5553</v>
      </c>
      <c r="F2141" t="s">
        <v>5551</v>
      </c>
      <c r="G2141">
        <v>2</v>
      </c>
      <c r="H2141" t="s">
        <v>5551</v>
      </c>
      <c r="I2141" t="s">
        <v>7636</v>
      </c>
      <c r="J2141" t="s">
        <v>7634</v>
      </c>
    </row>
    <row r="2142" spans="1:10" x14ac:dyDescent="0.25">
      <c r="A2142" t="s">
        <v>5106</v>
      </c>
      <c r="B2142">
        <v>39.49</v>
      </c>
      <c r="C2142">
        <v>4.4800000000000004</v>
      </c>
      <c r="D2142" t="s">
        <v>5552</v>
      </c>
      <c r="E2142" t="s">
        <v>5551</v>
      </c>
      <c r="F2142" t="s">
        <v>5551</v>
      </c>
      <c r="G2142">
        <v>3</v>
      </c>
      <c r="H2142" t="s">
        <v>5551</v>
      </c>
      <c r="I2142" t="s">
        <v>7632</v>
      </c>
      <c r="J2142" t="s">
        <v>7635</v>
      </c>
    </row>
    <row r="2143" spans="1:10" x14ac:dyDescent="0.25">
      <c r="A2143" t="s">
        <v>5108</v>
      </c>
      <c r="B2143">
        <v>34.869999999999997</v>
      </c>
      <c r="C2143">
        <v>5.51</v>
      </c>
      <c r="D2143" t="s">
        <v>5552</v>
      </c>
      <c r="E2143" t="s">
        <v>5551</v>
      </c>
      <c r="F2143" t="s">
        <v>5551</v>
      </c>
      <c r="G2143">
        <v>3</v>
      </c>
      <c r="H2143" t="s">
        <v>5551</v>
      </c>
      <c r="I2143" t="s">
        <v>7632</v>
      </c>
      <c r="J2143" t="s">
        <v>7635</v>
      </c>
    </row>
    <row r="2144" spans="1:10" x14ac:dyDescent="0.25">
      <c r="A2144" t="s">
        <v>5111</v>
      </c>
      <c r="B2144">
        <v>34.6</v>
      </c>
      <c r="C2144">
        <v>4.5</v>
      </c>
      <c r="D2144" t="s">
        <v>5552</v>
      </c>
      <c r="E2144" t="s">
        <v>5551</v>
      </c>
      <c r="F2144" t="s">
        <v>5551</v>
      </c>
      <c r="G2144">
        <v>3</v>
      </c>
      <c r="H2144" t="s">
        <v>5551</v>
      </c>
      <c r="I2144" t="s">
        <v>7632</v>
      </c>
      <c r="J2144" t="s">
        <v>7635</v>
      </c>
    </row>
    <row r="2145" spans="1:10" x14ac:dyDescent="0.25">
      <c r="A2145" t="s">
        <v>5114</v>
      </c>
      <c r="B2145">
        <v>25.8</v>
      </c>
      <c r="C2145">
        <v>6.29</v>
      </c>
      <c r="D2145" t="s">
        <v>5552</v>
      </c>
      <c r="E2145" t="s">
        <v>5551</v>
      </c>
      <c r="F2145" t="s">
        <v>5551</v>
      </c>
      <c r="G2145">
        <v>3</v>
      </c>
      <c r="H2145" t="s">
        <v>5551</v>
      </c>
      <c r="I2145" t="s">
        <v>7636</v>
      </c>
      <c r="J2145" t="s">
        <v>7634</v>
      </c>
    </row>
    <row r="2146" spans="1:10" x14ac:dyDescent="0.25">
      <c r="A2146" t="s">
        <v>5117</v>
      </c>
      <c r="B2146">
        <v>35.86</v>
      </c>
      <c r="C2146">
        <v>4.33</v>
      </c>
      <c r="D2146" t="s">
        <v>5551</v>
      </c>
      <c r="E2146" t="s">
        <v>5551</v>
      </c>
      <c r="F2146" t="s">
        <v>5551</v>
      </c>
      <c r="G2146">
        <v>1</v>
      </c>
      <c r="H2146" t="s">
        <v>5551</v>
      </c>
      <c r="I2146" t="s">
        <v>7632</v>
      </c>
      <c r="J2146" t="s">
        <v>7635</v>
      </c>
    </row>
    <row r="2147" spans="1:10" x14ac:dyDescent="0.25">
      <c r="A2147" t="s">
        <v>5119</v>
      </c>
      <c r="B2147">
        <v>40.47</v>
      </c>
      <c r="C2147">
        <v>11.15</v>
      </c>
      <c r="D2147" t="s">
        <v>5551</v>
      </c>
      <c r="E2147" t="s">
        <v>5551</v>
      </c>
      <c r="F2147" t="s">
        <v>5551</v>
      </c>
      <c r="G2147">
        <v>3</v>
      </c>
      <c r="H2147" t="s">
        <v>5551</v>
      </c>
      <c r="I2147" t="s">
        <v>7632</v>
      </c>
      <c r="J2147" t="s">
        <v>7633</v>
      </c>
    </row>
    <row r="2148" spans="1:10" x14ac:dyDescent="0.25">
      <c r="A2148" t="s">
        <v>5121</v>
      </c>
      <c r="B2148">
        <v>32.01</v>
      </c>
      <c r="C2148">
        <v>6.45</v>
      </c>
      <c r="D2148" t="s">
        <v>5551</v>
      </c>
      <c r="E2148" t="s">
        <v>5551</v>
      </c>
      <c r="F2148" t="s">
        <v>5551</v>
      </c>
      <c r="G2148">
        <v>1</v>
      </c>
      <c r="H2148" t="s">
        <v>5551</v>
      </c>
      <c r="I2148" t="s">
        <v>7632</v>
      </c>
      <c r="J2148" t="s">
        <v>7634</v>
      </c>
    </row>
    <row r="2149" spans="1:10" x14ac:dyDescent="0.25">
      <c r="A2149" t="s">
        <v>5123</v>
      </c>
      <c r="B2149">
        <v>33</v>
      </c>
      <c r="C2149">
        <v>9.27</v>
      </c>
      <c r="D2149" t="s">
        <v>5551</v>
      </c>
      <c r="E2149" t="s">
        <v>5551</v>
      </c>
      <c r="F2149" t="s">
        <v>5551</v>
      </c>
      <c r="G2149">
        <v>3</v>
      </c>
      <c r="H2149" t="s">
        <v>5551</v>
      </c>
      <c r="I2149" t="s">
        <v>7632</v>
      </c>
      <c r="J2149" t="s">
        <v>7633</v>
      </c>
    </row>
    <row r="2150" spans="1:10" x14ac:dyDescent="0.25">
      <c r="A2150" t="s">
        <v>5125</v>
      </c>
      <c r="B2150">
        <v>29.3</v>
      </c>
      <c r="C2150">
        <v>6.15</v>
      </c>
      <c r="D2150" t="s">
        <v>5551</v>
      </c>
      <c r="E2150" t="s">
        <v>5551</v>
      </c>
      <c r="F2150" t="s">
        <v>5551</v>
      </c>
      <c r="G2150">
        <v>1</v>
      </c>
      <c r="H2150" t="s">
        <v>5551</v>
      </c>
      <c r="I2150" t="s">
        <v>7636</v>
      </c>
      <c r="J2150" t="s">
        <v>7634</v>
      </c>
    </row>
    <row r="2151" spans="1:10" x14ac:dyDescent="0.25">
      <c r="A2151" t="s">
        <v>5127</v>
      </c>
      <c r="B2151">
        <v>25.8</v>
      </c>
      <c r="C2151">
        <v>4.13</v>
      </c>
      <c r="D2151" t="s">
        <v>5551</v>
      </c>
      <c r="E2151" t="s">
        <v>5551</v>
      </c>
      <c r="F2151" t="s">
        <v>5551</v>
      </c>
      <c r="G2151">
        <v>1</v>
      </c>
      <c r="H2151" t="s">
        <v>5551</v>
      </c>
      <c r="I2151" t="s">
        <v>7636</v>
      </c>
      <c r="J2151" t="s">
        <v>7635</v>
      </c>
    </row>
    <row r="2152" spans="1:10" x14ac:dyDescent="0.25">
      <c r="A2152" t="s">
        <v>5129</v>
      </c>
      <c r="B2152">
        <v>23.4</v>
      </c>
      <c r="C2152">
        <v>4.24</v>
      </c>
      <c r="D2152" t="s">
        <v>5551</v>
      </c>
      <c r="E2152" t="s">
        <v>5551</v>
      </c>
      <c r="F2152" t="s">
        <v>5551</v>
      </c>
      <c r="G2152">
        <v>1</v>
      </c>
      <c r="H2152" t="s">
        <v>5551</v>
      </c>
      <c r="I2152" t="s">
        <v>7637</v>
      </c>
      <c r="J2152" t="s">
        <v>7635</v>
      </c>
    </row>
    <row r="2153" spans="1:10" x14ac:dyDescent="0.25">
      <c r="A2153" t="s">
        <v>5131</v>
      </c>
      <c r="B2153">
        <v>27.93</v>
      </c>
      <c r="C2153">
        <v>9.8800000000000008</v>
      </c>
      <c r="D2153" t="s">
        <v>5551</v>
      </c>
      <c r="E2153" t="s">
        <v>5551</v>
      </c>
      <c r="F2153" t="s">
        <v>5551</v>
      </c>
      <c r="G2153">
        <v>3</v>
      </c>
      <c r="H2153" t="s">
        <v>5551</v>
      </c>
      <c r="I2153" t="s">
        <v>7636</v>
      </c>
      <c r="J2153" t="s">
        <v>7633</v>
      </c>
    </row>
    <row r="2154" spans="1:10" x14ac:dyDescent="0.25">
      <c r="A2154" t="s">
        <v>5134</v>
      </c>
      <c r="B2154">
        <v>22</v>
      </c>
      <c r="C2154">
        <v>9.5</v>
      </c>
      <c r="D2154" t="s">
        <v>5551</v>
      </c>
      <c r="E2154" t="s">
        <v>5551</v>
      </c>
      <c r="F2154" t="s">
        <v>5551</v>
      </c>
      <c r="G2154">
        <v>3</v>
      </c>
      <c r="H2154" t="s">
        <v>5551</v>
      </c>
      <c r="I2154" t="s">
        <v>7637</v>
      </c>
      <c r="J2154" t="s">
        <v>7633</v>
      </c>
    </row>
    <row r="2155" spans="1:10" x14ac:dyDescent="0.25">
      <c r="A2155" t="s">
        <v>5137</v>
      </c>
      <c r="B2155">
        <v>36.86</v>
      </c>
      <c r="C2155">
        <v>4.97</v>
      </c>
      <c r="D2155" t="s">
        <v>5552</v>
      </c>
      <c r="E2155" t="s">
        <v>5551</v>
      </c>
      <c r="F2155" t="s">
        <v>5551</v>
      </c>
      <c r="G2155">
        <v>3</v>
      </c>
      <c r="H2155" t="s">
        <v>5551</v>
      </c>
      <c r="I2155" t="s">
        <v>7632</v>
      </c>
      <c r="J2155" t="s">
        <v>7635</v>
      </c>
    </row>
    <row r="2156" spans="1:10" x14ac:dyDescent="0.25">
      <c r="A2156" t="s">
        <v>5139</v>
      </c>
      <c r="B2156">
        <v>31.254999999999999</v>
      </c>
      <c r="C2156">
        <v>5.49</v>
      </c>
      <c r="D2156" t="s">
        <v>5552</v>
      </c>
      <c r="E2156" t="s">
        <v>5551</v>
      </c>
      <c r="F2156" t="s">
        <v>5551</v>
      </c>
      <c r="G2156">
        <v>3</v>
      </c>
      <c r="H2156" t="s">
        <v>5551</v>
      </c>
      <c r="I2156" t="s">
        <v>7632</v>
      </c>
      <c r="J2156" t="s">
        <v>7635</v>
      </c>
    </row>
    <row r="2157" spans="1:10" x14ac:dyDescent="0.25">
      <c r="A2157" t="s">
        <v>5141</v>
      </c>
      <c r="B2157">
        <v>23.06</v>
      </c>
      <c r="C2157">
        <v>4.47</v>
      </c>
      <c r="D2157" t="s">
        <v>5551</v>
      </c>
      <c r="E2157" t="s">
        <v>5551</v>
      </c>
      <c r="F2157" t="s">
        <v>5551</v>
      </c>
      <c r="G2157">
        <v>3</v>
      </c>
      <c r="H2157" t="s">
        <v>5551</v>
      </c>
      <c r="I2157" t="s">
        <v>7637</v>
      </c>
      <c r="J2157" t="s">
        <v>7635</v>
      </c>
    </row>
    <row r="2158" spans="1:10" x14ac:dyDescent="0.25">
      <c r="A2158" t="s">
        <v>5143</v>
      </c>
      <c r="B2158">
        <v>28.975000000000001</v>
      </c>
      <c r="C2158">
        <v>4.34</v>
      </c>
      <c r="D2158" t="s">
        <v>5552</v>
      </c>
      <c r="E2158" t="s">
        <v>5551</v>
      </c>
      <c r="F2158" t="s">
        <v>5551</v>
      </c>
      <c r="G2158">
        <v>3</v>
      </c>
      <c r="H2158" t="s">
        <v>5551</v>
      </c>
      <c r="I2158" t="s">
        <v>7636</v>
      </c>
      <c r="J2158" t="s">
        <v>7635</v>
      </c>
    </row>
    <row r="2159" spans="1:10" x14ac:dyDescent="0.25">
      <c r="A2159" t="s">
        <v>5145</v>
      </c>
      <c r="B2159">
        <v>33.299999999999997</v>
      </c>
      <c r="C2159">
        <v>9.49</v>
      </c>
      <c r="D2159" t="s">
        <v>5551</v>
      </c>
      <c r="E2159" t="s">
        <v>5551</v>
      </c>
      <c r="F2159" t="s">
        <v>5551</v>
      </c>
      <c r="G2159">
        <v>3</v>
      </c>
      <c r="H2159" t="s">
        <v>5551</v>
      </c>
      <c r="I2159" t="s">
        <v>7632</v>
      </c>
      <c r="J2159" t="s">
        <v>7633</v>
      </c>
    </row>
    <row r="2160" spans="1:10" x14ac:dyDescent="0.25">
      <c r="A2160" t="s">
        <v>5148</v>
      </c>
      <c r="B2160">
        <v>33</v>
      </c>
      <c r="C2160">
        <v>10.16</v>
      </c>
      <c r="D2160" t="s">
        <v>5551</v>
      </c>
      <c r="E2160" t="s">
        <v>5551</v>
      </c>
      <c r="F2160" t="s">
        <v>5551</v>
      </c>
      <c r="G2160">
        <v>3</v>
      </c>
      <c r="H2160" t="s">
        <v>5551</v>
      </c>
      <c r="I2160" t="s">
        <v>7632</v>
      </c>
      <c r="J2160" t="s">
        <v>7633</v>
      </c>
    </row>
    <row r="2161" spans="1:10" x14ac:dyDescent="0.25">
      <c r="A2161" t="s">
        <v>5150</v>
      </c>
      <c r="B2161">
        <v>31.46</v>
      </c>
      <c r="C2161">
        <v>11.19</v>
      </c>
      <c r="D2161" t="s">
        <v>5551</v>
      </c>
      <c r="E2161" t="s">
        <v>5551</v>
      </c>
      <c r="F2161" t="s">
        <v>5551</v>
      </c>
      <c r="G2161">
        <v>3</v>
      </c>
      <c r="H2161" t="s">
        <v>5551</v>
      </c>
      <c r="I2161" t="s">
        <v>7632</v>
      </c>
      <c r="J2161" t="s">
        <v>7633</v>
      </c>
    </row>
    <row r="2162" spans="1:10" x14ac:dyDescent="0.25">
      <c r="A2162" t="s">
        <v>5152</v>
      </c>
      <c r="B2162">
        <v>29.6</v>
      </c>
      <c r="C2162">
        <v>11.03</v>
      </c>
      <c r="D2162" t="s">
        <v>5551</v>
      </c>
      <c r="E2162" t="s">
        <v>5551</v>
      </c>
      <c r="F2162" t="s">
        <v>5551</v>
      </c>
      <c r="G2162">
        <v>3</v>
      </c>
      <c r="H2162" t="s">
        <v>5551</v>
      </c>
      <c r="I2162" t="s">
        <v>7636</v>
      </c>
      <c r="J2162" t="s">
        <v>7633</v>
      </c>
    </row>
    <row r="2163" spans="1:10" x14ac:dyDescent="0.25">
      <c r="A2163" t="s">
        <v>5154</v>
      </c>
      <c r="B2163">
        <v>22.05</v>
      </c>
      <c r="C2163">
        <v>4.43</v>
      </c>
      <c r="D2163" t="s">
        <v>5552</v>
      </c>
      <c r="E2163" t="s">
        <v>5551</v>
      </c>
      <c r="F2163" t="s">
        <v>5551</v>
      </c>
      <c r="G2163">
        <v>3</v>
      </c>
      <c r="H2163" t="s">
        <v>5551</v>
      </c>
      <c r="I2163" t="s">
        <v>7637</v>
      </c>
      <c r="J2163" t="s">
        <v>7635</v>
      </c>
    </row>
    <row r="2164" spans="1:10" x14ac:dyDescent="0.25">
      <c r="A2164" t="s">
        <v>5156</v>
      </c>
      <c r="B2164">
        <v>27.06</v>
      </c>
      <c r="C2164">
        <v>6.14</v>
      </c>
      <c r="D2164" t="s">
        <v>5551</v>
      </c>
      <c r="E2164" t="s">
        <v>5553</v>
      </c>
      <c r="F2164" t="s">
        <v>5551</v>
      </c>
      <c r="G2164">
        <v>1</v>
      </c>
      <c r="H2164" t="s">
        <v>5551</v>
      </c>
      <c r="I2164" t="s">
        <v>7636</v>
      </c>
      <c r="J2164" t="s">
        <v>7634</v>
      </c>
    </row>
    <row r="2165" spans="1:10" x14ac:dyDescent="0.25">
      <c r="A2165" t="s">
        <v>5158</v>
      </c>
      <c r="B2165">
        <v>20.49</v>
      </c>
      <c r="C2165">
        <v>4.87</v>
      </c>
      <c r="D2165" t="s">
        <v>5551</v>
      </c>
      <c r="E2165" t="s">
        <v>5551</v>
      </c>
      <c r="F2165" t="s">
        <v>5551</v>
      </c>
      <c r="G2165">
        <v>3</v>
      </c>
      <c r="H2165" t="s">
        <v>5551</v>
      </c>
      <c r="I2165" t="s">
        <v>7637</v>
      </c>
      <c r="J2165" t="s">
        <v>7635</v>
      </c>
    </row>
    <row r="2166" spans="1:10" x14ac:dyDescent="0.25">
      <c r="A2166" t="s">
        <v>5161</v>
      </c>
      <c r="B2166">
        <v>28.4</v>
      </c>
      <c r="C2166">
        <v>4.3</v>
      </c>
      <c r="D2166" t="s">
        <v>5551</v>
      </c>
      <c r="E2166" t="s">
        <v>5551</v>
      </c>
      <c r="F2166" t="s">
        <v>5552</v>
      </c>
      <c r="G2166">
        <v>1</v>
      </c>
      <c r="H2166" t="s">
        <v>5551</v>
      </c>
      <c r="I2166" t="s">
        <v>7636</v>
      </c>
      <c r="J2166" t="s">
        <v>7635</v>
      </c>
    </row>
    <row r="2167" spans="1:10" x14ac:dyDescent="0.25">
      <c r="A2167" t="s">
        <v>5163</v>
      </c>
      <c r="B2167">
        <v>41.91</v>
      </c>
      <c r="C2167">
        <v>6.19</v>
      </c>
      <c r="D2167" t="s">
        <v>5551</v>
      </c>
      <c r="E2167" t="s">
        <v>5551</v>
      </c>
      <c r="F2167" t="s">
        <v>5551</v>
      </c>
      <c r="G2167">
        <v>3</v>
      </c>
      <c r="H2167" t="s">
        <v>5551</v>
      </c>
      <c r="I2167" t="s">
        <v>7632</v>
      </c>
      <c r="J2167" t="s">
        <v>7634</v>
      </c>
    </row>
    <row r="2168" spans="1:10" x14ac:dyDescent="0.25">
      <c r="A2168" t="s">
        <v>5165</v>
      </c>
      <c r="B2168">
        <v>24.6</v>
      </c>
      <c r="C2168">
        <v>6.19</v>
      </c>
      <c r="D2168" t="s">
        <v>5551</v>
      </c>
      <c r="E2168" t="s">
        <v>5551</v>
      </c>
      <c r="F2168" t="s">
        <v>5552</v>
      </c>
      <c r="G2168">
        <v>1</v>
      </c>
      <c r="H2168" t="s">
        <v>5551</v>
      </c>
      <c r="I2168" t="s">
        <v>7637</v>
      </c>
      <c r="J2168" t="s">
        <v>7634</v>
      </c>
    </row>
    <row r="2169" spans="1:10" x14ac:dyDescent="0.25">
      <c r="A2169" t="s">
        <v>5168</v>
      </c>
      <c r="B2169">
        <v>20.9</v>
      </c>
      <c r="C2169">
        <v>5.12</v>
      </c>
      <c r="D2169" t="s">
        <v>5551</v>
      </c>
      <c r="E2169" t="s">
        <v>5551</v>
      </c>
      <c r="F2169" t="s">
        <v>5552</v>
      </c>
      <c r="G2169">
        <v>1</v>
      </c>
      <c r="H2169" t="s">
        <v>5551</v>
      </c>
      <c r="I2169" t="s">
        <v>7637</v>
      </c>
      <c r="J2169" t="s">
        <v>7635</v>
      </c>
    </row>
    <row r="2170" spans="1:10" x14ac:dyDescent="0.25">
      <c r="A2170" t="s">
        <v>5170</v>
      </c>
      <c r="B2170">
        <v>34.4</v>
      </c>
      <c r="C2170">
        <v>4.04</v>
      </c>
      <c r="D2170" t="s">
        <v>5551</v>
      </c>
      <c r="E2170" t="s">
        <v>5551</v>
      </c>
      <c r="F2170" t="s">
        <v>5551</v>
      </c>
      <c r="G2170">
        <v>3</v>
      </c>
      <c r="H2170" t="s">
        <v>5551</v>
      </c>
      <c r="I2170" t="s">
        <v>7632</v>
      </c>
      <c r="J2170" t="s">
        <v>7635</v>
      </c>
    </row>
    <row r="2171" spans="1:10" x14ac:dyDescent="0.25">
      <c r="A2171" t="s">
        <v>5173</v>
      </c>
      <c r="B2171">
        <v>32.56</v>
      </c>
      <c r="C2171">
        <v>5.36</v>
      </c>
      <c r="D2171" t="s">
        <v>5551</v>
      </c>
      <c r="E2171" t="s">
        <v>5551</v>
      </c>
      <c r="F2171" t="s">
        <v>5551</v>
      </c>
      <c r="G2171">
        <v>3</v>
      </c>
      <c r="H2171" t="s">
        <v>5551</v>
      </c>
      <c r="I2171" t="s">
        <v>7632</v>
      </c>
      <c r="J2171" t="s">
        <v>7635</v>
      </c>
    </row>
    <row r="2172" spans="1:10" x14ac:dyDescent="0.25">
      <c r="A2172" t="s">
        <v>5175</v>
      </c>
      <c r="B2172">
        <v>27.98</v>
      </c>
      <c r="C2172">
        <v>4.38</v>
      </c>
      <c r="D2172" t="s">
        <v>5551</v>
      </c>
      <c r="E2172" t="s">
        <v>5553</v>
      </c>
      <c r="F2172" t="s">
        <v>5551</v>
      </c>
      <c r="G2172">
        <v>1</v>
      </c>
      <c r="H2172" t="s">
        <v>5551</v>
      </c>
      <c r="I2172" t="s">
        <v>7636</v>
      </c>
      <c r="J2172" t="s">
        <v>7635</v>
      </c>
    </row>
    <row r="2173" spans="1:10" x14ac:dyDescent="0.25">
      <c r="A2173" t="s">
        <v>5177</v>
      </c>
      <c r="B2173">
        <v>26.51</v>
      </c>
      <c r="C2173">
        <v>4.58</v>
      </c>
      <c r="D2173" t="s">
        <v>5551</v>
      </c>
      <c r="E2173" t="s">
        <v>5551</v>
      </c>
      <c r="F2173" t="s">
        <v>5551</v>
      </c>
      <c r="G2173">
        <v>3</v>
      </c>
      <c r="H2173" t="s">
        <v>5551</v>
      </c>
      <c r="I2173" t="s">
        <v>7636</v>
      </c>
      <c r="J2173" t="s">
        <v>7635</v>
      </c>
    </row>
    <row r="2174" spans="1:10" x14ac:dyDescent="0.25">
      <c r="A2174" t="s">
        <v>5178</v>
      </c>
      <c r="B2174">
        <v>29.734999999999999</v>
      </c>
      <c r="C2174">
        <v>11.92</v>
      </c>
      <c r="D2174" t="s">
        <v>5551</v>
      </c>
      <c r="E2174" t="s">
        <v>5551</v>
      </c>
      <c r="F2174" t="s">
        <v>5551</v>
      </c>
      <c r="G2174">
        <v>3</v>
      </c>
      <c r="H2174" t="s">
        <v>5551</v>
      </c>
      <c r="I2174" t="s">
        <v>7636</v>
      </c>
      <c r="J2174" t="s">
        <v>7633</v>
      </c>
    </row>
    <row r="2175" spans="1:10" x14ac:dyDescent="0.25">
      <c r="A2175" t="s">
        <v>5180</v>
      </c>
      <c r="B2175">
        <v>40.5</v>
      </c>
      <c r="C2175">
        <v>5.4</v>
      </c>
      <c r="D2175" t="s">
        <v>5551</v>
      </c>
      <c r="E2175" t="s">
        <v>5551</v>
      </c>
      <c r="F2175" t="s">
        <v>5552</v>
      </c>
      <c r="G2175">
        <v>1</v>
      </c>
      <c r="H2175" t="s">
        <v>5551</v>
      </c>
      <c r="I2175" t="s">
        <v>7632</v>
      </c>
      <c r="J2175" t="s">
        <v>7635</v>
      </c>
    </row>
    <row r="2176" spans="1:10" x14ac:dyDescent="0.25">
      <c r="A2176" t="s">
        <v>5182</v>
      </c>
      <c r="B2176">
        <v>25.64</v>
      </c>
      <c r="C2176">
        <v>4.76</v>
      </c>
      <c r="D2176" t="s">
        <v>5551</v>
      </c>
      <c r="E2176" t="s">
        <v>5551</v>
      </c>
      <c r="F2176" t="s">
        <v>5551</v>
      </c>
      <c r="G2176">
        <v>1</v>
      </c>
      <c r="H2176" t="s">
        <v>5551</v>
      </c>
      <c r="I2176" t="s">
        <v>7636</v>
      </c>
      <c r="J2176" t="s">
        <v>7635</v>
      </c>
    </row>
    <row r="2177" spans="1:10" x14ac:dyDescent="0.25">
      <c r="A2177" t="s">
        <v>5185</v>
      </c>
      <c r="B2177">
        <v>32.9</v>
      </c>
      <c r="C2177">
        <v>4.78</v>
      </c>
      <c r="D2177" t="s">
        <v>5551</v>
      </c>
      <c r="E2177" t="s">
        <v>5551</v>
      </c>
      <c r="F2177" t="s">
        <v>5552</v>
      </c>
      <c r="G2177">
        <v>1</v>
      </c>
      <c r="H2177" t="s">
        <v>5551</v>
      </c>
      <c r="I2177" t="s">
        <v>7632</v>
      </c>
      <c r="J2177" t="s">
        <v>7635</v>
      </c>
    </row>
    <row r="2178" spans="1:10" x14ac:dyDescent="0.25">
      <c r="A2178" t="s">
        <v>5188</v>
      </c>
      <c r="B2178">
        <v>29.8</v>
      </c>
      <c r="C2178">
        <v>4.26</v>
      </c>
      <c r="D2178" t="s">
        <v>5551</v>
      </c>
      <c r="E2178" t="s">
        <v>5551</v>
      </c>
      <c r="F2178" t="s">
        <v>5552</v>
      </c>
      <c r="G2178">
        <v>1</v>
      </c>
      <c r="H2178" t="s">
        <v>5551</v>
      </c>
      <c r="I2178" t="s">
        <v>7636</v>
      </c>
      <c r="J2178" t="s">
        <v>7635</v>
      </c>
    </row>
    <row r="2179" spans="1:10" x14ac:dyDescent="0.25">
      <c r="A2179" t="s">
        <v>5190</v>
      </c>
      <c r="B2179">
        <v>28.9</v>
      </c>
      <c r="C2179">
        <v>5.85</v>
      </c>
      <c r="D2179" t="s">
        <v>5551</v>
      </c>
      <c r="E2179" t="s">
        <v>5551</v>
      </c>
      <c r="F2179" t="s">
        <v>5552</v>
      </c>
      <c r="G2179">
        <v>1</v>
      </c>
      <c r="H2179" t="s">
        <v>5551</v>
      </c>
      <c r="I2179" t="s">
        <v>7636</v>
      </c>
      <c r="J2179" t="s">
        <v>7634</v>
      </c>
    </row>
    <row r="2180" spans="1:10" x14ac:dyDescent="0.25">
      <c r="A2180" t="s">
        <v>5192</v>
      </c>
      <c r="B2180">
        <v>24.7</v>
      </c>
      <c r="C2180">
        <v>5.32</v>
      </c>
      <c r="D2180" t="s">
        <v>5551</v>
      </c>
      <c r="E2180" t="s">
        <v>5551</v>
      </c>
      <c r="F2180" t="s">
        <v>5552</v>
      </c>
      <c r="G2180">
        <v>1</v>
      </c>
      <c r="H2180" t="s">
        <v>5551</v>
      </c>
      <c r="I2180" t="s">
        <v>7637</v>
      </c>
      <c r="J2180" t="s">
        <v>7635</v>
      </c>
    </row>
    <row r="2181" spans="1:10" x14ac:dyDescent="0.25">
      <c r="A2181" t="s">
        <v>5194</v>
      </c>
      <c r="B2181">
        <v>20.6</v>
      </c>
      <c r="C2181">
        <v>5.14</v>
      </c>
      <c r="D2181" t="s">
        <v>5551</v>
      </c>
      <c r="E2181" t="s">
        <v>5551</v>
      </c>
      <c r="F2181" t="s">
        <v>5552</v>
      </c>
      <c r="G2181">
        <v>1</v>
      </c>
      <c r="H2181" t="s">
        <v>5551</v>
      </c>
      <c r="I2181" t="s">
        <v>7637</v>
      </c>
      <c r="J2181" t="s">
        <v>7635</v>
      </c>
    </row>
    <row r="2182" spans="1:10" x14ac:dyDescent="0.25">
      <c r="A2182" t="s">
        <v>5196</v>
      </c>
      <c r="B2182">
        <v>18.600000000000001</v>
      </c>
      <c r="C2182">
        <v>5</v>
      </c>
      <c r="D2182" t="s">
        <v>5551</v>
      </c>
      <c r="E2182" t="s">
        <v>5551</v>
      </c>
      <c r="F2182" t="s">
        <v>5552</v>
      </c>
      <c r="G2182">
        <v>1</v>
      </c>
      <c r="H2182" t="s">
        <v>5551</v>
      </c>
      <c r="I2182" t="s">
        <v>7637</v>
      </c>
      <c r="J2182" t="s">
        <v>7635</v>
      </c>
    </row>
    <row r="2183" spans="1:10" x14ac:dyDescent="0.25">
      <c r="A2183" t="s">
        <v>5199</v>
      </c>
      <c r="B2183">
        <v>17.8</v>
      </c>
      <c r="C2183">
        <v>4.55</v>
      </c>
      <c r="D2183" t="s">
        <v>5551</v>
      </c>
      <c r="E2183" t="s">
        <v>5551</v>
      </c>
      <c r="F2183" t="s">
        <v>5552</v>
      </c>
      <c r="G2183">
        <v>1</v>
      </c>
      <c r="H2183" t="s">
        <v>5551</v>
      </c>
      <c r="I2183" t="s">
        <v>7638</v>
      </c>
      <c r="J2183" t="s">
        <v>7635</v>
      </c>
    </row>
    <row r="2184" spans="1:10" x14ac:dyDescent="0.25">
      <c r="A2184" t="s">
        <v>5201</v>
      </c>
      <c r="B2184">
        <v>35.200000000000003</v>
      </c>
      <c r="C2184">
        <v>5.97</v>
      </c>
      <c r="D2184" t="s">
        <v>5551</v>
      </c>
      <c r="E2184" t="s">
        <v>5553</v>
      </c>
      <c r="F2184" t="s">
        <v>5551</v>
      </c>
      <c r="G2184">
        <v>1</v>
      </c>
      <c r="H2184" t="s">
        <v>5551</v>
      </c>
      <c r="I2184" t="s">
        <v>7632</v>
      </c>
      <c r="J2184" t="s">
        <v>7634</v>
      </c>
    </row>
    <row r="2185" spans="1:10" x14ac:dyDescent="0.25">
      <c r="A2185" t="s">
        <v>5203</v>
      </c>
      <c r="B2185">
        <v>33.770000000000003</v>
      </c>
      <c r="C2185">
        <v>4.0199999999999996</v>
      </c>
      <c r="D2185" t="s">
        <v>5551</v>
      </c>
      <c r="E2185" t="s">
        <v>5553</v>
      </c>
      <c r="F2185" t="s">
        <v>5551</v>
      </c>
      <c r="G2185">
        <v>1</v>
      </c>
      <c r="H2185" t="s">
        <v>5551</v>
      </c>
      <c r="I2185" t="s">
        <v>7632</v>
      </c>
      <c r="J2185" t="s">
        <v>7635</v>
      </c>
    </row>
    <row r="2186" spans="1:10" x14ac:dyDescent="0.25">
      <c r="A2186" t="s">
        <v>5206</v>
      </c>
      <c r="B2186">
        <v>30.03</v>
      </c>
      <c r="C2186">
        <v>4.04</v>
      </c>
      <c r="D2186" t="s">
        <v>5551</v>
      </c>
      <c r="E2186" t="s">
        <v>5553</v>
      </c>
      <c r="F2186" t="s">
        <v>5551</v>
      </c>
      <c r="G2186">
        <v>1</v>
      </c>
      <c r="H2186" t="s">
        <v>5551</v>
      </c>
      <c r="I2186" t="s">
        <v>7632</v>
      </c>
      <c r="J2186" t="s">
        <v>7635</v>
      </c>
    </row>
    <row r="2187" spans="1:10" x14ac:dyDescent="0.25">
      <c r="A2187" t="s">
        <v>5208</v>
      </c>
      <c r="B2187">
        <v>29.37</v>
      </c>
      <c r="C2187">
        <v>5.54</v>
      </c>
      <c r="D2187" t="s">
        <v>5551</v>
      </c>
      <c r="E2187" t="s">
        <v>5553</v>
      </c>
      <c r="F2187" t="s">
        <v>5551</v>
      </c>
      <c r="G2187">
        <v>1</v>
      </c>
      <c r="H2187" t="s">
        <v>5551</v>
      </c>
      <c r="I2187" t="s">
        <v>7636</v>
      </c>
      <c r="J2187" t="s">
        <v>7635</v>
      </c>
    </row>
    <row r="2188" spans="1:10" x14ac:dyDescent="0.25">
      <c r="A2188" t="s">
        <v>5210</v>
      </c>
      <c r="B2188">
        <v>28.5</v>
      </c>
      <c r="C2188">
        <v>4.03</v>
      </c>
      <c r="D2188" t="s">
        <v>5551</v>
      </c>
      <c r="E2188" t="s">
        <v>5553</v>
      </c>
      <c r="F2188" t="s">
        <v>5551</v>
      </c>
      <c r="G2188">
        <v>1</v>
      </c>
      <c r="H2188" t="s">
        <v>5551</v>
      </c>
      <c r="I2188" t="s">
        <v>7636</v>
      </c>
      <c r="J2188" t="s">
        <v>7635</v>
      </c>
    </row>
    <row r="2189" spans="1:10" x14ac:dyDescent="0.25">
      <c r="A2189" t="s">
        <v>5212</v>
      </c>
      <c r="B2189">
        <v>23.32</v>
      </c>
      <c r="C2189">
        <v>5.62</v>
      </c>
      <c r="D2189" t="s">
        <v>5551</v>
      </c>
      <c r="E2189" t="s">
        <v>5553</v>
      </c>
      <c r="F2189" t="s">
        <v>5551</v>
      </c>
      <c r="G2189">
        <v>1</v>
      </c>
      <c r="H2189" t="s">
        <v>5551</v>
      </c>
      <c r="I2189" t="s">
        <v>7637</v>
      </c>
      <c r="J2189" t="s">
        <v>7635</v>
      </c>
    </row>
    <row r="2190" spans="1:10" x14ac:dyDescent="0.25">
      <c r="A2190" t="s">
        <v>5214</v>
      </c>
      <c r="B2190">
        <v>26.125</v>
      </c>
      <c r="C2190">
        <v>5.27</v>
      </c>
      <c r="D2190" t="s">
        <v>5551</v>
      </c>
      <c r="E2190" t="s">
        <v>5553</v>
      </c>
      <c r="F2190" t="s">
        <v>5551</v>
      </c>
      <c r="G2190">
        <v>1</v>
      </c>
      <c r="H2190" t="s">
        <v>5551</v>
      </c>
      <c r="I2190" t="s">
        <v>7636</v>
      </c>
      <c r="J2190" t="s">
        <v>7635</v>
      </c>
    </row>
    <row r="2191" spans="1:10" x14ac:dyDescent="0.25">
      <c r="A2191" t="s">
        <v>5216</v>
      </c>
      <c r="B2191">
        <v>25.46</v>
      </c>
      <c r="C2191">
        <v>5.18</v>
      </c>
      <c r="D2191" t="s">
        <v>5551</v>
      </c>
      <c r="E2191" t="s">
        <v>5553</v>
      </c>
      <c r="F2191" t="s">
        <v>5551</v>
      </c>
      <c r="G2191">
        <v>1</v>
      </c>
      <c r="H2191" t="s">
        <v>5551</v>
      </c>
      <c r="I2191" t="s">
        <v>7636</v>
      </c>
      <c r="J2191" t="s">
        <v>7635</v>
      </c>
    </row>
    <row r="2192" spans="1:10" x14ac:dyDescent="0.25">
      <c r="A2192" t="s">
        <v>5218</v>
      </c>
      <c r="B2192">
        <v>23.75</v>
      </c>
      <c r="C2192">
        <v>5.27</v>
      </c>
      <c r="D2192" t="s">
        <v>5551</v>
      </c>
      <c r="E2192" t="s">
        <v>5553</v>
      </c>
      <c r="F2192" t="s">
        <v>5551</v>
      </c>
      <c r="G2192">
        <v>1</v>
      </c>
      <c r="H2192" t="s">
        <v>5551</v>
      </c>
      <c r="I2192" t="s">
        <v>7637</v>
      </c>
      <c r="J2192" t="s">
        <v>7635</v>
      </c>
    </row>
    <row r="2193" spans="1:10" x14ac:dyDescent="0.25">
      <c r="A2193" t="s">
        <v>5221</v>
      </c>
      <c r="B2193">
        <v>23.085000000000001</v>
      </c>
      <c r="C2193">
        <v>5.62</v>
      </c>
      <c r="D2193" t="s">
        <v>5551</v>
      </c>
      <c r="E2193" t="s">
        <v>5553</v>
      </c>
      <c r="F2193" t="s">
        <v>5551</v>
      </c>
      <c r="G2193">
        <v>1</v>
      </c>
      <c r="H2193" t="s">
        <v>5551</v>
      </c>
      <c r="I2193" t="s">
        <v>7637</v>
      </c>
      <c r="J2193" t="s">
        <v>7635</v>
      </c>
    </row>
    <row r="2194" spans="1:10" x14ac:dyDescent="0.25">
      <c r="A2194" t="s">
        <v>5223</v>
      </c>
      <c r="B2194">
        <v>22.99</v>
      </c>
      <c r="C2194">
        <v>5.0599999999999996</v>
      </c>
      <c r="D2194" t="s">
        <v>5551</v>
      </c>
      <c r="E2194" t="s">
        <v>5553</v>
      </c>
      <c r="F2194" t="s">
        <v>5551</v>
      </c>
      <c r="G2194">
        <v>1</v>
      </c>
      <c r="H2194" t="s">
        <v>5551</v>
      </c>
      <c r="I2194" t="s">
        <v>7637</v>
      </c>
      <c r="J2194" t="s">
        <v>7635</v>
      </c>
    </row>
    <row r="2195" spans="1:10" x14ac:dyDescent="0.25">
      <c r="A2195" t="s">
        <v>5225</v>
      </c>
      <c r="B2195">
        <v>21.47</v>
      </c>
      <c r="C2195">
        <v>4.6900000000000004</v>
      </c>
      <c r="D2195" t="s">
        <v>5551</v>
      </c>
      <c r="E2195" t="s">
        <v>5553</v>
      </c>
      <c r="F2195" t="s">
        <v>5551</v>
      </c>
      <c r="G2195">
        <v>1</v>
      </c>
      <c r="H2195" t="s">
        <v>5551</v>
      </c>
      <c r="I2195" t="s">
        <v>7637</v>
      </c>
      <c r="J2195" t="s">
        <v>7635</v>
      </c>
    </row>
    <row r="2196" spans="1:10" x14ac:dyDescent="0.25">
      <c r="A2196" t="s">
        <v>5228</v>
      </c>
      <c r="B2196">
        <v>15.96</v>
      </c>
      <c r="C2196">
        <v>5.44</v>
      </c>
      <c r="D2196" t="s">
        <v>5551</v>
      </c>
      <c r="E2196" t="s">
        <v>5553</v>
      </c>
      <c r="F2196" t="s">
        <v>5551</v>
      </c>
      <c r="G2196">
        <v>1</v>
      </c>
      <c r="H2196" t="s">
        <v>5551</v>
      </c>
      <c r="I2196" t="s">
        <v>7638</v>
      </c>
      <c r="J2196" t="s">
        <v>7635</v>
      </c>
    </row>
    <row r="2197" spans="1:10" x14ac:dyDescent="0.25">
      <c r="A2197" t="s">
        <v>5230</v>
      </c>
      <c r="B2197">
        <v>39.5</v>
      </c>
      <c r="C2197">
        <v>5.05</v>
      </c>
      <c r="D2197" t="s">
        <v>5551</v>
      </c>
      <c r="E2197" t="s">
        <v>5553</v>
      </c>
      <c r="F2197" t="s">
        <v>5551</v>
      </c>
      <c r="G2197">
        <v>1</v>
      </c>
      <c r="H2197" t="s">
        <v>5551</v>
      </c>
      <c r="I2197" t="s">
        <v>7632</v>
      </c>
      <c r="J2197" t="s">
        <v>7635</v>
      </c>
    </row>
    <row r="2198" spans="1:10" x14ac:dyDescent="0.25">
      <c r="A2198" t="s">
        <v>5232</v>
      </c>
      <c r="B2198">
        <v>33.770000000000003</v>
      </c>
      <c r="C2198">
        <v>6</v>
      </c>
      <c r="D2198" t="s">
        <v>5551</v>
      </c>
      <c r="E2198" t="s">
        <v>5553</v>
      </c>
      <c r="F2198" t="s">
        <v>5551</v>
      </c>
      <c r="G2198">
        <v>1</v>
      </c>
      <c r="H2198" t="s">
        <v>5551</v>
      </c>
      <c r="I2198" t="s">
        <v>7632</v>
      </c>
      <c r="J2198" t="s">
        <v>7634</v>
      </c>
    </row>
    <row r="2199" spans="1:10" x14ac:dyDescent="0.25">
      <c r="A2199" t="s">
        <v>5234</v>
      </c>
      <c r="B2199">
        <v>26.84</v>
      </c>
      <c r="C2199">
        <v>5.99</v>
      </c>
      <c r="D2199" t="s">
        <v>5552</v>
      </c>
      <c r="E2199" t="s">
        <v>5553</v>
      </c>
      <c r="F2199" t="s">
        <v>5551</v>
      </c>
      <c r="G2199">
        <v>1</v>
      </c>
      <c r="H2199" t="s">
        <v>5551</v>
      </c>
      <c r="I2199" t="s">
        <v>7636</v>
      </c>
      <c r="J2199" t="s">
        <v>7634</v>
      </c>
    </row>
    <row r="2200" spans="1:10" x14ac:dyDescent="0.25">
      <c r="A2200" t="s">
        <v>5236</v>
      </c>
      <c r="B2200">
        <v>35.53</v>
      </c>
      <c r="C2200">
        <v>4.3600000000000003</v>
      </c>
      <c r="D2200" t="s">
        <v>5551</v>
      </c>
      <c r="E2200" t="s">
        <v>5551</v>
      </c>
      <c r="F2200" t="s">
        <v>5552</v>
      </c>
      <c r="G2200">
        <v>1</v>
      </c>
      <c r="H2200" t="s">
        <v>5551</v>
      </c>
      <c r="I2200" t="s">
        <v>7632</v>
      </c>
      <c r="J2200" t="s">
        <v>7635</v>
      </c>
    </row>
    <row r="2201" spans="1:10" x14ac:dyDescent="0.25">
      <c r="A2201" t="s">
        <v>5238</v>
      </c>
      <c r="B2201">
        <v>30.59</v>
      </c>
      <c r="C2201">
        <v>4.41</v>
      </c>
      <c r="D2201" t="s">
        <v>5551</v>
      </c>
      <c r="E2201" t="s">
        <v>5551</v>
      </c>
      <c r="F2201" t="s">
        <v>5552</v>
      </c>
      <c r="G2201">
        <v>1</v>
      </c>
      <c r="H2201" t="s">
        <v>5551</v>
      </c>
      <c r="I2201" t="s">
        <v>7632</v>
      </c>
      <c r="J2201" t="s">
        <v>7635</v>
      </c>
    </row>
    <row r="2202" spans="1:10" x14ac:dyDescent="0.25">
      <c r="A2202" t="s">
        <v>5241</v>
      </c>
      <c r="B2202">
        <v>30.59</v>
      </c>
      <c r="C2202">
        <v>4.17</v>
      </c>
      <c r="D2202" t="s">
        <v>5551</v>
      </c>
      <c r="E2202" t="s">
        <v>5551</v>
      </c>
      <c r="F2202" t="s">
        <v>5552</v>
      </c>
      <c r="G2202">
        <v>1</v>
      </c>
      <c r="H2202" t="s">
        <v>5551</v>
      </c>
      <c r="I2202" t="s">
        <v>7632</v>
      </c>
      <c r="J2202" t="s">
        <v>7635</v>
      </c>
    </row>
    <row r="2203" spans="1:10" x14ac:dyDescent="0.25">
      <c r="A2203" t="s">
        <v>5243</v>
      </c>
      <c r="B2203">
        <v>27.835000000000001</v>
      </c>
      <c r="C2203">
        <v>4.4400000000000004</v>
      </c>
      <c r="D2203" t="s">
        <v>5551</v>
      </c>
      <c r="E2203" t="s">
        <v>5551</v>
      </c>
      <c r="F2203" t="s">
        <v>5552</v>
      </c>
      <c r="G2203">
        <v>1</v>
      </c>
      <c r="H2203" t="s">
        <v>5551</v>
      </c>
      <c r="I2203" t="s">
        <v>7636</v>
      </c>
      <c r="J2203" t="s">
        <v>7635</v>
      </c>
    </row>
    <row r="2204" spans="1:10" x14ac:dyDescent="0.25">
      <c r="A2204" t="s">
        <v>5245</v>
      </c>
      <c r="B2204">
        <v>40.26</v>
      </c>
      <c r="C2204">
        <v>5.52</v>
      </c>
      <c r="D2204" t="s">
        <v>5551</v>
      </c>
      <c r="E2204" t="s">
        <v>5553</v>
      </c>
      <c r="F2204" t="s">
        <v>5551</v>
      </c>
      <c r="G2204">
        <v>1</v>
      </c>
      <c r="H2204" t="s">
        <v>5551</v>
      </c>
      <c r="I2204" t="s">
        <v>7632</v>
      </c>
      <c r="J2204" t="s">
        <v>7635</v>
      </c>
    </row>
    <row r="2205" spans="1:10" x14ac:dyDescent="0.25">
      <c r="A2205" t="s">
        <v>5247</v>
      </c>
      <c r="B2205">
        <v>39.82</v>
      </c>
      <c r="C2205">
        <v>6.01</v>
      </c>
      <c r="D2205" t="s">
        <v>5551</v>
      </c>
      <c r="E2205" t="s">
        <v>5553</v>
      </c>
      <c r="F2205" t="s">
        <v>5551</v>
      </c>
      <c r="G2205">
        <v>1</v>
      </c>
      <c r="H2205" t="s">
        <v>5551</v>
      </c>
      <c r="I2205" t="s">
        <v>7632</v>
      </c>
      <c r="J2205" t="s">
        <v>7634</v>
      </c>
    </row>
    <row r="2206" spans="1:10" x14ac:dyDescent="0.25">
      <c r="A2206" t="s">
        <v>5249</v>
      </c>
      <c r="B2206">
        <v>39.159999999999997</v>
      </c>
      <c r="C2206">
        <v>5.81</v>
      </c>
      <c r="D2206" t="s">
        <v>5551</v>
      </c>
      <c r="E2206" t="s">
        <v>5553</v>
      </c>
      <c r="F2206" t="s">
        <v>5551</v>
      </c>
      <c r="G2206">
        <v>1</v>
      </c>
      <c r="H2206" t="s">
        <v>5551</v>
      </c>
      <c r="I2206" t="s">
        <v>7632</v>
      </c>
      <c r="J2206" t="s">
        <v>7634</v>
      </c>
    </row>
    <row r="2207" spans="1:10" x14ac:dyDescent="0.25">
      <c r="A2207" t="s">
        <v>5252</v>
      </c>
      <c r="B2207">
        <v>25.555</v>
      </c>
      <c r="C2207">
        <v>4.37</v>
      </c>
      <c r="D2207" t="s">
        <v>5551</v>
      </c>
      <c r="E2207" t="s">
        <v>5551</v>
      </c>
      <c r="F2207" t="s">
        <v>5552</v>
      </c>
      <c r="G2207">
        <v>1</v>
      </c>
      <c r="H2207" t="s">
        <v>5551</v>
      </c>
      <c r="I2207" t="s">
        <v>7636</v>
      </c>
      <c r="J2207" t="s">
        <v>7635</v>
      </c>
    </row>
    <row r="2208" spans="1:10" x14ac:dyDescent="0.25">
      <c r="A2208" t="s">
        <v>5254</v>
      </c>
      <c r="B2208">
        <v>25.175000000000001</v>
      </c>
      <c r="C2208">
        <v>5.74</v>
      </c>
      <c r="D2208" t="s">
        <v>5551</v>
      </c>
      <c r="E2208" t="s">
        <v>5551</v>
      </c>
      <c r="F2208" t="s">
        <v>5552</v>
      </c>
      <c r="G2208">
        <v>1</v>
      </c>
      <c r="H2208" t="s">
        <v>5551</v>
      </c>
      <c r="I2208" t="s">
        <v>7636</v>
      </c>
      <c r="J2208" t="s">
        <v>7634</v>
      </c>
    </row>
    <row r="2209" spans="1:10" x14ac:dyDescent="0.25">
      <c r="A2209" t="s">
        <v>5256</v>
      </c>
      <c r="B2209">
        <v>38.28</v>
      </c>
      <c r="C2209">
        <v>5.39</v>
      </c>
      <c r="D2209" t="s">
        <v>5551</v>
      </c>
      <c r="E2209" t="s">
        <v>5553</v>
      </c>
      <c r="F2209" t="s">
        <v>5551</v>
      </c>
      <c r="G2209">
        <v>1</v>
      </c>
      <c r="H2209" t="s">
        <v>5551</v>
      </c>
      <c r="I2209" t="s">
        <v>7632</v>
      </c>
      <c r="J2209" t="s">
        <v>7635</v>
      </c>
    </row>
    <row r="2210" spans="1:10" x14ac:dyDescent="0.25">
      <c r="A2210" t="s">
        <v>5259</v>
      </c>
      <c r="B2210">
        <v>38.17</v>
      </c>
      <c r="C2210">
        <v>4.07</v>
      </c>
      <c r="D2210" t="s">
        <v>5551</v>
      </c>
      <c r="E2210" t="s">
        <v>5553</v>
      </c>
      <c r="F2210" t="s">
        <v>5551</v>
      </c>
      <c r="G2210">
        <v>1</v>
      </c>
      <c r="H2210" t="s">
        <v>5551</v>
      </c>
      <c r="I2210" t="s">
        <v>7632</v>
      </c>
      <c r="J2210" t="s">
        <v>7635</v>
      </c>
    </row>
    <row r="2211" spans="1:10" x14ac:dyDescent="0.25">
      <c r="A2211" t="s">
        <v>5262</v>
      </c>
      <c r="B2211">
        <v>36.85</v>
      </c>
      <c r="C2211">
        <v>5.49</v>
      </c>
      <c r="D2211" t="s">
        <v>5551</v>
      </c>
      <c r="E2211" t="s">
        <v>5553</v>
      </c>
      <c r="F2211" t="s">
        <v>5551</v>
      </c>
      <c r="G2211">
        <v>1</v>
      </c>
      <c r="H2211" t="s">
        <v>5551</v>
      </c>
      <c r="I2211" t="s">
        <v>7632</v>
      </c>
      <c r="J2211" t="s">
        <v>7635</v>
      </c>
    </row>
    <row r="2212" spans="1:10" x14ac:dyDescent="0.25">
      <c r="A2212" t="s">
        <v>5264</v>
      </c>
      <c r="B2212">
        <v>22.61</v>
      </c>
      <c r="C2212">
        <v>5.68</v>
      </c>
      <c r="D2212" t="s">
        <v>5551</v>
      </c>
      <c r="E2212" t="s">
        <v>5551</v>
      </c>
      <c r="F2212" t="s">
        <v>5552</v>
      </c>
      <c r="G2212">
        <v>1</v>
      </c>
      <c r="H2212" t="s">
        <v>5551</v>
      </c>
      <c r="I2212" t="s">
        <v>7637</v>
      </c>
      <c r="J2212" t="s">
        <v>7635</v>
      </c>
    </row>
    <row r="2213" spans="1:10" x14ac:dyDescent="0.25">
      <c r="A2213" t="s">
        <v>5266</v>
      </c>
      <c r="B2213">
        <v>21.754999999999999</v>
      </c>
      <c r="C2213">
        <v>6.09</v>
      </c>
      <c r="D2213" t="s">
        <v>5551</v>
      </c>
      <c r="E2213" t="s">
        <v>5551</v>
      </c>
      <c r="F2213" t="s">
        <v>5552</v>
      </c>
      <c r="G2213">
        <v>1</v>
      </c>
      <c r="H2213" t="s">
        <v>5551</v>
      </c>
      <c r="I2213" t="s">
        <v>7637</v>
      </c>
      <c r="J2213" t="s">
        <v>7634</v>
      </c>
    </row>
    <row r="2214" spans="1:10" x14ac:dyDescent="0.25">
      <c r="A2214" t="s">
        <v>5267</v>
      </c>
      <c r="B2214">
        <v>20.425000000000001</v>
      </c>
      <c r="C2214">
        <v>5.53</v>
      </c>
      <c r="D2214" t="s">
        <v>5551</v>
      </c>
      <c r="E2214" t="s">
        <v>5551</v>
      </c>
      <c r="F2214" t="s">
        <v>5552</v>
      </c>
      <c r="G2214">
        <v>1</v>
      </c>
      <c r="H2214" t="s">
        <v>5551</v>
      </c>
      <c r="I2214" t="s">
        <v>7637</v>
      </c>
      <c r="J2214" t="s">
        <v>7635</v>
      </c>
    </row>
    <row r="2215" spans="1:10" x14ac:dyDescent="0.25">
      <c r="A2215" t="s">
        <v>5269</v>
      </c>
      <c r="B2215">
        <v>31.35</v>
      </c>
      <c r="C2215">
        <v>4.28</v>
      </c>
      <c r="D2215" t="s">
        <v>5551</v>
      </c>
      <c r="E2215" t="s">
        <v>5553</v>
      </c>
      <c r="F2215" t="s">
        <v>5551</v>
      </c>
      <c r="G2215">
        <v>1</v>
      </c>
      <c r="H2215" t="s">
        <v>5551</v>
      </c>
      <c r="I2215" t="s">
        <v>7632</v>
      </c>
      <c r="J2215" t="s">
        <v>7635</v>
      </c>
    </row>
    <row r="2216" spans="1:10" x14ac:dyDescent="0.25">
      <c r="A2216" t="s">
        <v>5271</v>
      </c>
      <c r="B2216">
        <v>31.13</v>
      </c>
      <c r="C2216">
        <v>6.01</v>
      </c>
      <c r="D2216" t="s">
        <v>5551</v>
      </c>
      <c r="E2216" t="s">
        <v>5553</v>
      </c>
      <c r="F2216" t="s">
        <v>5551</v>
      </c>
      <c r="G2216">
        <v>1</v>
      </c>
      <c r="H2216" t="s">
        <v>5551</v>
      </c>
      <c r="I2216" t="s">
        <v>7632</v>
      </c>
      <c r="J2216" t="s">
        <v>7634</v>
      </c>
    </row>
    <row r="2217" spans="1:10" x14ac:dyDescent="0.25">
      <c r="A2217" t="s">
        <v>5273</v>
      </c>
      <c r="B2217">
        <v>17.48</v>
      </c>
      <c r="C2217">
        <v>4.59</v>
      </c>
      <c r="D2217" t="s">
        <v>5551</v>
      </c>
      <c r="E2217" t="s">
        <v>5551</v>
      </c>
      <c r="F2217" t="s">
        <v>5552</v>
      </c>
      <c r="G2217">
        <v>1</v>
      </c>
      <c r="H2217" t="s">
        <v>5551</v>
      </c>
      <c r="I2217" t="s">
        <v>7638</v>
      </c>
      <c r="J2217" t="s">
        <v>7635</v>
      </c>
    </row>
    <row r="2218" spans="1:10" x14ac:dyDescent="0.25">
      <c r="A2218" t="s">
        <v>5275</v>
      </c>
      <c r="B2218">
        <v>22.57</v>
      </c>
      <c r="C2218">
        <v>5.8</v>
      </c>
      <c r="D2218" t="s">
        <v>5552</v>
      </c>
      <c r="E2218" t="s">
        <v>5551</v>
      </c>
      <c r="F2218" t="s">
        <v>5551</v>
      </c>
      <c r="G2218">
        <v>1</v>
      </c>
      <c r="H2218" t="s">
        <v>5551</v>
      </c>
      <c r="I2218" t="s">
        <v>7637</v>
      </c>
      <c r="J2218" t="s">
        <v>7634</v>
      </c>
    </row>
    <row r="2219" spans="1:10" x14ac:dyDescent="0.25">
      <c r="A2219" t="s">
        <v>5277</v>
      </c>
      <c r="B2219">
        <v>26.73</v>
      </c>
      <c r="C2219">
        <v>5.08</v>
      </c>
      <c r="D2219" t="s">
        <v>5551</v>
      </c>
      <c r="E2219" t="s">
        <v>5553</v>
      </c>
      <c r="F2219" t="s">
        <v>5551</v>
      </c>
      <c r="G2219">
        <v>1</v>
      </c>
      <c r="H2219" t="s">
        <v>5551</v>
      </c>
      <c r="I2219" t="s">
        <v>7636</v>
      </c>
      <c r="J2219" t="s">
        <v>7635</v>
      </c>
    </row>
    <row r="2220" spans="1:10" x14ac:dyDescent="0.25">
      <c r="A2220" t="s">
        <v>5279</v>
      </c>
      <c r="B2220">
        <v>20.79</v>
      </c>
      <c r="C2220">
        <v>5.84</v>
      </c>
      <c r="D2220" t="s">
        <v>5551</v>
      </c>
      <c r="E2220" t="s">
        <v>5553</v>
      </c>
      <c r="F2220" t="s">
        <v>5551</v>
      </c>
      <c r="G2220">
        <v>1</v>
      </c>
      <c r="H2220" t="s">
        <v>5551</v>
      </c>
      <c r="I2220" t="s">
        <v>7637</v>
      </c>
      <c r="J2220" t="s">
        <v>7634</v>
      </c>
    </row>
    <row r="2221" spans="1:10" x14ac:dyDescent="0.25">
      <c r="A2221" t="s">
        <v>5281</v>
      </c>
      <c r="B2221">
        <v>20.149999999999999</v>
      </c>
      <c r="C2221">
        <v>4.1500000000000004</v>
      </c>
      <c r="D2221" t="s">
        <v>5551</v>
      </c>
      <c r="E2221" t="s">
        <v>5551</v>
      </c>
      <c r="F2221" t="s">
        <v>5551</v>
      </c>
      <c r="G2221">
        <v>1</v>
      </c>
      <c r="H2221" t="s">
        <v>5551</v>
      </c>
      <c r="I2221" t="s">
        <v>7637</v>
      </c>
      <c r="J2221" t="s">
        <v>7635</v>
      </c>
    </row>
    <row r="2222" spans="1:10" x14ac:dyDescent="0.25">
      <c r="A2222" t="s">
        <v>5283</v>
      </c>
      <c r="B2222">
        <v>36.85</v>
      </c>
      <c r="C2222">
        <v>4.3600000000000003</v>
      </c>
      <c r="D2222" t="s">
        <v>5552</v>
      </c>
      <c r="E2222" t="s">
        <v>5551</v>
      </c>
      <c r="F2222" t="s">
        <v>5551</v>
      </c>
      <c r="G2222">
        <v>3</v>
      </c>
      <c r="H2222" t="s">
        <v>5551</v>
      </c>
      <c r="I2222" t="s">
        <v>7632</v>
      </c>
      <c r="J2222" t="s">
        <v>7635</v>
      </c>
    </row>
    <row r="2223" spans="1:10" x14ac:dyDescent="0.25">
      <c r="A2223" t="s">
        <v>5285</v>
      </c>
      <c r="B2223">
        <v>35.53</v>
      </c>
      <c r="C2223">
        <v>4.55</v>
      </c>
      <c r="D2223" t="s">
        <v>5552</v>
      </c>
      <c r="E2223" t="s">
        <v>5551</v>
      </c>
      <c r="F2223" t="s">
        <v>5551</v>
      </c>
      <c r="G2223">
        <v>3</v>
      </c>
      <c r="H2223" t="s">
        <v>5551</v>
      </c>
      <c r="I2223" t="s">
        <v>7632</v>
      </c>
      <c r="J2223" t="s">
        <v>7635</v>
      </c>
    </row>
    <row r="2224" spans="1:10" x14ac:dyDescent="0.25">
      <c r="A2224" t="s">
        <v>5287</v>
      </c>
      <c r="B2224">
        <v>31.1</v>
      </c>
      <c r="C2224">
        <v>4.37</v>
      </c>
      <c r="D2224" t="s">
        <v>5552</v>
      </c>
      <c r="E2224" t="s">
        <v>5551</v>
      </c>
      <c r="F2224" t="s">
        <v>5551</v>
      </c>
      <c r="G2224">
        <v>3</v>
      </c>
      <c r="H2224" t="s">
        <v>5551</v>
      </c>
      <c r="I2224" t="s">
        <v>7632</v>
      </c>
      <c r="J2224" t="s">
        <v>7635</v>
      </c>
    </row>
    <row r="2225" spans="1:10" x14ac:dyDescent="0.25">
      <c r="A2225" t="s">
        <v>5288</v>
      </c>
      <c r="B2225">
        <v>23.21</v>
      </c>
      <c r="C2225">
        <v>5.24</v>
      </c>
      <c r="D2225" t="s">
        <v>5552</v>
      </c>
      <c r="E2225" t="s">
        <v>5551</v>
      </c>
      <c r="F2225" t="s">
        <v>5551</v>
      </c>
      <c r="G2225">
        <v>3</v>
      </c>
      <c r="H2225" t="s">
        <v>5551</v>
      </c>
      <c r="I2225" t="s">
        <v>7637</v>
      </c>
      <c r="J2225" t="s">
        <v>7635</v>
      </c>
    </row>
    <row r="2226" spans="1:10" x14ac:dyDescent="0.25">
      <c r="A2226" t="s">
        <v>5290</v>
      </c>
      <c r="B2226">
        <v>18.36</v>
      </c>
      <c r="C2226">
        <v>5.96</v>
      </c>
      <c r="D2226" t="s">
        <v>5551</v>
      </c>
      <c r="E2226" t="s">
        <v>5551</v>
      </c>
      <c r="F2226" t="s">
        <v>5551</v>
      </c>
      <c r="G2226">
        <v>1</v>
      </c>
      <c r="H2226" t="s">
        <v>5551</v>
      </c>
      <c r="I2226" t="s">
        <v>7638</v>
      </c>
      <c r="J2226" t="s">
        <v>7634</v>
      </c>
    </row>
    <row r="2227" spans="1:10" x14ac:dyDescent="0.25">
      <c r="A2227" t="s">
        <v>5292</v>
      </c>
      <c r="B2227">
        <v>15.92</v>
      </c>
      <c r="C2227">
        <v>4.76</v>
      </c>
      <c r="D2227" t="s">
        <v>5552</v>
      </c>
      <c r="E2227" t="s">
        <v>5551</v>
      </c>
      <c r="F2227" t="s">
        <v>5551</v>
      </c>
      <c r="G2227">
        <v>1</v>
      </c>
      <c r="H2227" t="s">
        <v>5551</v>
      </c>
      <c r="I2227" t="s">
        <v>7638</v>
      </c>
      <c r="J2227" t="s">
        <v>7635</v>
      </c>
    </row>
    <row r="2228" spans="1:10" x14ac:dyDescent="0.25">
      <c r="A2228" t="s">
        <v>5293</v>
      </c>
      <c r="B2228">
        <v>15.17</v>
      </c>
      <c r="C2228">
        <v>4.3</v>
      </c>
      <c r="D2228" t="s">
        <v>5552</v>
      </c>
      <c r="E2228" t="s">
        <v>5551</v>
      </c>
      <c r="F2228" t="s">
        <v>5552</v>
      </c>
      <c r="G2228">
        <v>1</v>
      </c>
      <c r="H2228" t="s">
        <v>5551</v>
      </c>
      <c r="I2228" t="s">
        <v>7638</v>
      </c>
      <c r="J2228" t="s">
        <v>7635</v>
      </c>
    </row>
    <row r="2229" spans="1:10" x14ac:dyDescent="0.25">
      <c r="A2229" t="s">
        <v>5295</v>
      </c>
      <c r="B2229">
        <v>16.63</v>
      </c>
      <c r="C2229">
        <v>4.5</v>
      </c>
      <c r="D2229" t="s">
        <v>5551</v>
      </c>
      <c r="E2229" t="s">
        <v>5551</v>
      </c>
      <c r="F2229" t="s">
        <v>5551</v>
      </c>
      <c r="G2229">
        <v>1</v>
      </c>
      <c r="H2229" t="s">
        <v>5551</v>
      </c>
      <c r="I2229" t="s">
        <v>7638</v>
      </c>
      <c r="J2229" t="s">
        <v>7635</v>
      </c>
    </row>
    <row r="2230" spans="1:10" x14ac:dyDescent="0.25">
      <c r="A2230" t="s">
        <v>5297</v>
      </c>
      <c r="B2230">
        <v>19.39</v>
      </c>
      <c r="C2230">
        <v>5.59</v>
      </c>
      <c r="D2230" t="s">
        <v>5551</v>
      </c>
      <c r="E2230" t="s">
        <v>5551</v>
      </c>
      <c r="F2230" t="s">
        <v>5552</v>
      </c>
      <c r="G2230">
        <v>1</v>
      </c>
      <c r="H2230" t="s">
        <v>5551</v>
      </c>
      <c r="I2230" t="s">
        <v>7637</v>
      </c>
      <c r="J2230" t="s">
        <v>7635</v>
      </c>
    </row>
    <row r="2231" spans="1:10" x14ac:dyDescent="0.25">
      <c r="A2231" t="s">
        <v>5299</v>
      </c>
      <c r="B2231">
        <v>17.34</v>
      </c>
      <c r="C2231">
        <v>6.29</v>
      </c>
      <c r="D2231" t="s">
        <v>5552</v>
      </c>
      <c r="E2231" t="s">
        <v>5551</v>
      </c>
      <c r="F2231" t="s">
        <v>5552</v>
      </c>
      <c r="G2231">
        <v>1</v>
      </c>
      <c r="H2231" t="s">
        <v>5551</v>
      </c>
      <c r="I2231" t="s">
        <v>7638</v>
      </c>
      <c r="J2231" t="s">
        <v>7634</v>
      </c>
    </row>
    <row r="2232" spans="1:10" x14ac:dyDescent="0.25">
      <c r="A2232" t="s">
        <v>5301</v>
      </c>
      <c r="B2232">
        <v>17.940000000000001</v>
      </c>
      <c r="C2232">
        <v>4.1900000000000004</v>
      </c>
      <c r="D2232" t="s">
        <v>5551</v>
      </c>
      <c r="E2232" t="s">
        <v>5553</v>
      </c>
      <c r="F2232" t="s">
        <v>5551</v>
      </c>
      <c r="G2232">
        <v>1</v>
      </c>
      <c r="H2232" t="s">
        <v>5551</v>
      </c>
      <c r="I2232" t="s">
        <v>7638</v>
      </c>
      <c r="J2232" t="s">
        <v>7635</v>
      </c>
    </row>
    <row r="2233" spans="1:10" x14ac:dyDescent="0.25">
      <c r="A2233" t="s">
        <v>5303</v>
      </c>
      <c r="B2233">
        <v>16.670000000000002</v>
      </c>
      <c r="C2233">
        <v>4.7</v>
      </c>
      <c r="D2233" t="s">
        <v>5552</v>
      </c>
      <c r="E2233" t="s">
        <v>5551</v>
      </c>
      <c r="F2233" t="s">
        <v>5552</v>
      </c>
      <c r="G2233">
        <v>1</v>
      </c>
      <c r="H2233" t="s">
        <v>5551</v>
      </c>
      <c r="I2233" t="s">
        <v>7638</v>
      </c>
      <c r="J2233" t="s">
        <v>7635</v>
      </c>
    </row>
    <row r="2234" spans="1:10" x14ac:dyDescent="0.25">
      <c r="A2234" t="s">
        <v>5305</v>
      </c>
      <c r="B2234">
        <v>20.58</v>
      </c>
      <c r="C2234">
        <v>5.64</v>
      </c>
      <c r="D2234" t="s">
        <v>5552</v>
      </c>
      <c r="E2234" t="s">
        <v>5551</v>
      </c>
      <c r="F2234" t="s">
        <v>5551</v>
      </c>
      <c r="G2234">
        <v>3</v>
      </c>
      <c r="H2234" t="s">
        <v>5551</v>
      </c>
      <c r="I2234" t="s">
        <v>7637</v>
      </c>
      <c r="J2234" t="s">
        <v>7635</v>
      </c>
    </row>
    <row r="2235" spans="1:10" x14ac:dyDescent="0.25">
      <c r="A2235" t="s">
        <v>5307</v>
      </c>
      <c r="B2235">
        <v>16.5</v>
      </c>
      <c r="C2235">
        <v>4.1100000000000003</v>
      </c>
      <c r="D2235" t="s">
        <v>5552</v>
      </c>
      <c r="E2235" t="s">
        <v>5551</v>
      </c>
      <c r="F2235" t="s">
        <v>5551</v>
      </c>
      <c r="G2235">
        <v>3</v>
      </c>
      <c r="H2235" t="s">
        <v>5551</v>
      </c>
      <c r="I2235" t="s">
        <v>7638</v>
      </c>
      <c r="J2235" t="s">
        <v>7635</v>
      </c>
    </row>
    <row r="2236" spans="1:10" x14ac:dyDescent="0.25">
      <c r="A2236" t="s">
        <v>5308</v>
      </c>
      <c r="B2236">
        <v>15.41</v>
      </c>
      <c r="C2236">
        <v>5.43</v>
      </c>
      <c r="D2236" t="s">
        <v>5552</v>
      </c>
      <c r="E2236" t="s">
        <v>5551</v>
      </c>
      <c r="F2236" t="s">
        <v>5552</v>
      </c>
      <c r="G2236">
        <v>1</v>
      </c>
      <c r="H2236" t="s">
        <v>5551</v>
      </c>
      <c r="I2236" t="s">
        <v>7638</v>
      </c>
      <c r="J2236" t="s">
        <v>7635</v>
      </c>
    </row>
    <row r="2237" spans="1:10" x14ac:dyDescent="0.25">
      <c r="A2237" t="s">
        <v>5310</v>
      </c>
      <c r="B2237">
        <v>24.59</v>
      </c>
      <c r="C2237">
        <v>4.38</v>
      </c>
      <c r="D2237" t="s">
        <v>5551</v>
      </c>
      <c r="E2237" t="s">
        <v>5551</v>
      </c>
      <c r="F2237" t="s">
        <v>5551</v>
      </c>
      <c r="G2237">
        <v>1</v>
      </c>
      <c r="H2237" t="s">
        <v>5551</v>
      </c>
      <c r="I2237" t="s">
        <v>7637</v>
      </c>
      <c r="J2237" t="s">
        <v>7635</v>
      </c>
    </row>
    <row r="2238" spans="1:10" x14ac:dyDescent="0.25">
      <c r="A2238" t="s">
        <v>5313</v>
      </c>
      <c r="B2238">
        <v>33.33</v>
      </c>
      <c r="C2238">
        <v>9.7899999999999991</v>
      </c>
      <c r="D2238" t="s">
        <v>5551</v>
      </c>
      <c r="E2238" t="s">
        <v>5551</v>
      </c>
      <c r="F2238" t="s">
        <v>5551</v>
      </c>
      <c r="G2238">
        <v>3</v>
      </c>
      <c r="H2238" t="s">
        <v>5551</v>
      </c>
      <c r="I2238" t="s">
        <v>7632</v>
      </c>
      <c r="J2238" t="s">
        <v>7633</v>
      </c>
    </row>
    <row r="2239" spans="1:10" x14ac:dyDescent="0.25">
      <c r="A2239" t="s">
        <v>5315</v>
      </c>
      <c r="B2239">
        <v>18.5</v>
      </c>
      <c r="C2239">
        <v>11.84</v>
      </c>
      <c r="D2239" t="s">
        <v>5551</v>
      </c>
      <c r="E2239" t="s">
        <v>5551</v>
      </c>
      <c r="F2239" t="s">
        <v>5551</v>
      </c>
      <c r="G2239">
        <v>3</v>
      </c>
      <c r="H2239" t="s">
        <v>5551</v>
      </c>
      <c r="I2239" t="s">
        <v>7637</v>
      </c>
      <c r="J2239" t="s">
        <v>7633</v>
      </c>
    </row>
    <row r="2240" spans="1:10" x14ac:dyDescent="0.25">
      <c r="A2240" t="s">
        <v>5317</v>
      </c>
      <c r="B2240">
        <v>18.579999999999998</v>
      </c>
      <c r="C2240">
        <v>6.22</v>
      </c>
      <c r="D2240" t="s">
        <v>5551</v>
      </c>
      <c r="E2240" t="s">
        <v>5551</v>
      </c>
      <c r="F2240" t="s">
        <v>5551</v>
      </c>
      <c r="G2240">
        <v>3</v>
      </c>
      <c r="H2240" t="s">
        <v>5551</v>
      </c>
      <c r="I2240" t="s">
        <v>7637</v>
      </c>
      <c r="J2240" t="s">
        <v>7634</v>
      </c>
    </row>
    <row r="2241" spans="1:10" x14ac:dyDescent="0.25">
      <c r="A2241" t="s">
        <v>5319</v>
      </c>
      <c r="B2241">
        <v>16.64</v>
      </c>
      <c r="C2241">
        <v>10.01</v>
      </c>
      <c r="D2241" t="s">
        <v>5551</v>
      </c>
      <c r="E2241" t="s">
        <v>5551</v>
      </c>
      <c r="F2241" t="s">
        <v>5551</v>
      </c>
      <c r="G2241">
        <v>3</v>
      </c>
      <c r="H2241" t="s">
        <v>5551</v>
      </c>
      <c r="I2241" t="s">
        <v>7638</v>
      </c>
      <c r="J2241" t="s">
        <v>7633</v>
      </c>
    </row>
    <row r="2242" spans="1:10" x14ac:dyDescent="0.25">
      <c r="A2242" t="s">
        <v>5322</v>
      </c>
      <c r="B2242">
        <v>19.329999999999998</v>
      </c>
      <c r="C2242">
        <v>4.32</v>
      </c>
      <c r="D2242" t="s">
        <v>5551</v>
      </c>
      <c r="E2242" t="s">
        <v>5551</v>
      </c>
      <c r="F2242" t="s">
        <v>5551</v>
      </c>
      <c r="G2242">
        <v>1</v>
      </c>
      <c r="H2242" t="s">
        <v>5551</v>
      </c>
      <c r="I2242" t="s">
        <v>7637</v>
      </c>
      <c r="J2242" t="s">
        <v>7635</v>
      </c>
    </row>
    <row r="2243" spans="1:10" x14ac:dyDescent="0.25">
      <c r="A2243" t="s">
        <v>5324</v>
      </c>
      <c r="B2243">
        <v>21.26</v>
      </c>
      <c r="C2243">
        <v>5.65</v>
      </c>
      <c r="D2243" t="s">
        <v>5552</v>
      </c>
      <c r="E2243" t="s">
        <v>5551</v>
      </c>
      <c r="F2243" t="s">
        <v>5552</v>
      </c>
      <c r="G2243">
        <v>1</v>
      </c>
      <c r="H2243" t="s">
        <v>5551</v>
      </c>
      <c r="I2243" t="s">
        <v>7637</v>
      </c>
      <c r="J2243" t="s">
        <v>7635</v>
      </c>
    </row>
    <row r="2244" spans="1:10" x14ac:dyDescent="0.25">
      <c r="A2244" t="s">
        <v>5326</v>
      </c>
      <c r="B2244">
        <v>15.6</v>
      </c>
      <c r="C2244">
        <v>4.12</v>
      </c>
      <c r="D2244" t="s">
        <v>5552</v>
      </c>
      <c r="E2244" t="s">
        <v>5551</v>
      </c>
      <c r="F2244" t="s">
        <v>5551</v>
      </c>
      <c r="G2244">
        <v>1</v>
      </c>
      <c r="H2244" t="s">
        <v>5551</v>
      </c>
      <c r="I2244" t="s">
        <v>7638</v>
      </c>
      <c r="J2244" t="s">
        <v>7635</v>
      </c>
    </row>
    <row r="2245" spans="1:10" x14ac:dyDescent="0.25">
      <c r="A2245" t="s">
        <v>5327</v>
      </c>
      <c r="B2245">
        <v>24.39</v>
      </c>
      <c r="C2245">
        <v>6.24</v>
      </c>
      <c r="D2245" t="s">
        <v>5551</v>
      </c>
      <c r="E2245" t="s">
        <v>5551</v>
      </c>
      <c r="F2245" t="s">
        <v>5551</v>
      </c>
      <c r="G2245">
        <v>1</v>
      </c>
      <c r="H2245" t="s">
        <v>5551</v>
      </c>
      <c r="I2245" t="s">
        <v>7637</v>
      </c>
      <c r="J2245" t="s">
        <v>7634</v>
      </c>
    </row>
    <row r="2246" spans="1:10" x14ac:dyDescent="0.25">
      <c r="A2246" t="s">
        <v>5329</v>
      </c>
      <c r="B2246">
        <v>24.75</v>
      </c>
      <c r="C2246">
        <v>4.83</v>
      </c>
      <c r="D2246" t="s">
        <v>5551</v>
      </c>
      <c r="E2246" t="s">
        <v>5551</v>
      </c>
      <c r="F2246" t="s">
        <v>5551</v>
      </c>
      <c r="G2246">
        <v>3</v>
      </c>
      <c r="H2246" t="s">
        <v>5551</v>
      </c>
      <c r="I2246" t="s">
        <v>7637</v>
      </c>
      <c r="J2246" t="s">
        <v>7635</v>
      </c>
    </row>
    <row r="2247" spans="1:10" x14ac:dyDescent="0.25">
      <c r="A2247" t="s">
        <v>5331</v>
      </c>
      <c r="B2247">
        <v>20.88</v>
      </c>
      <c r="C2247">
        <v>7.4</v>
      </c>
      <c r="D2247" t="s">
        <v>5551</v>
      </c>
      <c r="E2247" t="s">
        <v>5551</v>
      </c>
      <c r="F2247" t="s">
        <v>5551</v>
      </c>
      <c r="G2247">
        <v>3</v>
      </c>
      <c r="H2247" t="s">
        <v>5551</v>
      </c>
      <c r="I2247" t="s">
        <v>7637</v>
      </c>
      <c r="J2247" t="s">
        <v>7633</v>
      </c>
    </row>
    <row r="2248" spans="1:10" x14ac:dyDescent="0.25">
      <c r="A2248" t="s">
        <v>5333</v>
      </c>
      <c r="B2248">
        <v>20.43</v>
      </c>
      <c r="C2248">
        <v>4.54</v>
      </c>
      <c r="D2248" t="s">
        <v>5551</v>
      </c>
      <c r="E2248" t="s">
        <v>5551</v>
      </c>
      <c r="F2248" t="s">
        <v>5551</v>
      </c>
      <c r="G2248">
        <v>3</v>
      </c>
      <c r="H2248" t="s">
        <v>5551</v>
      </c>
      <c r="I2248" t="s">
        <v>7637</v>
      </c>
      <c r="J2248" t="s">
        <v>7635</v>
      </c>
    </row>
    <row r="2249" spans="1:10" x14ac:dyDescent="0.25">
      <c r="A2249" t="s">
        <v>5335</v>
      </c>
      <c r="B2249">
        <v>15.18</v>
      </c>
      <c r="C2249">
        <v>11.11</v>
      </c>
      <c r="D2249" t="s">
        <v>5551</v>
      </c>
      <c r="E2249" t="s">
        <v>5551</v>
      </c>
      <c r="F2249" t="s">
        <v>5551</v>
      </c>
      <c r="G2249">
        <v>3</v>
      </c>
      <c r="H2249" t="s">
        <v>5551</v>
      </c>
      <c r="I2249" t="s">
        <v>7638</v>
      </c>
      <c r="J2249" t="s">
        <v>7633</v>
      </c>
    </row>
    <row r="2250" spans="1:10" x14ac:dyDescent="0.25">
      <c r="A2250" t="s">
        <v>5337</v>
      </c>
      <c r="B2250">
        <v>15.12</v>
      </c>
      <c r="C2250">
        <v>4.03</v>
      </c>
      <c r="D2250" t="s">
        <v>5552</v>
      </c>
      <c r="E2250" t="s">
        <v>5551</v>
      </c>
      <c r="F2250" t="s">
        <v>5551</v>
      </c>
      <c r="G2250">
        <v>3</v>
      </c>
      <c r="H2250" t="s">
        <v>5551</v>
      </c>
      <c r="I2250" t="s">
        <v>7638</v>
      </c>
      <c r="J2250" t="s">
        <v>7635</v>
      </c>
    </row>
    <row r="2251" spans="1:10" x14ac:dyDescent="0.25">
      <c r="A2251" t="s">
        <v>5339</v>
      </c>
      <c r="B2251">
        <v>23.88</v>
      </c>
      <c r="C2251">
        <v>4.51</v>
      </c>
      <c r="D2251" t="s">
        <v>5551</v>
      </c>
      <c r="E2251" t="s">
        <v>5551</v>
      </c>
      <c r="F2251" t="s">
        <v>5551</v>
      </c>
      <c r="G2251">
        <v>1</v>
      </c>
      <c r="H2251" t="s">
        <v>5551</v>
      </c>
      <c r="I2251" t="s">
        <v>7637</v>
      </c>
      <c r="J2251" t="s">
        <v>7635</v>
      </c>
    </row>
    <row r="2252" spans="1:10" x14ac:dyDescent="0.25">
      <c r="A2252" t="s">
        <v>5341</v>
      </c>
      <c r="B2252">
        <v>16.13</v>
      </c>
      <c r="C2252">
        <v>5.56</v>
      </c>
      <c r="D2252" t="s">
        <v>5551</v>
      </c>
      <c r="E2252" t="s">
        <v>5553</v>
      </c>
      <c r="F2252" t="s">
        <v>5551</v>
      </c>
      <c r="G2252">
        <v>1</v>
      </c>
      <c r="H2252" t="s">
        <v>5551</v>
      </c>
      <c r="I2252" t="s">
        <v>7638</v>
      </c>
      <c r="J2252" t="s">
        <v>7635</v>
      </c>
    </row>
    <row r="2253" spans="1:10" x14ac:dyDescent="0.25">
      <c r="A2253" t="s">
        <v>5343</v>
      </c>
      <c r="B2253">
        <v>24.09</v>
      </c>
      <c r="C2253">
        <v>4.0999999999999996</v>
      </c>
      <c r="D2253" t="s">
        <v>5551</v>
      </c>
      <c r="E2253" t="s">
        <v>5553</v>
      </c>
      <c r="F2253" t="s">
        <v>5551</v>
      </c>
      <c r="G2253">
        <v>1</v>
      </c>
      <c r="H2253" t="s">
        <v>5551</v>
      </c>
      <c r="I2253" t="s">
        <v>7637</v>
      </c>
      <c r="J2253" t="s">
        <v>7635</v>
      </c>
    </row>
    <row r="2254" spans="1:10" x14ac:dyDescent="0.25">
      <c r="A2254" t="s">
        <v>5345</v>
      </c>
      <c r="B2254">
        <v>19.43</v>
      </c>
      <c r="C2254">
        <v>5.85</v>
      </c>
      <c r="D2254" t="s">
        <v>5551</v>
      </c>
      <c r="E2254" t="s">
        <v>5553</v>
      </c>
      <c r="F2254" t="s">
        <v>5551</v>
      </c>
      <c r="G2254">
        <v>1</v>
      </c>
      <c r="H2254" t="s">
        <v>5551</v>
      </c>
      <c r="I2254" t="s">
        <v>7637</v>
      </c>
      <c r="J2254" t="s">
        <v>7634</v>
      </c>
    </row>
    <row r="2255" spans="1:10" x14ac:dyDescent="0.25">
      <c r="A2255" t="s">
        <v>5348</v>
      </c>
      <c r="B2255">
        <v>15.22</v>
      </c>
      <c r="C2255">
        <v>4.92</v>
      </c>
      <c r="D2255" t="s">
        <v>5552</v>
      </c>
      <c r="E2255" t="s">
        <v>5551</v>
      </c>
      <c r="F2255" t="s">
        <v>5552</v>
      </c>
      <c r="G2255">
        <v>1</v>
      </c>
      <c r="H2255" t="s">
        <v>5551</v>
      </c>
      <c r="I2255" t="s">
        <v>7638</v>
      </c>
      <c r="J2255" t="s">
        <v>7635</v>
      </c>
    </row>
    <row r="2256" spans="1:10" x14ac:dyDescent="0.25">
      <c r="A2256" t="s">
        <v>5350</v>
      </c>
      <c r="B2256">
        <v>20.72</v>
      </c>
      <c r="C2256">
        <v>9.4600000000000009</v>
      </c>
      <c r="D2256" t="s">
        <v>5551</v>
      </c>
      <c r="E2256" t="s">
        <v>5551</v>
      </c>
      <c r="F2256" t="s">
        <v>5551</v>
      </c>
      <c r="G2256">
        <v>3</v>
      </c>
      <c r="H2256" t="s">
        <v>5551</v>
      </c>
      <c r="I2256" t="s">
        <v>7637</v>
      </c>
      <c r="J2256" t="s">
        <v>7633</v>
      </c>
    </row>
    <row r="2257" spans="1:10" x14ac:dyDescent="0.25">
      <c r="A2257" t="s">
        <v>5352</v>
      </c>
      <c r="B2257">
        <v>35.4</v>
      </c>
      <c r="C2257">
        <v>5.94</v>
      </c>
      <c r="D2257" t="s">
        <v>5551</v>
      </c>
      <c r="E2257" t="s">
        <v>5551</v>
      </c>
      <c r="F2257" t="s">
        <v>5552</v>
      </c>
      <c r="G2257">
        <v>1</v>
      </c>
      <c r="H2257" t="s">
        <v>5551</v>
      </c>
      <c r="I2257" t="s">
        <v>7632</v>
      </c>
      <c r="J2257" t="s">
        <v>7634</v>
      </c>
    </row>
    <row r="2258" spans="1:10" x14ac:dyDescent="0.25">
      <c r="A2258" t="s">
        <v>5354</v>
      </c>
      <c r="B2258">
        <v>34.4</v>
      </c>
      <c r="C2258">
        <v>5.7</v>
      </c>
      <c r="D2258" t="s">
        <v>5551</v>
      </c>
      <c r="E2258" t="s">
        <v>5551</v>
      </c>
      <c r="F2258" t="s">
        <v>5552</v>
      </c>
      <c r="G2258">
        <v>1</v>
      </c>
      <c r="H2258" t="s">
        <v>5551</v>
      </c>
      <c r="I2258" t="s">
        <v>7632</v>
      </c>
      <c r="J2258" t="s">
        <v>7634</v>
      </c>
    </row>
    <row r="2259" spans="1:10" x14ac:dyDescent="0.25">
      <c r="A2259" t="s">
        <v>5357</v>
      </c>
      <c r="B2259">
        <v>34.1</v>
      </c>
      <c r="C2259">
        <v>4.13</v>
      </c>
      <c r="D2259" t="s">
        <v>5551</v>
      </c>
      <c r="E2259" t="s">
        <v>5551</v>
      </c>
      <c r="F2259" t="s">
        <v>5552</v>
      </c>
      <c r="G2259">
        <v>1</v>
      </c>
      <c r="H2259" t="s">
        <v>5551</v>
      </c>
      <c r="I2259" t="s">
        <v>7632</v>
      </c>
      <c r="J2259" t="s">
        <v>7635</v>
      </c>
    </row>
    <row r="2260" spans="1:10" x14ac:dyDescent="0.25">
      <c r="A2260" t="s">
        <v>5360</v>
      </c>
      <c r="B2260">
        <v>30.4</v>
      </c>
      <c r="C2260">
        <v>4.7699999999999996</v>
      </c>
      <c r="D2260" t="s">
        <v>5551</v>
      </c>
      <c r="E2260" t="s">
        <v>5551</v>
      </c>
      <c r="F2260" t="s">
        <v>5552</v>
      </c>
      <c r="G2260">
        <v>1</v>
      </c>
      <c r="H2260" t="s">
        <v>5551</v>
      </c>
      <c r="I2260" t="s">
        <v>7632</v>
      </c>
      <c r="J2260" t="s">
        <v>7635</v>
      </c>
    </row>
    <row r="2261" spans="1:10" x14ac:dyDescent="0.25">
      <c r="A2261" t="s">
        <v>5362</v>
      </c>
      <c r="B2261">
        <v>28.7</v>
      </c>
      <c r="C2261">
        <v>4.99</v>
      </c>
      <c r="D2261" t="s">
        <v>5551</v>
      </c>
      <c r="E2261" t="s">
        <v>5551</v>
      </c>
      <c r="F2261" t="s">
        <v>5552</v>
      </c>
      <c r="G2261">
        <v>1</v>
      </c>
      <c r="H2261" t="s">
        <v>5551</v>
      </c>
      <c r="I2261" t="s">
        <v>7636</v>
      </c>
      <c r="J2261" t="s">
        <v>7635</v>
      </c>
    </row>
    <row r="2262" spans="1:10" x14ac:dyDescent="0.25">
      <c r="A2262" t="s">
        <v>5364</v>
      </c>
      <c r="B2262">
        <v>17.440000000000001</v>
      </c>
      <c r="C2262">
        <v>4.42</v>
      </c>
      <c r="D2262" t="s">
        <v>5552</v>
      </c>
      <c r="E2262" t="s">
        <v>5551</v>
      </c>
      <c r="F2262" t="s">
        <v>5552</v>
      </c>
      <c r="G2262">
        <v>1</v>
      </c>
      <c r="H2262" t="s">
        <v>5551</v>
      </c>
      <c r="I2262" t="s">
        <v>7638</v>
      </c>
      <c r="J2262" t="s">
        <v>7635</v>
      </c>
    </row>
    <row r="2263" spans="1:10" x14ac:dyDescent="0.25">
      <c r="A2263" t="s">
        <v>5366</v>
      </c>
      <c r="B2263">
        <v>27.6</v>
      </c>
      <c r="C2263">
        <v>4.01</v>
      </c>
      <c r="D2263" t="s">
        <v>5551</v>
      </c>
      <c r="E2263" t="s">
        <v>5551</v>
      </c>
      <c r="F2263" t="s">
        <v>5552</v>
      </c>
      <c r="G2263">
        <v>1</v>
      </c>
      <c r="H2263" t="s">
        <v>5551</v>
      </c>
      <c r="I2263" t="s">
        <v>7636</v>
      </c>
      <c r="J2263" t="s">
        <v>7635</v>
      </c>
    </row>
    <row r="2264" spans="1:10" x14ac:dyDescent="0.25">
      <c r="A2264" t="s">
        <v>5368</v>
      </c>
      <c r="B2264">
        <v>20.7</v>
      </c>
      <c r="C2264">
        <v>4.49</v>
      </c>
      <c r="D2264" t="s">
        <v>5551</v>
      </c>
      <c r="E2264" t="s">
        <v>5551</v>
      </c>
      <c r="F2264" t="s">
        <v>5552</v>
      </c>
      <c r="G2264">
        <v>1</v>
      </c>
      <c r="H2264" t="s">
        <v>5551</v>
      </c>
      <c r="I2264" t="s">
        <v>7637</v>
      </c>
      <c r="J2264" t="s">
        <v>7635</v>
      </c>
    </row>
    <row r="2265" spans="1:10" x14ac:dyDescent="0.25">
      <c r="A2265" t="s">
        <v>5370</v>
      </c>
      <c r="B2265">
        <v>20.3</v>
      </c>
      <c r="C2265">
        <v>6.37</v>
      </c>
      <c r="D2265" t="s">
        <v>5551</v>
      </c>
      <c r="E2265" t="s">
        <v>5551</v>
      </c>
      <c r="F2265" t="s">
        <v>5552</v>
      </c>
      <c r="G2265">
        <v>1</v>
      </c>
      <c r="H2265" t="s">
        <v>5551</v>
      </c>
      <c r="I2265" t="s">
        <v>7637</v>
      </c>
      <c r="J2265" t="s">
        <v>7634</v>
      </c>
    </row>
    <row r="2266" spans="1:10" x14ac:dyDescent="0.25">
      <c r="A2266" t="s">
        <v>5373</v>
      </c>
      <c r="B2266">
        <v>19.8</v>
      </c>
      <c r="C2266">
        <v>5.12</v>
      </c>
      <c r="D2266" t="s">
        <v>5551</v>
      </c>
      <c r="E2266" t="s">
        <v>5551</v>
      </c>
      <c r="F2266" t="s">
        <v>5552</v>
      </c>
      <c r="G2266">
        <v>1</v>
      </c>
      <c r="H2266" t="s">
        <v>5551</v>
      </c>
      <c r="I2266" t="s">
        <v>7637</v>
      </c>
      <c r="J2266" t="s">
        <v>7635</v>
      </c>
    </row>
    <row r="2267" spans="1:10" x14ac:dyDescent="0.25">
      <c r="A2267" t="s">
        <v>5374</v>
      </c>
      <c r="B2267">
        <v>21.87</v>
      </c>
      <c r="C2267">
        <v>8.59</v>
      </c>
      <c r="D2267" t="s">
        <v>5551</v>
      </c>
      <c r="E2267" t="s">
        <v>5551</v>
      </c>
      <c r="F2267" t="s">
        <v>5551</v>
      </c>
      <c r="G2267">
        <v>3</v>
      </c>
      <c r="H2267" t="s">
        <v>5551</v>
      </c>
      <c r="I2267" t="s">
        <v>7637</v>
      </c>
      <c r="J2267" t="s">
        <v>7633</v>
      </c>
    </row>
    <row r="2268" spans="1:10" x14ac:dyDescent="0.25">
      <c r="A2268" t="s">
        <v>5376</v>
      </c>
      <c r="B2268">
        <v>16.600000000000001</v>
      </c>
      <c r="C2268">
        <v>5.87</v>
      </c>
      <c r="D2268" t="s">
        <v>5551</v>
      </c>
      <c r="E2268" t="s">
        <v>5551</v>
      </c>
      <c r="F2268" t="s">
        <v>5551</v>
      </c>
      <c r="G2268">
        <v>1</v>
      </c>
      <c r="H2268" t="s">
        <v>5551</v>
      </c>
      <c r="I2268" t="s">
        <v>7638</v>
      </c>
      <c r="J2268" t="s">
        <v>7634</v>
      </c>
    </row>
    <row r="2269" spans="1:10" x14ac:dyDescent="0.25">
      <c r="A2269" t="s">
        <v>5378</v>
      </c>
      <c r="B2269">
        <v>21.98</v>
      </c>
      <c r="C2269">
        <v>7.03</v>
      </c>
      <c r="D2269" t="s">
        <v>5551</v>
      </c>
      <c r="E2269" t="s">
        <v>5551</v>
      </c>
      <c r="F2269" t="s">
        <v>5551</v>
      </c>
      <c r="G2269">
        <v>3</v>
      </c>
      <c r="H2269" t="s">
        <v>5551</v>
      </c>
      <c r="I2269" t="s">
        <v>7637</v>
      </c>
      <c r="J2269" t="s">
        <v>7633</v>
      </c>
    </row>
    <row r="2270" spans="1:10" x14ac:dyDescent="0.25">
      <c r="A2270" t="s">
        <v>5380</v>
      </c>
      <c r="B2270">
        <v>19.7</v>
      </c>
      <c r="C2270">
        <v>5.51</v>
      </c>
      <c r="D2270" t="s">
        <v>5551</v>
      </c>
      <c r="E2270" t="s">
        <v>5551</v>
      </c>
      <c r="F2270" t="s">
        <v>5551</v>
      </c>
      <c r="G2270">
        <v>1</v>
      </c>
      <c r="H2270" t="s">
        <v>5551</v>
      </c>
      <c r="I2270" t="s">
        <v>7637</v>
      </c>
      <c r="J2270" t="s">
        <v>7635</v>
      </c>
    </row>
    <row r="2271" spans="1:10" x14ac:dyDescent="0.25">
      <c r="A2271" t="s">
        <v>5382</v>
      </c>
      <c r="B2271">
        <v>19.21</v>
      </c>
      <c r="C2271">
        <v>4.76</v>
      </c>
      <c r="D2271" t="s">
        <v>5551</v>
      </c>
      <c r="E2271" t="s">
        <v>5553</v>
      </c>
      <c r="F2271" t="s">
        <v>5551</v>
      </c>
      <c r="G2271">
        <v>1</v>
      </c>
      <c r="H2271" t="s">
        <v>5551</v>
      </c>
      <c r="I2271" t="s">
        <v>7637</v>
      </c>
      <c r="J2271" t="s">
        <v>7635</v>
      </c>
    </row>
    <row r="2272" spans="1:10" x14ac:dyDescent="0.25">
      <c r="A2272" t="s">
        <v>5383</v>
      </c>
      <c r="B2272">
        <v>19.3</v>
      </c>
      <c r="C2272">
        <v>4.7</v>
      </c>
      <c r="D2272" t="s">
        <v>5551</v>
      </c>
      <c r="E2272" t="s">
        <v>5553</v>
      </c>
      <c r="F2272" t="s">
        <v>5551</v>
      </c>
      <c r="G2272">
        <v>1</v>
      </c>
      <c r="H2272" t="s">
        <v>5551</v>
      </c>
      <c r="I2272" t="s">
        <v>7637</v>
      </c>
      <c r="J2272" t="s">
        <v>7635</v>
      </c>
    </row>
    <row r="2273" spans="1:10" x14ac:dyDescent="0.25">
      <c r="A2273" t="s">
        <v>5386</v>
      </c>
      <c r="B2273">
        <v>16.22</v>
      </c>
      <c r="C2273">
        <v>6.21</v>
      </c>
      <c r="D2273" t="s">
        <v>5552</v>
      </c>
      <c r="E2273" t="s">
        <v>5551</v>
      </c>
      <c r="F2273" t="s">
        <v>5551</v>
      </c>
      <c r="G2273">
        <v>3</v>
      </c>
      <c r="H2273" t="s">
        <v>5551</v>
      </c>
      <c r="I2273" t="s">
        <v>7638</v>
      </c>
      <c r="J2273" t="s">
        <v>7634</v>
      </c>
    </row>
    <row r="2274" spans="1:10" x14ac:dyDescent="0.25">
      <c r="A2274" t="s">
        <v>5388</v>
      </c>
      <c r="B2274">
        <v>17.12</v>
      </c>
      <c r="C2274">
        <v>4.5199999999999996</v>
      </c>
      <c r="D2274" t="s">
        <v>5551</v>
      </c>
      <c r="E2274" t="s">
        <v>5553</v>
      </c>
      <c r="F2274" t="s">
        <v>5551</v>
      </c>
      <c r="G2274">
        <v>1</v>
      </c>
      <c r="H2274" t="s">
        <v>5551</v>
      </c>
      <c r="I2274" t="s">
        <v>7638</v>
      </c>
      <c r="J2274" t="s">
        <v>7635</v>
      </c>
    </row>
    <row r="2275" spans="1:10" x14ac:dyDescent="0.25">
      <c r="A2275" t="s">
        <v>5390</v>
      </c>
      <c r="B2275">
        <v>19.07</v>
      </c>
      <c r="C2275">
        <v>5.45</v>
      </c>
      <c r="D2275" t="s">
        <v>5551</v>
      </c>
      <c r="E2275" t="s">
        <v>5551</v>
      </c>
      <c r="F2275" t="s">
        <v>5551</v>
      </c>
      <c r="G2275">
        <v>1</v>
      </c>
      <c r="H2275" t="s">
        <v>5551</v>
      </c>
      <c r="I2275" t="s">
        <v>7637</v>
      </c>
      <c r="J2275" t="s">
        <v>7635</v>
      </c>
    </row>
    <row r="2276" spans="1:10" x14ac:dyDescent="0.25">
      <c r="A2276" t="s">
        <v>5392</v>
      </c>
      <c r="B2276">
        <v>15.56</v>
      </c>
      <c r="C2276">
        <v>4.42</v>
      </c>
      <c r="D2276" t="s">
        <v>5551</v>
      </c>
      <c r="E2276" t="s">
        <v>5551</v>
      </c>
      <c r="F2276" t="s">
        <v>5551</v>
      </c>
      <c r="G2276">
        <v>3</v>
      </c>
      <c r="H2276" t="s">
        <v>5551</v>
      </c>
      <c r="I2276" t="s">
        <v>7638</v>
      </c>
      <c r="J2276" t="s">
        <v>7635</v>
      </c>
    </row>
    <row r="2277" spans="1:10" x14ac:dyDescent="0.25">
      <c r="A2277" t="s">
        <v>5394</v>
      </c>
      <c r="B2277">
        <v>22.76</v>
      </c>
      <c r="C2277">
        <v>9.44</v>
      </c>
      <c r="D2277" t="s">
        <v>5551</v>
      </c>
      <c r="E2277" t="s">
        <v>5551</v>
      </c>
      <c r="F2277" t="s">
        <v>5551</v>
      </c>
      <c r="G2277">
        <v>3</v>
      </c>
      <c r="H2277" t="s">
        <v>5551</v>
      </c>
      <c r="I2277" t="s">
        <v>7637</v>
      </c>
      <c r="J2277" t="s">
        <v>7633</v>
      </c>
    </row>
    <row r="2278" spans="1:10" x14ac:dyDescent="0.25">
      <c r="A2278" t="s">
        <v>5396</v>
      </c>
      <c r="B2278">
        <v>22.79</v>
      </c>
      <c r="C2278">
        <v>6.15</v>
      </c>
      <c r="D2278" t="s">
        <v>5552</v>
      </c>
      <c r="E2278" t="s">
        <v>5551</v>
      </c>
      <c r="F2278" t="s">
        <v>5552</v>
      </c>
      <c r="G2278">
        <v>1</v>
      </c>
      <c r="H2278" t="s">
        <v>5551</v>
      </c>
      <c r="I2278" t="s">
        <v>7637</v>
      </c>
      <c r="J2278" t="s">
        <v>7634</v>
      </c>
    </row>
    <row r="2279" spans="1:10" x14ac:dyDescent="0.25">
      <c r="A2279" t="s">
        <v>5398</v>
      </c>
      <c r="B2279">
        <v>17.41</v>
      </c>
      <c r="C2279">
        <v>5.13</v>
      </c>
      <c r="D2279" t="s">
        <v>5552</v>
      </c>
      <c r="E2279" t="s">
        <v>5551</v>
      </c>
      <c r="F2279" t="s">
        <v>5551</v>
      </c>
      <c r="G2279">
        <v>3</v>
      </c>
      <c r="H2279" t="s">
        <v>5551</v>
      </c>
      <c r="I2279" t="s">
        <v>7638</v>
      </c>
      <c r="J2279" t="s">
        <v>7635</v>
      </c>
    </row>
    <row r="2280" spans="1:10" x14ac:dyDescent="0.25">
      <c r="A2280" t="s">
        <v>5400</v>
      </c>
      <c r="B2280">
        <v>19.32</v>
      </c>
      <c r="C2280">
        <v>4.96</v>
      </c>
      <c r="D2280" t="s">
        <v>5552</v>
      </c>
      <c r="E2280" t="s">
        <v>5551</v>
      </c>
      <c r="F2280" t="s">
        <v>5551</v>
      </c>
      <c r="G2280">
        <v>3</v>
      </c>
      <c r="H2280" t="s">
        <v>5551</v>
      </c>
      <c r="I2280" t="s">
        <v>7637</v>
      </c>
      <c r="J2280" t="s">
        <v>7635</v>
      </c>
    </row>
    <row r="2281" spans="1:10" x14ac:dyDescent="0.25">
      <c r="A2281" t="s">
        <v>5402</v>
      </c>
      <c r="B2281">
        <v>18.25</v>
      </c>
      <c r="C2281">
        <v>10.95</v>
      </c>
      <c r="D2281" t="s">
        <v>5551</v>
      </c>
      <c r="E2281" t="s">
        <v>5551</v>
      </c>
      <c r="F2281" t="s">
        <v>5551</v>
      </c>
      <c r="G2281">
        <v>3</v>
      </c>
      <c r="H2281" t="s">
        <v>5551</v>
      </c>
      <c r="I2281" t="s">
        <v>7638</v>
      </c>
      <c r="J2281" t="s">
        <v>7633</v>
      </c>
    </row>
    <row r="2282" spans="1:10" x14ac:dyDescent="0.25">
      <c r="A2282" t="s">
        <v>5404</v>
      </c>
      <c r="B2282">
        <v>53.13</v>
      </c>
      <c r="C2282">
        <v>4.4400000000000004</v>
      </c>
      <c r="D2282" t="s">
        <v>5551</v>
      </c>
      <c r="E2282" t="s">
        <v>5553</v>
      </c>
      <c r="F2282" t="s">
        <v>5551</v>
      </c>
      <c r="G2282">
        <v>1</v>
      </c>
      <c r="H2282" t="s">
        <v>5551</v>
      </c>
      <c r="I2282" t="s">
        <v>7632</v>
      </c>
      <c r="J2282" t="s">
        <v>7635</v>
      </c>
    </row>
    <row r="2283" spans="1:10" x14ac:dyDescent="0.25">
      <c r="A2283" t="s">
        <v>5407</v>
      </c>
      <c r="B2283">
        <v>20.46</v>
      </c>
      <c r="C2283">
        <v>4.0199999999999996</v>
      </c>
      <c r="D2283" t="s">
        <v>5551</v>
      </c>
      <c r="E2283" t="s">
        <v>5551</v>
      </c>
      <c r="F2283" t="s">
        <v>5551</v>
      </c>
      <c r="G2283">
        <v>3</v>
      </c>
      <c r="H2283" t="s">
        <v>5551</v>
      </c>
      <c r="I2283" t="s">
        <v>7637</v>
      </c>
      <c r="J2283" t="s">
        <v>7635</v>
      </c>
    </row>
    <row r="2284" spans="1:10" x14ac:dyDescent="0.25">
      <c r="A2284" t="s">
        <v>5408</v>
      </c>
      <c r="B2284">
        <v>43.01</v>
      </c>
      <c r="C2284">
        <v>5.44</v>
      </c>
      <c r="D2284" t="s">
        <v>5551</v>
      </c>
      <c r="E2284" t="s">
        <v>5553</v>
      </c>
      <c r="F2284" t="s">
        <v>5551</v>
      </c>
      <c r="G2284">
        <v>1</v>
      </c>
      <c r="H2284" t="s">
        <v>5551</v>
      </c>
      <c r="I2284" t="s">
        <v>7632</v>
      </c>
      <c r="J2284" t="s">
        <v>7635</v>
      </c>
    </row>
    <row r="2285" spans="1:10" x14ac:dyDescent="0.25">
      <c r="A2285" t="s">
        <v>5410</v>
      </c>
      <c r="B2285">
        <v>15.01</v>
      </c>
      <c r="C2285">
        <v>4.1500000000000004</v>
      </c>
      <c r="D2285" t="s">
        <v>5551</v>
      </c>
      <c r="E2285" t="s">
        <v>5551</v>
      </c>
      <c r="F2285" t="s">
        <v>5552</v>
      </c>
      <c r="G2285">
        <v>1</v>
      </c>
      <c r="H2285" t="s">
        <v>5551</v>
      </c>
      <c r="I2285" t="s">
        <v>7638</v>
      </c>
      <c r="J2285" t="s">
        <v>7635</v>
      </c>
    </row>
    <row r="2286" spans="1:10" x14ac:dyDescent="0.25">
      <c r="A2286" t="s">
        <v>5412</v>
      </c>
      <c r="B2286">
        <v>41.14</v>
      </c>
      <c r="C2286">
        <v>6.02</v>
      </c>
      <c r="D2286" t="s">
        <v>5551</v>
      </c>
      <c r="E2286" t="s">
        <v>5553</v>
      </c>
      <c r="F2286" t="s">
        <v>5551</v>
      </c>
      <c r="G2286">
        <v>1</v>
      </c>
      <c r="H2286" t="s">
        <v>5551</v>
      </c>
      <c r="I2286" t="s">
        <v>7632</v>
      </c>
      <c r="J2286" t="s">
        <v>7634</v>
      </c>
    </row>
    <row r="2287" spans="1:10" x14ac:dyDescent="0.25">
      <c r="A2287" t="s">
        <v>5415</v>
      </c>
      <c r="B2287">
        <v>16.55</v>
      </c>
      <c r="C2287">
        <v>7.73</v>
      </c>
      <c r="D2287" t="s">
        <v>5551</v>
      </c>
      <c r="E2287" t="s">
        <v>5551</v>
      </c>
      <c r="F2287" t="s">
        <v>5551</v>
      </c>
      <c r="G2287">
        <v>3</v>
      </c>
      <c r="H2287" t="s">
        <v>5551</v>
      </c>
      <c r="I2287" t="s">
        <v>7638</v>
      </c>
      <c r="J2287" t="s">
        <v>7633</v>
      </c>
    </row>
    <row r="2288" spans="1:10" x14ac:dyDescent="0.25">
      <c r="A2288" t="s">
        <v>5416</v>
      </c>
      <c r="B2288">
        <v>37.29</v>
      </c>
      <c r="C2288">
        <v>5.03</v>
      </c>
      <c r="D2288" t="s">
        <v>5551</v>
      </c>
      <c r="E2288" t="s">
        <v>5553</v>
      </c>
      <c r="F2288" t="s">
        <v>5551</v>
      </c>
      <c r="G2288">
        <v>1</v>
      </c>
      <c r="H2288" t="s">
        <v>5551</v>
      </c>
      <c r="I2288" t="s">
        <v>7632</v>
      </c>
      <c r="J2288" t="s">
        <v>7635</v>
      </c>
    </row>
    <row r="2289" spans="1:10" x14ac:dyDescent="0.25">
      <c r="A2289" t="s">
        <v>5418</v>
      </c>
      <c r="B2289">
        <v>16.739999999999998</v>
      </c>
      <c r="C2289">
        <v>4.08</v>
      </c>
      <c r="D2289" t="s">
        <v>5552</v>
      </c>
      <c r="E2289" t="s">
        <v>5551</v>
      </c>
      <c r="F2289" t="s">
        <v>5551</v>
      </c>
      <c r="G2289">
        <v>3</v>
      </c>
      <c r="H2289" t="s">
        <v>5551</v>
      </c>
      <c r="I2289" t="s">
        <v>7638</v>
      </c>
      <c r="J2289" t="s">
        <v>7635</v>
      </c>
    </row>
    <row r="2290" spans="1:10" x14ac:dyDescent="0.25">
      <c r="A2290" t="s">
        <v>5420</v>
      </c>
      <c r="B2290">
        <v>34.43</v>
      </c>
      <c r="C2290">
        <v>4.2699999999999996</v>
      </c>
      <c r="D2290" t="s">
        <v>5551</v>
      </c>
      <c r="E2290" t="s">
        <v>5553</v>
      </c>
      <c r="F2290" t="s">
        <v>5551</v>
      </c>
      <c r="G2290">
        <v>1</v>
      </c>
      <c r="H2290" t="s">
        <v>5551</v>
      </c>
      <c r="I2290" t="s">
        <v>7632</v>
      </c>
      <c r="J2290" t="s">
        <v>7635</v>
      </c>
    </row>
    <row r="2291" spans="1:10" x14ac:dyDescent="0.25">
      <c r="A2291" t="s">
        <v>5422</v>
      </c>
      <c r="B2291">
        <v>34.1</v>
      </c>
      <c r="C2291">
        <v>4.07</v>
      </c>
      <c r="D2291" t="s">
        <v>5551</v>
      </c>
      <c r="E2291" t="s">
        <v>5553</v>
      </c>
      <c r="F2291" t="s">
        <v>5551</v>
      </c>
      <c r="G2291">
        <v>1</v>
      </c>
      <c r="H2291" t="s">
        <v>5551</v>
      </c>
      <c r="I2291" t="s">
        <v>7632</v>
      </c>
      <c r="J2291" t="s">
        <v>7635</v>
      </c>
    </row>
    <row r="2292" spans="1:10" x14ac:dyDescent="0.25">
      <c r="A2292" t="s">
        <v>5425</v>
      </c>
      <c r="B2292">
        <v>19.3</v>
      </c>
      <c r="C2292">
        <v>10.36</v>
      </c>
      <c r="D2292" t="s">
        <v>5551</v>
      </c>
      <c r="E2292" t="s">
        <v>5551</v>
      </c>
      <c r="F2292" t="s">
        <v>5551</v>
      </c>
      <c r="G2292">
        <v>3</v>
      </c>
      <c r="H2292" t="s">
        <v>5551</v>
      </c>
      <c r="I2292" t="s">
        <v>7637</v>
      </c>
      <c r="J2292" t="s">
        <v>7633</v>
      </c>
    </row>
    <row r="2293" spans="1:10" x14ac:dyDescent="0.25">
      <c r="A2293" t="s">
        <v>5427</v>
      </c>
      <c r="B2293">
        <v>33.659999999999997</v>
      </c>
      <c r="C2293">
        <v>5.71</v>
      </c>
      <c r="D2293" t="s">
        <v>5551</v>
      </c>
      <c r="E2293" t="s">
        <v>5553</v>
      </c>
      <c r="F2293" t="s">
        <v>5551</v>
      </c>
      <c r="G2293">
        <v>1</v>
      </c>
      <c r="H2293" t="s">
        <v>5551</v>
      </c>
      <c r="I2293" t="s">
        <v>7632</v>
      </c>
      <c r="J2293" t="s">
        <v>7634</v>
      </c>
    </row>
    <row r="2294" spans="1:10" x14ac:dyDescent="0.25">
      <c r="A2294" t="s">
        <v>5429</v>
      </c>
      <c r="B2294">
        <v>33.33</v>
      </c>
      <c r="C2294">
        <v>6.08</v>
      </c>
      <c r="D2294" t="s">
        <v>5551</v>
      </c>
      <c r="E2294" t="s">
        <v>5553</v>
      </c>
      <c r="F2294" t="s">
        <v>5551</v>
      </c>
      <c r="G2294">
        <v>1</v>
      </c>
      <c r="H2294" t="s">
        <v>5551</v>
      </c>
      <c r="I2294" t="s">
        <v>7632</v>
      </c>
      <c r="J2294" t="s">
        <v>7634</v>
      </c>
    </row>
    <row r="2295" spans="1:10" x14ac:dyDescent="0.25">
      <c r="A2295" t="s">
        <v>5430</v>
      </c>
      <c r="B2295">
        <v>21.84</v>
      </c>
      <c r="C2295">
        <v>5.71</v>
      </c>
      <c r="D2295" t="s">
        <v>5551</v>
      </c>
      <c r="E2295" t="s">
        <v>5553</v>
      </c>
      <c r="F2295" t="s">
        <v>5551</v>
      </c>
      <c r="G2295">
        <v>1</v>
      </c>
      <c r="H2295" t="s">
        <v>5551</v>
      </c>
      <c r="I2295" t="s">
        <v>7637</v>
      </c>
      <c r="J2295" t="s">
        <v>7634</v>
      </c>
    </row>
    <row r="2296" spans="1:10" x14ac:dyDescent="0.25">
      <c r="A2296" t="s">
        <v>5432</v>
      </c>
      <c r="B2296">
        <v>16.87</v>
      </c>
      <c r="C2296">
        <v>9.1300000000000008</v>
      </c>
      <c r="D2296" t="s">
        <v>5551</v>
      </c>
      <c r="E2296" t="s">
        <v>5551</v>
      </c>
      <c r="F2296" t="s">
        <v>5551</v>
      </c>
      <c r="G2296">
        <v>3</v>
      </c>
      <c r="H2296" t="s">
        <v>5551</v>
      </c>
      <c r="I2296" t="s">
        <v>7638</v>
      </c>
      <c r="J2296" t="s">
        <v>7633</v>
      </c>
    </row>
    <row r="2297" spans="1:10" x14ac:dyDescent="0.25">
      <c r="A2297" t="s">
        <v>5434</v>
      </c>
      <c r="B2297">
        <v>30.14</v>
      </c>
      <c r="C2297">
        <v>5.49</v>
      </c>
      <c r="D2297" t="s">
        <v>5551</v>
      </c>
      <c r="E2297" t="s">
        <v>5553</v>
      </c>
      <c r="F2297" t="s">
        <v>5551</v>
      </c>
      <c r="G2297">
        <v>1</v>
      </c>
      <c r="H2297" t="s">
        <v>5551</v>
      </c>
      <c r="I2297" t="s">
        <v>7632</v>
      </c>
      <c r="J2297" t="s">
        <v>7635</v>
      </c>
    </row>
    <row r="2298" spans="1:10" x14ac:dyDescent="0.25">
      <c r="A2298" t="s">
        <v>5436</v>
      </c>
      <c r="B2298">
        <v>23.21</v>
      </c>
      <c r="C2298">
        <v>4.37</v>
      </c>
      <c r="D2298" t="s">
        <v>5551</v>
      </c>
      <c r="E2298" t="s">
        <v>5553</v>
      </c>
      <c r="F2298" t="s">
        <v>5551</v>
      </c>
      <c r="G2298">
        <v>1</v>
      </c>
      <c r="H2298" t="s">
        <v>5551</v>
      </c>
      <c r="I2298" t="s">
        <v>7637</v>
      </c>
      <c r="J2298" t="s">
        <v>7635</v>
      </c>
    </row>
    <row r="2299" spans="1:10" x14ac:dyDescent="0.25">
      <c r="A2299" t="s">
        <v>5438</v>
      </c>
      <c r="B2299">
        <v>17.170000000000002</v>
      </c>
      <c r="C2299">
        <v>8.4600000000000009</v>
      </c>
      <c r="D2299" t="s">
        <v>5551</v>
      </c>
      <c r="E2299" t="s">
        <v>5551</v>
      </c>
      <c r="F2299" t="s">
        <v>5551</v>
      </c>
      <c r="G2299">
        <v>3</v>
      </c>
      <c r="H2299" t="s">
        <v>5551</v>
      </c>
      <c r="I2299" t="s">
        <v>7638</v>
      </c>
      <c r="J2299" t="s">
        <v>7633</v>
      </c>
    </row>
    <row r="2300" spans="1:10" x14ac:dyDescent="0.25">
      <c r="A2300" t="s">
        <v>5440</v>
      </c>
      <c r="B2300">
        <v>15.61</v>
      </c>
      <c r="C2300">
        <v>5.28</v>
      </c>
      <c r="D2300" t="s">
        <v>5551</v>
      </c>
      <c r="E2300" t="s">
        <v>5551</v>
      </c>
      <c r="F2300" t="s">
        <v>5551</v>
      </c>
      <c r="G2300">
        <v>1</v>
      </c>
      <c r="H2300" t="s">
        <v>5551</v>
      </c>
      <c r="I2300" t="s">
        <v>7638</v>
      </c>
      <c r="J2300" t="s">
        <v>7635</v>
      </c>
    </row>
    <row r="2301" spans="1:10" x14ac:dyDescent="0.25">
      <c r="A2301" t="s">
        <v>5442</v>
      </c>
      <c r="B2301">
        <v>17.98</v>
      </c>
      <c r="C2301">
        <v>5.33</v>
      </c>
      <c r="D2301" t="s">
        <v>5552</v>
      </c>
      <c r="E2301" t="s">
        <v>5551</v>
      </c>
      <c r="F2301" t="s">
        <v>5552</v>
      </c>
      <c r="G2301">
        <v>1</v>
      </c>
      <c r="H2301" t="s">
        <v>5551</v>
      </c>
      <c r="I2301" t="s">
        <v>7638</v>
      </c>
      <c r="J2301" t="s">
        <v>7635</v>
      </c>
    </row>
    <row r="2302" spans="1:10" x14ac:dyDescent="0.25">
      <c r="A2302" t="s">
        <v>5444</v>
      </c>
      <c r="B2302">
        <v>21.64</v>
      </c>
      <c r="C2302">
        <v>5.5</v>
      </c>
      <c r="D2302" t="s">
        <v>5551</v>
      </c>
      <c r="E2302" t="s">
        <v>5553</v>
      </c>
      <c r="F2302" t="s">
        <v>5551</v>
      </c>
      <c r="G2302">
        <v>1</v>
      </c>
      <c r="H2302" t="s">
        <v>5551</v>
      </c>
      <c r="I2302" t="s">
        <v>7637</v>
      </c>
      <c r="J2302" t="s">
        <v>7635</v>
      </c>
    </row>
    <row r="2303" spans="1:10" x14ac:dyDescent="0.25">
      <c r="A2303" t="s">
        <v>5447</v>
      </c>
      <c r="B2303">
        <v>16.399999999999999</v>
      </c>
      <c r="C2303">
        <v>5.4</v>
      </c>
      <c r="D2303" t="s">
        <v>5551</v>
      </c>
      <c r="E2303" t="s">
        <v>5551</v>
      </c>
      <c r="F2303" t="s">
        <v>5552</v>
      </c>
      <c r="G2303">
        <v>1</v>
      </c>
      <c r="H2303" t="s">
        <v>5551</v>
      </c>
      <c r="I2303" t="s">
        <v>7638</v>
      </c>
      <c r="J2303" t="s">
        <v>7635</v>
      </c>
    </row>
    <row r="2304" spans="1:10" x14ac:dyDescent="0.25">
      <c r="A2304" t="s">
        <v>5448</v>
      </c>
      <c r="B2304">
        <v>15.77</v>
      </c>
      <c r="C2304">
        <v>6.05</v>
      </c>
      <c r="D2304" t="s">
        <v>5552</v>
      </c>
      <c r="E2304" t="s">
        <v>5551</v>
      </c>
      <c r="F2304" t="s">
        <v>5551</v>
      </c>
      <c r="G2304">
        <v>1</v>
      </c>
      <c r="H2304" t="s">
        <v>5551</v>
      </c>
      <c r="I2304" t="s">
        <v>7638</v>
      </c>
      <c r="J2304" t="s">
        <v>7634</v>
      </c>
    </row>
    <row r="2305" spans="1:10" x14ac:dyDescent="0.25">
      <c r="A2305" t="s">
        <v>5451</v>
      </c>
      <c r="B2305">
        <v>18.27</v>
      </c>
      <c r="C2305">
        <v>11.46</v>
      </c>
      <c r="D2305" t="s">
        <v>5551</v>
      </c>
      <c r="E2305" t="s">
        <v>5551</v>
      </c>
      <c r="F2305" t="s">
        <v>5551</v>
      </c>
      <c r="G2305">
        <v>3</v>
      </c>
      <c r="H2305" t="s">
        <v>5551</v>
      </c>
      <c r="I2305" t="s">
        <v>7638</v>
      </c>
      <c r="J2305" t="s">
        <v>7633</v>
      </c>
    </row>
    <row r="2306" spans="1:10" x14ac:dyDescent="0.25">
      <c r="A2306" t="s">
        <v>5453</v>
      </c>
      <c r="B2306">
        <v>16.489999999999998</v>
      </c>
      <c r="C2306">
        <v>8.48</v>
      </c>
      <c r="D2306" t="s">
        <v>5551</v>
      </c>
      <c r="E2306" t="s">
        <v>5551</v>
      </c>
      <c r="F2306" t="s">
        <v>5551</v>
      </c>
      <c r="G2306">
        <v>3</v>
      </c>
      <c r="H2306" t="s">
        <v>5551</v>
      </c>
      <c r="I2306" t="s">
        <v>7638</v>
      </c>
      <c r="J2306" t="s">
        <v>7633</v>
      </c>
    </row>
    <row r="2307" spans="1:10" x14ac:dyDescent="0.25">
      <c r="A2307" t="s">
        <v>5455</v>
      </c>
      <c r="B2307">
        <v>16.14</v>
      </c>
      <c r="C2307">
        <v>4.8600000000000003</v>
      </c>
      <c r="D2307" t="s">
        <v>5551</v>
      </c>
      <c r="E2307" t="s">
        <v>5551</v>
      </c>
      <c r="F2307" t="s">
        <v>5551</v>
      </c>
      <c r="G2307">
        <v>3</v>
      </c>
      <c r="H2307" t="s">
        <v>5551</v>
      </c>
      <c r="I2307" t="s">
        <v>7638</v>
      </c>
      <c r="J2307" t="s">
        <v>7635</v>
      </c>
    </row>
    <row r="2308" spans="1:10" x14ac:dyDescent="0.25">
      <c r="A2308" t="s">
        <v>5457</v>
      </c>
      <c r="B2308">
        <v>20.85</v>
      </c>
      <c r="C2308">
        <v>4.45</v>
      </c>
      <c r="D2308" t="s">
        <v>5552</v>
      </c>
      <c r="E2308" t="s">
        <v>5551</v>
      </c>
      <c r="F2308" t="s">
        <v>5551</v>
      </c>
      <c r="G2308">
        <v>1</v>
      </c>
      <c r="H2308" t="s">
        <v>5551</v>
      </c>
      <c r="I2308" t="s">
        <v>7637</v>
      </c>
      <c r="J2308" t="s">
        <v>7635</v>
      </c>
    </row>
    <row r="2309" spans="1:10" x14ac:dyDescent="0.25">
      <c r="A2309" t="s">
        <v>5459</v>
      </c>
      <c r="B2309">
        <v>15.88</v>
      </c>
      <c r="C2309">
        <v>4.3600000000000003</v>
      </c>
      <c r="D2309" t="s">
        <v>5551</v>
      </c>
      <c r="E2309" t="s">
        <v>5551</v>
      </c>
      <c r="F2309" t="s">
        <v>5551</v>
      </c>
      <c r="G2309">
        <v>3</v>
      </c>
      <c r="H2309" t="s">
        <v>5551</v>
      </c>
      <c r="I2309" t="s">
        <v>7638</v>
      </c>
      <c r="J2309" t="s">
        <v>7635</v>
      </c>
    </row>
    <row r="2310" spans="1:10" x14ac:dyDescent="0.25">
      <c r="A2310" t="s">
        <v>5461</v>
      </c>
      <c r="B2310">
        <v>20.66</v>
      </c>
      <c r="C2310">
        <v>5.8</v>
      </c>
      <c r="D2310" t="s">
        <v>5551</v>
      </c>
      <c r="E2310" t="s">
        <v>5553</v>
      </c>
      <c r="F2310" t="s">
        <v>5551</v>
      </c>
      <c r="G2310">
        <v>1</v>
      </c>
      <c r="H2310" t="s">
        <v>5551</v>
      </c>
      <c r="I2310" t="s">
        <v>7637</v>
      </c>
      <c r="J2310" t="s">
        <v>7634</v>
      </c>
    </row>
    <row r="2311" spans="1:10" x14ac:dyDescent="0.25">
      <c r="A2311" t="s">
        <v>5462</v>
      </c>
      <c r="B2311">
        <v>20.399999999999999</v>
      </c>
      <c r="C2311">
        <v>5.27</v>
      </c>
      <c r="D2311" t="s">
        <v>5551</v>
      </c>
      <c r="E2311" t="s">
        <v>5551</v>
      </c>
      <c r="F2311" t="s">
        <v>5551</v>
      </c>
      <c r="G2311">
        <v>3</v>
      </c>
      <c r="H2311" t="s">
        <v>5551</v>
      </c>
      <c r="I2311" t="s">
        <v>7637</v>
      </c>
      <c r="J2311" t="s">
        <v>7635</v>
      </c>
    </row>
    <row r="2312" spans="1:10" x14ac:dyDescent="0.25">
      <c r="A2312" t="s">
        <v>5463</v>
      </c>
      <c r="B2312">
        <v>25.19</v>
      </c>
      <c r="C2312">
        <v>5.64</v>
      </c>
      <c r="D2312" t="s">
        <v>5552</v>
      </c>
      <c r="E2312" t="s">
        <v>5551</v>
      </c>
      <c r="F2312" t="s">
        <v>5551</v>
      </c>
      <c r="G2312">
        <v>3</v>
      </c>
      <c r="H2312" t="s">
        <v>5551</v>
      </c>
      <c r="I2312" t="s">
        <v>7636</v>
      </c>
      <c r="J2312" t="s">
        <v>7635</v>
      </c>
    </row>
    <row r="2313" spans="1:10" x14ac:dyDescent="0.25">
      <c r="A2313" t="s">
        <v>5465</v>
      </c>
      <c r="B2313">
        <v>20.54</v>
      </c>
      <c r="C2313">
        <v>4.2</v>
      </c>
      <c r="D2313" t="s">
        <v>5552</v>
      </c>
      <c r="E2313" t="s">
        <v>5551</v>
      </c>
      <c r="F2313" t="s">
        <v>5551</v>
      </c>
      <c r="G2313">
        <v>1</v>
      </c>
      <c r="H2313" t="s">
        <v>5551</v>
      </c>
      <c r="I2313" t="s">
        <v>7637</v>
      </c>
      <c r="J2313" t="s">
        <v>7635</v>
      </c>
    </row>
    <row r="2314" spans="1:10" x14ac:dyDescent="0.25">
      <c r="A2314" t="s">
        <v>5467</v>
      </c>
      <c r="B2314">
        <v>20.13</v>
      </c>
      <c r="C2314">
        <v>5.42</v>
      </c>
      <c r="D2314" t="s">
        <v>5551</v>
      </c>
      <c r="E2314" t="s">
        <v>5551</v>
      </c>
      <c r="F2314" t="s">
        <v>5551</v>
      </c>
      <c r="G2314">
        <v>3</v>
      </c>
      <c r="H2314" t="s">
        <v>5551</v>
      </c>
      <c r="I2314" t="s">
        <v>7637</v>
      </c>
      <c r="J2314" t="s">
        <v>7635</v>
      </c>
    </row>
    <row r="2315" spans="1:10" x14ac:dyDescent="0.25">
      <c r="A2315" t="s">
        <v>5469</v>
      </c>
      <c r="B2315">
        <v>18.93</v>
      </c>
      <c r="C2315">
        <v>6.11</v>
      </c>
      <c r="D2315" t="s">
        <v>5551</v>
      </c>
      <c r="E2315" t="s">
        <v>5551</v>
      </c>
      <c r="F2315" t="s">
        <v>5552</v>
      </c>
      <c r="G2315">
        <v>1</v>
      </c>
      <c r="H2315" t="s">
        <v>5551</v>
      </c>
      <c r="I2315" t="s">
        <v>7637</v>
      </c>
      <c r="J2315" t="s">
        <v>7634</v>
      </c>
    </row>
    <row r="2316" spans="1:10" x14ac:dyDescent="0.25">
      <c r="A2316" t="s">
        <v>5471</v>
      </c>
      <c r="B2316">
        <v>24.14</v>
      </c>
      <c r="C2316">
        <v>5.29</v>
      </c>
      <c r="D2316" t="s">
        <v>5551</v>
      </c>
      <c r="E2316" t="s">
        <v>5553</v>
      </c>
      <c r="F2316" t="s">
        <v>5551</v>
      </c>
      <c r="G2316">
        <v>1</v>
      </c>
      <c r="H2316" t="s">
        <v>5551</v>
      </c>
      <c r="I2316" t="s">
        <v>7637</v>
      </c>
      <c r="J2316" t="s">
        <v>7635</v>
      </c>
    </row>
    <row r="2317" spans="1:10" x14ac:dyDescent="0.25">
      <c r="A2317" t="s">
        <v>5473</v>
      </c>
      <c r="B2317">
        <v>25.03</v>
      </c>
      <c r="C2317">
        <v>5.91</v>
      </c>
      <c r="D2317" t="s">
        <v>5551</v>
      </c>
      <c r="E2317" t="s">
        <v>5553</v>
      </c>
      <c r="F2317" t="s">
        <v>5551</v>
      </c>
      <c r="G2317">
        <v>1</v>
      </c>
      <c r="H2317" t="s">
        <v>5551</v>
      </c>
      <c r="I2317" t="s">
        <v>7636</v>
      </c>
      <c r="J2317" t="s">
        <v>7634</v>
      </c>
    </row>
    <row r="2318" spans="1:10" x14ac:dyDescent="0.25">
      <c r="A2318" t="s">
        <v>5475</v>
      </c>
      <c r="B2318">
        <v>20.47</v>
      </c>
      <c r="C2318">
        <v>5.81</v>
      </c>
      <c r="D2318" t="s">
        <v>5552</v>
      </c>
      <c r="E2318" t="s">
        <v>5551</v>
      </c>
      <c r="F2318" t="s">
        <v>5551</v>
      </c>
      <c r="G2318">
        <v>1</v>
      </c>
      <c r="H2318" t="s">
        <v>5551</v>
      </c>
      <c r="I2318" t="s">
        <v>7637</v>
      </c>
      <c r="J2318" t="s">
        <v>7634</v>
      </c>
    </row>
    <row r="2319" spans="1:10" x14ac:dyDescent="0.25">
      <c r="A2319" t="s">
        <v>5477</v>
      </c>
      <c r="B2319">
        <v>18.82</v>
      </c>
      <c r="C2319">
        <v>5.51</v>
      </c>
      <c r="D2319" t="s">
        <v>5552</v>
      </c>
      <c r="E2319" t="s">
        <v>5551</v>
      </c>
      <c r="F2319" t="s">
        <v>5551</v>
      </c>
      <c r="G2319">
        <v>3</v>
      </c>
      <c r="H2319" t="s">
        <v>5551</v>
      </c>
      <c r="I2319" t="s">
        <v>7637</v>
      </c>
      <c r="J2319" t="s">
        <v>7635</v>
      </c>
    </row>
    <row r="2320" spans="1:10" x14ac:dyDescent="0.25">
      <c r="A2320" t="s">
        <v>5479</v>
      </c>
      <c r="B2320">
        <v>17.079999999999998</v>
      </c>
      <c r="C2320">
        <v>5.73</v>
      </c>
      <c r="D2320" t="s">
        <v>5551</v>
      </c>
      <c r="E2320" t="s">
        <v>5551</v>
      </c>
      <c r="F2320" t="s">
        <v>5552</v>
      </c>
      <c r="G2320">
        <v>1</v>
      </c>
      <c r="H2320" t="s">
        <v>5551</v>
      </c>
      <c r="I2320" t="s">
        <v>7638</v>
      </c>
      <c r="J2320" t="s">
        <v>7634</v>
      </c>
    </row>
    <row r="2321" spans="1:10" x14ac:dyDescent="0.25">
      <c r="A2321" t="s">
        <v>5482</v>
      </c>
      <c r="B2321">
        <v>19.21</v>
      </c>
      <c r="C2321">
        <v>5.53</v>
      </c>
      <c r="D2321" t="s">
        <v>5552</v>
      </c>
      <c r="E2321" t="s">
        <v>5551</v>
      </c>
      <c r="F2321" t="s">
        <v>5551</v>
      </c>
      <c r="G2321">
        <v>3</v>
      </c>
      <c r="H2321" t="s">
        <v>5551</v>
      </c>
      <c r="I2321" t="s">
        <v>7637</v>
      </c>
      <c r="J2321" t="s">
        <v>7635</v>
      </c>
    </row>
    <row r="2322" spans="1:10" x14ac:dyDescent="0.25">
      <c r="A2322" t="s">
        <v>5485</v>
      </c>
      <c r="B2322">
        <v>17.86</v>
      </c>
      <c r="C2322">
        <v>5.43</v>
      </c>
      <c r="D2322" t="s">
        <v>5551</v>
      </c>
      <c r="E2322" t="s">
        <v>5551</v>
      </c>
      <c r="F2322" t="s">
        <v>5552</v>
      </c>
      <c r="G2322">
        <v>1</v>
      </c>
      <c r="H2322" t="s">
        <v>5551</v>
      </c>
      <c r="I2322" t="s">
        <v>7638</v>
      </c>
      <c r="J2322" t="s">
        <v>7635</v>
      </c>
    </row>
    <row r="2323" spans="1:10" x14ac:dyDescent="0.25">
      <c r="A2323" t="s">
        <v>5487</v>
      </c>
      <c r="B2323">
        <v>21.38</v>
      </c>
      <c r="C2323">
        <v>8.01</v>
      </c>
      <c r="D2323" t="s">
        <v>5551</v>
      </c>
      <c r="E2323" t="s">
        <v>5551</v>
      </c>
      <c r="F2323" t="s">
        <v>5551</v>
      </c>
      <c r="G2323">
        <v>3</v>
      </c>
      <c r="H2323" t="s">
        <v>5551</v>
      </c>
      <c r="I2323" t="s">
        <v>7637</v>
      </c>
      <c r="J2323" t="s">
        <v>7633</v>
      </c>
    </row>
    <row r="2324" spans="1:10" x14ac:dyDescent="0.25">
      <c r="A2324" t="s">
        <v>5489</v>
      </c>
      <c r="B2324">
        <v>23.35</v>
      </c>
      <c r="C2324">
        <v>5.94</v>
      </c>
      <c r="D2324" t="s">
        <v>5551</v>
      </c>
      <c r="E2324" t="s">
        <v>5551</v>
      </c>
      <c r="F2324" t="s">
        <v>5551</v>
      </c>
      <c r="G2324">
        <v>3</v>
      </c>
      <c r="H2324" t="s">
        <v>5551</v>
      </c>
      <c r="I2324" t="s">
        <v>7637</v>
      </c>
      <c r="J2324" t="s">
        <v>7634</v>
      </c>
    </row>
    <row r="2325" spans="1:10" x14ac:dyDescent="0.25">
      <c r="A2325" t="s">
        <v>5491</v>
      </c>
      <c r="B2325">
        <v>22.24</v>
      </c>
      <c r="C2325">
        <v>5.04</v>
      </c>
      <c r="D2325" t="s">
        <v>5551</v>
      </c>
      <c r="E2325" t="s">
        <v>5551</v>
      </c>
      <c r="F2325" t="s">
        <v>5551</v>
      </c>
      <c r="G2325">
        <v>3</v>
      </c>
      <c r="H2325" t="s">
        <v>5551</v>
      </c>
      <c r="I2325" t="s">
        <v>7637</v>
      </c>
      <c r="J2325" t="s">
        <v>7635</v>
      </c>
    </row>
    <row r="2326" spans="1:10" x14ac:dyDescent="0.25">
      <c r="A2326" t="s">
        <v>5493</v>
      </c>
      <c r="B2326">
        <v>24.76</v>
      </c>
      <c r="C2326">
        <v>4.54</v>
      </c>
      <c r="D2326" t="s">
        <v>5552</v>
      </c>
      <c r="E2326" t="s">
        <v>5551</v>
      </c>
      <c r="F2326" t="s">
        <v>5551</v>
      </c>
      <c r="G2326">
        <v>3</v>
      </c>
      <c r="H2326" t="s">
        <v>5551</v>
      </c>
      <c r="I2326" t="s">
        <v>7637</v>
      </c>
      <c r="J2326" t="s">
        <v>7635</v>
      </c>
    </row>
    <row r="2327" spans="1:10" x14ac:dyDescent="0.25">
      <c r="A2327" t="s">
        <v>5495</v>
      </c>
      <c r="B2327">
        <v>20.100000000000001</v>
      </c>
      <c r="C2327">
        <v>5.6</v>
      </c>
      <c r="D2327" t="s">
        <v>5552</v>
      </c>
      <c r="E2327" t="s">
        <v>5551</v>
      </c>
      <c r="F2327" t="s">
        <v>5552</v>
      </c>
      <c r="G2327">
        <v>1</v>
      </c>
      <c r="H2327" t="s">
        <v>5551</v>
      </c>
      <c r="I2327" t="s">
        <v>7637</v>
      </c>
      <c r="J2327" t="s">
        <v>7635</v>
      </c>
    </row>
    <row r="2328" spans="1:10" x14ac:dyDescent="0.25">
      <c r="A2328" t="s">
        <v>5498</v>
      </c>
      <c r="B2328">
        <v>21.77</v>
      </c>
      <c r="C2328">
        <v>10.67</v>
      </c>
      <c r="D2328" t="s">
        <v>5551</v>
      </c>
      <c r="E2328" t="s">
        <v>5551</v>
      </c>
      <c r="F2328" t="s">
        <v>5551</v>
      </c>
      <c r="G2328">
        <v>3</v>
      </c>
      <c r="H2328" t="s">
        <v>5551</v>
      </c>
      <c r="I2328" t="s">
        <v>7637</v>
      </c>
      <c r="J2328" t="s">
        <v>7633</v>
      </c>
    </row>
    <row r="2329" spans="1:10" x14ac:dyDescent="0.25">
      <c r="A2329" t="s">
        <v>5500</v>
      </c>
      <c r="B2329">
        <v>17.82</v>
      </c>
      <c r="C2329">
        <v>5.26</v>
      </c>
      <c r="D2329" t="s">
        <v>5552</v>
      </c>
      <c r="E2329" t="s">
        <v>5551</v>
      </c>
      <c r="F2329" t="s">
        <v>5551</v>
      </c>
      <c r="G2329">
        <v>1</v>
      </c>
      <c r="H2329" t="s">
        <v>5551</v>
      </c>
      <c r="I2329" t="s">
        <v>7638</v>
      </c>
      <c r="J2329" t="s">
        <v>7635</v>
      </c>
    </row>
    <row r="2330" spans="1:10" x14ac:dyDescent="0.25">
      <c r="A2330" t="s">
        <v>5502</v>
      </c>
      <c r="B2330">
        <v>17.07</v>
      </c>
      <c r="C2330">
        <v>5.22</v>
      </c>
      <c r="D2330" t="s">
        <v>5551</v>
      </c>
      <c r="E2330" t="s">
        <v>5551</v>
      </c>
      <c r="F2330" t="s">
        <v>5552</v>
      </c>
      <c r="G2330">
        <v>1</v>
      </c>
      <c r="H2330" t="s">
        <v>5551</v>
      </c>
      <c r="I2330" t="s">
        <v>7638</v>
      </c>
      <c r="J2330" t="s">
        <v>7635</v>
      </c>
    </row>
    <row r="2331" spans="1:10" x14ac:dyDescent="0.25">
      <c r="A2331" t="s">
        <v>5504</v>
      </c>
      <c r="B2331">
        <v>22.24</v>
      </c>
      <c r="C2331">
        <v>4.29</v>
      </c>
      <c r="D2331" t="s">
        <v>5552</v>
      </c>
      <c r="E2331" t="s">
        <v>5551</v>
      </c>
      <c r="F2331" t="s">
        <v>5551</v>
      </c>
      <c r="G2331">
        <v>3</v>
      </c>
      <c r="H2331" t="s">
        <v>5551</v>
      </c>
      <c r="I2331" t="s">
        <v>7637</v>
      </c>
      <c r="J2331" t="s">
        <v>7635</v>
      </c>
    </row>
    <row r="2332" spans="1:10" x14ac:dyDescent="0.25">
      <c r="A2332" t="s">
        <v>5507</v>
      </c>
      <c r="B2332">
        <v>22.34</v>
      </c>
      <c r="C2332">
        <v>5.57</v>
      </c>
      <c r="D2332" t="s">
        <v>5551</v>
      </c>
      <c r="E2332" t="s">
        <v>5551</v>
      </c>
      <c r="F2332" t="s">
        <v>5551</v>
      </c>
      <c r="G2332">
        <v>1</v>
      </c>
      <c r="H2332" t="s">
        <v>5551</v>
      </c>
      <c r="I2332" t="s">
        <v>7637</v>
      </c>
      <c r="J2332" t="s">
        <v>7635</v>
      </c>
    </row>
    <row r="2333" spans="1:10" x14ac:dyDescent="0.25">
      <c r="A2333" t="s">
        <v>5509</v>
      </c>
      <c r="B2333">
        <v>17.7</v>
      </c>
      <c r="C2333">
        <v>6.28</v>
      </c>
      <c r="D2333" t="s">
        <v>5551</v>
      </c>
      <c r="E2333" t="s">
        <v>5551</v>
      </c>
      <c r="F2333" t="s">
        <v>5551</v>
      </c>
      <c r="G2333">
        <v>1</v>
      </c>
      <c r="H2333" t="s">
        <v>5551</v>
      </c>
      <c r="I2333" t="s">
        <v>7638</v>
      </c>
      <c r="J2333" t="s">
        <v>7634</v>
      </c>
    </row>
    <row r="2334" spans="1:10" x14ac:dyDescent="0.25">
      <c r="A2334" t="s">
        <v>5511</v>
      </c>
      <c r="B2334">
        <v>16.47</v>
      </c>
      <c r="C2334">
        <v>6.35</v>
      </c>
      <c r="D2334" t="s">
        <v>5551</v>
      </c>
      <c r="E2334" t="s">
        <v>5551</v>
      </c>
      <c r="F2334" t="s">
        <v>5552</v>
      </c>
      <c r="G2334">
        <v>1</v>
      </c>
      <c r="H2334" t="s">
        <v>5551</v>
      </c>
      <c r="I2334" t="s">
        <v>7638</v>
      </c>
      <c r="J2334" t="s">
        <v>7634</v>
      </c>
    </row>
    <row r="2335" spans="1:10" x14ac:dyDescent="0.25">
      <c r="A2335" t="s">
        <v>5513</v>
      </c>
      <c r="B2335">
        <v>17.600000000000001</v>
      </c>
      <c r="C2335">
        <v>4.3899999999999997</v>
      </c>
      <c r="D2335" t="s">
        <v>5551</v>
      </c>
      <c r="E2335" t="s">
        <v>5551</v>
      </c>
      <c r="F2335" t="s">
        <v>5551</v>
      </c>
      <c r="G2335">
        <v>1</v>
      </c>
      <c r="H2335" t="s">
        <v>5551</v>
      </c>
      <c r="I2335" t="s">
        <v>7638</v>
      </c>
      <c r="J2335" t="s">
        <v>7635</v>
      </c>
    </row>
    <row r="2336" spans="1:10" x14ac:dyDescent="0.25">
      <c r="A2336" t="s">
        <v>5515</v>
      </c>
      <c r="B2336">
        <v>17.579999999999998</v>
      </c>
      <c r="C2336">
        <v>4.51</v>
      </c>
      <c r="D2336" t="s">
        <v>5551</v>
      </c>
      <c r="E2336" t="s">
        <v>5551</v>
      </c>
      <c r="F2336" t="s">
        <v>5551</v>
      </c>
      <c r="G2336">
        <v>1</v>
      </c>
      <c r="H2336" t="s">
        <v>5551</v>
      </c>
      <c r="I2336" t="s">
        <v>7638</v>
      </c>
      <c r="J2336" t="s">
        <v>7635</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2353E-BC06-4377-8C4F-DA1202AA3ED6}">
  <dimension ref="A1:J2344"/>
  <sheetViews>
    <sheetView workbookViewId="0">
      <selection activeCell="B2" sqref="B2"/>
    </sheetView>
  </sheetViews>
  <sheetFormatPr defaultRowHeight="15" x14ac:dyDescent="0.25"/>
  <cols>
    <col min="1" max="1" width="14.7109375" customWidth="1"/>
    <col min="2" max="3" width="14.5703125" customWidth="1"/>
    <col min="4" max="4" width="10.7109375" customWidth="1"/>
    <col min="5" max="5" width="11.5703125" customWidth="1"/>
    <col min="6" max="6" width="14.42578125" customWidth="1"/>
    <col min="7" max="7" width="10.5703125" customWidth="1"/>
    <col min="8" max="8" width="10.42578125" customWidth="1"/>
    <col min="9" max="9" width="14.42578125" customWidth="1"/>
    <col min="10" max="10" width="10.5703125" customWidth="1"/>
    <col min="11" max="11" width="10.42578125" customWidth="1"/>
  </cols>
  <sheetData>
    <row r="1" spans="1:10" x14ac:dyDescent="0.25">
      <c r="A1" t="s">
        <v>0</v>
      </c>
      <c r="B1" t="s">
        <v>5554</v>
      </c>
      <c r="C1" t="s">
        <v>7639</v>
      </c>
      <c r="D1" t="s">
        <v>5517</v>
      </c>
      <c r="E1" t="s">
        <v>5518</v>
      </c>
      <c r="F1" t="s">
        <v>5519</v>
      </c>
      <c r="G1" t="s">
        <v>5520</v>
      </c>
      <c r="H1" t="s">
        <v>5521</v>
      </c>
      <c r="J1" t="s">
        <v>7640</v>
      </c>
    </row>
    <row r="2" spans="1:10" x14ac:dyDescent="0.25">
      <c r="A2" t="s">
        <v>4</v>
      </c>
      <c r="B2" t="s">
        <v>5555</v>
      </c>
      <c r="C2">
        <f>DATEDIF(Hospitalisation_Details[[#This Row],[Date of Birth]],J2,"y")</f>
        <v>54</v>
      </c>
      <c r="D2">
        <v>0</v>
      </c>
      <c r="E2" s="3">
        <v>63770.43</v>
      </c>
      <c r="F2" t="s">
        <v>5522</v>
      </c>
      <c r="G2" t="s">
        <v>5523</v>
      </c>
      <c r="H2" t="s">
        <v>5524</v>
      </c>
      <c r="J2" s="1">
        <v>45085</v>
      </c>
    </row>
    <row r="3" spans="1:10" x14ac:dyDescent="0.25">
      <c r="A3" t="s">
        <v>33</v>
      </c>
      <c r="B3" t="s">
        <v>5556</v>
      </c>
      <c r="C3">
        <f>DATEDIF(Hospitalisation_Details[[#This Row],[Date of Birth]],J3,"y")</f>
        <v>44</v>
      </c>
      <c r="D3">
        <v>0</v>
      </c>
      <c r="E3" s="3">
        <v>48885.14</v>
      </c>
      <c r="F3" t="s">
        <v>5522</v>
      </c>
      <c r="G3" t="s">
        <v>5525</v>
      </c>
      <c r="H3" t="s">
        <v>5524</v>
      </c>
      <c r="J3" s="1">
        <v>45085</v>
      </c>
    </row>
    <row r="4" spans="1:10" x14ac:dyDescent="0.25">
      <c r="A4" t="s">
        <v>289</v>
      </c>
      <c r="B4" t="s">
        <v>5557</v>
      </c>
      <c r="C4">
        <f>DATEDIF(Hospitalisation_Details[[#This Row],[Date of Birth]],J4,"y")</f>
        <v>45</v>
      </c>
      <c r="D4">
        <v>2</v>
      </c>
      <c r="E4" s="3">
        <v>40284.379999999997</v>
      </c>
      <c r="F4" t="s">
        <v>5522</v>
      </c>
      <c r="G4" t="s">
        <v>5523</v>
      </c>
      <c r="H4" t="s">
        <v>5526</v>
      </c>
      <c r="J4" s="1">
        <v>45085</v>
      </c>
    </row>
    <row r="5" spans="1:10" x14ac:dyDescent="0.25">
      <c r="A5" t="s">
        <v>2523</v>
      </c>
      <c r="B5" t="s">
        <v>5558</v>
      </c>
      <c r="C5">
        <f>DATEDIF(Hospitalisation_Details[[#This Row],[Date of Birth]],J5,"y")</f>
        <v>33</v>
      </c>
      <c r="D5">
        <v>3</v>
      </c>
      <c r="E5" s="3">
        <v>11250.43</v>
      </c>
      <c r="F5" t="s">
        <v>5523</v>
      </c>
      <c r="G5" t="s">
        <v>5525</v>
      </c>
      <c r="H5" t="s">
        <v>5527</v>
      </c>
      <c r="J5" s="1">
        <v>45085</v>
      </c>
    </row>
    <row r="6" spans="1:10" x14ac:dyDescent="0.25">
      <c r="A6" t="s">
        <v>2525</v>
      </c>
      <c r="B6" t="s">
        <v>5559</v>
      </c>
      <c r="C6">
        <f>DATEDIF(Hospitalisation_Details[[#This Row],[Date of Birth]],J6,"y")</f>
        <v>53</v>
      </c>
      <c r="D6">
        <v>2</v>
      </c>
      <c r="E6" s="3">
        <v>11244.38</v>
      </c>
      <c r="F6" t="s">
        <v>5523</v>
      </c>
      <c r="G6" t="s">
        <v>5522</v>
      </c>
      <c r="H6" t="s">
        <v>5528</v>
      </c>
      <c r="J6" s="1">
        <v>45085</v>
      </c>
    </row>
    <row r="7" spans="1:10" x14ac:dyDescent="0.25">
      <c r="A7" t="s">
        <v>2527</v>
      </c>
      <c r="B7" t="s">
        <v>5560</v>
      </c>
      <c r="C7">
        <f>DATEDIF(Hospitalisation_Details[[#This Row],[Date of Birth]],J7,"y")</f>
        <v>46</v>
      </c>
      <c r="D7">
        <v>2</v>
      </c>
      <c r="E7" s="3">
        <v>11217.35</v>
      </c>
      <c r="F7" t="s">
        <v>5523</v>
      </c>
      <c r="G7" t="s">
        <v>5525</v>
      </c>
      <c r="H7" t="s">
        <v>5529</v>
      </c>
      <c r="J7" s="1">
        <v>45085</v>
      </c>
    </row>
    <row r="8" spans="1:10" x14ac:dyDescent="0.25">
      <c r="A8" t="s">
        <v>2530</v>
      </c>
      <c r="B8" t="s">
        <v>5561</v>
      </c>
      <c r="C8">
        <f>DATEDIF(Hospitalisation_Details[[#This Row],[Date of Birth]],J8,"y")</f>
        <v>52</v>
      </c>
      <c r="D8">
        <v>2</v>
      </c>
      <c r="E8" s="3">
        <v>11187.66</v>
      </c>
      <c r="F8" t="s">
        <v>5523</v>
      </c>
      <c r="G8" t="s">
        <v>5525</v>
      </c>
      <c r="H8" t="s">
        <v>5526</v>
      </c>
      <c r="J8" s="1">
        <v>45085</v>
      </c>
    </row>
    <row r="9" spans="1:10" x14ac:dyDescent="0.25">
      <c r="A9" t="s">
        <v>2533</v>
      </c>
      <c r="B9" t="s">
        <v>5562</v>
      </c>
      <c r="C9">
        <f>DATEDIF(Hospitalisation_Details[[#This Row],[Date of Birth]],J9,"y")</f>
        <v>50</v>
      </c>
      <c r="D9">
        <v>0</v>
      </c>
      <c r="E9" s="3">
        <v>11186.2</v>
      </c>
      <c r="F9" t="s">
        <v>5523</v>
      </c>
      <c r="G9" t="s">
        <v>5525</v>
      </c>
      <c r="H9" t="s">
        <v>5530</v>
      </c>
      <c r="J9" s="1">
        <v>45085</v>
      </c>
    </row>
    <row r="10" spans="1:10" x14ac:dyDescent="0.25">
      <c r="A10" t="s">
        <v>2535</v>
      </c>
      <c r="B10" t="s">
        <v>5563</v>
      </c>
      <c r="C10">
        <f>DATEDIF(Hospitalisation_Details[[#This Row],[Date of Birth]],J10,"y")</f>
        <v>56</v>
      </c>
      <c r="D10">
        <v>0</v>
      </c>
      <c r="E10" s="3">
        <v>11165.42</v>
      </c>
      <c r="F10" t="s">
        <v>5523</v>
      </c>
      <c r="G10" t="s">
        <v>5522</v>
      </c>
      <c r="H10" t="s">
        <v>5528</v>
      </c>
      <c r="J10" s="1">
        <v>45085</v>
      </c>
    </row>
    <row r="11" spans="1:10" x14ac:dyDescent="0.25">
      <c r="A11" t="s">
        <v>2537</v>
      </c>
      <c r="B11" t="s">
        <v>5564</v>
      </c>
      <c r="C11">
        <f>DATEDIF(Hospitalisation_Details[[#This Row],[Date of Birth]],J11,"y")</f>
        <v>53</v>
      </c>
      <c r="D11">
        <v>2</v>
      </c>
      <c r="E11" s="3">
        <v>11163.57</v>
      </c>
      <c r="F11" t="s">
        <v>5523</v>
      </c>
      <c r="G11" t="s">
        <v>5525</v>
      </c>
      <c r="H11" t="s">
        <v>5531</v>
      </c>
      <c r="J11" s="1">
        <v>45085</v>
      </c>
    </row>
    <row r="12" spans="1:10" x14ac:dyDescent="0.25">
      <c r="A12" t="s">
        <v>2539</v>
      </c>
      <c r="B12" t="s">
        <v>5565</v>
      </c>
      <c r="C12">
        <f>DATEDIF(Hospitalisation_Details[[#This Row],[Date of Birth]],J12,"y")</f>
        <v>53</v>
      </c>
      <c r="D12">
        <v>2</v>
      </c>
      <c r="E12" s="3">
        <v>11150.78</v>
      </c>
      <c r="F12" t="s">
        <v>5523</v>
      </c>
      <c r="G12" t="s">
        <v>5525</v>
      </c>
      <c r="H12" t="s">
        <v>5531</v>
      </c>
      <c r="J12" s="1">
        <v>45085</v>
      </c>
    </row>
    <row r="13" spans="1:10" x14ac:dyDescent="0.25">
      <c r="A13" t="s">
        <v>2542</v>
      </c>
      <c r="B13" t="s">
        <v>5566</v>
      </c>
      <c r="C13">
        <f>DATEDIF(Hospitalisation_Details[[#This Row],[Date of Birth]],J13,"y")</f>
        <v>42</v>
      </c>
      <c r="D13">
        <v>2</v>
      </c>
      <c r="E13" s="3">
        <v>11103.33</v>
      </c>
      <c r="F13" t="s">
        <v>5523</v>
      </c>
      <c r="G13" t="s">
        <v>5522</v>
      </c>
      <c r="H13" t="s">
        <v>5530</v>
      </c>
      <c r="J13" s="1">
        <v>45085</v>
      </c>
    </row>
    <row r="14" spans="1:10" x14ac:dyDescent="0.25">
      <c r="A14" t="s">
        <v>2545</v>
      </c>
      <c r="B14" t="s">
        <v>5567</v>
      </c>
      <c r="C14">
        <f>DATEDIF(Hospitalisation_Details[[#This Row],[Date of Birth]],J14,"y")</f>
        <v>56</v>
      </c>
      <c r="D14">
        <v>0</v>
      </c>
      <c r="E14" s="3">
        <v>11093.62</v>
      </c>
      <c r="F14" t="s">
        <v>5523</v>
      </c>
      <c r="G14" t="s">
        <v>5522</v>
      </c>
      <c r="H14" t="s">
        <v>5524</v>
      </c>
      <c r="J14" s="1">
        <v>45085</v>
      </c>
    </row>
    <row r="15" spans="1:10" x14ac:dyDescent="0.25">
      <c r="A15" t="s">
        <v>291</v>
      </c>
      <c r="B15" t="s">
        <v>5568</v>
      </c>
      <c r="C15">
        <f>DATEDIF(Hospitalisation_Details[[#This Row],[Date of Birth]],J15,"y")</f>
        <v>41</v>
      </c>
      <c r="D15">
        <v>1</v>
      </c>
      <c r="E15" s="3">
        <v>40273.65</v>
      </c>
      <c r="F15" t="s">
        <v>5522</v>
      </c>
      <c r="G15" t="s">
        <v>5523</v>
      </c>
      <c r="H15" t="s">
        <v>5524</v>
      </c>
      <c r="J15" s="1">
        <v>45085</v>
      </c>
    </row>
    <row r="16" spans="1:10" x14ac:dyDescent="0.25">
      <c r="A16" t="s">
        <v>2547</v>
      </c>
      <c r="B16" t="s">
        <v>5569</v>
      </c>
      <c r="C16">
        <f>DATEDIF(Hospitalisation_Details[[#This Row],[Date of Birth]],J16,"y")</f>
        <v>56</v>
      </c>
      <c r="D16">
        <v>0</v>
      </c>
      <c r="E16" s="3">
        <v>11090.72</v>
      </c>
      <c r="F16" t="s">
        <v>5523</v>
      </c>
      <c r="G16" t="s">
        <v>5522</v>
      </c>
      <c r="H16" t="s">
        <v>5524</v>
      </c>
      <c r="J16" s="1">
        <v>45085</v>
      </c>
    </row>
    <row r="17" spans="1:10" x14ac:dyDescent="0.25">
      <c r="A17" t="s">
        <v>2550</v>
      </c>
      <c r="B17" t="s">
        <v>5570</v>
      </c>
      <c r="C17">
        <f>DATEDIF(Hospitalisation_Details[[#This Row],[Date of Birth]],J17,"y")</f>
        <v>50</v>
      </c>
      <c r="D17">
        <v>3</v>
      </c>
      <c r="E17" s="3">
        <v>11085.59</v>
      </c>
      <c r="F17" t="s">
        <v>5523</v>
      </c>
      <c r="G17" t="s">
        <v>5525</v>
      </c>
      <c r="H17" t="s">
        <v>5526</v>
      </c>
      <c r="J17" s="1">
        <v>45085</v>
      </c>
    </row>
    <row r="18" spans="1:10" x14ac:dyDescent="0.25">
      <c r="A18" t="s">
        <v>2552</v>
      </c>
      <c r="B18" t="s">
        <v>5571</v>
      </c>
      <c r="C18">
        <f>DATEDIF(Hospitalisation_Details[[#This Row],[Date of Birth]],J18,"y")</f>
        <v>55</v>
      </c>
      <c r="D18">
        <v>0</v>
      </c>
      <c r="E18" s="3">
        <v>11082.58</v>
      </c>
      <c r="F18" t="s">
        <v>5523</v>
      </c>
      <c r="G18" t="s">
        <v>5525</v>
      </c>
      <c r="H18" t="s">
        <v>5526</v>
      </c>
      <c r="J18" s="1">
        <v>45085</v>
      </c>
    </row>
    <row r="19" spans="1:10" x14ac:dyDescent="0.25">
      <c r="A19" t="s">
        <v>2554</v>
      </c>
      <c r="B19" t="s">
        <v>5572</v>
      </c>
      <c r="C19">
        <f>DATEDIF(Hospitalisation_Details[[#This Row],[Date of Birth]],J19,"y")</f>
        <v>56</v>
      </c>
      <c r="D19">
        <v>0</v>
      </c>
      <c r="E19" s="3">
        <v>11073.18</v>
      </c>
      <c r="F19" t="s">
        <v>5523</v>
      </c>
      <c r="G19" t="s">
        <v>5523</v>
      </c>
      <c r="H19" t="s">
        <v>5531</v>
      </c>
      <c r="J19" s="1">
        <v>45085</v>
      </c>
    </row>
    <row r="20" spans="1:10" x14ac:dyDescent="0.25">
      <c r="A20" t="s">
        <v>2557</v>
      </c>
      <c r="B20" t="s">
        <v>5573</v>
      </c>
      <c r="C20">
        <f>DATEDIF(Hospitalisation_Details[[#This Row],[Date of Birth]],J20,"y")</f>
        <v>56</v>
      </c>
      <c r="D20">
        <v>0</v>
      </c>
      <c r="E20" s="3">
        <v>11070.54</v>
      </c>
      <c r="F20" t="s">
        <v>5523</v>
      </c>
      <c r="G20" t="s">
        <v>5523</v>
      </c>
      <c r="H20" t="s">
        <v>5531</v>
      </c>
      <c r="J20" s="1">
        <v>45085</v>
      </c>
    </row>
    <row r="21" spans="1:10" x14ac:dyDescent="0.25">
      <c r="A21" t="s">
        <v>2559</v>
      </c>
      <c r="B21" t="s">
        <v>5574</v>
      </c>
      <c r="C21">
        <f>DATEDIF(Hospitalisation_Details[[#This Row],[Date of Birth]],J21,"y")</f>
        <v>51</v>
      </c>
      <c r="D21">
        <v>0</v>
      </c>
      <c r="E21" s="3">
        <v>11068.77</v>
      </c>
      <c r="F21" t="s">
        <v>5523</v>
      </c>
      <c r="G21" t="s">
        <v>5525</v>
      </c>
      <c r="H21" t="s">
        <v>5526</v>
      </c>
      <c r="J21" s="1">
        <v>45085</v>
      </c>
    </row>
    <row r="22" spans="1:10" x14ac:dyDescent="0.25">
      <c r="A22" t="s">
        <v>2561</v>
      </c>
      <c r="B22" t="s">
        <v>5575</v>
      </c>
      <c r="C22">
        <f>DATEDIF(Hospitalisation_Details[[#This Row],[Date of Birth]],J22,"y")</f>
        <v>22</v>
      </c>
      <c r="D22">
        <v>0</v>
      </c>
      <c r="E22" s="3">
        <v>11068.7</v>
      </c>
      <c r="F22" t="s">
        <v>5523</v>
      </c>
      <c r="G22" t="s">
        <v>5522</v>
      </c>
      <c r="H22" t="s">
        <v>5531</v>
      </c>
      <c r="J22" s="1">
        <v>45085</v>
      </c>
    </row>
    <row r="23" spans="1:10" x14ac:dyDescent="0.25">
      <c r="A23" t="s">
        <v>2564</v>
      </c>
      <c r="B23" t="s">
        <v>5576</v>
      </c>
      <c r="C23">
        <f>DATEDIF(Hospitalisation_Details[[#This Row],[Date of Birth]],J23,"y")</f>
        <v>21</v>
      </c>
      <c r="D23">
        <v>0</v>
      </c>
      <c r="E23" s="3">
        <v>11046.02</v>
      </c>
      <c r="F23" t="s">
        <v>5523</v>
      </c>
      <c r="G23" t="s">
        <v>5522</v>
      </c>
      <c r="H23" t="s">
        <v>5527</v>
      </c>
      <c r="J23" s="1">
        <v>45085</v>
      </c>
    </row>
    <row r="24" spans="1:10" x14ac:dyDescent="0.25">
      <c r="A24" t="s">
        <v>2567</v>
      </c>
      <c r="B24" t="s">
        <v>5577</v>
      </c>
      <c r="C24">
        <f>DATEDIF(Hospitalisation_Details[[#This Row],[Date of Birth]],J24,"y")</f>
        <v>48</v>
      </c>
      <c r="D24">
        <v>0</v>
      </c>
      <c r="E24" s="3">
        <v>11037.85</v>
      </c>
      <c r="F24" t="s">
        <v>5523</v>
      </c>
      <c r="G24" t="s">
        <v>5525</v>
      </c>
      <c r="H24" t="s">
        <v>5529</v>
      </c>
      <c r="J24" s="1">
        <v>45085</v>
      </c>
    </row>
    <row r="25" spans="1:10" x14ac:dyDescent="0.25">
      <c r="A25" t="s">
        <v>2570</v>
      </c>
      <c r="B25" t="s">
        <v>5578</v>
      </c>
      <c r="C25">
        <f>DATEDIF(Hospitalisation_Details[[#This Row],[Date of Birth]],J25,"y")</f>
        <v>33</v>
      </c>
      <c r="D25">
        <v>3</v>
      </c>
      <c r="E25" s="3">
        <v>11037.51</v>
      </c>
      <c r="F25" t="s">
        <v>5523</v>
      </c>
      <c r="G25" t="s">
        <v>5522</v>
      </c>
      <c r="H25" t="s">
        <v>5526</v>
      </c>
      <c r="J25" s="1">
        <v>45085</v>
      </c>
    </row>
    <row r="26" spans="1:10" x14ac:dyDescent="0.25">
      <c r="A26" t="s">
        <v>294</v>
      </c>
      <c r="B26" t="s">
        <v>5579</v>
      </c>
      <c r="C26">
        <f>DATEDIF(Hospitalisation_Details[[#This Row],[Date of Birth]],J26,"y")</f>
        <v>41</v>
      </c>
      <c r="D26">
        <v>1</v>
      </c>
      <c r="E26" s="3">
        <v>40208.559999999998</v>
      </c>
      <c r="F26" t="s">
        <v>5522</v>
      </c>
      <c r="G26" t="s">
        <v>5525</v>
      </c>
      <c r="H26" t="s">
        <v>5531</v>
      </c>
      <c r="J26" s="1">
        <v>45085</v>
      </c>
    </row>
    <row r="27" spans="1:10" x14ac:dyDescent="0.25">
      <c r="A27" t="s">
        <v>2572</v>
      </c>
      <c r="B27" t="s">
        <v>5580</v>
      </c>
      <c r="C27">
        <f>DATEDIF(Hospitalisation_Details[[#This Row],[Date of Birth]],J27,"y")</f>
        <v>48</v>
      </c>
      <c r="D27">
        <v>4</v>
      </c>
      <c r="E27" s="3">
        <v>11033.66</v>
      </c>
      <c r="F27" t="s">
        <v>5523</v>
      </c>
      <c r="G27" t="s">
        <v>5523</v>
      </c>
      <c r="H27" t="s">
        <v>5526</v>
      </c>
      <c r="J27" s="1">
        <v>45085</v>
      </c>
    </row>
    <row r="28" spans="1:10" x14ac:dyDescent="0.25">
      <c r="A28" t="s">
        <v>2575</v>
      </c>
      <c r="B28" t="s">
        <v>5581</v>
      </c>
      <c r="C28">
        <f>DATEDIF(Hospitalisation_Details[[#This Row],[Date of Birth]],J28,"y")</f>
        <v>26</v>
      </c>
      <c r="D28">
        <v>0</v>
      </c>
      <c r="E28" s="3">
        <v>11028.56</v>
      </c>
      <c r="F28" t="s">
        <v>5523</v>
      </c>
      <c r="G28" t="s">
        <v>5523</v>
      </c>
      <c r="H28" t="s">
        <v>5526</v>
      </c>
      <c r="J28" s="1">
        <v>45085</v>
      </c>
    </row>
    <row r="29" spans="1:10" x14ac:dyDescent="0.25">
      <c r="A29" t="s">
        <v>2577</v>
      </c>
      <c r="B29" t="s">
        <v>5582</v>
      </c>
      <c r="C29">
        <f>DATEDIF(Hospitalisation_Details[[#This Row],[Date of Birth]],J29,"y")</f>
        <v>31</v>
      </c>
      <c r="D29">
        <v>3</v>
      </c>
      <c r="E29" s="3">
        <v>11018.05</v>
      </c>
      <c r="F29" t="s">
        <v>5523</v>
      </c>
      <c r="G29" t="s">
        <v>5525</v>
      </c>
      <c r="H29" t="s">
        <v>5526</v>
      </c>
      <c r="J29" s="1">
        <v>45085</v>
      </c>
    </row>
    <row r="30" spans="1:10" x14ac:dyDescent="0.25">
      <c r="A30" t="s">
        <v>2580</v>
      </c>
      <c r="B30" t="s">
        <v>5583</v>
      </c>
      <c r="C30">
        <f>DATEDIF(Hospitalisation_Details[[#This Row],[Date of Birth]],J30,"y")</f>
        <v>48</v>
      </c>
      <c r="D30">
        <v>4</v>
      </c>
      <c r="E30" s="3">
        <v>11015.17</v>
      </c>
      <c r="F30" t="s">
        <v>5523</v>
      </c>
      <c r="G30" t="s">
        <v>5522</v>
      </c>
      <c r="H30" t="s">
        <v>5526</v>
      </c>
      <c r="J30" s="1">
        <v>45085</v>
      </c>
    </row>
    <row r="31" spans="1:10" x14ac:dyDescent="0.25">
      <c r="A31" t="s">
        <v>2582</v>
      </c>
      <c r="B31" t="s">
        <v>5584</v>
      </c>
      <c r="C31">
        <f>DATEDIF(Hospitalisation_Details[[#This Row],[Date of Birth]],J31,"y")</f>
        <v>54</v>
      </c>
      <c r="D31">
        <v>2</v>
      </c>
      <c r="E31" s="3">
        <v>11013.71</v>
      </c>
      <c r="F31" t="s">
        <v>5523</v>
      </c>
      <c r="G31" t="s">
        <v>5522</v>
      </c>
      <c r="H31" t="s">
        <v>5524</v>
      </c>
      <c r="J31" s="1">
        <v>45085</v>
      </c>
    </row>
    <row r="32" spans="1:10" x14ac:dyDescent="0.25">
      <c r="A32" t="s">
        <v>2585</v>
      </c>
      <c r="B32" t="s">
        <v>5585</v>
      </c>
      <c r="C32">
        <f>DATEDIF(Hospitalisation_Details[[#This Row],[Date of Birth]],J32,"y")</f>
        <v>22</v>
      </c>
      <c r="D32">
        <v>0</v>
      </c>
      <c r="E32" s="3">
        <v>10991.58</v>
      </c>
      <c r="F32" t="s">
        <v>5523</v>
      </c>
      <c r="G32" t="s">
        <v>5523</v>
      </c>
      <c r="H32" t="s">
        <v>5526</v>
      </c>
      <c r="J32" s="1">
        <v>45085</v>
      </c>
    </row>
    <row r="33" spans="1:10" x14ac:dyDescent="0.25">
      <c r="A33" t="s">
        <v>2587</v>
      </c>
      <c r="B33" t="s">
        <v>5586</v>
      </c>
      <c r="C33">
        <f>DATEDIF(Hospitalisation_Details[[#This Row],[Date of Birth]],J33,"y")</f>
        <v>57</v>
      </c>
      <c r="D33">
        <v>0</v>
      </c>
      <c r="E33" s="3">
        <v>10982.5</v>
      </c>
      <c r="F33" t="s">
        <v>5523</v>
      </c>
      <c r="G33" t="s">
        <v>5523</v>
      </c>
      <c r="H33" t="s">
        <v>5524</v>
      </c>
      <c r="J33" s="1">
        <v>45085</v>
      </c>
    </row>
    <row r="34" spans="1:10" x14ac:dyDescent="0.25">
      <c r="A34" t="s">
        <v>2590</v>
      </c>
      <c r="B34" t="s">
        <v>5587</v>
      </c>
      <c r="C34">
        <f>DATEDIF(Hospitalisation_Details[[#This Row],[Date of Birth]],J34,"y")</f>
        <v>49</v>
      </c>
      <c r="D34">
        <v>4</v>
      </c>
      <c r="E34" s="3">
        <v>10977.21</v>
      </c>
      <c r="F34" t="s">
        <v>5523</v>
      </c>
      <c r="G34" t="s">
        <v>5522</v>
      </c>
      <c r="H34" t="s">
        <v>5524</v>
      </c>
      <c r="J34" s="1">
        <v>45085</v>
      </c>
    </row>
    <row r="35" spans="1:10" x14ac:dyDescent="0.25">
      <c r="A35" t="s">
        <v>2592</v>
      </c>
      <c r="B35" t="s">
        <v>5588</v>
      </c>
      <c r="C35">
        <f>DATEDIF(Hospitalisation_Details[[#This Row],[Date of Birth]],J35,"y")</f>
        <v>56</v>
      </c>
      <c r="D35">
        <v>0</v>
      </c>
      <c r="E35" s="3">
        <v>10976.25</v>
      </c>
      <c r="F35" t="s">
        <v>5523</v>
      </c>
      <c r="G35" t="s">
        <v>5525</v>
      </c>
      <c r="H35" t="s">
        <v>5526</v>
      </c>
      <c r="J35" s="1">
        <v>45085</v>
      </c>
    </row>
    <row r="36" spans="1:10" x14ac:dyDescent="0.25">
      <c r="A36" t="s">
        <v>2594</v>
      </c>
      <c r="B36" t="s">
        <v>5589</v>
      </c>
      <c r="C36">
        <f>DATEDIF(Hospitalisation_Details[[#This Row],[Date of Birth]],J36,"y")</f>
        <v>57</v>
      </c>
      <c r="D36">
        <v>0</v>
      </c>
      <c r="E36" s="3">
        <v>10965.45</v>
      </c>
      <c r="F36" t="s">
        <v>5523</v>
      </c>
      <c r="G36" t="s">
        <v>5525</v>
      </c>
      <c r="H36" t="s">
        <v>5531</v>
      </c>
      <c r="J36" s="1">
        <v>45085</v>
      </c>
    </row>
    <row r="37" spans="1:10" x14ac:dyDescent="0.25">
      <c r="A37" t="s">
        <v>297</v>
      </c>
      <c r="B37" t="s">
        <v>5590</v>
      </c>
      <c r="C37">
        <f>DATEDIF(Hospitalisation_Details[[#This Row],[Date of Birth]],J37,"y")</f>
        <v>43</v>
      </c>
      <c r="D37">
        <v>2</v>
      </c>
      <c r="E37" s="3">
        <v>40204.83</v>
      </c>
      <c r="F37" t="s">
        <v>5522</v>
      </c>
      <c r="G37" t="s">
        <v>5523</v>
      </c>
      <c r="H37" t="s">
        <v>5526</v>
      </c>
      <c r="J37" s="1">
        <v>45085</v>
      </c>
    </row>
    <row r="38" spans="1:10" x14ac:dyDescent="0.25">
      <c r="A38" t="s">
        <v>2596</v>
      </c>
      <c r="B38" t="s">
        <v>5591</v>
      </c>
      <c r="C38">
        <f>DATEDIF(Hospitalisation_Details[[#This Row],[Date of Birth]],J38,"y")</f>
        <v>53</v>
      </c>
      <c r="D38">
        <v>1</v>
      </c>
      <c r="E38" s="3">
        <v>10959.69</v>
      </c>
      <c r="F38" t="s">
        <v>5523</v>
      </c>
      <c r="G38" t="s">
        <v>5523</v>
      </c>
      <c r="H38" t="s">
        <v>5526</v>
      </c>
      <c r="J38" s="1">
        <v>45085</v>
      </c>
    </row>
    <row r="39" spans="1:10" x14ac:dyDescent="0.25">
      <c r="A39" t="s">
        <v>2599</v>
      </c>
      <c r="B39" t="s">
        <v>5592</v>
      </c>
      <c r="C39">
        <f>DATEDIF(Hospitalisation_Details[[#This Row],[Date of Birth]],J39,"y")</f>
        <v>57</v>
      </c>
      <c r="D39">
        <v>0</v>
      </c>
      <c r="E39" s="3">
        <v>10959.33</v>
      </c>
      <c r="F39" t="s">
        <v>5523</v>
      </c>
      <c r="G39" t="s">
        <v>5523</v>
      </c>
      <c r="H39" t="s">
        <v>5531</v>
      </c>
      <c r="J39" s="1">
        <v>45085</v>
      </c>
    </row>
    <row r="40" spans="1:10" x14ac:dyDescent="0.25">
      <c r="A40" t="s">
        <v>2601</v>
      </c>
      <c r="B40" t="s">
        <v>5593</v>
      </c>
      <c r="C40">
        <f>DATEDIF(Hospitalisation_Details[[#This Row],[Date of Birth]],J40,"y")</f>
        <v>53</v>
      </c>
      <c r="D40">
        <v>1</v>
      </c>
      <c r="E40" s="3">
        <v>10942.13</v>
      </c>
      <c r="F40" t="s">
        <v>5523</v>
      </c>
      <c r="G40" t="s">
        <v>5523</v>
      </c>
      <c r="H40" t="s">
        <v>5526</v>
      </c>
      <c r="J40" s="1">
        <v>45085</v>
      </c>
    </row>
    <row r="41" spans="1:10" x14ac:dyDescent="0.25">
      <c r="A41" t="s">
        <v>2604</v>
      </c>
      <c r="B41" t="s">
        <v>5594</v>
      </c>
      <c r="C41">
        <f>DATEDIF(Hospitalisation_Details[[#This Row],[Date of Birth]],J41,"y")</f>
        <v>54</v>
      </c>
      <c r="D41">
        <v>1</v>
      </c>
      <c r="E41" s="3">
        <v>10928.85</v>
      </c>
      <c r="F41" t="s">
        <v>5523</v>
      </c>
      <c r="G41" t="s">
        <v>5523</v>
      </c>
      <c r="H41" t="s">
        <v>5524</v>
      </c>
      <c r="J41" s="1">
        <v>45085</v>
      </c>
    </row>
    <row r="42" spans="1:10" x14ac:dyDescent="0.25">
      <c r="A42" t="s">
        <v>2606</v>
      </c>
      <c r="B42" t="s">
        <v>5595</v>
      </c>
      <c r="C42">
        <f>DATEDIF(Hospitalisation_Details[[#This Row],[Date of Birth]],J42,"y")</f>
        <v>54</v>
      </c>
      <c r="D42">
        <v>0</v>
      </c>
      <c r="E42" s="3">
        <v>10923.93</v>
      </c>
      <c r="F42" t="s">
        <v>5523</v>
      </c>
      <c r="G42" t="s">
        <v>5522</v>
      </c>
      <c r="H42" t="s">
        <v>5532</v>
      </c>
      <c r="J42" s="1">
        <v>45085</v>
      </c>
    </row>
    <row r="43" spans="1:10" x14ac:dyDescent="0.25">
      <c r="A43" t="s">
        <v>2608</v>
      </c>
      <c r="B43" t="s">
        <v>5596</v>
      </c>
      <c r="C43">
        <f>DATEDIF(Hospitalisation_Details[[#This Row],[Date of Birth]],J43,"y")</f>
        <v>28</v>
      </c>
      <c r="D43">
        <v>0</v>
      </c>
      <c r="E43" s="3">
        <v>10886.66</v>
      </c>
      <c r="F43" t="s">
        <v>5523</v>
      </c>
      <c r="G43" t="s">
        <v>5523</v>
      </c>
      <c r="H43" t="s">
        <v>5526</v>
      </c>
      <c r="J43" s="1">
        <v>45085</v>
      </c>
    </row>
    <row r="44" spans="1:10" x14ac:dyDescent="0.25">
      <c r="A44" t="s">
        <v>2611</v>
      </c>
      <c r="B44" t="s">
        <v>5597</v>
      </c>
      <c r="C44">
        <f>DATEDIF(Hospitalisation_Details[[#This Row],[Date of Birth]],J44,"y")</f>
        <v>51</v>
      </c>
      <c r="D44">
        <v>2</v>
      </c>
      <c r="E44" s="3">
        <v>10848.13</v>
      </c>
      <c r="F44" t="s">
        <v>5523</v>
      </c>
      <c r="G44" t="s">
        <v>5523</v>
      </c>
      <c r="H44" t="s">
        <v>5526</v>
      </c>
      <c r="J44" s="1">
        <v>45085</v>
      </c>
    </row>
    <row r="45" spans="1:10" x14ac:dyDescent="0.25">
      <c r="A45" t="s">
        <v>2613</v>
      </c>
      <c r="B45" t="s">
        <v>5598</v>
      </c>
      <c r="C45">
        <f>DATEDIF(Hospitalisation_Details[[#This Row],[Date of Birth]],J45,"y")</f>
        <v>54</v>
      </c>
      <c r="D45">
        <v>1</v>
      </c>
      <c r="E45" s="3">
        <v>10825.25</v>
      </c>
      <c r="F45" t="s">
        <v>5523</v>
      </c>
      <c r="G45" t="s">
        <v>5523</v>
      </c>
      <c r="H45" t="s">
        <v>5526</v>
      </c>
      <c r="J45" s="1">
        <v>45085</v>
      </c>
    </row>
    <row r="46" spans="1:10" x14ac:dyDescent="0.25">
      <c r="A46" t="s">
        <v>2615</v>
      </c>
      <c r="B46" t="s">
        <v>5599</v>
      </c>
      <c r="C46">
        <f>DATEDIF(Hospitalisation_Details[[#This Row],[Date of Birth]],J46,"y")</f>
        <v>55</v>
      </c>
      <c r="D46">
        <v>1</v>
      </c>
      <c r="E46" s="3">
        <v>10807.49</v>
      </c>
      <c r="F46" t="s">
        <v>5523</v>
      </c>
      <c r="G46" t="s">
        <v>5525</v>
      </c>
      <c r="H46" t="s">
        <v>5524</v>
      </c>
      <c r="J46" s="1">
        <v>45085</v>
      </c>
    </row>
    <row r="47" spans="1:10" x14ac:dyDescent="0.25">
      <c r="A47" t="s">
        <v>2617</v>
      </c>
      <c r="B47" t="s">
        <v>5600</v>
      </c>
      <c r="C47">
        <f>DATEDIF(Hospitalisation_Details[[#This Row],[Date of Birth]],J47,"y")</f>
        <v>52</v>
      </c>
      <c r="D47">
        <v>2</v>
      </c>
      <c r="E47" s="3">
        <v>10806.84</v>
      </c>
      <c r="F47" t="s">
        <v>5523</v>
      </c>
      <c r="G47" t="s">
        <v>5525</v>
      </c>
      <c r="H47" t="s">
        <v>5531</v>
      </c>
      <c r="J47" s="1">
        <v>45085</v>
      </c>
    </row>
    <row r="48" spans="1:10" x14ac:dyDescent="0.25">
      <c r="A48" t="s">
        <v>299</v>
      </c>
      <c r="B48" t="s">
        <v>5601</v>
      </c>
      <c r="C48">
        <f>DATEDIF(Hospitalisation_Details[[#This Row],[Date of Birth]],J48,"y")</f>
        <v>37</v>
      </c>
      <c r="D48">
        <v>4</v>
      </c>
      <c r="E48" s="3">
        <v>40182.25</v>
      </c>
      <c r="F48" t="s">
        <v>5522</v>
      </c>
      <c r="G48" t="s">
        <v>5525</v>
      </c>
      <c r="H48" t="s">
        <v>5531</v>
      </c>
      <c r="J48" s="1">
        <v>45085</v>
      </c>
    </row>
    <row r="49" spans="1:10" x14ac:dyDescent="0.25">
      <c r="A49" t="s">
        <v>2619</v>
      </c>
      <c r="B49" t="s">
        <v>5602</v>
      </c>
      <c r="C49">
        <f>DATEDIF(Hospitalisation_Details[[#This Row],[Date of Birth]],J49,"y")</f>
        <v>52</v>
      </c>
      <c r="D49">
        <v>1</v>
      </c>
      <c r="E49" s="3">
        <v>10797.34</v>
      </c>
      <c r="F49" t="s">
        <v>5523</v>
      </c>
      <c r="G49" t="s">
        <v>5525</v>
      </c>
      <c r="H49" t="s">
        <v>5533</v>
      </c>
      <c r="J49" s="1">
        <v>45085</v>
      </c>
    </row>
    <row r="50" spans="1:10" x14ac:dyDescent="0.25">
      <c r="A50" t="s">
        <v>2622</v>
      </c>
      <c r="B50" t="s">
        <v>5603</v>
      </c>
      <c r="C50">
        <f>DATEDIF(Hospitalisation_Details[[#This Row],[Date of Birth]],J50,"y")</f>
        <v>55</v>
      </c>
      <c r="D50">
        <v>0</v>
      </c>
      <c r="E50" s="3">
        <v>10796.35</v>
      </c>
      <c r="F50" t="s">
        <v>5523</v>
      </c>
      <c r="G50" t="s">
        <v>5522</v>
      </c>
      <c r="H50" t="s">
        <v>5534</v>
      </c>
      <c r="J50" s="1">
        <v>45085</v>
      </c>
    </row>
    <row r="51" spans="1:10" x14ac:dyDescent="0.25">
      <c r="A51" t="s">
        <v>2623</v>
      </c>
      <c r="B51" t="s">
        <v>5604</v>
      </c>
      <c r="C51">
        <f>DATEDIF(Hospitalisation_Details[[#This Row],[Date of Birth]],J51,"y")</f>
        <v>23</v>
      </c>
      <c r="D51">
        <v>0</v>
      </c>
      <c r="E51" s="3">
        <v>10795.94</v>
      </c>
      <c r="F51" t="s">
        <v>5523</v>
      </c>
      <c r="G51" t="s">
        <v>5522</v>
      </c>
      <c r="H51" t="s">
        <v>5531</v>
      </c>
      <c r="J51" s="1">
        <v>45085</v>
      </c>
    </row>
    <row r="52" spans="1:10" x14ac:dyDescent="0.25">
      <c r="A52" t="s">
        <v>2626</v>
      </c>
      <c r="B52" t="s">
        <v>5605</v>
      </c>
      <c r="C52">
        <f>DATEDIF(Hospitalisation_Details[[#This Row],[Date of Birth]],J52,"y")</f>
        <v>55</v>
      </c>
      <c r="D52">
        <v>1</v>
      </c>
      <c r="E52" s="3">
        <v>10791.96</v>
      </c>
      <c r="F52" t="s">
        <v>5523</v>
      </c>
      <c r="G52" t="s">
        <v>5525</v>
      </c>
      <c r="H52" t="s">
        <v>5531</v>
      </c>
      <c r="J52" s="1">
        <v>45085</v>
      </c>
    </row>
    <row r="53" spans="1:10" x14ac:dyDescent="0.25">
      <c r="A53" t="s">
        <v>2628</v>
      </c>
      <c r="B53" t="s">
        <v>5606</v>
      </c>
      <c r="C53">
        <f>DATEDIF(Hospitalisation_Details[[#This Row],[Date of Birth]],J53,"y")</f>
        <v>33</v>
      </c>
      <c r="D53">
        <v>3</v>
      </c>
      <c r="E53" s="3">
        <v>10769.75</v>
      </c>
      <c r="F53" t="s">
        <v>5523</v>
      </c>
      <c r="G53" t="s">
        <v>5525</v>
      </c>
      <c r="H53" t="s">
        <v>5535</v>
      </c>
      <c r="J53" s="1">
        <v>45085</v>
      </c>
    </row>
    <row r="54" spans="1:10" x14ac:dyDescent="0.25">
      <c r="A54" t="s">
        <v>2630</v>
      </c>
      <c r="B54" t="s">
        <v>5607</v>
      </c>
      <c r="C54">
        <f>DATEDIF(Hospitalisation_Details[[#This Row],[Date of Birth]],J54,"y")</f>
        <v>36</v>
      </c>
      <c r="D54">
        <v>3</v>
      </c>
      <c r="E54" s="3">
        <v>10749.02</v>
      </c>
      <c r="F54" t="s">
        <v>5523</v>
      </c>
      <c r="G54" t="s">
        <v>5522</v>
      </c>
      <c r="H54" t="s">
        <v>5527</v>
      </c>
      <c r="J54" s="1">
        <v>45085</v>
      </c>
    </row>
    <row r="55" spans="1:10" x14ac:dyDescent="0.25">
      <c r="A55" t="s">
        <v>2633</v>
      </c>
      <c r="B55" t="s">
        <v>5608</v>
      </c>
      <c r="C55">
        <f>DATEDIF(Hospitalisation_Details[[#This Row],[Date of Birth]],J55,"y")</f>
        <v>48</v>
      </c>
      <c r="D55">
        <v>4</v>
      </c>
      <c r="E55" s="3">
        <v>10736.87</v>
      </c>
      <c r="F55" t="s">
        <v>5523</v>
      </c>
      <c r="G55" t="s">
        <v>5522</v>
      </c>
      <c r="H55" t="s">
        <v>5528</v>
      </c>
      <c r="J55" s="1">
        <v>45085</v>
      </c>
    </row>
    <row r="56" spans="1:10" x14ac:dyDescent="0.25">
      <c r="A56" t="s">
        <v>2636</v>
      </c>
      <c r="B56" t="s">
        <v>5609</v>
      </c>
      <c r="C56">
        <f>DATEDIF(Hospitalisation_Details[[#This Row],[Date of Birth]],J56,"y")</f>
        <v>30</v>
      </c>
      <c r="D56">
        <v>0</v>
      </c>
      <c r="E56" s="3">
        <v>10719.57</v>
      </c>
      <c r="F56" t="s">
        <v>5523</v>
      </c>
      <c r="G56" t="s">
        <v>5522</v>
      </c>
      <c r="H56" t="s">
        <v>5526</v>
      </c>
      <c r="J56" s="1">
        <v>45085</v>
      </c>
    </row>
    <row r="57" spans="1:10" x14ac:dyDescent="0.25">
      <c r="A57" t="s">
        <v>2638</v>
      </c>
      <c r="B57" t="s">
        <v>5610</v>
      </c>
      <c r="C57">
        <f>DATEDIF(Hospitalisation_Details[[#This Row],[Date of Birth]],J57,"y")</f>
        <v>55</v>
      </c>
      <c r="D57">
        <v>0</v>
      </c>
      <c r="E57" s="3">
        <v>10713.64</v>
      </c>
      <c r="F57" t="s">
        <v>5523</v>
      </c>
      <c r="G57" t="s">
        <v>5523</v>
      </c>
      <c r="H57" t="s">
        <v>5531</v>
      </c>
      <c r="J57" s="1">
        <v>45085</v>
      </c>
    </row>
    <row r="58" spans="1:10" x14ac:dyDescent="0.25">
      <c r="A58" t="s">
        <v>2640</v>
      </c>
      <c r="B58" t="s">
        <v>5611</v>
      </c>
      <c r="C58">
        <f>DATEDIF(Hospitalisation_Details[[#This Row],[Date of Birth]],J58,"y")</f>
        <v>55</v>
      </c>
      <c r="D58">
        <v>0</v>
      </c>
      <c r="E58" s="3">
        <v>10704.47</v>
      </c>
      <c r="F58" t="s">
        <v>5523</v>
      </c>
      <c r="G58" t="s">
        <v>5525</v>
      </c>
      <c r="H58" t="s">
        <v>5531</v>
      </c>
      <c r="J58" s="1">
        <v>45085</v>
      </c>
    </row>
    <row r="59" spans="1:10" x14ac:dyDescent="0.25">
      <c r="A59" t="s">
        <v>302</v>
      </c>
      <c r="B59" t="s">
        <v>5612</v>
      </c>
      <c r="C59">
        <f>DATEDIF(Hospitalisation_Details[[#This Row],[Date of Birth]],J59,"y")</f>
        <v>39</v>
      </c>
      <c r="D59">
        <v>2</v>
      </c>
      <c r="E59" s="3">
        <v>40103.89</v>
      </c>
      <c r="F59" t="s">
        <v>5522</v>
      </c>
      <c r="G59" t="s">
        <v>5525</v>
      </c>
      <c r="H59" t="s">
        <v>5531</v>
      </c>
      <c r="J59" s="1">
        <v>45085</v>
      </c>
    </row>
    <row r="60" spans="1:10" x14ac:dyDescent="0.25">
      <c r="A60" t="s">
        <v>2643</v>
      </c>
      <c r="B60" t="s">
        <v>5613</v>
      </c>
      <c r="C60">
        <f>DATEDIF(Hospitalisation_Details[[#This Row],[Date of Birth]],J60,"y")</f>
        <v>50</v>
      </c>
      <c r="D60">
        <v>3</v>
      </c>
      <c r="E60" s="3">
        <v>10702.64</v>
      </c>
      <c r="F60" t="s">
        <v>5523</v>
      </c>
      <c r="G60" t="s">
        <v>5523</v>
      </c>
      <c r="H60" t="s">
        <v>5524</v>
      </c>
      <c r="J60" s="1">
        <v>45085</v>
      </c>
    </row>
    <row r="61" spans="1:10" x14ac:dyDescent="0.25">
      <c r="A61" t="s">
        <v>2645</v>
      </c>
      <c r="B61" t="s">
        <v>5614</v>
      </c>
      <c r="C61">
        <f>DATEDIF(Hospitalisation_Details[[#This Row],[Date of Birth]],J61,"y")</f>
        <v>46</v>
      </c>
      <c r="D61">
        <v>2</v>
      </c>
      <c r="E61" s="3">
        <v>10698.38</v>
      </c>
      <c r="F61" t="s">
        <v>5523</v>
      </c>
      <c r="G61" t="s">
        <v>5522</v>
      </c>
      <c r="H61" t="s">
        <v>5529</v>
      </c>
      <c r="J61" s="1">
        <v>45085</v>
      </c>
    </row>
    <row r="62" spans="1:10" x14ac:dyDescent="0.25">
      <c r="A62" t="s">
        <v>2647</v>
      </c>
      <c r="B62" t="s">
        <v>5615</v>
      </c>
      <c r="C62">
        <f>DATEDIF(Hospitalisation_Details[[#This Row],[Date of Birth]],J62,"y")</f>
        <v>45</v>
      </c>
      <c r="D62">
        <v>2</v>
      </c>
      <c r="E62" s="3">
        <v>10690.11</v>
      </c>
      <c r="F62" t="s">
        <v>5523</v>
      </c>
      <c r="G62" t="s">
        <v>5525</v>
      </c>
      <c r="H62" t="s">
        <v>5530</v>
      </c>
      <c r="J62" s="1">
        <v>45085</v>
      </c>
    </row>
    <row r="63" spans="1:10" x14ac:dyDescent="0.25">
      <c r="A63" t="s">
        <v>2649</v>
      </c>
      <c r="B63" t="s">
        <v>5616</v>
      </c>
      <c r="C63">
        <f>DATEDIF(Hospitalisation_Details[[#This Row],[Date of Birth]],J63,"y")</f>
        <v>60</v>
      </c>
      <c r="D63">
        <v>0</v>
      </c>
      <c r="E63" s="3">
        <v>10676.83</v>
      </c>
      <c r="F63" t="s">
        <v>5523</v>
      </c>
      <c r="G63" t="s">
        <v>5523</v>
      </c>
      <c r="H63" t="s">
        <v>5524</v>
      </c>
      <c r="J63" s="1">
        <v>45085</v>
      </c>
    </row>
    <row r="64" spans="1:10" x14ac:dyDescent="0.25">
      <c r="A64" t="s">
        <v>2651</v>
      </c>
      <c r="B64" t="s">
        <v>5617</v>
      </c>
      <c r="C64">
        <f>DATEDIF(Hospitalisation_Details[[#This Row],[Date of Birth]],J64,"y")</f>
        <v>46</v>
      </c>
      <c r="D64">
        <v>2</v>
      </c>
      <c r="E64" s="3">
        <v>10665.44</v>
      </c>
      <c r="F64" t="s">
        <v>5523</v>
      </c>
      <c r="G64" t="s">
        <v>5525</v>
      </c>
      <c r="H64" t="s">
        <v>5530</v>
      </c>
      <c r="J64" s="1">
        <v>45085</v>
      </c>
    </row>
    <row r="65" spans="1:10" x14ac:dyDescent="0.25">
      <c r="A65" t="s">
        <v>2653</v>
      </c>
      <c r="B65" t="s">
        <v>5618</v>
      </c>
      <c r="C65">
        <f>DATEDIF(Hospitalisation_Details[[#This Row],[Date of Birth]],J65,"y")</f>
        <v>58</v>
      </c>
      <c r="D65">
        <v>0</v>
      </c>
      <c r="E65" s="3">
        <v>10627.81</v>
      </c>
      <c r="F65" t="s">
        <v>5523</v>
      </c>
      <c r="G65" t="s">
        <v>5523</v>
      </c>
      <c r="H65" t="s">
        <v>5524</v>
      </c>
      <c r="J65" s="1">
        <v>45085</v>
      </c>
    </row>
    <row r="66" spans="1:10" x14ac:dyDescent="0.25">
      <c r="A66" t="s">
        <v>2655</v>
      </c>
      <c r="B66" t="s">
        <v>5619</v>
      </c>
      <c r="C66">
        <f>DATEDIF(Hospitalisation_Details[[#This Row],[Date of Birth]],J66,"y")</f>
        <v>32</v>
      </c>
      <c r="D66">
        <v>3</v>
      </c>
      <c r="E66" s="3">
        <v>10620.26</v>
      </c>
      <c r="F66" t="s">
        <v>5523</v>
      </c>
      <c r="G66" t="s">
        <v>5523</v>
      </c>
      <c r="H66" t="s">
        <v>5526</v>
      </c>
      <c r="J66" s="1">
        <v>45085</v>
      </c>
    </row>
    <row r="67" spans="1:10" x14ac:dyDescent="0.25">
      <c r="A67" t="s">
        <v>2658</v>
      </c>
      <c r="B67" t="s">
        <v>5620</v>
      </c>
      <c r="C67">
        <f>DATEDIF(Hospitalisation_Details[[#This Row],[Date of Birth]],J67,"y")</f>
        <v>30</v>
      </c>
      <c r="D67">
        <v>0</v>
      </c>
      <c r="E67" s="3">
        <v>10617.04</v>
      </c>
      <c r="F67" t="s">
        <v>5523</v>
      </c>
      <c r="G67" t="s">
        <v>5523</v>
      </c>
      <c r="H67" t="s">
        <v>5527</v>
      </c>
      <c r="J67" s="1">
        <v>45085</v>
      </c>
    </row>
    <row r="68" spans="1:10" x14ac:dyDescent="0.25">
      <c r="A68" t="s">
        <v>2661</v>
      </c>
      <c r="B68" t="s">
        <v>5621</v>
      </c>
      <c r="C68">
        <f>DATEDIF(Hospitalisation_Details[[#This Row],[Date of Birth]],J68,"y")</f>
        <v>57</v>
      </c>
      <c r="D68">
        <v>0</v>
      </c>
      <c r="E68" s="3">
        <v>10608.67</v>
      </c>
      <c r="F68" t="s">
        <v>5523</v>
      </c>
      <c r="G68" t="s">
        <v>5523</v>
      </c>
      <c r="H68" t="s">
        <v>5526</v>
      </c>
      <c r="J68" s="1">
        <v>45085</v>
      </c>
    </row>
    <row r="69" spans="1:10" x14ac:dyDescent="0.25">
      <c r="A69" t="s">
        <v>2663</v>
      </c>
      <c r="B69" t="s">
        <v>5622</v>
      </c>
      <c r="C69">
        <f>DATEDIF(Hospitalisation_Details[[#This Row],[Date of Birth]],J69,"y")</f>
        <v>56</v>
      </c>
      <c r="D69">
        <v>0</v>
      </c>
      <c r="E69" s="3">
        <v>10602.39</v>
      </c>
      <c r="F69" t="s">
        <v>5523</v>
      </c>
      <c r="G69" t="s">
        <v>5523</v>
      </c>
      <c r="H69" t="s">
        <v>5531</v>
      </c>
      <c r="J69" s="1">
        <v>45085</v>
      </c>
    </row>
    <row r="70" spans="1:10" x14ac:dyDescent="0.25">
      <c r="A70" t="s">
        <v>305</v>
      </c>
      <c r="B70" t="s">
        <v>5623</v>
      </c>
      <c r="C70">
        <f>DATEDIF(Hospitalisation_Details[[#This Row],[Date of Birth]],J70,"y")</f>
        <v>56</v>
      </c>
      <c r="D70">
        <v>0</v>
      </c>
      <c r="E70" s="3">
        <v>40069.440000000002</v>
      </c>
      <c r="F70" t="s">
        <v>5522</v>
      </c>
      <c r="G70" t="s">
        <v>5523</v>
      </c>
      <c r="H70" t="s">
        <v>5531</v>
      </c>
      <c r="J70" s="1">
        <v>45085</v>
      </c>
    </row>
    <row r="71" spans="1:10" x14ac:dyDescent="0.25">
      <c r="A71" t="s">
        <v>2665</v>
      </c>
      <c r="B71" t="s">
        <v>5624</v>
      </c>
      <c r="C71">
        <f>DATEDIF(Hospitalisation_Details[[#This Row],[Date of Birth]],J71,"y")</f>
        <v>55</v>
      </c>
      <c r="D71">
        <v>0</v>
      </c>
      <c r="E71" s="3">
        <v>10601.63</v>
      </c>
      <c r="F71" t="s">
        <v>5523</v>
      </c>
      <c r="G71" t="s">
        <v>5525</v>
      </c>
      <c r="H71" t="s">
        <v>5526</v>
      </c>
      <c r="J71" s="1">
        <v>45085</v>
      </c>
    </row>
    <row r="72" spans="1:10" x14ac:dyDescent="0.25">
      <c r="A72" t="s">
        <v>2667</v>
      </c>
      <c r="B72" t="s">
        <v>5625</v>
      </c>
      <c r="C72">
        <f>DATEDIF(Hospitalisation_Details[[#This Row],[Date of Birth]],J72,"y")</f>
        <v>56</v>
      </c>
      <c r="D72">
        <v>0</v>
      </c>
      <c r="E72" s="3">
        <v>10601.41</v>
      </c>
      <c r="F72" t="s">
        <v>5523</v>
      </c>
      <c r="G72" t="s">
        <v>5525</v>
      </c>
      <c r="H72" t="s">
        <v>5531</v>
      </c>
      <c r="J72" s="1">
        <v>45085</v>
      </c>
    </row>
    <row r="73" spans="1:10" x14ac:dyDescent="0.25">
      <c r="A73" t="s">
        <v>2669</v>
      </c>
      <c r="B73" t="s">
        <v>5626</v>
      </c>
      <c r="C73">
        <f>DATEDIF(Hospitalisation_Details[[#This Row],[Date of Birth]],J73,"y")</f>
        <v>50</v>
      </c>
      <c r="D73">
        <v>3</v>
      </c>
      <c r="E73" s="3">
        <v>10600.55</v>
      </c>
      <c r="F73" t="s">
        <v>5523</v>
      </c>
      <c r="G73" t="s">
        <v>5522</v>
      </c>
      <c r="H73" t="s">
        <v>5526</v>
      </c>
      <c r="J73" s="1">
        <v>45085</v>
      </c>
    </row>
    <row r="74" spans="1:10" x14ac:dyDescent="0.25">
      <c r="A74" t="s">
        <v>2671</v>
      </c>
      <c r="B74" t="s">
        <v>5627</v>
      </c>
      <c r="C74">
        <f>DATEDIF(Hospitalisation_Details[[#This Row],[Date of Birth]],J74,"y")</f>
        <v>55</v>
      </c>
      <c r="D74">
        <v>0</v>
      </c>
      <c r="E74" s="3">
        <v>10594.5</v>
      </c>
      <c r="F74" t="s">
        <v>5523</v>
      </c>
      <c r="G74" t="s">
        <v>5522</v>
      </c>
      <c r="H74" t="s">
        <v>5526</v>
      </c>
      <c r="J74" s="1">
        <v>45085</v>
      </c>
    </row>
    <row r="75" spans="1:10" x14ac:dyDescent="0.25">
      <c r="A75" t="s">
        <v>2674</v>
      </c>
      <c r="B75" t="s">
        <v>5628</v>
      </c>
      <c r="C75">
        <f>DATEDIF(Hospitalisation_Details[[#This Row],[Date of Birth]],J75,"y")</f>
        <v>56</v>
      </c>
      <c r="D75">
        <v>0</v>
      </c>
      <c r="E75" s="3">
        <v>10594.23</v>
      </c>
      <c r="F75" t="s">
        <v>5523</v>
      </c>
      <c r="G75" t="s">
        <v>5523</v>
      </c>
      <c r="H75" t="s">
        <v>5524</v>
      </c>
      <c r="J75" s="1">
        <v>45085</v>
      </c>
    </row>
    <row r="76" spans="1:10" x14ac:dyDescent="0.25">
      <c r="A76" t="s">
        <v>2677</v>
      </c>
      <c r="B76" t="s">
        <v>5629</v>
      </c>
      <c r="C76">
        <f>DATEDIF(Hospitalisation_Details[[#This Row],[Date of Birth]],J76,"y")</f>
        <v>53</v>
      </c>
      <c r="D76">
        <v>1</v>
      </c>
      <c r="E76" s="3">
        <v>10579.71</v>
      </c>
      <c r="F76" t="s">
        <v>5523</v>
      </c>
      <c r="G76" t="s">
        <v>5523</v>
      </c>
      <c r="H76" t="s">
        <v>5524</v>
      </c>
      <c r="J76" s="1">
        <v>45085</v>
      </c>
    </row>
    <row r="77" spans="1:10" x14ac:dyDescent="0.25">
      <c r="A77" t="s">
        <v>2680</v>
      </c>
      <c r="B77" t="s">
        <v>5630</v>
      </c>
      <c r="C77">
        <f>DATEDIF(Hospitalisation_Details[[#This Row],[Date of Birth]],J77,"y")</f>
        <v>56</v>
      </c>
      <c r="D77">
        <v>0</v>
      </c>
      <c r="E77" s="3">
        <v>10577.09</v>
      </c>
      <c r="F77" t="s">
        <v>5523</v>
      </c>
      <c r="G77" t="s">
        <v>5523</v>
      </c>
      <c r="H77" t="s">
        <v>5531</v>
      </c>
      <c r="J77" s="1">
        <v>45085</v>
      </c>
    </row>
    <row r="78" spans="1:10" x14ac:dyDescent="0.25">
      <c r="A78" t="s">
        <v>2683</v>
      </c>
      <c r="B78" t="s">
        <v>5631</v>
      </c>
      <c r="C78">
        <f>DATEDIF(Hospitalisation_Details[[#This Row],[Date of Birth]],J78,"y")</f>
        <v>53</v>
      </c>
      <c r="D78">
        <v>0</v>
      </c>
      <c r="E78" s="3">
        <v>10564.88</v>
      </c>
      <c r="F78" t="s">
        <v>5523</v>
      </c>
      <c r="G78" t="s">
        <v>5522</v>
      </c>
      <c r="H78" t="s">
        <v>5532</v>
      </c>
      <c r="J78" s="1">
        <v>45085</v>
      </c>
    </row>
    <row r="79" spans="1:10" x14ac:dyDescent="0.25">
      <c r="A79" t="s">
        <v>2685</v>
      </c>
      <c r="B79" t="s">
        <v>5632</v>
      </c>
      <c r="C79">
        <f>DATEDIF(Hospitalisation_Details[[#This Row],[Date of Birth]],J79,"y")</f>
        <v>51</v>
      </c>
      <c r="D79">
        <v>3</v>
      </c>
      <c r="E79" s="3">
        <v>10560.49</v>
      </c>
      <c r="F79" t="s">
        <v>5523</v>
      </c>
      <c r="G79" t="s">
        <v>5525</v>
      </c>
      <c r="H79" t="s">
        <v>5524</v>
      </c>
      <c r="J79" s="1">
        <v>45085</v>
      </c>
    </row>
    <row r="80" spans="1:10" x14ac:dyDescent="0.25">
      <c r="A80" t="s">
        <v>2687</v>
      </c>
      <c r="B80" t="s">
        <v>5633</v>
      </c>
      <c r="C80">
        <f>DATEDIF(Hospitalisation_Details[[#This Row],[Date of Birth]],J80,"y")</f>
        <v>51</v>
      </c>
      <c r="D80">
        <v>0</v>
      </c>
      <c r="E80" s="3">
        <v>10546.48</v>
      </c>
      <c r="F80" t="s">
        <v>5523</v>
      </c>
      <c r="G80" t="s">
        <v>5523</v>
      </c>
      <c r="H80" t="s">
        <v>5531</v>
      </c>
      <c r="J80" s="1">
        <v>45085</v>
      </c>
    </row>
    <row r="81" spans="1:10" x14ac:dyDescent="0.25">
      <c r="A81" t="s">
        <v>308</v>
      </c>
      <c r="B81" t="s">
        <v>5634</v>
      </c>
      <c r="C81">
        <f>DATEDIF(Hospitalisation_Details[[#This Row],[Date of Birth]],J81,"y")</f>
        <v>44</v>
      </c>
      <c r="D81">
        <v>2</v>
      </c>
      <c r="E81" s="3">
        <v>40054.730000000003</v>
      </c>
      <c r="F81" t="s">
        <v>5522</v>
      </c>
      <c r="G81" t="s">
        <v>5523</v>
      </c>
      <c r="H81" t="s">
        <v>5531</v>
      </c>
      <c r="J81" s="1">
        <v>45085</v>
      </c>
    </row>
    <row r="82" spans="1:10" x14ac:dyDescent="0.25">
      <c r="A82" t="s">
        <v>2690</v>
      </c>
      <c r="B82" t="s">
        <v>5635</v>
      </c>
      <c r="C82">
        <f>DATEDIF(Hospitalisation_Details[[#This Row],[Date of Birth]],J82,"y")</f>
        <v>45</v>
      </c>
      <c r="D82">
        <v>2</v>
      </c>
      <c r="E82" s="3">
        <v>10495.6</v>
      </c>
      <c r="F82" t="s">
        <v>5523</v>
      </c>
      <c r="G82" t="s">
        <v>5522</v>
      </c>
      <c r="H82" t="s">
        <v>5526</v>
      </c>
      <c r="J82" s="1">
        <v>45085</v>
      </c>
    </row>
    <row r="83" spans="1:10" x14ac:dyDescent="0.25">
      <c r="A83" t="s">
        <v>2693</v>
      </c>
      <c r="B83" t="s">
        <v>5636</v>
      </c>
      <c r="C83">
        <f>DATEDIF(Hospitalisation_Details[[#This Row],[Date of Birth]],J83,"y")</f>
        <v>50</v>
      </c>
      <c r="D83">
        <v>2</v>
      </c>
      <c r="E83" s="3">
        <v>10493.95</v>
      </c>
      <c r="F83" t="s">
        <v>5523</v>
      </c>
      <c r="G83" t="s">
        <v>5522</v>
      </c>
      <c r="H83" t="s">
        <v>5526</v>
      </c>
      <c r="J83" s="1">
        <v>45085</v>
      </c>
    </row>
    <row r="84" spans="1:10" x14ac:dyDescent="0.25">
      <c r="A84" t="s">
        <v>2695</v>
      </c>
      <c r="B84" t="s">
        <v>5637</v>
      </c>
      <c r="C84">
        <f>DATEDIF(Hospitalisation_Details[[#This Row],[Date of Birth]],J84,"y")</f>
        <v>44</v>
      </c>
      <c r="D84">
        <v>2</v>
      </c>
      <c r="E84" s="3">
        <v>10486.55</v>
      </c>
      <c r="F84" t="s">
        <v>5523</v>
      </c>
      <c r="G84" t="s">
        <v>5523</v>
      </c>
      <c r="H84" t="s">
        <v>5529</v>
      </c>
      <c r="J84" s="1">
        <v>45085</v>
      </c>
    </row>
    <row r="85" spans="1:10" x14ac:dyDescent="0.25">
      <c r="A85" t="s">
        <v>2698</v>
      </c>
      <c r="B85" t="s">
        <v>5638</v>
      </c>
      <c r="C85">
        <f>DATEDIF(Hospitalisation_Details[[#This Row],[Date of Birth]],J85,"y")</f>
        <v>35</v>
      </c>
      <c r="D85">
        <v>3</v>
      </c>
      <c r="E85" s="3">
        <v>10464.83</v>
      </c>
      <c r="F85" t="s">
        <v>5523</v>
      </c>
      <c r="G85" t="s">
        <v>5522</v>
      </c>
      <c r="H85" t="s">
        <v>5526</v>
      </c>
      <c r="J85" s="1">
        <v>45085</v>
      </c>
    </row>
    <row r="86" spans="1:10" x14ac:dyDescent="0.25">
      <c r="A86" t="s">
        <v>2700</v>
      </c>
      <c r="B86" t="s">
        <v>5639</v>
      </c>
      <c r="C86">
        <f>DATEDIF(Hospitalisation_Details[[#This Row],[Date of Birth]],J86,"y")</f>
        <v>53</v>
      </c>
      <c r="D86">
        <v>1</v>
      </c>
      <c r="E86" s="3">
        <v>10461.98</v>
      </c>
      <c r="F86" t="s">
        <v>5523</v>
      </c>
      <c r="G86" t="s">
        <v>5522</v>
      </c>
      <c r="H86" t="s">
        <v>5526</v>
      </c>
      <c r="J86" s="1">
        <v>45085</v>
      </c>
    </row>
    <row r="87" spans="1:10" x14ac:dyDescent="0.25">
      <c r="A87" t="s">
        <v>2702</v>
      </c>
      <c r="B87" t="s">
        <v>5640</v>
      </c>
      <c r="C87">
        <f>DATEDIF(Hospitalisation_Details[[#This Row],[Date of Birth]],J87,"y")</f>
        <v>58</v>
      </c>
      <c r="D87">
        <v>0</v>
      </c>
      <c r="E87" s="3">
        <v>10459.19</v>
      </c>
      <c r="F87" t="s">
        <v>5523</v>
      </c>
      <c r="G87" t="s">
        <v>5522</v>
      </c>
      <c r="H87" t="s">
        <v>5524</v>
      </c>
      <c r="J87" s="1">
        <v>45085</v>
      </c>
    </row>
    <row r="88" spans="1:10" x14ac:dyDescent="0.25">
      <c r="A88" t="s">
        <v>2704</v>
      </c>
      <c r="B88" t="s">
        <v>5641</v>
      </c>
      <c r="C88">
        <f>DATEDIF(Hospitalisation_Details[[#This Row],[Date of Birth]],J88,"y")</f>
        <v>46</v>
      </c>
      <c r="D88">
        <v>2</v>
      </c>
      <c r="E88" s="3">
        <v>10455.14</v>
      </c>
      <c r="F88" t="s">
        <v>5523</v>
      </c>
      <c r="G88" t="s">
        <v>5525</v>
      </c>
      <c r="H88" t="s">
        <v>5530</v>
      </c>
      <c r="J88" s="1">
        <v>45085</v>
      </c>
    </row>
    <row r="89" spans="1:10" x14ac:dyDescent="0.25">
      <c r="A89" t="s">
        <v>2706</v>
      </c>
      <c r="B89" t="s">
        <v>5642</v>
      </c>
      <c r="C89">
        <f>DATEDIF(Hospitalisation_Details[[#This Row],[Date of Birth]],J89,"y")</f>
        <v>58</v>
      </c>
      <c r="D89">
        <v>0</v>
      </c>
      <c r="E89" s="3">
        <v>10455.1</v>
      </c>
      <c r="F89" t="s">
        <v>5523</v>
      </c>
      <c r="G89" t="s">
        <v>5522</v>
      </c>
      <c r="H89" t="s">
        <v>5526</v>
      </c>
      <c r="J89" s="1">
        <v>45085</v>
      </c>
    </row>
    <row r="90" spans="1:10" x14ac:dyDescent="0.25">
      <c r="A90" t="s">
        <v>2709</v>
      </c>
      <c r="B90" t="s">
        <v>5643</v>
      </c>
      <c r="C90">
        <f>DATEDIF(Hospitalisation_Details[[#This Row],[Date of Birth]],J90,"y")</f>
        <v>54</v>
      </c>
      <c r="D90">
        <v>1</v>
      </c>
      <c r="E90" s="3">
        <v>10450.549999999999</v>
      </c>
      <c r="F90" t="s">
        <v>5523</v>
      </c>
      <c r="G90" t="s">
        <v>5522</v>
      </c>
      <c r="H90" t="s">
        <v>5531</v>
      </c>
      <c r="J90" s="1">
        <v>45085</v>
      </c>
    </row>
    <row r="91" spans="1:10" x14ac:dyDescent="0.25">
      <c r="A91" t="s">
        <v>2711</v>
      </c>
      <c r="B91" t="s">
        <v>5644</v>
      </c>
      <c r="C91">
        <f>DATEDIF(Hospitalisation_Details[[#This Row],[Date of Birth]],J91,"y")</f>
        <v>54</v>
      </c>
      <c r="D91">
        <v>1</v>
      </c>
      <c r="E91" s="3">
        <v>10436.1</v>
      </c>
      <c r="F91" t="s">
        <v>5523</v>
      </c>
      <c r="G91" t="s">
        <v>5523</v>
      </c>
      <c r="H91" t="s">
        <v>5531</v>
      </c>
      <c r="J91" s="1">
        <v>45085</v>
      </c>
    </row>
    <row r="92" spans="1:10" x14ac:dyDescent="0.25">
      <c r="A92" t="s">
        <v>311</v>
      </c>
      <c r="B92" t="s">
        <v>5645</v>
      </c>
      <c r="C92">
        <f>DATEDIF(Hospitalisation_Details[[#This Row],[Date of Birth]],J92,"y")</f>
        <v>40</v>
      </c>
      <c r="D92">
        <v>2</v>
      </c>
      <c r="E92" s="3">
        <v>40003.33</v>
      </c>
      <c r="F92" t="s">
        <v>5522</v>
      </c>
      <c r="G92" t="s">
        <v>5522</v>
      </c>
      <c r="H92" t="s">
        <v>5526</v>
      </c>
      <c r="J92" s="1">
        <v>45085</v>
      </c>
    </row>
    <row r="93" spans="1:10" x14ac:dyDescent="0.25">
      <c r="A93" t="s">
        <v>2714</v>
      </c>
      <c r="B93" t="s">
        <v>5646</v>
      </c>
      <c r="C93">
        <f>DATEDIF(Hospitalisation_Details[[#This Row],[Date of Birth]],J93,"y")</f>
        <v>54</v>
      </c>
      <c r="D93">
        <v>0</v>
      </c>
      <c r="E93" s="3">
        <v>10435.07</v>
      </c>
      <c r="F93" t="s">
        <v>5523</v>
      </c>
      <c r="G93" t="s">
        <v>5522</v>
      </c>
      <c r="H93" t="s">
        <v>5528</v>
      </c>
      <c r="J93" s="1">
        <v>45085</v>
      </c>
    </row>
    <row r="94" spans="1:10" x14ac:dyDescent="0.25">
      <c r="A94" t="s">
        <v>2716</v>
      </c>
      <c r="B94" t="s">
        <v>5647</v>
      </c>
      <c r="C94">
        <f>DATEDIF(Hospitalisation_Details[[#This Row],[Date of Birth]],J94,"y")</f>
        <v>54</v>
      </c>
      <c r="D94">
        <v>0</v>
      </c>
      <c r="E94" s="3">
        <v>10422.92</v>
      </c>
      <c r="F94" t="s">
        <v>5523</v>
      </c>
      <c r="G94" t="s">
        <v>5522</v>
      </c>
      <c r="H94" t="s">
        <v>5536</v>
      </c>
      <c r="J94" s="1">
        <v>45085</v>
      </c>
    </row>
    <row r="95" spans="1:10" x14ac:dyDescent="0.25">
      <c r="A95" t="s">
        <v>2718</v>
      </c>
      <c r="B95" t="s">
        <v>5648</v>
      </c>
      <c r="C95">
        <f>DATEDIF(Hospitalisation_Details[[#This Row],[Date of Birth]],J95,"y")</f>
        <v>43</v>
      </c>
      <c r="D95">
        <v>2</v>
      </c>
      <c r="E95" s="3">
        <v>10419.65</v>
      </c>
      <c r="F95" t="s">
        <v>5523</v>
      </c>
      <c r="G95" t="s">
        <v>5525</v>
      </c>
      <c r="H95" t="s">
        <v>5529</v>
      </c>
      <c r="J95" s="1">
        <v>45085</v>
      </c>
    </row>
    <row r="96" spans="1:10" x14ac:dyDescent="0.25">
      <c r="A96" t="s">
        <v>2720</v>
      </c>
      <c r="B96" t="s">
        <v>5649</v>
      </c>
      <c r="C96">
        <f>DATEDIF(Hospitalisation_Details[[#This Row],[Date of Birth]],J96,"y")</f>
        <v>49</v>
      </c>
      <c r="D96">
        <v>0</v>
      </c>
      <c r="E96" s="3">
        <v>10419.59</v>
      </c>
      <c r="F96" t="s">
        <v>5523</v>
      </c>
      <c r="G96" t="s">
        <v>5525</v>
      </c>
      <c r="H96" t="s">
        <v>5529</v>
      </c>
      <c r="J96" s="1">
        <v>45085</v>
      </c>
    </row>
    <row r="97" spans="1:10" x14ac:dyDescent="0.25">
      <c r="A97" t="s">
        <v>2722</v>
      </c>
      <c r="B97" t="s">
        <v>5650</v>
      </c>
      <c r="C97">
        <f>DATEDIF(Hospitalisation_Details[[#This Row],[Date of Birth]],J97,"y")</f>
        <v>42</v>
      </c>
      <c r="D97">
        <v>2</v>
      </c>
      <c r="E97" s="3">
        <v>10407.98</v>
      </c>
      <c r="F97" t="s">
        <v>5523</v>
      </c>
      <c r="G97" t="s">
        <v>5522</v>
      </c>
      <c r="H97" t="s">
        <v>5530</v>
      </c>
      <c r="J97" s="1">
        <v>45085</v>
      </c>
    </row>
    <row r="98" spans="1:10" x14ac:dyDescent="0.25">
      <c r="A98" t="s">
        <v>2724</v>
      </c>
      <c r="B98" t="s">
        <v>5651</v>
      </c>
      <c r="C98">
        <f>DATEDIF(Hospitalisation_Details[[#This Row],[Date of Birth]],J98,"y")</f>
        <v>48</v>
      </c>
      <c r="D98">
        <v>4</v>
      </c>
      <c r="E98" s="3">
        <v>10407.09</v>
      </c>
      <c r="F98" t="s">
        <v>5523</v>
      </c>
      <c r="G98" t="s">
        <v>5522</v>
      </c>
      <c r="H98" t="s">
        <v>5537</v>
      </c>
      <c r="J98" s="1">
        <v>45085</v>
      </c>
    </row>
    <row r="99" spans="1:10" x14ac:dyDescent="0.25">
      <c r="A99" t="s">
        <v>2726</v>
      </c>
      <c r="B99" t="s">
        <v>5652</v>
      </c>
      <c r="C99">
        <f>DATEDIF(Hospitalisation_Details[[#This Row],[Date of Birth]],J99,"y")</f>
        <v>53</v>
      </c>
      <c r="D99">
        <v>0</v>
      </c>
      <c r="E99" s="3">
        <v>10403.27</v>
      </c>
      <c r="F99" t="s">
        <v>5523</v>
      </c>
      <c r="G99" t="s">
        <v>5525</v>
      </c>
      <c r="H99" t="s">
        <v>5538</v>
      </c>
      <c r="J99" s="1">
        <v>45085</v>
      </c>
    </row>
    <row r="100" spans="1:10" x14ac:dyDescent="0.25">
      <c r="A100" t="s">
        <v>2728</v>
      </c>
      <c r="B100" t="s">
        <v>5653</v>
      </c>
      <c r="C100">
        <f>DATEDIF(Hospitalisation_Details[[#This Row],[Date of Birth]],J100,"y")</f>
        <v>49</v>
      </c>
      <c r="D100">
        <v>3</v>
      </c>
      <c r="E100" s="3">
        <v>10381.48</v>
      </c>
      <c r="F100" t="s">
        <v>5523</v>
      </c>
      <c r="G100" t="s">
        <v>5523</v>
      </c>
      <c r="H100" t="s">
        <v>5524</v>
      </c>
      <c r="J100" s="1">
        <v>45085</v>
      </c>
    </row>
    <row r="101" spans="1:10" x14ac:dyDescent="0.25">
      <c r="A101" t="s">
        <v>2731</v>
      </c>
      <c r="B101" t="s">
        <v>5654</v>
      </c>
      <c r="C101">
        <f>DATEDIF(Hospitalisation_Details[[#This Row],[Date of Birth]],J101,"y")</f>
        <v>49</v>
      </c>
      <c r="D101">
        <v>2</v>
      </c>
      <c r="E101" s="3">
        <v>10370.91</v>
      </c>
      <c r="F101" t="s">
        <v>5523</v>
      </c>
      <c r="G101" t="s">
        <v>5523</v>
      </c>
      <c r="H101" t="s">
        <v>5532</v>
      </c>
      <c r="J101" s="1">
        <v>45085</v>
      </c>
    </row>
    <row r="102" spans="1:10" x14ac:dyDescent="0.25">
      <c r="A102" t="s">
        <v>2734</v>
      </c>
      <c r="B102" t="s">
        <v>5655</v>
      </c>
      <c r="C102">
        <f>DATEDIF(Hospitalisation_Details[[#This Row],[Date of Birth]],J102,"y")</f>
        <v>51</v>
      </c>
      <c r="D102">
        <v>0</v>
      </c>
      <c r="E102" s="3">
        <v>10356.67</v>
      </c>
      <c r="F102" t="s">
        <v>5523</v>
      </c>
      <c r="G102" t="s">
        <v>5522</v>
      </c>
      <c r="H102" t="s">
        <v>5529</v>
      </c>
      <c r="J102" s="1">
        <v>45085</v>
      </c>
    </row>
    <row r="103" spans="1:10" x14ac:dyDescent="0.25">
      <c r="A103" t="s">
        <v>314</v>
      </c>
      <c r="B103" t="s">
        <v>5656</v>
      </c>
      <c r="C103">
        <f>DATEDIF(Hospitalisation_Details[[#This Row],[Date of Birth]],J103,"y")</f>
        <v>35</v>
      </c>
      <c r="D103">
        <v>3</v>
      </c>
      <c r="E103" s="3">
        <v>39983.43</v>
      </c>
      <c r="F103" t="s">
        <v>5525</v>
      </c>
      <c r="G103" t="s">
        <v>5523</v>
      </c>
      <c r="H103" t="s">
        <v>5526</v>
      </c>
      <c r="J103" s="1">
        <v>45085</v>
      </c>
    </row>
    <row r="104" spans="1:10" x14ac:dyDescent="0.25">
      <c r="A104" t="s">
        <v>2737</v>
      </c>
      <c r="B104" t="s">
        <v>5657</v>
      </c>
      <c r="C104">
        <f>DATEDIF(Hospitalisation_Details[[#This Row],[Date of Birth]],J104,"y")</f>
        <v>53</v>
      </c>
      <c r="D104">
        <v>0</v>
      </c>
      <c r="E104" s="3">
        <v>10355.64</v>
      </c>
      <c r="F104" t="s">
        <v>5523</v>
      </c>
      <c r="G104" t="s">
        <v>5522</v>
      </c>
      <c r="H104" t="s">
        <v>5526</v>
      </c>
      <c r="J104" s="1">
        <v>45085</v>
      </c>
    </row>
    <row r="105" spans="1:10" x14ac:dyDescent="0.25">
      <c r="A105" t="s">
        <v>2739</v>
      </c>
      <c r="B105" t="s">
        <v>5658</v>
      </c>
      <c r="C105">
        <f>DATEDIF(Hospitalisation_Details[[#This Row],[Date of Birth]],J105,"y")</f>
        <v>48</v>
      </c>
      <c r="D105">
        <v>0</v>
      </c>
      <c r="E105" s="3">
        <v>10352.48</v>
      </c>
      <c r="F105" t="s">
        <v>5523</v>
      </c>
      <c r="G105" t="s">
        <v>5522</v>
      </c>
      <c r="H105" t="s">
        <v>5526</v>
      </c>
      <c r="J105" s="1">
        <v>45085</v>
      </c>
    </row>
    <row r="106" spans="1:10" x14ac:dyDescent="0.25">
      <c r="A106" t="s">
        <v>2742</v>
      </c>
      <c r="B106" t="s">
        <v>5659</v>
      </c>
      <c r="C106">
        <f>DATEDIF(Hospitalisation_Details[[#This Row],[Date of Birth]],J106,"y")</f>
        <v>49</v>
      </c>
      <c r="D106">
        <v>0</v>
      </c>
      <c r="E106" s="3">
        <v>10345.93</v>
      </c>
      <c r="F106" t="s">
        <v>5523</v>
      </c>
      <c r="G106" t="s">
        <v>5525</v>
      </c>
      <c r="H106" t="s">
        <v>5530</v>
      </c>
      <c r="J106" s="1">
        <v>45085</v>
      </c>
    </row>
    <row r="107" spans="1:10" x14ac:dyDescent="0.25">
      <c r="A107" t="s">
        <v>2744</v>
      </c>
      <c r="B107" t="s">
        <v>5660</v>
      </c>
      <c r="C107">
        <f>DATEDIF(Hospitalisation_Details[[#This Row],[Date of Birth]],J107,"y")</f>
        <v>54</v>
      </c>
      <c r="D107">
        <v>0</v>
      </c>
      <c r="E107" s="3">
        <v>10338.93</v>
      </c>
      <c r="F107" t="s">
        <v>5523</v>
      </c>
      <c r="G107" t="s">
        <v>5522</v>
      </c>
      <c r="H107" t="s">
        <v>5524</v>
      </c>
      <c r="J107" s="1">
        <v>45085</v>
      </c>
    </row>
    <row r="108" spans="1:10" x14ac:dyDescent="0.25">
      <c r="A108" t="s">
        <v>2747</v>
      </c>
      <c r="B108" t="s">
        <v>5661</v>
      </c>
      <c r="C108">
        <f>DATEDIF(Hospitalisation_Details[[#This Row],[Date of Birth]],J108,"y")</f>
        <v>40</v>
      </c>
      <c r="D108">
        <v>3</v>
      </c>
      <c r="E108" s="3">
        <v>10329.06</v>
      </c>
      <c r="F108" t="s">
        <v>5523</v>
      </c>
      <c r="G108" t="s">
        <v>5522</v>
      </c>
      <c r="H108" t="s">
        <v>5530</v>
      </c>
      <c r="J108" s="1">
        <v>45085</v>
      </c>
    </row>
    <row r="109" spans="1:10" x14ac:dyDescent="0.25">
      <c r="A109" t="s">
        <v>2748</v>
      </c>
      <c r="B109" t="s">
        <v>5662</v>
      </c>
      <c r="C109">
        <f>DATEDIF(Hospitalisation_Details[[#This Row],[Date of Birth]],J109,"y")</f>
        <v>52</v>
      </c>
      <c r="D109">
        <v>2</v>
      </c>
      <c r="E109" s="3">
        <v>10325.209999999999</v>
      </c>
      <c r="F109" t="s">
        <v>5523</v>
      </c>
      <c r="G109" t="s">
        <v>5523</v>
      </c>
      <c r="H109" t="s">
        <v>5531</v>
      </c>
      <c r="J109" s="1">
        <v>45085</v>
      </c>
    </row>
    <row r="110" spans="1:10" x14ac:dyDescent="0.25">
      <c r="A110" t="s">
        <v>2750</v>
      </c>
      <c r="B110" t="s">
        <v>5663</v>
      </c>
      <c r="C110">
        <f>DATEDIF(Hospitalisation_Details[[#This Row],[Date of Birth]],J110,"y")</f>
        <v>31</v>
      </c>
      <c r="D110">
        <v>3</v>
      </c>
      <c r="E110" s="3">
        <v>10322.9</v>
      </c>
      <c r="F110" t="s">
        <v>5523</v>
      </c>
      <c r="G110" t="s">
        <v>5522</v>
      </c>
      <c r="H110" t="s">
        <v>5527</v>
      </c>
      <c r="J110" s="1">
        <v>45085</v>
      </c>
    </row>
    <row r="111" spans="1:10" x14ac:dyDescent="0.25">
      <c r="A111" t="s">
        <v>2752</v>
      </c>
      <c r="B111" t="s">
        <v>5664</v>
      </c>
      <c r="C111">
        <f>DATEDIF(Hospitalisation_Details[[#This Row],[Date of Birth]],J111,"y")</f>
        <v>31</v>
      </c>
      <c r="D111">
        <v>3</v>
      </c>
      <c r="E111" s="3">
        <v>10315.91</v>
      </c>
      <c r="F111" t="s">
        <v>5523</v>
      </c>
      <c r="G111" t="s">
        <v>5525</v>
      </c>
      <c r="H111" t="s">
        <v>5526</v>
      </c>
      <c r="J111" s="1">
        <v>45085</v>
      </c>
    </row>
    <row r="112" spans="1:10" x14ac:dyDescent="0.25">
      <c r="A112" t="s">
        <v>2754</v>
      </c>
      <c r="B112" t="s">
        <v>5665</v>
      </c>
      <c r="C112">
        <f>DATEDIF(Hospitalisation_Details[[#This Row],[Date of Birth]],J112,"y")</f>
        <v>60</v>
      </c>
      <c r="D112">
        <v>0</v>
      </c>
      <c r="E112" s="3">
        <v>10310.780000000001</v>
      </c>
      <c r="F112" t="s">
        <v>5523</v>
      </c>
      <c r="G112" t="s">
        <v>5523</v>
      </c>
      <c r="H112" t="s">
        <v>5526</v>
      </c>
      <c r="J112" s="1">
        <v>45085</v>
      </c>
    </row>
    <row r="113" spans="1:10" x14ac:dyDescent="0.25">
      <c r="A113" t="s">
        <v>2756</v>
      </c>
      <c r="B113" t="s">
        <v>5666</v>
      </c>
      <c r="C113">
        <f>DATEDIF(Hospitalisation_Details[[#This Row],[Date of Birth]],J113,"y")</f>
        <v>59</v>
      </c>
      <c r="D113">
        <v>0</v>
      </c>
      <c r="E113" s="3">
        <v>10308.040000000001</v>
      </c>
      <c r="F113" t="s">
        <v>5523</v>
      </c>
      <c r="G113" t="s">
        <v>5522</v>
      </c>
      <c r="H113" t="s">
        <v>5524</v>
      </c>
      <c r="J113" s="1">
        <v>45085</v>
      </c>
    </row>
    <row r="114" spans="1:10" x14ac:dyDescent="0.25">
      <c r="A114" t="s">
        <v>36</v>
      </c>
      <c r="B114" t="s">
        <v>5667</v>
      </c>
      <c r="C114">
        <f>DATEDIF(Hospitalisation_Details[[#This Row],[Date of Birth]],J114,"y")</f>
        <v>63</v>
      </c>
      <c r="D114">
        <v>0</v>
      </c>
      <c r="E114" s="3">
        <v>48824.45</v>
      </c>
      <c r="F114" t="s">
        <v>5525</v>
      </c>
      <c r="G114" t="s">
        <v>5522</v>
      </c>
      <c r="H114" t="s">
        <v>5531</v>
      </c>
      <c r="J114" s="1">
        <v>45085</v>
      </c>
    </row>
    <row r="115" spans="1:10" x14ac:dyDescent="0.25">
      <c r="A115" t="s">
        <v>317</v>
      </c>
      <c r="B115" t="s">
        <v>5668</v>
      </c>
      <c r="C115">
        <f>DATEDIF(Hospitalisation_Details[[#This Row],[Date of Birth]],J115,"y")</f>
        <v>47</v>
      </c>
      <c r="D115">
        <v>1</v>
      </c>
      <c r="E115" s="3">
        <v>39963.120000000003</v>
      </c>
      <c r="F115" t="s">
        <v>5525</v>
      </c>
      <c r="G115" t="s">
        <v>5525</v>
      </c>
      <c r="H115" t="s">
        <v>5531</v>
      </c>
      <c r="J115" s="1">
        <v>45085</v>
      </c>
    </row>
    <row r="116" spans="1:10" x14ac:dyDescent="0.25">
      <c r="A116" t="s">
        <v>2758</v>
      </c>
      <c r="B116" t="s">
        <v>5669</v>
      </c>
      <c r="C116">
        <f>DATEDIF(Hospitalisation_Details[[#This Row],[Date of Birth]],J116,"y")</f>
        <v>34</v>
      </c>
      <c r="D116">
        <v>3</v>
      </c>
      <c r="E116" s="3">
        <v>10276.99</v>
      </c>
      <c r="F116" t="s">
        <v>5523</v>
      </c>
      <c r="G116" t="s">
        <v>5522</v>
      </c>
      <c r="H116" t="s">
        <v>5530</v>
      </c>
      <c r="J116" s="1">
        <v>45085</v>
      </c>
    </row>
    <row r="117" spans="1:10" x14ac:dyDescent="0.25">
      <c r="A117" t="s">
        <v>2760</v>
      </c>
      <c r="B117" t="s">
        <v>5670</v>
      </c>
      <c r="C117">
        <f>DATEDIF(Hospitalisation_Details[[#This Row],[Date of Birth]],J117,"y")</f>
        <v>52</v>
      </c>
      <c r="D117">
        <v>0</v>
      </c>
      <c r="E117" s="3">
        <v>10274.33</v>
      </c>
      <c r="F117" t="s">
        <v>5523</v>
      </c>
      <c r="G117" t="s">
        <v>5522</v>
      </c>
      <c r="H117" t="s">
        <v>5532</v>
      </c>
      <c r="J117" s="1">
        <v>45085</v>
      </c>
    </row>
    <row r="118" spans="1:10" x14ac:dyDescent="0.25">
      <c r="A118" t="s">
        <v>2762</v>
      </c>
      <c r="B118" t="s">
        <v>5671</v>
      </c>
      <c r="C118">
        <f>DATEDIF(Hospitalisation_Details[[#This Row],[Date of Birth]],J118,"y")</f>
        <v>49</v>
      </c>
      <c r="D118">
        <v>3</v>
      </c>
      <c r="E118" s="3">
        <v>10269.459999999999</v>
      </c>
      <c r="F118" t="s">
        <v>5523</v>
      </c>
      <c r="G118" t="s">
        <v>5523</v>
      </c>
      <c r="H118" t="s">
        <v>5526</v>
      </c>
      <c r="J118" s="1">
        <v>45085</v>
      </c>
    </row>
    <row r="119" spans="1:10" x14ac:dyDescent="0.25">
      <c r="A119" t="s">
        <v>2764</v>
      </c>
      <c r="B119" t="s">
        <v>5672</v>
      </c>
      <c r="C119">
        <f>DATEDIF(Hospitalisation_Details[[#This Row],[Date of Birth]],J119,"y")</f>
        <v>49</v>
      </c>
      <c r="D119">
        <v>3</v>
      </c>
      <c r="E119" s="3">
        <v>10264.44</v>
      </c>
      <c r="F119" t="s">
        <v>5523</v>
      </c>
      <c r="G119" t="s">
        <v>5525</v>
      </c>
      <c r="H119" t="s">
        <v>5526</v>
      </c>
      <c r="J119" s="1">
        <v>45085</v>
      </c>
    </row>
    <row r="120" spans="1:10" x14ac:dyDescent="0.25">
      <c r="A120" t="s">
        <v>2766</v>
      </c>
      <c r="B120" t="s">
        <v>5673</v>
      </c>
      <c r="C120">
        <f>DATEDIF(Hospitalisation_Details[[#This Row],[Date of Birth]],J120,"y")</f>
        <v>47</v>
      </c>
      <c r="D120">
        <v>1</v>
      </c>
      <c r="E120" s="3">
        <v>10259.129999999999</v>
      </c>
      <c r="F120" t="s">
        <v>5523</v>
      </c>
      <c r="G120" t="s">
        <v>5525</v>
      </c>
      <c r="H120" t="s">
        <v>5531</v>
      </c>
      <c r="J120" s="1">
        <v>45085</v>
      </c>
    </row>
    <row r="121" spans="1:10" x14ac:dyDescent="0.25">
      <c r="A121" t="s">
        <v>2769</v>
      </c>
      <c r="B121" t="s">
        <v>5674</v>
      </c>
      <c r="C121">
        <f>DATEDIF(Hospitalisation_Details[[#This Row],[Date of Birth]],J121,"y")</f>
        <v>54</v>
      </c>
      <c r="D121">
        <v>0</v>
      </c>
      <c r="E121" s="3">
        <v>10231.5</v>
      </c>
      <c r="F121" t="s">
        <v>5523</v>
      </c>
      <c r="G121" t="s">
        <v>5522</v>
      </c>
      <c r="H121" t="s">
        <v>5526</v>
      </c>
      <c r="J121" s="1">
        <v>45085</v>
      </c>
    </row>
    <row r="122" spans="1:10" x14ac:dyDescent="0.25">
      <c r="A122" t="s">
        <v>2772</v>
      </c>
      <c r="B122" t="s">
        <v>5675</v>
      </c>
      <c r="C122">
        <f>DATEDIF(Hospitalisation_Details[[#This Row],[Date of Birth]],J122,"y")</f>
        <v>55</v>
      </c>
      <c r="D122">
        <v>0</v>
      </c>
      <c r="E122" s="3">
        <v>10226.280000000001</v>
      </c>
      <c r="F122" t="s">
        <v>5523</v>
      </c>
      <c r="G122" t="s">
        <v>5523</v>
      </c>
      <c r="H122" t="s">
        <v>5524</v>
      </c>
      <c r="J122" s="1">
        <v>45085</v>
      </c>
    </row>
    <row r="123" spans="1:10" x14ac:dyDescent="0.25">
      <c r="A123" t="s">
        <v>2774</v>
      </c>
      <c r="B123" t="s">
        <v>5676</v>
      </c>
      <c r="C123">
        <f>DATEDIF(Hospitalisation_Details[[#This Row],[Date of Birth]],J123,"y")</f>
        <v>55</v>
      </c>
      <c r="D123">
        <v>0</v>
      </c>
      <c r="E123" s="3">
        <v>10214.64</v>
      </c>
      <c r="F123" t="s">
        <v>5523</v>
      </c>
      <c r="G123" t="s">
        <v>5525</v>
      </c>
      <c r="H123" t="s">
        <v>5531</v>
      </c>
      <c r="J123" s="1">
        <v>45085</v>
      </c>
    </row>
    <row r="124" spans="1:10" x14ac:dyDescent="0.25">
      <c r="A124" t="s">
        <v>2776</v>
      </c>
      <c r="B124" t="s">
        <v>5677</v>
      </c>
      <c r="C124">
        <f>DATEDIF(Hospitalisation_Details[[#This Row],[Date of Birth]],J124,"y")</f>
        <v>52</v>
      </c>
      <c r="D124">
        <v>0</v>
      </c>
      <c r="E124" s="3">
        <v>10197.77</v>
      </c>
      <c r="F124" t="s">
        <v>5523</v>
      </c>
      <c r="G124" t="s">
        <v>5522</v>
      </c>
      <c r="H124" t="s">
        <v>5532</v>
      </c>
      <c r="J124" s="1">
        <v>45085</v>
      </c>
    </row>
    <row r="125" spans="1:10" x14ac:dyDescent="0.25">
      <c r="A125" t="s">
        <v>2778</v>
      </c>
      <c r="B125" t="s">
        <v>5678</v>
      </c>
      <c r="C125">
        <f>DATEDIF(Hospitalisation_Details[[#This Row],[Date of Birth]],J125,"y")</f>
        <v>37</v>
      </c>
      <c r="D125">
        <v>3</v>
      </c>
      <c r="E125" s="3">
        <v>10191.82</v>
      </c>
      <c r="F125" t="s">
        <v>5523</v>
      </c>
      <c r="G125" t="s">
        <v>5525</v>
      </c>
      <c r="H125" t="s">
        <v>5527</v>
      </c>
      <c r="J125" s="1">
        <v>45085</v>
      </c>
    </row>
    <row r="126" spans="1:10" x14ac:dyDescent="0.25">
      <c r="A126" t="s">
        <v>319</v>
      </c>
      <c r="B126" t="s">
        <v>5679</v>
      </c>
      <c r="C126">
        <f>DATEDIF(Hospitalisation_Details[[#This Row],[Date of Birth]],J126,"y")</f>
        <v>37</v>
      </c>
      <c r="D126">
        <v>1</v>
      </c>
      <c r="E126" s="3">
        <v>39871.699999999997</v>
      </c>
      <c r="F126" t="s">
        <v>5522</v>
      </c>
      <c r="G126" t="s">
        <v>5525</v>
      </c>
      <c r="H126" t="s">
        <v>5524</v>
      </c>
      <c r="J126" s="1">
        <v>45085</v>
      </c>
    </row>
    <row r="127" spans="1:10" x14ac:dyDescent="0.25">
      <c r="A127" t="s">
        <v>2781</v>
      </c>
      <c r="B127" t="s">
        <v>5680</v>
      </c>
      <c r="C127">
        <f>DATEDIF(Hospitalisation_Details[[#This Row],[Date of Birth]],J127,"y")</f>
        <v>50</v>
      </c>
      <c r="D127">
        <v>0</v>
      </c>
      <c r="E127" s="3">
        <v>10160.870000000001</v>
      </c>
      <c r="F127" t="s">
        <v>5523</v>
      </c>
      <c r="G127" t="s">
        <v>5523</v>
      </c>
      <c r="H127" t="s">
        <v>5529</v>
      </c>
      <c r="J127" s="1">
        <v>45085</v>
      </c>
    </row>
    <row r="128" spans="1:10" x14ac:dyDescent="0.25">
      <c r="A128" t="s">
        <v>2783</v>
      </c>
      <c r="B128" t="s">
        <v>5681</v>
      </c>
      <c r="C128">
        <f>DATEDIF(Hospitalisation_Details[[#This Row],[Date of Birth]],J128,"y")</f>
        <v>49</v>
      </c>
      <c r="D128">
        <v>2</v>
      </c>
      <c r="E128" s="3">
        <v>10156.780000000001</v>
      </c>
      <c r="F128" t="s">
        <v>5523</v>
      </c>
      <c r="G128" t="s">
        <v>5525</v>
      </c>
      <c r="H128" t="s">
        <v>5526</v>
      </c>
      <c r="J128" s="1">
        <v>45085</v>
      </c>
    </row>
    <row r="129" spans="1:10" x14ac:dyDescent="0.25">
      <c r="A129" t="s">
        <v>2784</v>
      </c>
      <c r="B129" t="s">
        <v>5682</v>
      </c>
      <c r="C129">
        <f>DATEDIF(Hospitalisation_Details[[#This Row],[Date of Birth]],J129,"y")</f>
        <v>41</v>
      </c>
      <c r="D129">
        <v>1</v>
      </c>
      <c r="E129" s="3">
        <v>10146.129999999999</v>
      </c>
      <c r="F129" t="s">
        <v>5523</v>
      </c>
      <c r="G129" t="s">
        <v>5522</v>
      </c>
      <c r="H129" t="s">
        <v>5529</v>
      </c>
      <c r="J129" s="1">
        <v>45085</v>
      </c>
    </row>
    <row r="130" spans="1:10" x14ac:dyDescent="0.25">
      <c r="A130" t="s">
        <v>2786</v>
      </c>
      <c r="B130" t="s">
        <v>5683</v>
      </c>
      <c r="C130">
        <f>DATEDIF(Hospitalisation_Details[[#This Row],[Date of Birth]],J130,"y")</f>
        <v>48</v>
      </c>
      <c r="D130">
        <v>3</v>
      </c>
      <c r="E130" s="3">
        <v>10141.14</v>
      </c>
      <c r="F130" t="s">
        <v>5523</v>
      </c>
      <c r="G130" t="s">
        <v>5522</v>
      </c>
      <c r="H130" t="s">
        <v>5528</v>
      </c>
      <c r="J130" s="1">
        <v>45085</v>
      </c>
    </row>
    <row r="131" spans="1:10" x14ac:dyDescent="0.25">
      <c r="A131" t="s">
        <v>2788</v>
      </c>
      <c r="B131" t="s">
        <v>5684</v>
      </c>
      <c r="C131">
        <f>DATEDIF(Hospitalisation_Details[[#This Row],[Date of Birth]],J131,"y")</f>
        <v>25</v>
      </c>
      <c r="D131">
        <v>0</v>
      </c>
      <c r="E131" s="3">
        <v>10139.84</v>
      </c>
      <c r="F131" t="s">
        <v>5523</v>
      </c>
      <c r="G131" t="s">
        <v>5525</v>
      </c>
      <c r="H131" t="s">
        <v>5526</v>
      </c>
      <c r="J131" s="1">
        <v>45085</v>
      </c>
    </row>
    <row r="132" spans="1:10" x14ac:dyDescent="0.25">
      <c r="A132" t="s">
        <v>2791</v>
      </c>
      <c r="B132" t="s">
        <v>5685</v>
      </c>
      <c r="C132">
        <f>DATEDIF(Hospitalisation_Details[[#This Row],[Date of Birth]],J132,"y")</f>
        <v>50</v>
      </c>
      <c r="D132">
        <v>2</v>
      </c>
      <c r="E132" s="3">
        <v>10118.42</v>
      </c>
      <c r="F132" t="s">
        <v>5523</v>
      </c>
      <c r="G132" t="s">
        <v>5523</v>
      </c>
      <c r="H132" t="s">
        <v>5531</v>
      </c>
      <c r="J132" s="1">
        <v>45085</v>
      </c>
    </row>
    <row r="133" spans="1:10" x14ac:dyDescent="0.25">
      <c r="A133" t="s">
        <v>2794</v>
      </c>
      <c r="B133" t="s">
        <v>5686</v>
      </c>
      <c r="C133">
        <f>DATEDIF(Hospitalisation_Details[[#This Row],[Date of Birth]],J133,"y")</f>
        <v>47</v>
      </c>
      <c r="D133">
        <v>3</v>
      </c>
      <c r="E133" s="3">
        <v>10115.01</v>
      </c>
      <c r="F133" t="s">
        <v>5523</v>
      </c>
      <c r="G133" t="s">
        <v>5523</v>
      </c>
      <c r="H133" t="s">
        <v>5526</v>
      </c>
      <c r="J133" s="1">
        <v>45085</v>
      </c>
    </row>
    <row r="134" spans="1:10" x14ac:dyDescent="0.25">
      <c r="A134" t="s">
        <v>2796</v>
      </c>
      <c r="B134" t="s">
        <v>5687</v>
      </c>
      <c r="C134">
        <f>DATEDIF(Hospitalisation_Details[[#This Row],[Date of Birth]],J134,"y")</f>
        <v>50</v>
      </c>
      <c r="D134">
        <v>2</v>
      </c>
      <c r="E134" s="3">
        <v>10107.219999999999</v>
      </c>
      <c r="F134" t="s">
        <v>5523</v>
      </c>
      <c r="G134" t="s">
        <v>5522</v>
      </c>
      <c r="H134" t="s">
        <v>5524</v>
      </c>
      <c r="J134" s="1">
        <v>45085</v>
      </c>
    </row>
    <row r="135" spans="1:10" x14ac:dyDescent="0.25">
      <c r="A135" t="s">
        <v>2799</v>
      </c>
      <c r="B135" t="s">
        <v>5636</v>
      </c>
      <c r="C135">
        <f>DATEDIF(Hospitalisation_Details[[#This Row],[Date of Birth]],J135,"y")</f>
        <v>50</v>
      </c>
      <c r="D135">
        <v>1</v>
      </c>
      <c r="E135" s="3">
        <v>10106.129999999999</v>
      </c>
      <c r="F135" t="s">
        <v>5523</v>
      </c>
      <c r="G135" t="s">
        <v>5522</v>
      </c>
      <c r="H135" t="s">
        <v>5532</v>
      </c>
      <c r="J135" s="1">
        <v>45085</v>
      </c>
    </row>
    <row r="136" spans="1:10" x14ac:dyDescent="0.25">
      <c r="A136" t="s">
        <v>2801</v>
      </c>
      <c r="B136" t="s">
        <v>5688</v>
      </c>
      <c r="C136">
        <f>DATEDIF(Hospitalisation_Details[[#This Row],[Date of Birth]],J136,"y")</f>
        <v>46</v>
      </c>
      <c r="D136">
        <v>5</v>
      </c>
      <c r="E136" s="3">
        <v>10096.969999999999</v>
      </c>
      <c r="F136" t="s">
        <v>5523</v>
      </c>
      <c r="G136" t="s">
        <v>5525</v>
      </c>
      <c r="H136" t="s">
        <v>5531</v>
      </c>
      <c r="J136" s="1">
        <v>45085</v>
      </c>
    </row>
    <row r="137" spans="1:10" x14ac:dyDescent="0.25">
      <c r="A137" t="s">
        <v>322</v>
      </c>
      <c r="B137" t="s">
        <v>5689</v>
      </c>
      <c r="C137">
        <f>DATEDIF(Hospitalisation_Details[[#This Row],[Date of Birth]],J137,"y")</f>
        <v>40</v>
      </c>
      <c r="D137">
        <v>3</v>
      </c>
      <c r="E137" s="3">
        <v>39865.699999999997</v>
      </c>
      <c r="F137" t="s">
        <v>5525</v>
      </c>
      <c r="G137" t="s">
        <v>5525</v>
      </c>
      <c r="H137" t="s">
        <v>5531</v>
      </c>
      <c r="J137" s="1">
        <v>45085</v>
      </c>
    </row>
    <row r="138" spans="1:10" x14ac:dyDescent="0.25">
      <c r="A138" t="s">
        <v>2803</v>
      </c>
      <c r="B138" t="s">
        <v>5690</v>
      </c>
      <c r="C138">
        <f>DATEDIF(Hospitalisation_Details[[#This Row],[Date of Birth]],J138,"y")</f>
        <v>53</v>
      </c>
      <c r="D138">
        <v>1</v>
      </c>
      <c r="E138" s="3">
        <v>10085.85</v>
      </c>
      <c r="F138" t="s">
        <v>5523</v>
      </c>
      <c r="G138" t="s">
        <v>5523</v>
      </c>
      <c r="H138" t="s">
        <v>5531</v>
      </c>
      <c r="J138" s="1">
        <v>45085</v>
      </c>
    </row>
    <row r="139" spans="1:10" x14ac:dyDescent="0.25">
      <c r="A139" t="s">
        <v>2805</v>
      </c>
      <c r="B139" t="s">
        <v>5691</v>
      </c>
      <c r="C139">
        <f>DATEDIF(Hospitalisation_Details[[#This Row],[Date of Birth]],J139,"y")</f>
        <v>53</v>
      </c>
      <c r="D139">
        <v>0</v>
      </c>
      <c r="E139" s="3">
        <v>10072.06</v>
      </c>
      <c r="F139" t="s">
        <v>5523</v>
      </c>
      <c r="G139" t="s">
        <v>5522</v>
      </c>
      <c r="H139" t="s">
        <v>5536</v>
      </c>
      <c r="J139" s="1">
        <v>45085</v>
      </c>
    </row>
    <row r="140" spans="1:10" x14ac:dyDescent="0.25">
      <c r="A140" t="s">
        <v>2807</v>
      </c>
      <c r="B140" t="s">
        <v>5692</v>
      </c>
      <c r="C140">
        <f>DATEDIF(Hospitalisation_Details[[#This Row],[Date of Birth]],J140,"y")</f>
        <v>53</v>
      </c>
      <c r="D140">
        <v>1</v>
      </c>
      <c r="E140" s="3">
        <v>10065.41</v>
      </c>
      <c r="F140" t="s">
        <v>5523</v>
      </c>
      <c r="G140" t="s">
        <v>5525</v>
      </c>
      <c r="H140" t="s">
        <v>5531</v>
      </c>
      <c r="J140" s="1">
        <v>45085</v>
      </c>
    </row>
    <row r="141" spans="1:10" x14ac:dyDescent="0.25">
      <c r="A141" t="s">
        <v>2809</v>
      </c>
      <c r="B141" t="s">
        <v>5577</v>
      </c>
      <c r="C141">
        <f>DATEDIF(Hospitalisation_Details[[#This Row],[Date of Birth]],J141,"y")</f>
        <v>48</v>
      </c>
      <c r="D141">
        <v>2</v>
      </c>
      <c r="E141" s="3">
        <v>10043.25</v>
      </c>
      <c r="F141" t="s">
        <v>5523</v>
      </c>
      <c r="G141" t="s">
        <v>5525</v>
      </c>
      <c r="H141" t="s">
        <v>5532</v>
      </c>
      <c r="J141" s="1">
        <v>45085</v>
      </c>
    </row>
    <row r="142" spans="1:10" x14ac:dyDescent="0.25">
      <c r="A142" t="s">
        <v>2812</v>
      </c>
      <c r="B142" t="s">
        <v>5693</v>
      </c>
      <c r="C142">
        <f>DATEDIF(Hospitalisation_Details[[#This Row],[Date of Birth]],J142,"y")</f>
        <v>43</v>
      </c>
      <c r="D142">
        <v>2</v>
      </c>
      <c r="E142" s="3">
        <v>10027.15</v>
      </c>
      <c r="F142" t="s">
        <v>5523</v>
      </c>
      <c r="G142" t="s">
        <v>5522</v>
      </c>
      <c r="H142" t="s">
        <v>5530</v>
      </c>
      <c r="J142" s="1">
        <v>45085</v>
      </c>
    </row>
    <row r="143" spans="1:10" x14ac:dyDescent="0.25">
      <c r="A143" t="s">
        <v>2814</v>
      </c>
      <c r="B143" t="s">
        <v>5694</v>
      </c>
      <c r="C143">
        <f>DATEDIF(Hospitalisation_Details[[#This Row],[Date of Birth]],J143,"y")</f>
        <v>34</v>
      </c>
      <c r="D143">
        <v>3</v>
      </c>
      <c r="E143" s="3">
        <v>10011.44</v>
      </c>
      <c r="F143" t="s">
        <v>5523</v>
      </c>
      <c r="G143" t="s">
        <v>5523</v>
      </c>
      <c r="H143" t="s">
        <v>5527</v>
      </c>
      <c r="J143" s="1">
        <v>45085</v>
      </c>
    </row>
    <row r="144" spans="1:10" x14ac:dyDescent="0.25">
      <c r="A144" t="s">
        <v>2816</v>
      </c>
      <c r="B144" t="s">
        <v>5695</v>
      </c>
      <c r="C144">
        <f>DATEDIF(Hospitalisation_Details[[#This Row],[Date of Birth]],J144,"y")</f>
        <v>52</v>
      </c>
      <c r="D144">
        <v>0</v>
      </c>
      <c r="E144" s="3">
        <v>9991.0400000000009</v>
      </c>
      <c r="F144" t="s">
        <v>5525</v>
      </c>
      <c r="G144" t="s">
        <v>5523</v>
      </c>
      <c r="H144" t="s">
        <v>5526</v>
      </c>
      <c r="J144" s="1">
        <v>45085</v>
      </c>
    </row>
    <row r="145" spans="1:10" x14ac:dyDescent="0.25">
      <c r="A145" t="s">
        <v>2819</v>
      </c>
      <c r="B145" t="s">
        <v>5696</v>
      </c>
      <c r="C145">
        <f>DATEDIF(Hospitalisation_Details[[#This Row],[Date of Birth]],J145,"y")</f>
        <v>51</v>
      </c>
      <c r="D145">
        <v>1</v>
      </c>
      <c r="E145" s="3">
        <v>9964.06</v>
      </c>
      <c r="F145" t="s">
        <v>5525</v>
      </c>
      <c r="G145" t="s">
        <v>5525</v>
      </c>
      <c r="H145" t="s">
        <v>5534</v>
      </c>
      <c r="J145" s="1">
        <v>45085</v>
      </c>
    </row>
    <row r="146" spans="1:10" x14ac:dyDescent="0.25">
      <c r="A146" t="s">
        <v>2821</v>
      </c>
      <c r="B146" t="s">
        <v>5697</v>
      </c>
      <c r="C146">
        <f>DATEDIF(Hospitalisation_Details[[#This Row],[Date of Birth]],J146,"y")</f>
        <v>51</v>
      </c>
      <c r="D146">
        <v>1</v>
      </c>
      <c r="E146" s="3">
        <v>9957.7199999999993</v>
      </c>
      <c r="F146" t="s">
        <v>5525</v>
      </c>
      <c r="G146" t="s">
        <v>5523</v>
      </c>
      <c r="H146" t="s">
        <v>5539</v>
      </c>
      <c r="J146" s="1">
        <v>45085</v>
      </c>
    </row>
    <row r="147" spans="1:10" x14ac:dyDescent="0.25">
      <c r="A147" t="s">
        <v>2823</v>
      </c>
      <c r="B147" t="s">
        <v>5698</v>
      </c>
      <c r="C147">
        <f>DATEDIF(Hospitalisation_Details[[#This Row],[Date of Birth]],J147,"y")</f>
        <v>58</v>
      </c>
      <c r="D147">
        <v>0</v>
      </c>
      <c r="E147" s="3">
        <v>9933.44</v>
      </c>
      <c r="F147" t="s">
        <v>5523</v>
      </c>
      <c r="G147" t="s">
        <v>5523</v>
      </c>
      <c r="H147" t="s">
        <v>5524</v>
      </c>
      <c r="J147" s="1">
        <v>45085</v>
      </c>
    </row>
    <row r="148" spans="1:10" x14ac:dyDescent="0.25">
      <c r="A148" t="s">
        <v>325</v>
      </c>
      <c r="B148" t="s">
        <v>5699</v>
      </c>
      <c r="C148">
        <f>DATEDIF(Hospitalisation_Details[[#This Row],[Date of Birth]],J148,"y")</f>
        <v>37</v>
      </c>
      <c r="D148">
        <v>2</v>
      </c>
      <c r="E148" s="3">
        <v>39836.519999999997</v>
      </c>
      <c r="F148" t="s">
        <v>5525</v>
      </c>
      <c r="G148" t="s">
        <v>5522</v>
      </c>
      <c r="H148" t="s">
        <v>5531</v>
      </c>
      <c r="J148" s="1">
        <v>45085</v>
      </c>
    </row>
    <row r="149" spans="1:10" x14ac:dyDescent="0.25">
      <c r="A149" t="s">
        <v>2825</v>
      </c>
      <c r="B149" t="s">
        <v>5700</v>
      </c>
      <c r="C149">
        <f>DATEDIF(Hospitalisation_Details[[#This Row],[Date of Birth]],J149,"y")</f>
        <v>39</v>
      </c>
      <c r="D149">
        <v>3</v>
      </c>
      <c r="E149" s="3">
        <v>9931.9599999999991</v>
      </c>
      <c r="F149" t="s">
        <v>5525</v>
      </c>
      <c r="G149" t="s">
        <v>5525</v>
      </c>
      <c r="H149" t="s">
        <v>5526</v>
      </c>
      <c r="J149" s="1">
        <v>45085</v>
      </c>
    </row>
    <row r="150" spans="1:10" x14ac:dyDescent="0.25">
      <c r="A150" t="s">
        <v>2827</v>
      </c>
      <c r="B150" t="s">
        <v>5701</v>
      </c>
      <c r="C150">
        <f>DATEDIF(Hospitalisation_Details[[#This Row],[Date of Birth]],J150,"y")</f>
        <v>37</v>
      </c>
      <c r="D150">
        <v>3</v>
      </c>
      <c r="E150" s="3">
        <v>9930.64</v>
      </c>
      <c r="F150" t="s">
        <v>5525</v>
      </c>
      <c r="G150" t="s">
        <v>5523</v>
      </c>
      <c r="H150" t="s">
        <v>5529</v>
      </c>
      <c r="J150" s="1">
        <v>45085</v>
      </c>
    </row>
    <row r="151" spans="1:10" x14ac:dyDescent="0.25">
      <c r="A151" t="s">
        <v>2829</v>
      </c>
      <c r="B151" t="s">
        <v>5702</v>
      </c>
      <c r="C151">
        <f>DATEDIF(Hospitalisation_Details[[#This Row],[Date of Birth]],J151,"y")</f>
        <v>50</v>
      </c>
      <c r="D151">
        <v>1</v>
      </c>
      <c r="E151" s="3">
        <v>9910.36</v>
      </c>
      <c r="F151" t="s">
        <v>5525</v>
      </c>
      <c r="G151" t="s">
        <v>5523</v>
      </c>
      <c r="H151" t="s">
        <v>5526</v>
      </c>
      <c r="J151" s="1">
        <v>45085</v>
      </c>
    </row>
    <row r="152" spans="1:10" x14ac:dyDescent="0.25">
      <c r="A152" t="s">
        <v>2831</v>
      </c>
      <c r="B152" t="s">
        <v>5703</v>
      </c>
      <c r="C152">
        <f>DATEDIF(Hospitalisation_Details[[#This Row],[Date of Birth]],J152,"y")</f>
        <v>60</v>
      </c>
      <c r="D152">
        <v>0</v>
      </c>
      <c r="E152" s="3">
        <v>9907.83</v>
      </c>
      <c r="F152" t="s">
        <v>5523</v>
      </c>
      <c r="G152" t="s">
        <v>5525</v>
      </c>
      <c r="H152" t="s">
        <v>5524</v>
      </c>
      <c r="J152" s="1">
        <v>45085</v>
      </c>
    </row>
    <row r="153" spans="1:10" x14ac:dyDescent="0.25">
      <c r="A153" t="s">
        <v>2833</v>
      </c>
      <c r="B153" t="s">
        <v>5704</v>
      </c>
      <c r="C153">
        <f>DATEDIF(Hospitalisation_Details[[#This Row],[Date of Birth]],J153,"y")</f>
        <v>26</v>
      </c>
      <c r="D153">
        <v>0</v>
      </c>
      <c r="E153" s="3">
        <v>9894.69</v>
      </c>
      <c r="F153" t="s">
        <v>5525</v>
      </c>
      <c r="G153" t="s">
        <v>5523</v>
      </c>
      <c r="H153" t="s">
        <v>5526</v>
      </c>
      <c r="J153" s="1">
        <v>45085</v>
      </c>
    </row>
    <row r="154" spans="1:10" x14ac:dyDescent="0.25">
      <c r="A154" t="s">
        <v>2835</v>
      </c>
      <c r="B154" t="s">
        <v>5705</v>
      </c>
      <c r="C154">
        <f>DATEDIF(Hospitalisation_Details[[#This Row],[Date of Birth]],J154,"y")</f>
        <v>56</v>
      </c>
      <c r="D154">
        <v>0</v>
      </c>
      <c r="E154" s="3">
        <v>9890.23</v>
      </c>
      <c r="F154" t="s">
        <v>5523</v>
      </c>
      <c r="G154" t="s">
        <v>5523</v>
      </c>
      <c r="H154" t="s">
        <v>5524</v>
      </c>
      <c r="J154" s="1">
        <v>45085</v>
      </c>
    </row>
    <row r="155" spans="1:10" x14ac:dyDescent="0.25">
      <c r="A155" t="s">
        <v>2837</v>
      </c>
      <c r="B155" t="s">
        <v>5706</v>
      </c>
      <c r="C155">
        <f>DATEDIF(Hospitalisation_Details[[#This Row],[Date of Birth]],J155,"y")</f>
        <v>51</v>
      </c>
      <c r="D155">
        <v>1</v>
      </c>
      <c r="E155" s="3">
        <v>9880.07</v>
      </c>
      <c r="F155" t="s">
        <v>5525</v>
      </c>
      <c r="G155" t="s">
        <v>5523</v>
      </c>
      <c r="H155" t="s">
        <v>5531</v>
      </c>
      <c r="J155" s="1">
        <v>45085</v>
      </c>
    </row>
    <row r="156" spans="1:10" x14ac:dyDescent="0.25">
      <c r="A156" t="s">
        <v>2839</v>
      </c>
      <c r="B156" t="s">
        <v>5707</v>
      </c>
      <c r="C156">
        <f>DATEDIF(Hospitalisation_Details[[#This Row],[Date of Birth]],J156,"y")</f>
        <v>51</v>
      </c>
      <c r="D156">
        <v>1</v>
      </c>
      <c r="E156" s="3">
        <v>9877.61</v>
      </c>
      <c r="F156" t="s">
        <v>5525</v>
      </c>
      <c r="G156" t="s">
        <v>5522</v>
      </c>
      <c r="H156" t="s">
        <v>5524</v>
      </c>
      <c r="J156" s="1">
        <v>45085</v>
      </c>
    </row>
    <row r="157" spans="1:10" x14ac:dyDescent="0.25">
      <c r="A157" t="s">
        <v>2842</v>
      </c>
      <c r="B157" t="s">
        <v>5708</v>
      </c>
      <c r="C157">
        <f>DATEDIF(Hospitalisation_Details[[#This Row],[Date of Birth]],J157,"y")</f>
        <v>51</v>
      </c>
      <c r="D157">
        <v>0</v>
      </c>
      <c r="E157" s="3">
        <v>9875.68</v>
      </c>
      <c r="F157" t="s">
        <v>5525</v>
      </c>
      <c r="G157" t="s">
        <v>5523</v>
      </c>
      <c r="H157" t="s">
        <v>5532</v>
      </c>
      <c r="J157" s="1">
        <v>45085</v>
      </c>
    </row>
    <row r="158" spans="1:10" x14ac:dyDescent="0.25">
      <c r="A158" t="s">
        <v>2844</v>
      </c>
      <c r="B158" t="s">
        <v>5709</v>
      </c>
      <c r="C158">
        <f>DATEDIF(Hospitalisation_Details[[#This Row],[Date of Birth]],J158,"y")</f>
        <v>51</v>
      </c>
      <c r="D158">
        <v>1</v>
      </c>
      <c r="E158" s="3">
        <v>9872.7000000000007</v>
      </c>
      <c r="F158" t="s">
        <v>5525</v>
      </c>
      <c r="G158" t="s">
        <v>5525</v>
      </c>
      <c r="H158" t="s">
        <v>5531</v>
      </c>
      <c r="J158" s="1">
        <v>45085</v>
      </c>
    </row>
    <row r="159" spans="1:10" x14ac:dyDescent="0.25">
      <c r="A159" t="s">
        <v>328</v>
      </c>
      <c r="B159" t="s">
        <v>5710</v>
      </c>
      <c r="C159">
        <f>DATEDIF(Hospitalisation_Details[[#This Row],[Date of Birth]],J159,"y")</f>
        <v>35</v>
      </c>
      <c r="D159">
        <v>1</v>
      </c>
      <c r="E159" s="3">
        <v>39774.28</v>
      </c>
      <c r="F159" t="s">
        <v>5522</v>
      </c>
      <c r="G159" t="s">
        <v>5522</v>
      </c>
      <c r="H159" t="s">
        <v>5540</v>
      </c>
      <c r="J159" s="1">
        <v>45085</v>
      </c>
    </row>
    <row r="160" spans="1:10" x14ac:dyDescent="0.25">
      <c r="A160" t="s">
        <v>2847</v>
      </c>
      <c r="B160" t="s">
        <v>5711</v>
      </c>
      <c r="C160">
        <f>DATEDIF(Hospitalisation_Details[[#This Row],[Date of Birth]],J160,"y")</f>
        <v>24</v>
      </c>
      <c r="D160">
        <v>0</v>
      </c>
      <c r="E160" s="3">
        <v>9870.59</v>
      </c>
      <c r="F160" t="s">
        <v>5525</v>
      </c>
      <c r="G160" t="s">
        <v>5525</v>
      </c>
      <c r="H160" t="s">
        <v>5533</v>
      </c>
      <c r="J160" s="1">
        <v>45085</v>
      </c>
    </row>
    <row r="161" spans="1:10" x14ac:dyDescent="0.25">
      <c r="A161" t="s">
        <v>2849</v>
      </c>
      <c r="B161" t="s">
        <v>5712</v>
      </c>
      <c r="C161">
        <f>DATEDIF(Hospitalisation_Details[[#This Row],[Date of Birth]],J161,"y")</f>
        <v>53</v>
      </c>
      <c r="D161">
        <v>0</v>
      </c>
      <c r="E161" s="3">
        <v>9869.81</v>
      </c>
      <c r="F161" t="s">
        <v>5523</v>
      </c>
      <c r="G161" t="s">
        <v>5523</v>
      </c>
      <c r="H161" t="s">
        <v>5526</v>
      </c>
      <c r="J161" s="1">
        <v>45085</v>
      </c>
    </row>
    <row r="162" spans="1:10" x14ac:dyDescent="0.25">
      <c r="A162" t="s">
        <v>2851</v>
      </c>
      <c r="B162" t="s">
        <v>5574</v>
      </c>
      <c r="C162">
        <f>DATEDIF(Hospitalisation_Details[[#This Row],[Date of Birth]],J162,"y")</f>
        <v>51</v>
      </c>
      <c r="D162">
        <v>0</v>
      </c>
      <c r="E162" s="3">
        <v>9866.2999999999993</v>
      </c>
      <c r="F162" t="s">
        <v>5525</v>
      </c>
      <c r="G162" t="s">
        <v>5523</v>
      </c>
      <c r="H162" t="s">
        <v>5532</v>
      </c>
      <c r="J162" s="1">
        <v>45085</v>
      </c>
    </row>
    <row r="163" spans="1:10" x14ac:dyDescent="0.25">
      <c r="A163" t="s">
        <v>2853</v>
      </c>
      <c r="B163" t="s">
        <v>5713</v>
      </c>
      <c r="C163">
        <f>DATEDIF(Hospitalisation_Details[[#This Row],[Date of Birth]],J163,"y")</f>
        <v>53</v>
      </c>
      <c r="D163">
        <v>0</v>
      </c>
      <c r="E163" s="3">
        <v>9863.4699999999993</v>
      </c>
      <c r="F163" t="s">
        <v>5523</v>
      </c>
      <c r="G163" t="s">
        <v>5523</v>
      </c>
      <c r="H163" t="s">
        <v>5526</v>
      </c>
      <c r="J163" s="1">
        <v>45085</v>
      </c>
    </row>
    <row r="164" spans="1:10" x14ac:dyDescent="0.25">
      <c r="A164" t="s">
        <v>2855</v>
      </c>
      <c r="B164" t="s">
        <v>5714</v>
      </c>
      <c r="C164">
        <f>DATEDIF(Hospitalisation_Details[[#This Row],[Date of Birth]],J164,"y")</f>
        <v>51</v>
      </c>
      <c r="D164">
        <v>1</v>
      </c>
      <c r="E164" s="3">
        <v>9861.0300000000007</v>
      </c>
      <c r="F164" t="s">
        <v>5525</v>
      </c>
      <c r="G164" t="s">
        <v>5525</v>
      </c>
      <c r="H164" t="s">
        <v>5531</v>
      </c>
      <c r="J164" s="1">
        <v>45085</v>
      </c>
    </row>
    <row r="165" spans="1:10" x14ac:dyDescent="0.25">
      <c r="A165" t="s">
        <v>2858</v>
      </c>
      <c r="B165" t="s">
        <v>5715</v>
      </c>
      <c r="C165">
        <f>DATEDIF(Hospitalisation_Details[[#This Row],[Date of Birth]],J165,"y")</f>
        <v>51</v>
      </c>
      <c r="D165">
        <v>1</v>
      </c>
      <c r="E165" s="3">
        <v>9855.1299999999992</v>
      </c>
      <c r="F165" t="s">
        <v>5525</v>
      </c>
      <c r="G165" t="s">
        <v>5523</v>
      </c>
      <c r="H165" t="s">
        <v>5524</v>
      </c>
      <c r="J165" s="1">
        <v>45085</v>
      </c>
    </row>
    <row r="166" spans="1:10" x14ac:dyDescent="0.25">
      <c r="A166" t="s">
        <v>2860</v>
      </c>
      <c r="B166" t="s">
        <v>5716</v>
      </c>
      <c r="C166">
        <f>DATEDIF(Hospitalisation_Details[[#This Row],[Date of Birth]],J166,"y")</f>
        <v>54</v>
      </c>
      <c r="D166">
        <v>0</v>
      </c>
      <c r="E166" s="3">
        <v>9850.43</v>
      </c>
      <c r="F166" t="s">
        <v>5523</v>
      </c>
      <c r="G166" t="s">
        <v>5523</v>
      </c>
      <c r="H166" t="s">
        <v>5531</v>
      </c>
      <c r="J166" s="1">
        <v>45085</v>
      </c>
    </row>
    <row r="167" spans="1:10" x14ac:dyDescent="0.25">
      <c r="A167" t="s">
        <v>2863</v>
      </c>
      <c r="B167" t="s">
        <v>5717</v>
      </c>
      <c r="C167">
        <f>DATEDIF(Hospitalisation_Details[[#This Row],[Date of Birth]],J167,"y")</f>
        <v>30</v>
      </c>
      <c r="D167">
        <v>0</v>
      </c>
      <c r="E167" s="3">
        <v>9844.4500000000007</v>
      </c>
      <c r="F167" t="s">
        <v>5525</v>
      </c>
      <c r="G167" t="s">
        <v>5522</v>
      </c>
      <c r="H167" t="s">
        <v>5526</v>
      </c>
      <c r="J167" s="1">
        <v>45085</v>
      </c>
    </row>
    <row r="168" spans="1:10" x14ac:dyDescent="0.25">
      <c r="A168" t="s">
        <v>2865</v>
      </c>
      <c r="B168" t="s">
        <v>5718</v>
      </c>
      <c r="C168">
        <f>DATEDIF(Hospitalisation_Details[[#This Row],[Date of Birth]],J168,"y")</f>
        <v>50</v>
      </c>
      <c r="D168">
        <v>0</v>
      </c>
      <c r="E168" s="3">
        <v>9836.2099999999991</v>
      </c>
      <c r="F168" t="s">
        <v>5525</v>
      </c>
      <c r="G168" t="s">
        <v>5523</v>
      </c>
      <c r="H168" t="s">
        <v>5530</v>
      </c>
      <c r="J168" s="1">
        <v>45085</v>
      </c>
    </row>
    <row r="169" spans="1:10" x14ac:dyDescent="0.25">
      <c r="A169" t="s">
        <v>2867</v>
      </c>
      <c r="B169" t="s">
        <v>5719</v>
      </c>
      <c r="C169">
        <f>DATEDIF(Hospitalisation_Details[[#This Row],[Date of Birth]],J169,"y")</f>
        <v>50</v>
      </c>
      <c r="D169">
        <v>0</v>
      </c>
      <c r="E169" s="3">
        <v>9819.25</v>
      </c>
      <c r="F169" t="s">
        <v>5525</v>
      </c>
      <c r="G169" t="s">
        <v>5525</v>
      </c>
      <c r="H169" t="s">
        <v>5530</v>
      </c>
      <c r="J169" s="1">
        <v>45085</v>
      </c>
    </row>
    <row r="170" spans="1:10" x14ac:dyDescent="0.25">
      <c r="A170" t="s">
        <v>331</v>
      </c>
      <c r="B170" t="s">
        <v>5720</v>
      </c>
      <c r="C170">
        <f>DATEDIF(Hospitalisation_Details[[#This Row],[Date of Birth]],J170,"y")</f>
        <v>49</v>
      </c>
      <c r="D170">
        <v>0</v>
      </c>
      <c r="E170" s="3">
        <v>39727.61</v>
      </c>
      <c r="F170" t="s">
        <v>5522</v>
      </c>
      <c r="G170" t="s">
        <v>5525</v>
      </c>
      <c r="H170" t="s">
        <v>5531</v>
      </c>
      <c r="J170" s="1">
        <v>45085</v>
      </c>
    </row>
    <row r="171" spans="1:10" x14ac:dyDescent="0.25">
      <c r="A171" t="s">
        <v>2869</v>
      </c>
      <c r="B171" t="s">
        <v>5721</v>
      </c>
      <c r="C171">
        <f>DATEDIF(Hospitalisation_Details[[#This Row],[Date of Birth]],J171,"y")</f>
        <v>49</v>
      </c>
      <c r="D171">
        <v>2</v>
      </c>
      <c r="E171" s="3">
        <v>9800.89</v>
      </c>
      <c r="F171" t="s">
        <v>5525</v>
      </c>
      <c r="G171" t="s">
        <v>5522</v>
      </c>
      <c r="H171" t="s">
        <v>5524</v>
      </c>
      <c r="J171" s="1">
        <v>45085</v>
      </c>
    </row>
    <row r="172" spans="1:10" x14ac:dyDescent="0.25">
      <c r="A172" t="s">
        <v>2872</v>
      </c>
      <c r="B172" t="s">
        <v>5722</v>
      </c>
      <c r="C172">
        <f>DATEDIF(Hospitalisation_Details[[#This Row],[Date of Birth]],J172,"y")</f>
        <v>46</v>
      </c>
      <c r="D172">
        <v>5</v>
      </c>
      <c r="E172" s="3">
        <v>9788.8700000000008</v>
      </c>
      <c r="F172" t="s">
        <v>5523</v>
      </c>
      <c r="G172" t="s">
        <v>5525</v>
      </c>
      <c r="H172" t="s">
        <v>5524</v>
      </c>
      <c r="J172" s="1">
        <v>45085</v>
      </c>
    </row>
    <row r="173" spans="1:10" x14ac:dyDescent="0.25">
      <c r="A173" t="s">
        <v>2874</v>
      </c>
      <c r="B173" t="s">
        <v>5723</v>
      </c>
      <c r="C173">
        <f>DATEDIF(Hospitalisation_Details[[#This Row],[Date of Birth]],J173,"y")</f>
        <v>26</v>
      </c>
      <c r="D173">
        <v>0</v>
      </c>
      <c r="E173" s="3">
        <v>9787.32</v>
      </c>
      <c r="F173" t="s">
        <v>5525</v>
      </c>
      <c r="G173" t="s">
        <v>5523</v>
      </c>
      <c r="H173" t="s">
        <v>5533</v>
      </c>
      <c r="J173" s="1">
        <v>45085</v>
      </c>
    </row>
    <row r="174" spans="1:10" x14ac:dyDescent="0.25">
      <c r="A174" t="s">
        <v>2877</v>
      </c>
      <c r="B174" t="s">
        <v>5724</v>
      </c>
      <c r="C174">
        <f>DATEDIF(Hospitalisation_Details[[#This Row],[Date of Birth]],J174,"y")</f>
        <v>49</v>
      </c>
      <c r="D174">
        <v>1</v>
      </c>
      <c r="E174" s="3">
        <v>9778.35</v>
      </c>
      <c r="F174" t="s">
        <v>5525</v>
      </c>
      <c r="G174" t="s">
        <v>5525</v>
      </c>
      <c r="H174" t="s">
        <v>5532</v>
      </c>
      <c r="J174" s="1">
        <v>45085</v>
      </c>
    </row>
    <row r="175" spans="1:10" x14ac:dyDescent="0.25">
      <c r="A175" t="s">
        <v>2879</v>
      </c>
      <c r="B175" t="s">
        <v>5725</v>
      </c>
      <c r="C175">
        <f>DATEDIF(Hospitalisation_Details[[#This Row],[Date of Birth]],J175,"y")</f>
        <v>57</v>
      </c>
      <c r="D175">
        <v>0</v>
      </c>
      <c r="E175" s="3">
        <v>9764.08</v>
      </c>
      <c r="F175" t="s">
        <v>5523</v>
      </c>
      <c r="G175" t="s">
        <v>5522</v>
      </c>
      <c r="H175" t="s">
        <v>5526</v>
      </c>
      <c r="J175" s="1">
        <v>45085</v>
      </c>
    </row>
    <row r="176" spans="1:10" x14ac:dyDescent="0.25">
      <c r="A176" t="s">
        <v>2882</v>
      </c>
      <c r="B176" t="s">
        <v>5726</v>
      </c>
      <c r="C176">
        <f>DATEDIF(Hospitalisation_Details[[#This Row],[Date of Birth]],J176,"y")</f>
        <v>21</v>
      </c>
      <c r="D176">
        <v>0</v>
      </c>
      <c r="E176" s="3">
        <v>9753.49</v>
      </c>
      <c r="F176" t="s">
        <v>5525</v>
      </c>
      <c r="G176" t="s">
        <v>5525</v>
      </c>
      <c r="H176" t="s">
        <v>5526</v>
      </c>
      <c r="J176" s="1">
        <v>45085</v>
      </c>
    </row>
    <row r="177" spans="1:10" x14ac:dyDescent="0.25">
      <c r="A177" t="s">
        <v>2884</v>
      </c>
      <c r="B177" t="s">
        <v>5727</v>
      </c>
      <c r="C177">
        <f>DATEDIF(Hospitalisation_Details[[#This Row],[Date of Birth]],J177,"y")</f>
        <v>52</v>
      </c>
      <c r="D177">
        <v>1</v>
      </c>
      <c r="E177" s="3">
        <v>9748.91</v>
      </c>
      <c r="F177" t="s">
        <v>5525</v>
      </c>
      <c r="G177" t="s">
        <v>5522</v>
      </c>
      <c r="H177" t="s">
        <v>5524</v>
      </c>
      <c r="J177" s="1">
        <v>45085</v>
      </c>
    </row>
    <row r="178" spans="1:10" x14ac:dyDescent="0.25">
      <c r="A178" t="s">
        <v>2886</v>
      </c>
      <c r="B178" t="s">
        <v>5728</v>
      </c>
      <c r="C178">
        <f>DATEDIF(Hospitalisation_Details[[#This Row],[Date of Birth]],J178,"y")</f>
        <v>52</v>
      </c>
      <c r="D178">
        <v>1</v>
      </c>
      <c r="E178" s="3">
        <v>9724.5300000000007</v>
      </c>
      <c r="F178" t="s">
        <v>5523</v>
      </c>
      <c r="G178" t="s">
        <v>5522</v>
      </c>
      <c r="H178" t="s">
        <v>5531</v>
      </c>
      <c r="J178" s="1">
        <v>45085</v>
      </c>
    </row>
    <row r="179" spans="1:10" x14ac:dyDescent="0.25">
      <c r="A179" t="s">
        <v>2888</v>
      </c>
      <c r="B179" t="s">
        <v>5729</v>
      </c>
      <c r="C179">
        <f>DATEDIF(Hospitalisation_Details[[#This Row],[Date of Birth]],J179,"y")</f>
        <v>52</v>
      </c>
      <c r="D179">
        <v>0</v>
      </c>
      <c r="E179" s="3">
        <v>9722.77</v>
      </c>
      <c r="F179" t="s">
        <v>5523</v>
      </c>
      <c r="G179" t="s">
        <v>5522</v>
      </c>
      <c r="H179" t="s">
        <v>5528</v>
      </c>
      <c r="J179" s="1">
        <v>45085</v>
      </c>
    </row>
    <row r="180" spans="1:10" x14ac:dyDescent="0.25">
      <c r="A180" t="s">
        <v>2890</v>
      </c>
      <c r="B180" t="s">
        <v>5730</v>
      </c>
      <c r="C180">
        <f>DATEDIF(Hospitalisation_Details[[#This Row],[Date of Birth]],J180,"y")</f>
        <v>47</v>
      </c>
      <c r="D180">
        <v>2</v>
      </c>
      <c r="E180" s="3">
        <v>9715.84</v>
      </c>
      <c r="F180" t="s">
        <v>5525</v>
      </c>
      <c r="G180" t="s">
        <v>5522</v>
      </c>
      <c r="H180" t="s">
        <v>5532</v>
      </c>
      <c r="J180" s="1">
        <v>45085</v>
      </c>
    </row>
    <row r="181" spans="1:10" x14ac:dyDescent="0.25">
      <c r="A181" t="s">
        <v>334</v>
      </c>
      <c r="B181" t="s">
        <v>5731</v>
      </c>
      <c r="C181">
        <f>DATEDIF(Hospitalisation_Details[[#This Row],[Date of Birth]],J181,"y")</f>
        <v>45</v>
      </c>
      <c r="D181">
        <v>1</v>
      </c>
      <c r="E181" s="3">
        <v>39725.519999999997</v>
      </c>
      <c r="F181" t="s">
        <v>5525</v>
      </c>
      <c r="G181" t="s">
        <v>5522</v>
      </c>
      <c r="H181" t="s">
        <v>5526</v>
      </c>
      <c r="J181" s="1">
        <v>45085</v>
      </c>
    </row>
    <row r="182" spans="1:10" x14ac:dyDescent="0.25">
      <c r="A182" t="s">
        <v>2893</v>
      </c>
      <c r="B182" t="s">
        <v>5680</v>
      </c>
      <c r="C182">
        <f>DATEDIF(Hospitalisation_Details[[#This Row],[Date of Birth]],J182,"y")</f>
        <v>50</v>
      </c>
      <c r="D182">
        <v>0</v>
      </c>
      <c r="E182" s="3">
        <v>9710.7099999999991</v>
      </c>
      <c r="F182" t="s">
        <v>5525</v>
      </c>
      <c r="G182" t="s">
        <v>5522</v>
      </c>
      <c r="H182" t="s">
        <v>5530</v>
      </c>
      <c r="J182" s="1">
        <v>45085</v>
      </c>
    </row>
    <row r="183" spans="1:10" x14ac:dyDescent="0.25">
      <c r="A183" t="s">
        <v>2895</v>
      </c>
      <c r="B183" t="s">
        <v>5732</v>
      </c>
      <c r="C183">
        <f>DATEDIF(Hospitalisation_Details[[#This Row],[Date of Birth]],J183,"y")</f>
        <v>45</v>
      </c>
      <c r="D183">
        <v>3</v>
      </c>
      <c r="E183" s="3">
        <v>9704.67</v>
      </c>
      <c r="F183" t="s">
        <v>5525</v>
      </c>
      <c r="G183" t="s">
        <v>5523</v>
      </c>
      <c r="H183" t="s">
        <v>5532</v>
      </c>
      <c r="J183" s="1">
        <v>45085</v>
      </c>
    </row>
    <row r="184" spans="1:10" x14ac:dyDescent="0.25">
      <c r="A184" t="s">
        <v>2898</v>
      </c>
      <c r="B184" t="s">
        <v>5733</v>
      </c>
      <c r="C184">
        <f>DATEDIF(Hospitalisation_Details[[#This Row],[Date of Birth]],J184,"y")</f>
        <v>58</v>
      </c>
      <c r="D184">
        <v>0</v>
      </c>
      <c r="E184" s="3">
        <v>9698.42</v>
      </c>
      <c r="F184" t="s">
        <v>5523</v>
      </c>
      <c r="G184" t="s">
        <v>5523</v>
      </c>
      <c r="H184" t="s">
        <v>5524</v>
      </c>
      <c r="J184" s="1">
        <v>45085</v>
      </c>
    </row>
    <row r="185" spans="1:10" x14ac:dyDescent="0.25">
      <c r="A185" t="s">
        <v>2900</v>
      </c>
      <c r="B185" t="s">
        <v>5734</v>
      </c>
      <c r="C185">
        <f>DATEDIF(Hospitalisation_Details[[#This Row],[Date of Birth]],J185,"y")</f>
        <v>56</v>
      </c>
      <c r="D185">
        <v>0</v>
      </c>
      <c r="E185" s="3">
        <v>9684.2900000000009</v>
      </c>
      <c r="F185" t="s">
        <v>5523</v>
      </c>
      <c r="G185" t="s">
        <v>5525</v>
      </c>
      <c r="H185" t="s">
        <v>5524</v>
      </c>
      <c r="J185" s="1">
        <v>45085</v>
      </c>
    </row>
    <row r="186" spans="1:10" x14ac:dyDescent="0.25">
      <c r="A186" t="s">
        <v>2903</v>
      </c>
      <c r="B186" t="s">
        <v>5735</v>
      </c>
      <c r="C186">
        <f>DATEDIF(Hospitalisation_Details[[#This Row],[Date of Birth]],J186,"y")</f>
        <v>41</v>
      </c>
      <c r="D186">
        <v>1</v>
      </c>
      <c r="E186" s="3">
        <v>9664.34</v>
      </c>
      <c r="F186" t="s">
        <v>5525</v>
      </c>
      <c r="G186" t="s">
        <v>5523</v>
      </c>
      <c r="H186" t="s">
        <v>5531</v>
      </c>
      <c r="J186" s="1">
        <v>45085</v>
      </c>
    </row>
    <row r="187" spans="1:10" x14ac:dyDescent="0.25">
      <c r="A187" t="s">
        <v>2906</v>
      </c>
      <c r="B187" t="s">
        <v>5736</v>
      </c>
      <c r="C187">
        <f>DATEDIF(Hospitalisation_Details[[#This Row],[Date of Birth]],J187,"y")</f>
        <v>48</v>
      </c>
      <c r="D187">
        <v>0</v>
      </c>
      <c r="E187" s="3">
        <v>9653.81</v>
      </c>
      <c r="F187" t="s">
        <v>5525</v>
      </c>
      <c r="G187" t="s">
        <v>5525</v>
      </c>
      <c r="H187" t="s">
        <v>5531</v>
      </c>
      <c r="J187" s="1">
        <v>45085</v>
      </c>
    </row>
    <row r="188" spans="1:10" x14ac:dyDescent="0.25">
      <c r="A188" t="s">
        <v>2909</v>
      </c>
      <c r="B188" t="s">
        <v>5737</v>
      </c>
      <c r="C188">
        <f>DATEDIF(Hospitalisation_Details[[#This Row],[Date of Birth]],J188,"y")</f>
        <v>51</v>
      </c>
      <c r="D188">
        <v>0</v>
      </c>
      <c r="E188" s="3">
        <v>9644.25</v>
      </c>
      <c r="F188" t="s">
        <v>5525</v>
      </c>
      <c r="G188" t="s">
        <v>5522</v>
      </c>
      <c r="H188" t="s">
        <v>5526</v>
      </c>
      <c r="J188" s="1">
        <v>45085</v>
      </c>
    </row>
    <row r="189" spans="1:10" x14ac:dyDescent="0.25">
      <c r="A189" t="s">
        <v>2911</v>
      </c>
      <c r="B189" t="s">
        <v>5738</v>
      </c>
      <c r="C189">
        <f>DATEDIF(Hospitalisation_Details[[#This Row],[Date of Birth]],J189,"y")</f>
        <v>52</v>
      </c>
      <c r="D189">
        <v>0</v>
      </c>
      <c r="E189" s="3">
        <v>9634.5400000000009</v>
      </c>
      <c r="F189" t="s">
        <v>5525</v>
      </c>
      <c r="G189" t="s">
        <v>5525</v>
      </c>
      <c r="H189" t="s">
        <v>5531</v>
      </c>
      <c r="J189" s="1">
        <v>45085</v>
      </c>
    </row>
    <row r="190" spans="1:10" x14ac:dyDescent="0.25">
      <c r="A190" t="s">
        <v>2913</v>
      </c>
      <c r="B190" t="s">
        <v>5739</v>
      </c>
      <c r="C190">
        <f>DATEDIF(Hospitalisation_Details[[#This Row],[Date of Birth]],J190,"y")</f>
        <v>54</v>
      </c>
      <c r="D190">
        <v>0</v>
      </c>
      <c r="E190" s="3">
        <v>9630.91</v>
      </c>
      <c r="F190" t="s">
        <v>5523</v>
      </c>
      <c r="G190" t="s">
        <v>5525</v>
      </c>
      <c r="H190" t="s">
        <v>5524</v>
      </c>
      <c r="J190" s="1">
        <v>45085</v>
      </c>
    </row>
    <row r="191" spans="1:10" x14ac:dyDescent="0.25">
      <c r="A191" t="s">
        <v>2915</v>
      </c>
      <c r="B191" t="s">
        <v>5740</v>
      </c>
      <c r="C191">
        <f>DATEDIF(Hospitalisation_Details[[#This Row],[Date of Birth]],J191,"y")</f>
        <v>50</v>
      </c>
      <c r="D191">
        <v>2</v>
      </c>
      <c r="E191" s="3">
        <v>9630.4</v>
      </c>
      <c r="F191" t="s">
        <v>5525</v>
      </c>
      <c r="G191" t="s">
        <v>5525</v>
      </c>
      <c r="H191" t="s">
        <v>5531</v>
      </c>
      <c r="J191" s="1">
        <v>45085</v>
      </c>
    </row>
    <row r="192" spans="1:10" x14ac:dyDescent="0.25">
      <c r="A192" t="s">
        <v>337</v>
      </c>
      <c r="B192" t="s">
        <v>5741</v>
      </c>
      <c r="C192">
        <f>DATEDIF(Hospitalisation_Details[[#This Row],[Date of Birth]],J192,"y")</f>
        <v>19</v>
      </c>
      <c r="D192">
        <v>0</v>
      </c>
      <c r="E192" s="3">
        <v>39722.75</v>
      </c>
      <c r="F192" t="s">
        <v>5522</v>
      </c>
      <c r="G192" t="s">
        <v>5522</v>
      </c>
      <c r="H192" t="s">
        <v>5524</v>
      </c>
      <c r="J192" s="1">
        <v>45085</v>
      </c>
    </row>
    <row r="193" spans="1:10" x14ac:dyDescent="0.25">
      <c r="A193" t="s">
        <v>2917</v>
      </c>
      <c r="B193" t="s">
        <v>5742</v>
      </c>
      <c r="C193">
        <f>DATEDIF(Hospitalisation_Details[[#This Row],[Date of Birth]],J193,"y")</f>
        <v>43</v>
      </c>
      <c r="D193">
        <v>2</v>
      </c>
      <c r="E193" s="3">
        <v>9630.2999999999993</v>
      </c>
      <c r="F193" t="s">
        <v>5525</v>
      </c>
      <c r="G193" t="s">
        <v>5525</v>
      </c>
      <c r="H193" t="s">
        <v>5530</v>
      </c>
      <c r="J193" s="1">
        <v>45085</v>
      </c>
    </row>
    <row r="194" spans="1:10" x14ac:dyDescent="0.25">
      <c r="A194" t="s">
        <v>2920</v>
      </c>
      <c r="B194" t="s">
        <v>5743</v>
      </c>
      <c r="C194">
        <f>DATEDIF(Hospitalisation_Details[[#This Row],[Date of Birth]],J194,"y")</f>
        <v>24</v>
      </c>
      <c r="D194">
        <v>0</v>
      </c>
      <c r="E194" s="3">
        <v>9628.7900000000009</v>
      </c>
      <c r="F194" t="s">
        <v>5525</v>
      </c>
      <c r="G194" t="s">
        <v>5525</v>
      </c>
      <c r="H194" t="s">
        <v>5527</v>
      </c>
      <c r="J194" s="1">
        <v>45085</v>
      </c>
    </row>
    <row r="195" spans="1:10" x14ac:dyDescent="0.25">
      <c r="A195" t="s">
        <v>2922</v>
      </c>
      <c r="B195" t="s">
        <v>5744</v>
      </c>
      <c r="C195">
        <f>DATEDIF(Hospitalisation_Details[[#This Row],[Date of Birth]],J195,"y")</f>
        <v>52</v>
      </c>
      <c r="D195">
        <v>0</v>
      </c>
      <c r="E195" s="3">
        <v>9625.92</v>
      </c>
      <c r="F195" t="s">
        <v>5525</v>
      </c>
      <c r="G195" t="s">
        <v>5523</v>
      </c>
      <c r="H195" t="s">
        <v>5531</v>
      </c>
      <c r="J195" s="1">
        <v>45085</v>
      </c>
    </row>
    <row r="196" spans="1:10" x14ac:dyDescent="0.25">
      <c r="A196" t="s">
        <v>2924</v>
      </c>
      <c r="B196" t="s">
        <v>5745</v>
      </c>
      <c r="C196">
        <f>DATEDIF(Hospitalisation_Details[[#This Row],[Date of Birth]],J196,"y")</f>
        <v>47</v>
      </c>
      <c r="D196">
        <v>3</v>
      </c>
      <c r="E196" s="3">
        <v>9620.33</v>
      </c>
      <c r="F196" t="s">
        <v>5523</v>
      </c>
      <c r="G196" t="s">
        <v>5523</v>
      </c>
      <c r="H196" t="s">
        <v>5526</v>
      </c>
      <c r="J196" s="1">
        <v>45085</v>
      </c>
    </row>
    <row r="197" spans="1:10" x14ac:dyDescent="0.25">
      <c r="A197" t="s">
        <v>2927</v>
      </c>
      <c r="B197" t="s">
        <v>5746</v>
      </c>
      <c r="C197">
        <f>DATEDIF(Hospitalisation_Details[[#This Row],[Date of Birth]],J197,"y")</f>
        <v>40</v>
      </c>
      <c r="D197">
        <v>3</v>
      </c>
      <c r="E197" s="3">
        <v>9619.18</v>
      </c>
      <c r="F197" t="s">
        <v>5525</v>
      </c>
      <c r="G197" t="s">
        <v>5522</v>
      </c>
      <c r="H197" t="s">
        <v>5529</v>
      </c>
      <c r="J197" s="1">
        <v>45085</v>
      </c>
    </row>
    <row r="198" spans="1:10" x14ac:dyDescent="0.25">
      <c r="A198" t="s">
        <v>2929</v>
      </c>
      <c r="B198" t="s">
        <v>5747</v>
      </c>
      <c r="C198">
        <f>DATEDIF(Hospitalisation_Details[[#This Row],[Date of Birth]],J198,"y")</f>
        <v>50</v>
      </c>
      <c r="D198">
        <v>1</v>
      </c>
      <c r="E198" s="3">
        <v>9617.66</v>
      </c>
      <c r="F198" t="s">
        <v>5523</v>
      </c>
      <c r="G198" t="s">
        <v>5523</v>
      </c>
      <c r="H198" t="s">
        <v>5528</v>
      </c>
      <c r="J198" s="1">
        <v>45085</v>
      </c>
    </row>
    <row r="199" spans="1:10" x14ac:dyDescent="0.25">
      <c r="A199" t="s">
        <v>2932</v>
      </c>
      <c r="B199" t="s">
        <v>5748</v>
      </c>
      <c r="C199">
        <f>DATEDIF(Hospitalisation_Details[[#This Row],[Date of Birth]],J199,"y")</f>
        <v>58</v>
      </c>
      <c r="D199">
        <v>0</v>
      </c>
      <c r="E199" s="3">
        <v>9597.6299999999992</v>
      </c>
      <c r="F199" t="s">
        <v>5523</v>
      </c>
      <c r="G199" t="s">
        <v>5523</v>
      </c>
      <c r="H199" t="s">
        <v>5524</v>
      </c>
      <c r="J199" s="1">
        <v>45085</v>
      </c>
    </row>
    <row r="200" spans="1:10" x14ac:dyDescent="0.25">
      <c r="A200" t="s">
        <v>2934</v>
      </c>
      <c r="B200" t="s">
        <v>5749</v>
      </c>
      <c r="C200">
        <f>DATEDIF(Hospitalisation_Details[[#This Row],[Date of Birth]],J200,"y")</f>
        <v>41</v>
      </c>
      <c r="D200">
        <v>1</v>
      </c>
      <c r="E200" s="3">
        <v>9584.0400000000009</v>
      </c>
      <c r="F200" t="s">
        <v>5525</v>
      </c>
      <c r="G200" t="s">
        <v>5522</v>
      </c>
      <c r="H200" t="s">
        <v>5530</v>
      </c>
      <c r="J200" s="1">
        <v>45085</v>
      </c>
    </row>
    <row r="201" spans="1:10" x14ac:dyDescent="0.25">
      <c r="A201" t="s">
        <v>2936</v>
      </c>
      <c r="B201" t="s">
        <v>5750</v>
      </c>
      <c r="C201">
        <f>DATEDIF(Hospitalisation_Details[[#This Row],[Date of Birth]],J201,"y")</f>
        <v>49</v>
      </c>
      <c r="D201">
        <v>1</v>
      </c>
      <c r="E201" s="3">
        <v>9583.89</v>
      </c>
      <c r="F201" t="s">
        <v>5525</v>
      </c>
      <c r="G201" t="s">
        <v>5523</v>
      </c>
      <c r="H201" t="s">
        <v>5526</v>
      </c>
      <c r="J201" s="1">
        <v>45085</v>
      </c>
    </row>
    <row r="202" spans="1:10" x14ac:dyDescent="0.25">
      <c r="A202" t="s">
        <v>2939</v>
      </c>
      <c r="B202" t="s">
        <v>5751</v>
      </c>
      <c r="C202">
        <f>DATEDIF(Hospitalisation_Details[[#This Row],[Date of Birth]],J202,"y")</f>
        <v>56</v>
      </c>
      <c r="D202">
        <v>0</v>
      </c>
      <c r="E202" s="3">
        <v>9582.5400000000009</v>
      </c>
      <c r="F202" t="s">
        <v>5523</v>
      </c>
      <c r="G202" t="s">
        <v>5525</v>
      </c>
      <c r="H202" t="s">
        <v>5524</v>
      </c>
      <c r="J202" s="1">
        <v>45085</v>
      </c>
    </row>
    <row r="203" spans="1:10" x14ac:dyDescent="0.25">
      <c r="A203" t="s">
        <v>340</v>
      </c>
      <c r="B203" t="s">
        <v>5752</v>
      </c>
      <c r="C203">
        <f>DATEDIF(Hospitalisation_Details[[#This Row],[Date of Birth]],J203,"y")</f>
        <v>54</v>
      </c>
      <c r="D203">
        <v>0</v>
      </c>
      <c r="E203" s="3">
        <v>39721.93</v>
      </c>
      <c r="F203" t="s">
        <v>5525</v>
      </c>
      <c r="G203" t="s">
        <v>5525</v>
      </c>
      <c r="H203" t="s">
        <v>5531</v>
      </c>
      <c r="J203" s="1">
        <v>45085</v>
      </c>
    </row>
    <row r="204" spans="1:10" x14ac:dyDescent="0.25">
      <c r="A204" t="s">
        <v>2941</v>
      </c>
      <c r="B204" t="s">
        <v>5753</v>
      </c>
      <c r="C204">
        <f>DATEDIF(Hospitalisation_Details[[#This Row],[Date of Birth]],J204,"y")</f>
        <v>49</v>
      </c>
      <c r="D204">
        <v>1</v>
      </c>
      <c r="E204" s="3">
        <v>9566.99</v>
      </c>
      <c r="F204" t="s">
        <v>5525</v>
      </c>
      <c r="G204" t="s">
        <v>5522</v>
      </c>
      <c r="H204" t="s">
        <v>5526</v>
      </c>
      <c r="J204" s="1">
        <v>45085</v>
      </c>
    </row>
    <row r="205" spans="1:10" x14ac:dyDescent="0.25">
      <c r="A205" t="s">
        <v>2943</v>
      </c>
      <c r="B205" t="s">
        <v>5754</v>
      </c>
      <c r="C205">
        <f>DATEDIF(Hospitalisation_Details[[#This Row],[Date of Birth]],J205,"y")</f>
        <v>48</v>
      </c>
      <c r="D205">
        <v>3</v>
      </c>
      <c r="E205" s="3">
        <v>9563.0300000000007</v>
      </c>
      <c r="F205" t="s">
        <v>5523</v>
      </c>
      <c r="G205" t="s">
        <v>5522</v>
      </c>
      <c r="H205" t="s">
        <v>5531</v>
      </c>
      <c r="J205" s="1">
        <v>45085</v>
      </c>
    </row>
    <row r="206" spans="1:10" x14ac:dyDescent="0.25">
      <c r="A206" t="s">
        <v>2945</v>
      </c>
      <c r="B206" t="s">
        <v>5755</v>
      </c>
      <c r="C206">
        <f>DATEDIF(Hospitalisation_Details[[#This Row],[Date of Birth]],J206,"y")</f>
        <v>50</v>
      </c>
      <c r="D206">
        <v>1</v>
      </c>
      <c r="E206" s="3">
        <v>9549.57</v>
      </c>
      <c r="F206" t="s">
        <v>5525</v>
      </c>
      <c r="G206" t="s">
        <v>5522</v>
      </c>
      <c r="H206" t="s">
        <v>5524</v>
      </c>
      <c r="J206" s="1">
        <v>45085</v>
      </c>
    </row>
    <row r="207" spans="1:10" x14ac:dyDescent="0.25">
      <c r="A207" t="s">
        <v>2947</v>
      </c>
      <c r="B207" t="s">
        <v>5755</v>
      </c>
      <c r="C207">
        <f>DATEDIF(Hospitalisation_Details[[#This Row],[Date of Birth]],J207,"y")</f>
        <v>50</v>
      </c>
      <c r="D207">
        <v>0</v>
      </c>
      <c r="E207" s="3">
        <v>9541.7000000000007</v>
      </c>
      <c r="F207" t="s">
        <v>5525</v>
      </c>
      <c r="G207" t="s">
        <v>5522</v>
      </c>
      <c r="H207" t="s">
        <v>5532</v>
      </c>
      <c r="J207" s="1">
        <v>45085</v>
      </c>
    </row>
    <row r="208" spans="1:10" x14ac:dyDescent="0.25">
      <c r="A208" t="s">
        <v>2950</v>
      </c>
      <c r="B208" t="s">
        <v>5756</v>
      </c>
      <c r="C208">
        <f>DATEDIF(Hospitalisation_Details[[#This Row],[Date of Birth]],J208,"y")</f>
        <v>47</v>
      </c>
      <c r="D208">
        <v>1</v>
      </c>
      <c r="E208" s="3">
        <v>9540.17</v>
      </c>
      <c r="F208" t="s">
        <v>5525</v>
      </c>
      <c r="G208" t="s">
        <v>5525</v>
      </c>
      <c r="H208" t="s">
        <v>5532</v>
      </c>
      <c r="J208" s="1">
        <v>45085</v>
      </c>
    </row>
    <row r="209" spans="1:10" x14ac:dyDescent="0.25">
      <c r="A209" t="s">
        <v>2952</v>
      </c>
      <c r="B209" t="s">
        <v>5757</v>
      </c>
      <c r="C209">
        <f>DATEDIF(Hospitalisation_Details[[#This Row],[Date of Birth]],J209,"y")</f>
        <v>49</v>
      </c>
      <c r="D209">
        <v>0</v>
      </c>
      <c r="E209" s="3">
        <v>9538.65</v>
      </c>
      <c r="F209" t="s">
        <v>5525</v>
      </c>
      <c r="G209" t="s">
        <v>5523</v>
      </c>
      <c r="H209" t="s">
        <v>5530</v>
      </c>
      <c r="J209" s="1">
        <v>45085</v>
      </c>
    </row>
    <row r="210" spans="1:10" x14ac:dyDescent="0.25">
      <c r="A210" t="s">
        <v>2954</v>
      </c>
      <c r="B210" t="s">
        <v>5758</v>
      </c>
      <c r="C210">
        <f>DATEDIF(Hospitalisation_Details[[#This Row],[Date of Birth]],J210,"y")</f>
        <v>51</v>
      </c>
      <c r="D210">
        <v>0</v>
      </c>
      <c r="E210" s="3">
        <v>9528.9</v>
      </c>
      <c r="F210" t="s">
        <v>5525</v>
      </c>
      <c r="G210" t="s">
        <v>5525</v>
      </c>
      <c r="H210" t="s">
        <v>5531</v>
      </c>
      <c r="J210" s="1">
        <v>45085</v>
      </c>
    </row>
    <row r="211" spans="1:10" x14ac:dyDescent="0.25">
      <c r="A211" t="s">
        <v>2956</v>
      </c>
      <c r="B211" t="s">
        <v>5759</v>
      </c>
      <c r="C211">
        <f>DATEDIF(Hospitalisation_Details[[#This Row],[Date of Birth]],J211,"y")</f>
        <v>30</v>
      </c>
      <c r="D211">
        <v>0</v>
      </c>
      <c r="E211" s="3">
        <v>9507.68</v>
      </c>
      <c r="F211" t="s">
        <v>5525</v>
      </c>
      <c r="G211" t="s">
        <v>5522</v>
      </c>
      <c r="H211" t="s">
        <v>5526</v>
      </c>
      <c r="J211" s="1">
        <v>45085</v>
      </c>
    </row>
    <row r="212" spans="1:10" x14ac:dyDescent="0.25">
      <c r="A212" t="s">
        <v>2959</v>
      </c>
      <c r="B212" t="s">
        <v>5760</v>
      </c>
      <c r="C212">
        <f>DATEDIF(Hospitalisation_Details[[#This Row],[Date of Birth]],J212,"y")</f>
        <v>53</v>
      </c>
      <c r="D212">
        <v>0</v>
      </c>
      <c r="E212" s="3">
        <v>9504.31</v>
      </c>
      <c r="F212" t="s">
        <v>5523</v>
      </c>
      <c r="G212" t="s">
        <v>5525</v>
      </c>
      <c r="H212" t="s">
        <v>5524</v>
      </c>
      <c r="J212" s="1">
        <v>45085</v>
      </c>
    </row>
    <row r="213" spans="1:10" x14ac:dyDescent="0.25">
      <c r="A213" t="s">
        <v>2962</v>
      </c>
      <c r="B213" t="s">
        <v>5761</v>
      </c>
      <c r="C213">
        <f>DATEDIF(Hospitalisation_Details[[#This Row],[Date of Birth]],J213,"y")</f>
        <v>46</v>
      </c>
      <c r="D213">
        <v>3</v>
      </c>
      <c r="E213" s="3">
        <v>9500.57</v>
      </c>
      <c r="F213" t="s">
        <v>5525</v>
      </c>
      <c r="G213" t="s">
        <v>5523</v>
      </c>
      <c r="H213" t="s">
        <v>5536</v>
      </c>
      <c r="J213" s="1">
        <v>45085</v>
      </c>
    </row>
    <row r="214" spans="1:10" x14ac:dyDescent="0.25">
      <c r="A214" t="s">
        <v>342</v>
      </c>
      <c r="B214" t="s">
        <v>5762</v>
      </c>
      <c r="C214">
        <f>DATEDIF(Hospitalisation_Details[[#This Row],[Date of Birth]],J214,"y")</f>
        <v>45</v>
      </c>
      <c r="D214">
        <v>2</v>
      </c>
      <c r="E214" s="3">
        <v>39670.44</v>
      </c>
      <c r="F214" t="s">
        <v>5525</v>
      </c>
      <c r="G214" t="s">
        <v>5522</v>
      </c>
      <c r="H214" t="s">
        <v>5526</v>
      </c>
      <c r="J214" s="1">
        <v>45085</v>
      </c>
    </row>
    <row r="215" spans="1:10" x14ac:dyDescent="0.25">
      <c r="A215" t="s">
        <v>2964</v>
      </c>
      <c r="B215" t="s">
        <v>5763</v>
      </c>
      <c r="C215">
        <f>DATEDIF(Hospitalisation_Details[[#This Row],[Date of Birth]],J215,"y")</f>
        <v>54</v>
      </c>
      <c r="D215">
        <v>0</v>
      </c>
      <c r="E215" s="3">
        <v>9487.64</v>
      </c>
      <c r="F215" t="s">
        <v>5525</v>
      </c>
      <c r="G215" t="s">
        <v>5525</v>
      </c>
      <c r="H215" t="s">
        <v>5524</v>
      </c>
      <c r="J215" s="1">
        <v>45085</v>
      </c>
    </row>
    <row r="216" spans="1:10" x14ac:dyDescent="0.25">
      <c r="A216" t="s">
        <v>2966</v>
      </c>
      <c r="B216" t="s">
        <v>5764</v>
      </c>
      <c r="C216">
        <f>DATEDIF(Hospitalisation_Details[[#This Row],[Date of Birth]],J216,"y")</f>
        <v>43</v>
      </c>
      <c r="D216">
        <v>2</v>
      </c>
      <c r="E216" s="3">
        <v>9453.92</v>
      </c>
      <c r="F216" t="s">
        <v>5525</v>
      </c>
      <c r="G216" t="s">
        <v>5525</v>
      </c>
      <c r="H216" t="s">
        <v>5530</v>
      </c>
      <c r="J216" s="1">
        <v>45085</v>
      </c>
    </row>
    <row r="217" spans="1:10" x14ac:dyDescent="0.25">
      <c r="A217" t="s">
        <v>2968</v>
      </c>
      <c r="B217" t="s">
        <v>5765</v>
      </c>
      <c r="C217">
        <f>DATEDIF(Hospitalisation_Details[[#This Row],[Date of Birth]],J217,"y")</f>
        <v>35</v>
      </c>
      <c r="D217">
        <v>3</v>
      </c>
      <c r="E217" s="3">
        <v>9448.42</v>
      </c>
      <c r="F217" t="s">
        <v>5525</v>
      </c>
      <c r="G217" t="s">
        <v>5523</v>
      </c>
      <c r="H217" t="s">
        <v>5530</v>
      </c>
      <c r="J217" s="1">
        <v>45085</v>
      </c>
    </row>
    <row r="218" spans="1:10" x14ac:dyDescent="0.25">
      <c r="A218" t="s">
        <v>2970</v>
      </c>
      <c r="B218" t="s">
        <v>5766</v>
      </c>
      <c r="C218">
        <f>DATEDIF(Hospitalisation_Details[[#This Row],[Date of Birth]],J218,"y")</f>
        <v>49</v>
      </c>
      <c r="D218">
        <v>1</v>
      </c>
      <c r="E218" s="3">
        <v>9447.3799999999992</v>
      </c>
      <c r="F218" t="s">
        <v>5525</v>
      </c>
      <c r="G218" t="s">
        <v>5523</v>
      </c>
      <c r="H218" t="s">
        <v>5532</v>
      </c>
      <c r="J218" s="1">
        <v>45085</v>
      </c>
    </row>
    <row r="219" spans="1:10" x14ac:dyDescent="0.25">
      <c r="A219" t="s">
        <v>2972</v>
      </c>
      <c r="B219" t="s">
        <v>5767</v>
      </c>
      <c r="C219">
        <f>DATEDIF(Hospitalisation_Details[[#This Row],[Date of Birth]],J219,"y")</f>
        <v>48</v>
      </c>
      <c r="D219">
        <v>1</v>
      </c>
      <c r="E219" s="3">
        <v>9447.25</v>
      </c>
      <c r="F219" t="s">
        <v>5525</v>
      </c>
      <c r="G219" t="s">
        <v>5522</v>
      </c>
      <c r="H219" t="s">
        <v>5532</v>
      </c>
      <c r="J219" s="1">
        <v>45085</v>
      </c>
    </row>
    <row r="220" spans="1:10" x14ac:dyDescent="0.25">
      <c r="A220" t="s">
        <v>2974</v>
      </c>
      <c r="B220" t="s">
        <v>5768</v>
      </c>
      <c r="C220">
        <f>DATEDIF(Hospitalisation_Details[[#This Row],[Date of Birth]],J220,"y")</f>
        <v>46</v>
      </c>
      <c r="D220">
        <v>2</v>
      </c>
      <c r="E220" s="3">
        <v>9432.93</v>
      </c>
      <c r="F220" t="s">
        <v>5525</v>
      </c>
      <c r="G220" t="s">
        <v>5522</v>
      </c>
      <c r="H220" t="s">
        <v>5532</v>
      </c>
      <c r="J220" s="1">
        <v>45085</v>
      </c>
    </row>
    <row r="221" spans="1:10" x14ac:dyDescent="0.25">
      <c r="A221" t="s">
        <v>2976</v>
      </c>
      <c r="B221" t="s">
        <v>5769</v>
      </c>
      <c r="C221">
        <f>DATEDIF(Hospitalisation_Details[[#This Row],[Date of Birth]],J221,"y")</f>
        <v>46</v>
      </c>
      <c r="D221">
        <v>3</v>
      </c>
      <c r="E221" s="3">
        <v>9414.92</v>
      </c>
      <c r="F221" t="s">
        <v>5525</v>
      </c>
      <c r="G221" t="s">
        <v>5525</v>
      </c>
      <c r="H221" t="s">
        <v>5531</v>
      </c>
      <c r="J221" s="1">
        <v>45085</v>
      </c>
    </row>
    <row r="222" spans="1:10" x14ac:dyDescent="0.25">
      <c r="A222" t="s">
        <v>2978</v>
      </c>
      <c r="B222" t="s">
        <v>5770</v>
      </c>
      <c r="C222">
        <f>DATEDIF(Hospitalisation_Details[[#This Row],[Date of Birth]],J222,"y")</f>
        <v>46</v>
      </c>
      <c r="D222">
        <v>2</v>
      </c>
      <c r="E222" s="3">
        <v>9411.01</v>
      </c>
      <c r="F222" t="s">
        <v>5525</v>
      </c>
      <c r="G222" t="s">
        <v>5523</v>
      </c>
      <c r="H222" t="s">
        <v>5532</v>
      </c>
      <c r="J222" s="1">
        <v>45085</v>
      </c>
    </row>
    <row r="223" spans="1:10" x14ac:dyDescent="0.25">
      <c r="A223" t="s">
        <v>2980</v>
      </c>
      <c r="B223" t="s">
        <v>5771</v>
      </c>
      <c r="C223">
        <f>DATEDIF(Hospitalisation_Details[[#This Row],[Date of Birth]],J223,"y")</f>
        <v>51</v>
      </c>
      <c r="D223">
        <v>1</v>
      </c>
      <c r="E223" s="3">
        <v>9391.35</v>
      </c>
      <c r="F223" t="s">
        <v>5523</v>
      </c>
      <c r="G223" t="s">
        <v>5523</v>
      </c>
      <c r="H223" t="s">
        <v>5531</v>
      </c>
      <c r="J223" s="1">
        <v>45085</v>
      </c>
    </row>
    <row r="224" spans="1:10" x14ac:dyDescent="0.25">
      <c r="A224" t="s">
        <v>2982</v>
      </c>
      <c r="B224" t="s">
        <v>5772</v>
      </c>
      <c r="C224">
        <f>DATEDIF(Hospitalisation_Details[[#This Row],[Date of Birth]],J224,"y")</f>
        <v>51</v>
      </c>
      <c r="D224">
        <v>1</v>
      </c>
      <c r="E224" s="3">
        <v>9386.16</v>
      </c>
      <c r="F224" t="s">
        <v>5523</v>
      </c>
      <c r="G224" t="s">
        <v>5525</v>
      </c>
      <c r="H224" t="s">
        <v>5524</v>
      </c>
      <c r="J224" s="1">
        <v>45085</v>
      </c>
    </row>
    <row r="225" spans="1:10" x14ac:dyDescent="0.25">
      <c r="A225" t="s">
        <v>39</v>
      </c>
      <c r="B225" t="s">
        <v>5773</v>
      </c>
      <c r="C225">
        <f>DATEDIF(Hospitalisation_Details[[#This Row],[Date of Birth]],J225,"y")</f>
        <v>57</v>
      </c>
      <c r="D225">
        <v>1</v>
      </c>
      <c r="E225" s="3">
        <v>48675.519999999997</v>
      </c>
      <c r="F225" t="s">
        <v>5522</v>
      </c>
      <c r="G225" t="s">
        <v>5525</v>
      </c>
      <c r="H225" t="s">
        <v>5524</v>
      </c>
      <c r="J225" s="1">
        <v>45085</v>
      </c>
    </row>
    <row r="226" spans="1:10" x14ac:dyDescent="0.25">
      <c r="A226" t="s">
        <v>345</v>
      </c>
      <c r="B226" t="s">
        <v>5774</v>
      </c>
      <c r="C226">
        <f>DATEDIF(Hospitalisation_Details[[#This Row],[Date of Birth]],J226,"y")</f>
        <v>27</v>
      </c>
      <c r="D226">
        <v>0</v>
      </c>
      <c r="E226" s="3">
        <v>39611.760000000002</v>
      </c>
      <c r="F226" t="s">
        <v>5522</v>
      </c>
      <c r="G226" t="s">
        <v>5523</v>
      </c>
      <c r="H226" t="s">
        <v>5524</v>
      </c>
      <c r="J226" s="1">
        <v>45085</v>
      </c>
    </row>
    <row r="227" spans="1:10" x14ac:dyDescent="0.25">
      <c r="A227" t="s">
        <v>2985</v>
      </c>
      <c r="B227" t="s">
        <v>5668</v>
      </c>
      <c r="C227">
        <f>DATEDIF(Hospitalisation_Details[[#This Row],[Date of Birth]],J227,"y")</f>
        <v>47</v>
      </c>
      <c r="D227">
        <v>1</v>
      </c>
      <c r="E227" s="3">
        <v>9380.75</v>
      </c>
      <c r="F227" t="s">
        <v>5525</v>
      </c>
      <c r="G227" t="s">
        <v>5525</v>
      </c>
      <c r="H227" t="s">
        <v>5532</v>
      </c>
      <c r="J227" s="1">
        <v>45085</v>
      </c>
    </row>
    <row r="228" spans="1:10" x14ac:dyDescent="0.25">
      <c r="A228" t="s">
        <v>2987</v>
      </c>
      <c r="B228" t="s">
        <v>5775</v>
      </c>
      <c r="C228">
        <f>DATEDIF(Hospitalisation_Details[[#This Row],[Date of Birth]],J228,"y")</f>
        <v>51</v>
      </c>
      <c r="D228">
        <v>1</v>
      </c>
      <c r="E228" s="3">
        <v>9377.9</v>
      </c>
      <c r="F228" t="s">
        <v>5525</v>
      </c>
      <c r="G228" t="s">
        <v>5522</v>
      </c>
      <c r="H228" t="s">
        <v>5524</v>
      </c>
      <c r="J228" s="1">
        <v>45085</v>
      </c>
    </row>
    <row r="229" spans="1:10" x14ac:dyDescent="0.25">
      <c r="A229" t="s">
        <v>2988</v>
      </c>
      <c r="B229" t="s">
        <v>5776</v>
      </c>
      <c r="C229">
        <f>DATEDIF(Hospitalisation_Details[[#This Row],[Date of Birth]],J229,"y")</f>
        <v>53</v>
      </c>
      <c r="D229">
        <v>0</v>
      </c>
      <c r="E229" s="3">
        <v>9377.4500000000007</v>
      </c>
      <c r="F229" t="s">
        <v>5525</v>
      </c>
      <c r="G229" t="s">
        <v>5523</v>
      </c>
      <c r="H229" t="s">
        <v>5524</v>
      </c>
      <c r="J229" s="1">
        <v>45085</v>
      </c>
    </row>
    <row r="230" spans="1:10" x14ac:dyDescent="0.25">
      <c r="A230" t="s">
        <v>2990</v>
      </c>
      <c r="B230" t="s">
        <v>5777</v>
      </c>
      <c r="C230">
        <f>DATEDIF(Hospitalisation_Details[[#This Row],[Date of Birth]],J230,"y")</f>
        <v>51</v>
      </c>
      <c r="D230">
        <v>0</v>
      </c>
      <c r="E230" s="3">
        <v>9361.33</v>
      </c>
      <c r="F230" t="s">
        <v>5523</v>
      </c>
      <c r="G230" t="s">
        <v>5522</v>
      </c>
      <c r="H230" t="s">
        <v>5528</v>
      </c>
      <c r="J230" s="1">
        <v>45085</v>
      </c>
    </row>
    <row r="231" spans="1:10" x14ac:dyDescent="0.25">
      <c r="A231" t="s">
        <v>2992</v>
      </c>
      <c r="B231" t="s">
        <v>5778</v>
      </c>
      <c r="C231">
        <f>DATEDIF(Hospitalisation_Details[[#This Row],[Date of Birth]],J231,"y")</f>
        <v>34</v>
      </c>
      <c r="D231">
        <v>3</v>
      </c>
      <c r="E231" s="3">
        <v>9344.2000000000007</v>
      </c>
      <c r="F231" t="s">
        <v>5525</v>
      </c>
      <c r="G231" t="s">
        <v>5522</v>
      </c>
      <c r="H231" t="s">
        <v>5530</v>
      </c>
      <c r="J231" s="1">
        <v>45085</v>
      </c>
    </row>
    <row r="232" spans="1:10" x14ac:dyDescent="0.25">
      <c r="A232" t="s">
        <v>2994</v>
      </c>
      <c r="B232" t="s">
        <v>5779</v>
      </c>
      <c r="C232">
        <f>DATEDIF(Hospitalisation_Details[[#This Row],[Date of Birth]],J232,"y")</f>
        <v>26</v>
      </c>
      <c r="D232">
        <v>0</v>
      </c>
      <c r="E232" s="3">
        <v>9338.61</v>
      </c>
      <c r="F232" t="s">
        <v>5525</v>
      </c>
      <c r="G232" t="s">
        <v>5522</v>
      </c>
      <c r="H232" t="s">
        <v>5527</v>
      </c>
      <c r="J232" s="1">
        <v>45085</v>
      </c>
    </row>
    <row r="233" spans="1:10" x14ac:dyDescent="0.25">
      <c r="A233" t="s">
        <v>2997</v>
      </c>
      <c r="B233" t="s">
        <v>5780</v>
      </c>
      <c r="C233">
        <f>DATEDIF(Hospitalisation_Details[[#This Row],[Date of Birth]],J233,"y")</f>
        <v>34</v>
      </c>
      <c r="D233">
        <v>3</v>
      </c>
      <c r="E233" s="3">
        <v>9320.26</v>
      </c>
      <c r="F233" t="s">
        <v>5525</v>
      </c>
      <c r="G233" t="s">
        <v>5522</v>
      </c>
      <c r="H233" t="s">
        <v>5526</v>
      </c>
      <c r="J233" s="1">
        <v>45085</v>
      </c>
    </row>
    <row r="234" spans="1:10" x14ac:dyDescent="0.25">
      <c r="A234" t="s">
        <v>3000</v>
      </c>
      <c r="B234" t="s">
        <v>5781</v>
      </c>
      <c r="C234">
        <f>DATEDIF(Hospitalisation_Details[[#This Row],[Date of Birth]],J234,"y")</f>
        <v>45</v>
      </c>
      <c r="D234">
        <v>2</v>
      </c>
      <c r="E234" s="3">
        <v>9315.41</v>
      </c>
      <c r="F234" t="s">
        <v>5525</v>
      </c>
      <c r="G234" t="s">
        <v>5522</v>
      </c>
      <c r="H234" t="s">
        <v>5532</v>
      </c>
      <c r="J234" s="1">
        <v>45085</v>
      </c>
    </row>
    <row r="235" spans="1:10" x14ac:dyDescent="0.25">
      <c r="A235" t="s">
        <v>3003</v>
      </c>
      <c r="B235" t="s">
        <v>5782</v>
      </c>
      <c r="C235">
        <f>DATEDIF(Hospitalisation_Details[[#This Row],[Date of Birth]],J235,"y")</f>
        <v>60</v>
      </c>
      <c r="D235">
        <v>0</v>
      </c>
      <c r="E235" s="3">
        <v>9310.81</v>
      </c>
      <c r="F235" t="s">
        <v>5523</v>
      </c>
      <c r="G235" t="s">
        <v>5522</v>
      </c>
      <c r="H235" t="s">
        <v>5524</v>
      </c>
      <c r="J235" s="1">
        <v>45085</v>
      </c>
    </row>
    <row r="236" spans="1:10" x14ac:dyDescent="0.25">
      <c r="A236" t="s">
        <v>3006</v>
      </c>
      <c r="B236" t="s">
        <v>5783</v>
      </c>
      <c r="C236">
        <f>DATEDIF(Hospitalisation_Details[[#This Row],[Date of Birth]],J236,"y")</f>
        <v>49</v>
      </c>
      <c r="D236">
        <v>2</v>
      </c>
      <c r="E236" s="3">
        <v>9304.7000000000007</v>
      </c>
      <c r="F236" t="s">
        <v>5523</v>
      </c>
      <c r="G236" t="s">
        <v>5523</v>
      </c>
      <c r="H236" t="s">
        <v>5524</v>
      </c>
      <c r="J236" s="1">
        <v>45085</v>
      </c>
    </row>
    <row r="237" spans="1:10" x14ac:dyDescent="0.25">
      <c r="A237" t="s">
        <v>348</v>
      </c>
      <c r="B237" t="s">
        <v>5784</v>
      </c>
      <c r="C237">
        <f>DATEDIF(Hospitalisation_Details[[#This Row],[Date of Birth]],J237,"y")</f>
        <v>41</v>
      </c>
      <c r="D237">
        <v>3</v>
      </c>
      <c r="E237" s="3">
        <v>39597.410000000003</v>
      </c>
      <c r="F237" t="s">
        <v>5522</v>
      </c>
      <c r="G237" t="s">
        <v>5525</v>
      </c>
      <c r="H237" t="s">
        <v>5536</v>
      </c>
      <c r="J237" s="1">
        <v>45085</v>
      </c>
    </row>
    <row r="238" spans="1:10" x14ac:dyDescent="0.25">
      <c r="A238" t="s">
        <v>3009</v>
      </c>
      <c r="B238" t="s">
        <v>5768</v>
      </c>
      <c r="C238">
        <f>DATEDIF(Hospitalisation_Details[[#This Row],[Date of Birth]],J238,"y")</f>
        <v>46</v>
      </c>
      <c r="D238">
        <v>3</v>
      </c>
      <c r="E238" s="3">
        <v>9301.89</v>
      </c>
      <c r="F238" t="s">
        <v>5525</v>
      </c>
      <c r="G238" t="s">
        <v>5522</v>
      </c>
      <c r="H238" t="s">
        <v>5526</v>
      </c>
      <c r="J238" s="1">
        <v>45085</v>
      </c>
    </row>
    <row r="239" spans="1:10" x14ac:dyDescent="0.25">
      <c r="A239" t="s">
        <v>3011</v>
      </c>
      <c r="B239" t="s">
        <v>5785</v>
      </c>
      <c r="C239">
        <f>DATEDIF(Hospitalisation_Details[[#This Row],[Date of Birth]],J239,"y")</f>
        <v>49</v>
      </c>
      <c r="D239">
        <v>1</v>
      </c>
      <c r="E239" s="3">
        <v>9290.14</v>
      </c>
      <c r="F239" t="s">
        <v>5523</v>
      </c>
      <c r="G239" t="s">
        <v>5523</v>
      </c>
      <c r="H239" t="s">
        <v>5528</v>
      </c>
      <c r="J239" s="1">
        <v>45085</v>
      </c>
    </row>
    <row r="240" spans="1:10" x14ac:dyDescent="0.25">
      <c r="A240" t="s">
        <v>3014</v>
      </c>
      <c r="B240" t="s">
        <v>5783</v>
      </c>
      <c r="C240">
        <f>DATEDIF(Hospitalisation_Details[[#This Row],[Date of Birth]],J240,"y")</f>
        <v>49</v>
      </c>
      <c r="D240">
        <v>1</v>
      </c>
      <c r="E240" s="3">
        <v>9288.0300000000007</v>
      </c>
      <c r="F240" t="s">
        <v>5525</v>
      </c>
      <c r="G240" t="s">
        <v>5523</v>
      </c>
      <c r="H240" t="s">
        <v>5539</v>
      </c>
      <c r="J240" s="1">
        <v>45085</v>
      </c>
    </row>
    <row r="241" spans="1:10" x14ac:dyDescent="0.25">
      <c r="A241" t="s">
        <v>3016</v>
      </c>
      <c r="B241" t="s">
        <v>5786</v>
      </c>
      <c r="C241">
        <f>DATEDIF(Hospitalisation_Details[[#This Row],[Date of Birth]],J241,"y")</f>
        <v>53</v>
      </c>
      <c r="D241">
        <v>0</v>
      </c>
      <c r="E241" s="3">
        <v>9285.8700000000008</v>
      </c>
      <c r="F241" t="s">
        <v>5525</v>
      </c>
      <c r="G241" t="s">
        <v>5523</v>
      </c>
      <c r="H241" t="s">
        <v>5524</v>
      </c>
      <c r="J241" s="1">
        <v>45085</v>
      </c>
    </row>
    <row r="242" spans="1:10" x14ac:dyDescent="0.25">
      <c r="A242" t="s">
        <v>3018</v>
      </c>
      <c r="B242" t="s">
        <v>5787</v>
      </c>
      <c r="C242">
        <f>DATEDIF(Hospitalisation_Details[[#This Row],[Date of Birth]],J242,"y")</f>
        <v>51</v>
      </c>
      <c r="D242">
        <v>0</v>
      </c>
      <c r="E242" s="3">
        <v>9283.56</v>
      </c>
      <c r="F242" t="s">
        <v>5525</v>
      </c>
      <c r="G242" t="s">
        <v>5523</v>
      </c>
      <c r="H242" t="s">
        <v>5524</v>
      </c>
      <c r="J242" s="1">
        <v>45085</v>
      </c>
    </row>
    <row r="243" spans="1:10" x14ac:dyDescent="0.25">
      <c r="A243" t="s">
        <v>3020</v>
      </c>
      <c r="B243" t="s">
        <v>5788</v>
      </c>
      <c r="C243">
        <f>DATEDIF(Hospitalisation_Details[[#This Row],[Date of Birth]],J243,"y")</f>
        <v>49</v>
      </c>
      <c r="D243">
        <v>1</v>
      </c>
      <c r="E243" s="3">
        <v>9282.48</v>
      </c>
      <c r="F243" t="s">
        <v>5523</v>
      </c>
      <c r="G243" t="s">
        <v>5525</v>
      </c>
      <c r="H243" t="s">
        <v>5528</v>
      </c>
      <c r="J243" s="1">
        <v>45085</v>
      </c>
    </row>
    <row r="244" spans="1:10" x14ac:dyDescent="0.25">
      <c r="A244" t="s">
        <v>3022</v>
      </c>
      <c r="B244" t="s">
        <v>5789</v>
      </c>
      <c r="C244">
        <f>DATEDIF(Hospitalisation_Details[[#This Row],[Date of Birth]],J244,"y")</f>
        <v>51</v>
      </c>
      <c r="D244">
        <v>0</v>
      </c>
      <c r="E244" s="3">
        <v>9264.7999999999993</v>
      </c>
      <c r="F244" t="s">
        <v>5525</v>
      </c>
      <c r="G244" t="s">
        <v>5522</v>
      </c>
      <c r="H244" t="s">
        <v>5531</v>
      </c>
      <c r="J244" s="1">
        <v>45085</v>
      </c>
    </row>
    <row r="245" spans="1:10" x14ac:dyDescent="0.25">
      <c r="A245" t="s">
        <v>3025</v>
      </c>
      <c r="B245" t="s">
        <v>5790</v>
      </c>
      <c r="C245">
        <f>DATEDIF(Hospitalisation_Details[[#This Row],[Date of Birth]],J245,"y")</f>
        <v>48</v>
      </c>
      <c r="D245">
        <v>1</v>
      </c>
      <c r="E245" s="3">
        <v>9249.5</v>
      </c>
      <c r="F245" t="s">
        <v>5525</v>
      </c>
      <c r="G245" t="s">
        <v>5522</v>
      </c>
      <c r="H245" t="s">
        <v>5526</v>
      </c>
      <c r="J245" s="1">
        <v>45085</v>
      </c>
    </row>
    <row r="246" spans="1:10" x14ac:dyDescent="0.25">
      <c r="A246" t="s">
        <v>3027</v>
      </c>
      <c r="B246" t="s">
        <v>5791</v>
      </c>
      <c r="C246">
        <f>DATEDIF(Hospitalisation_Details[[#This Row],[Date of Birth]],J246,"y")</f>
        <v>42</v>
      </c>
      <c r="D246">
        <v>2</v>
      </c>
      <c r="E246" s="3">
        <v>9247.94</v>
      </c>
      <c r="F246" t="s">
        <v>5525</v>
      </c>
      <c r="G246" t="s">
        <v>5522</v>
      </c>
      <c r="H246" t="s">
        <v>5530</v>
      </c>
      <c r="J246" s="1">
        <v>45085</v>
      </c>
    </row>
    <row r="247" spans="1:10" x14ac:dyDescent="0.25">
      <c r="A247" t="s">
        <v>3030</v>
      </c>
      <c r="B247" t="s">
        <v>5792</v>
      </c>
      <c r="C247">
        <f>DATEDIF(Hospitalisation_Details[[#This Row],[Date of Birth]],J247,"y")</f>
        <v>47</v>
      </c>
      <c r="D247">
        <v>2</v>
      </c>
      <c r="E247" s="3">
        <v>9225.26</v>
      </c>
      <c r="F247" t="s">
        <v>5523</v>
      </c>
      <c r="G247" t="s">
        <v>5523</v>
      </c>
      <c r="H247" t="s">
        <v>5537</v>
      </c>
      <c r="J247" s="1">
        <v>45085</v>
      </c>
    </row>
    <row r="248" spans="1:10" x14ac:dyDescent="0.25">
      <c r="A248" t="s">
        <v>351</v>
      </c>
      <c r="B248" t="s">
        <v>5793</v>
      </c>
      <c r="C248">
        <f>DATEDIF(Hospitalisation_Details[[#This Row],[Date of Birth]],J248,"y")</f>
        <v>44</v>
      </c>
      <c r="D248">
        <v>1</v>
      </c>
      <c r="E248" s="3">
        <v>39556.49</v>
      </c>
      <c r="F248" t="s">
        <v>5522</v>
      </c>
      <c r="G248" t="s">
        <v>5525</v>
      </c>
      <c r="H248" t="s">
        <v>5537</v>
      </c>
      <c r="J248" s="1">
        <v>45085</v>
      </c>
    </row>
    <row r="249" spans="1:10" x14ac:dyDescent="0.25">
      <c r="A249" t="s">
        <v>3032</v>
      </c>
      <c r="B249" t="s">
        <v>5794</v>
      </c>
      <c r="C249">
        <f>DATEDIF(Hospitalisation_Details[[#This Row],[Date of Birth]],J249,"y")</f>
        <v>41</v>
      </c>
      <c r="D249">
        <v>5</v>
      </c>
      <c r="E249" s="3">
        <v>9222.4</v>
      </c>
      <c r="F249" t="s">
        <v>5525</v>
      </c>
      <c r="G249" t="s">
        <v>5523</v>
      </c>
      <c r="H249" t="s">
        <v>5534</v>
      </c>
      <c r="J249" s="1">
        <v>45085</v>
      </c>
    </row>
    <row r="250" spans="1:10" x14ac:dyDescent="0.25">
      <c r="A250" t="s">
        <v>3035</v>
      </c>
      <c r="B250" t="s">
        <v>5795</v>
      </c>
      <c r="C250">
        <f>DATEDIF(Hospitalisation_Details[[#This Row],[Date of Birth]],J250,"y")</f>
        <v>36</v>
      </c>
      <c r="D250">
        <v>3</v>
      </c>
      <c r="E250" s="3">
        <v>9210.06</v>
      </c>
      <c r="F250" t="s">
        <v>5525</v>
      </c>
      <c r="G250" t="s">
        <v>5523</v>
      </c>
      <c r="H250" t="s">
        <v>5530</v>
      </c>
      <c r="J250" s="1">
        <v>45085</v>
      </c>
    </row>
    <row r="251" spans="1:10" x14ac:dyDescent="0.25">
      <c r="A251" t="s">
        <v>3038</v>
      </c>
      <c r="B251" t="s">
        <v>5796</v>
      </c>
      <c r="C251">
        <f>DATEDIF(Hospitalisation_Details[[#This Row],[Date of Birth]],J251,"y")</f>
        <v>46</v>
      </c>
      <c r="D251">
        <v>2</v>
      </c>
      <c r="E251" s="3">
        <v>9193.84</v>
      </c>
      <c r="F251" t="s">
        <v>5525</v>
      </c>
      <c r="G251" t="s">
        <v>5522</v>
      </c>
      <c r="H251" t="s">
        <v>5526</v>
      </c>
      <c r="J251" s="1">
        <v>45085</v>
      </c>
    </row>
    <row r="252" spans="1:10" x14ac:dyDescent="0.25">
      <c r="A252" t="s">
        <v>3040</v>
      </c>
      <c r="B252" t="s">
        <v>5797</v>
      </c>
      <c r="C252">
        <f>DATEDIF(Hospitalisation_Details[[#This Row],[Date of Birth]],J252,"y")</f>
        <v>49</v>
      </c>
      <c r="D252">
        <v>1</v>
      </c>
      <c r="E252" s="3">
        <v>9182.17</v>
      </c>
      <c r="F252" t="s">
        <v>5525</v>
      </c>
      <c r="G252" t="s">
        <v>5523</v>
      </c>
      <c r="H252" t="s">
        <v>5531</v>
      </c>
      <c r="J252" s="1">
        <v>45085</v>
      </c>
    </row>
    <row r="253" spans="1:10" x14ac:dyDescent="0.25">
      <c r="A253" t="s">
        <v>3042</v>
      </c>
      <c r="B253" t="s">
        <v>5772</v>
      </c>
      <c r="C253">
        <f>DATEDIF(Hospitalisation_Details[[#This Row],[Date of Birth]],J253,"y")</f>
        <v>51</v>
      </c>
      <c r="D253">
        <v>0</v>
      </c>
      <c r="E253" s="3">
        <v>9174.14</v>
      </c>
      <c r="F253" t="s">
        <v>5523</v>
      </c>
      <c r="G253" t="s">
        <v>5522</v>
      </c>
      <c r="H253" t="s">
        <v>5526</v>
      </c>
      <c r="J253" s="1">
        <v>45085</v>
      </c>
    </row>
    <row r="254" spans="1:10" x14ac:dyDescent="0.25">
      <c r="A254" t="s">
        <v>3045</v>
      </c>
      <c r="B254" t="s">
        <v>5798</v>
      </c>
      <c r="C254">
        <f>DATEDIF(Hospitalisation_Details[[#This Row],[Date of Birth]],J254,"y")</f>
        <v>52</v>
      </c>
      <c r="D254">
        <v>0</v>
      </c>
      <c r="E254" s="3">
        <v>9171.75</v>
      </c>
      <c r="F254" t="s">
        <v>5525</v>
      </c>
      <c r="G254" t="s">
        <v>5525</v>
      </c>
      <c r="H254" t="s">
        <v>5526</v>
      </c>
      <c r="J254" s="1">
        <v>45085</v>
      </c>
    </row>
    <row r="255" spans="1:10" x14ac:dyDescent="0.25">
      <c r="A255" t="s">
        <v>3047</v>
      </c>
      <c r="B255" t="s">
        <v>5799</v>
      </c>
      <c r="C255">
        <f>DATEDIF(Hospitalisation_Details[[#This Row],[Date of Birth]],J255,"y")</f>
        <v>32</v>
      </c>
      <c r="D255">
        <v>3</v>
      </c>
      <c r="E255" s="3">
        <v>9159.51</v>
      </c>
      <c r="F255" t="s">
        <v>5525</v>
      </c>
      <c r="G255" t="s">
        <v>5525</v>
      </c>
      <c r="H255" t="s">
        <v>5530</v>
      </c>
      <c r="J255" s="1">
        <v>45085</v>
      </c>
    </row>
    <row r="256" spans="1:10" x14ac:dyDescent="0.25">
      <c r="A256" t="s">
        <v>3050</v>
      </c>
      <c r="B256" t="s">
        <v>5800</v>
      </c>
      <c r="C256">
        <f>DATEDIF(Hospitalisation_Details[[#This Row],[Date of Birth]],J256,"y")</f>
        <v>40</v>
      </c>
      <c r="D256">
        <v>3</v>
      </c>
      <c r="E256" s="3">
        <v>9147.5</v>
      </c>
      <c r="F256" t="s">
        <v>5525</v>
      </c>
      <c r="G256" t="s">
        <v>5522</v>
      </c>
      <c r="H256" t="s">
        <v>5526</v>
      </c>
      <c r="J256" s="1">
        <v>45085</v>
      </c>
    </row>
    <row r="257" spans="1:10" x14ac:dyDescent="0.25">
      <c r="A257" t="s">
        <v>3052</v>
      </c>
      <c r="B257" t="s">
        <v>5801</v>
      </c>
      <c r="C257">
        <f>DATEDIF(Hospitalisation_Details[[#This Row],[Date of Birth]],J257,"y")</f>
        <v>52</v>
      </c>
      <c r="D257">
        <v>0</v>
      </c>
      <c r="E257" s="3">
        <v>9144.57</v>
      </c>
      <c r="F257" t="s">
        <v>5523</v>
      </c>
      <c r="G257" t="s">
        <v>5525</v>
      </c>
      <c r="H257" t="s">
        <v>5531</v>
      </c>
      <c r="J257" s="1">
        <v>45085</v>
      </c>
    </row>
    <row r="258" spans="1:10" x14ac:dyDescent="0.25">
      <c r="A258" t="s">
        <v>3054</v>
      </c>
      <c r="B258" t="s">
        <v>5802</v>
      </c>
      <c r="C258">
        <f>DATEDIF(Hospitalisation_Details[[#This Row],[Date of Birth]],J258,"y")</f>
        <v>52</v>
      </c>
      <c r="D258">
        <v>0</v>
      </c>
      <c r="E258" s="3">
        <v>9140.9500000000007</v>
      </c>
      <c r="F258" t="s">
        <v>5523</v>
      </c>
      <c r="G258" t="s">
        <v>5523</v>
      </c>
      <c r="H258" t="s">
        <v>5524</v>
      </c>
      <c r="J258" s="1">
        <v>45085</v>
      </c>
    </row>
    <row r="259" spans="1:10" x14ac:dyDescent="0.25">
      <c r="A259" t="s">
        <v>353</v>
      </c>
      <c r="B259" t="s">
        <v>5803</v>
      </c>
      <c r="C259">
        <f>DATEDIF(Hospitalisation_Details[[#This Row],[Date of Birth]],J259,"y")</f>
        <v>56</v>
      </c>
      <c r="D259">
        <v>0</v>
      </c>
      <c r="E259" s="3">
        <v>39396.86</v>
      </c>
      <c r="F259" t="s">
        <v>5525</v>
      </c>
      <c r="G259" t="s">
        <v>5525</v>
      </c>
      <c r="H259" t="s">
        <v>5531</v>
      </c>
      <c r="J259" s="1">
        <v>45085</v>
      </c>
    </row>
    <row r="260" spans="1:10" x14ac:dyDescent="0.25">
      <c r="A260" t="s">
        <v>3056</v>
      </c>
      <c r="B260" t="s">
        <v>5804</v>
      </c>
      <c r="C260">
        <f>DATEDIF(Hospitalisation_Details[[#This Row],[Date of Birth]],J260,"y")</f>
        <v>45</v>
      </c>
      <c r="D260">
        <v>3</v>
      </c>
      <c r="E260" s="3">
        <v>9101.7999999999993</v>
      </c>
      <c r="F260" t="s">
        <v>5525</v>
      </c>
      <c r="G260" t="s">
        <v>5522</v>
      </c>
      <c r="H260" t="s">
        <v>5531</v>
      </c>
      <c r="J260" s="1">
        <v>45085</v>
      </c>
    </row>
    <row r="261" spans="1:10" x14ac:dyDescent="0.25">
      <c r="A261" t="s">
        <v>3058</v>
      </c>
      <c r="B261" t="s">
        <v>5805</v>
      </c>
      <c r="C261">
        <f>DATEDIF(Hospitalisation_Details[[#This Row],[Date of Birth]],J261,"y")</f>
        <v>57</v>
      </c>
      <c r="D261">
        <v>0</v>
      </c>
      <c r="E261" s="3">
        <v>9095.94</v>
      </c>
      <c r="F261" t="s">
        <v>5523</v>
      </c>
      <c r="G261" t="s">
        <v>5522</v>
      </c>
      <c r="H261" t="s">
        <v>5531</v>
      </c>
      <c r="J261" s="1">
        <v>45085</v>
      </c>
    </row>
    <row r="262" spans="1:10" x14ac:dyDescent="0.25">
      <c r="A262" t="s">
        <v>3060</v>
      </c>
      <c r="B262" t="s">
        <v>5806</v>
      </c>
      <c r="C262">
        <f>DATEDIF(Hospitalisation_Details[[#This Row],[Date of Birth]],J262,"y")</f>
        <v>45</v>
      </c>
      <c r="D262">
        <v>2</v>
      </c>
      <c r="E262" s="3">
        <v>9095.07</v>
      </c>
      <c r="F262" t="s">
        <v>5525</v>
      </c>
      <c r="G262" t="s">
        <v>5525</v>
      </c>
      <c r="H262" t="s">
        <v>5532</v>
      </c>
      <c r="J262" s="1">
        <v>45085</v>
      </c>
    </row>
    <row r="263" spans="1:10" x14ac:dyDescent="0.25">
      <c r="A263" t="s">
        <v>3062</v>
      </c>
      <c r="B263" t="s">
        <v>5807</v>
      </c>
      <c r="C263">
        <f>DATEDIF(Hospitalisation_Details[[#This Row],[Date of Birth]],J263,"y")</f>
        <v>50</v>
      </c>
      <c r="D263">
        <v>1</v>
      </c>
      <c r="E263" s="3">
        <v>9058.73</v>
      </c>
      <c r="F263" t="s">
        <v>5523</v>
      </c>
      <c r="G263" t="s">
        <v>5525</v>
      </c>
      <c r="H263" t="s">
        <v>5524</v>
      </c>
      <c r="J263" s="1">
        <v>45085</v>
      </c>
    </row>
    <row r="264" spans="1:10" x14ac:dyDescent="0.25">
      <c r="A264" t="s">
        <v>3065</v>
      </c>
      <c r="B264" t="s">
        <v>5808</v>
      </c>
      <c r="C264">
        <f>DATEDIF(Hospitalisation_Details[[#This Row],[Date of Birth]],J264,"y")</f>
        <v>50</v>
      </c>
      <c r="D264">
        <v>1</v>
      </c>
      <c r="E264" s="3">
        <v>9048.0300000000007</v>
      </c>
      <c r="F264" t="s">
        <v>5525</v>
      </c>
      <c r="G264" t="s">
        <v>5525</v>
      </c>
      <c r="H264" t="s">
        <v>5524</v>
      </c>
      <c r="J264" s="1">
        <v>45085</v>
      </c>
    </row>
    <row r="265" spans="1:10" x14ac:dyDescent="0.25">
      <c r="A265" t="s">
        <v>3067</v>
      </c>
      <c r="B265" t="s">
        <v>5809</v>
      </c>
      <c r="C265">
        <f>DATEDIF(Hospitalisation_Details[[#This Row],[Date of Birth]],J265,"y")</f>
        <v>29</v>
      </c>
      <c r="D265">
        <v>0</v>
      </c>
      <c r="E265" s="3">
        <v>9010.2000000000007</v>
      </c>
      <c r="F265" t="s">
        <v>5525</v>
      </c>
      <c r="G265" t="s">
        <v>5523</v>
      </c>
      <c r="H265" t="s">
        <v>5527</v>
      </c>
      <c r="J265" s="1">
        <v>45085</v>
      </c>
    </row>
    <row r="266" spans="1:10" x14ac:dyDescent="0.25">
      <c r="A266" t="s">
        <v>3069</v>
      </c>
      <c r="B266" t="s">
        <v>5810</v>
      </c>
      <c r="C266">
        <f>DATEDIF(Hospitalisation_Details[[#This Row],[Date of Birth]],J266,"y")</f>
        <v>43</v>
      </c>
      <c r="D266">
        <v>2</v>
      </c>
      <c r="E266" s="3">
        <v>8998.43</v>
      </c>
      <c r="F266" t="s">
        <v>5525</v>
      </c>
      <c r="G266" t="s">
        <v>5522</v>
      </c>
      <c r="H266" t="s">
        <v>5529</v>
      </c>
      <c r="J266" s="1">
        <v>45085</v>
      </c>
    </row>
    <row r="267" spans="1:10" x14ac:dyDescent="0.25">
      <c r="A267" t="s">
        <v>3071</v>
      </c>
      <c r="B267" t="s">
        <v>5649</v>
      </c>
      <c r="C267">
        <f>DATEDIF(Hospitalisation_Details[[#This Row],[Date of Birth]],J267,"y")</f>
        <v>49</v>
      </c>
      <c r="D267">
        <v>0</v>
      </c>
      <c r="E267" s="3">
        <v>8988.16</v>
      </c>
      <c r="F267" t="s">
        <v>5525</v>
      </c>
      <c r="G267" t="s">
        <v>5522</v>
      </c>
      <c r="H267" t="s">
        <v>5526</v>
      </c>
      <c r="J267" s="1">
        <v>45085</v>
      </c>
    </row>
    <row r="268" spans="1:10" x14ac:dyDescent="0.25">
      <c r="A268" t="s">
        <v>3073</v>
      </c>
      <c r="B268" t="s">
        <v>5811</v>
      </c>
      <c r="C268">
        <f>DATEDIF(Hospitalisation_Details[[#This Row],[Date of Birth]],J268,"y")</f>
        <v>48</v>
      </c>
      <c r="D268">
        <v>2</v>
      </c>
      <c r="E268" s="3">
        <v>8978.19</v>
      </c>
      <c r="F268" t="s">
        <v>5525</v>
      </c>
      <c r="G268" t="s">
        <v>5525</v>
      </c>
      <c r="H268" t="s">
        <v>5524</v>
      </c>
      <c r="J268" s="1">
        <v>45085</v>
      </c>
    </row>
    <row r="269" spans="1:10" x14ac:dyDescent="0.25">
      <c r="A269" t="s">
        <v>3075</v>
      </c>
      <c r="B269" t="s">
        <v>5812</v>
      </c>
      <c r="C269">
        <f>DATEDIF(Hospitalisation_Details[[#This Row],[Date of Birth]],J269,"y")</f>
        <v>48</v>
      </c>
      <c r="D269">
        <v>2</v>
      </c>
      <c r="E269" s="3">
        <v>8968.33</v>
      </c>
      <c r="F269" t="s">
        <v>5523</v>
      </c>
      <c r="G269" t="s">
        <v>5525</v>
      </c>
      <c r="H269" t="s">
        <v>5531</v>
      </c>
      <c r="J269" s="1">
        <v>45085</v>
      </c>
    </row>
    <row r="270" spans="1:10" x14ac:dyDescent="0.25">
      <c r="A270" t="s">
        <v>356</v>
      </c>
      <c r="B270" t="s">
        <v>5813</v>
      </c>
      <c r="C270">
        <f>DATEDIF(Hospitalisation_Details[[#This Row],[Date of Birth]],J270,"y")</f>
        <v>44</v>
      </c>
      <c r="D270">
        <v>2</v>
      </c>
      <c r="E270" s="3">
        <v>39352.6</v>
      </c>
      <c r="F270" t="s">
        <v>5525</v>
      </c>
      <c r="G270" t="s">
        <v>5523</v>
      </c>
      <c r="H270" t="s">
        <v>5531</v>
      </c>
      <c r="J270" s="1">
        <v>45085</v>
      </c>
    </row>
    <row r="271" spans="1:10" x14ac:dyDescent="0.25">
      <c r="A271" t="s">
        <v>3078</v>
      </c>
      <c r="B271" t="s">
        <v>5814</v>
      </c>
      <c r="C271">
        <f>DATEDIF(Hospitalisation_Details[[#This Row],[Date of Birth]],J271,"y")</f>
        <v>39</v>
      </c>
      <c r="D271">
        <v>5</v>
      </c>
      <c r="E271" s="3">
        <v>8965.7999999999993</v>
      </c>
      <c r="F271" t="s">
        <v>5525</v>
      </c>
      <c r="G271" t="s">
        <v>5523</v>
      </c>
      <c r="H271" t="s">
        <v>5526</v>
      </c>
      <c r="J271" s="1">
        <v>45085</v>
      </c>
    </row>
    <row r="272" spans="1:10" x14ac:dyDescent="0.25">
      <c r="A272" t="s">
        <v>3081</v>
      </c>
      <c r="B272" t="s">
        <v>5815</v>
      </c>
      <c r="C272">
        <f>DATEDIF(Hospitalisation_Details[[#This Row],[Date of Birth]],J272,"y")</f>
        <v>48</v>
      </c>
      <c r="D272">
        <v>1</v>
      </c>
      <c r="E272" s="3">
        <v>8964.06</v>
      </c>
      <c r="F272" t="s">
        <v>5523</v>
      </c>
      <c r="G272" t="s">
        <v>5525</v>
      </c>
      <c r="H272" t="s">
        <v>5528</v>
      </c>
      <c r="J272" s="1">
        <v>45085</v>
      </c>
    </row>
    <row r="273" spans="1:10" x14ac:dyDescent="0.25">
      <c r="A273" t="s">
        <v>3083</v>
      </c>
      <c r="B273" t="s">
        <v>5816</v>
      </c>
      <c r="C273">
        <f>DATEDIF(Hospitalisation_Details[[#This Row],[Date of Birth]],J273,"y")</f>
        <v>30</v>
      </c>
      <c r="D273">
        <v>0</v>
      </c>
      <c r="E273" s="3">
        <v>8954.99</v>
      </c>
      <c r="F273" t="s">
        <v>5525</v>
      </c>
      <c r="G273" t="s">
        <v>5523</v>
      </c>
      <c r="H273" t="s">
        <v>5527</v>
      </c>
      <c r="J273" s="1">
        <v>45085</v>
      </c>
    </row>
    <row r="274" spans="1:10" x14ac:dyDescent="0.25">
      <c r="A274" t="s">
        <v>3085</v>
      </c>
      <c r="B274" t="s">
        <v>5817</v>
      </c>
      <c r="C274">
        <f>DATEDIF(Hospitalisation_Details[[#This Row],[Date of Birth]],J274,"y")</f>
        <v>46</v>
      </c>
      <c r="D274">
        <v>3</v>
      </c>
      <c r="E274" s="3">
        <v>8944.1200000000008</v>
      </c>
      <c r="F274" t="s">
        <v>5523</v>
      </c>
      <c r="G274" t="s">
        <v>5525</v>
      </c>
      <c r="H274" t="s">
        <v>5524</v>
      </c>
      <c r="J274" s="1">
        <v>45085</v>
      </c>
    </row>
    <row r="275" spans="1:10" x14ac:dyDescent="0.25">
      <c r="A275" t="s">
        <v>3088</v>
      </c>
      <c r="B275" t="s">
        <v>5818</v>
      </c>
      <c r="C275">
        <f>DATEDIF(Hospitalisation_Details[[#This Row],[Date of Birth]],J275,"y")</f>
        <v>51</v>
      </c>
      <c r="D275">
        <v>0</v>
      </c>
      <c r="E275" s="3">
        <v>8932.08</v>
      </c>
      <c r="F275" t="s">
        <v>5525</v>
      </c>
      <c r="G275" t="s">
        <v>5522</v>
      </c>
      <c r="H275" t="s">
        <v>5531</v>
      </c>
      <c r="J275" s="1">
        <v>45085</v>
      </c>
    </row>
    <row r="276" spans="1:10" x14ac:dyDescent="0.25">
      <c r="A276" t="s">
        <v>3090</v>
      </c>
      <c r="B276" t="s">
        <v>5819</v>
      </c>
      <c r="C276">
        <f>DATEDIF(Hospitalisation_Details[[#This Row],[Date of Birth]],J276,"y")</f>
        <v>47</v>
      </c>
      <c r="D276">
        <v>1</v>
      </c>
      <c r="E276" s="3">
        <v>8930.93</v>
      </c>
      <c r="F276" t="s">
        <v>5525</v>
      </c>
      <c r="G276" t="s">
        <v>5525</v>
      </c>
      <c r="H276" t="s">
        <v>5526</v>
      </c>
      <c r="J276" s="1">
        <v>45085</v>
      </c>
    </row>
    <row r="277" spans="1:10" x14ac:dyDescent="0.25">
      <c r="A277" t="s">
        <v>3093</v>
      </c>
      <c r="B277" t="s">
        <v>5820</v>
      </c>
      <c r="C277">
        <f>DATEDIF(Hospitalisation_Details[[#This Row],[Date of Birth]],J277,"y")</f>
        <v>55</v>
      </c>
      <c r="D277">
        <v>0</v>
      </c>
      <c r="E277" s="3">
        <v>8908.4699999999993</v>
      </c>
      <c r="F277" t="s">
        <v>5523</v>
      </c>
      <c r="G277" t="s">
        <v>5525</v>
      </c>
      <c r="H277" t="s">
        <v>5524</v>
      </c>
      <c r="J277" s="1">
        <v>45085</v>
      </c>
    </row>
    <row r="278" spans="1:10" x14ac:dyDescent="0.25">
      <c r="A278" t="s">
        <v>3096</v>
      </c>
      <c r="B278" t="s">
        <v>5821</v>
      </c>
      <c r="C278">
        <f>DATEDIF(Hospitalisation_Details[[#This Row],[Date of Birth]],J278,"y")</f>
        <v>25</v>
      </c>
      <c r="D278">
        <v>0</v>
      </c>
      <c r="E278" s="3">
        <v>8906.14</v>
      </c>
      <c r="F278" t="s">
        <v>5525</v>
      </c>
      <c r="G278" t="s">
        <v>5525</v>
      </c>
      <c r="H278" t="s">
        <v>5526</v>
      </c>
      <c r="J278" s="1">
        <v>45085</v>
      </c>
    </row>
    <row r="279" spans="1:10" x14ac:dyDescent="0.25">
      <c r="A279" t="s">
        <v>3099</v>
      </c>
      <c r="B279" t="s">
        <v>5822</v>
      </c>
      <c r="C279">
        <f>DATEDIF(Hospitalisation_Details[[#This Row],[Date of Birth]],J279,"y")</f>
        <v>44</v>
      </c>
      <c r="D279">
        <v>3</v>
      </c>
      <c r="E279" s="3">
        <v>8891.14</v>
      </c>
      <c r="F279" t="s">
        <v>5525</v>
      </c>
      <c r="G279" t="s">
        <v>5523</v>
      </c>
      <c r="H279" t="s">
        <v>5536</v>
      </c>
      <c r="J279" s="1">
        <v>45085</v>
      </c>
    </row>
    <row r="280" spans="1:10" x14ac:dyDescent="0.25">
      <c r="A280" t="s">
        <v>3101</v>
      </c>
      <c r="B280" t="s">
        <v>5823</v>
      </c>
      <c r="C280">
        <f>DATEDIF(Hospitalisation_Details[[#This Row],[Date of Birth]],J280,"y")</f>
        <v>49</v>
      </c>
      <c r="D280">
        <v>0</v>
      </c>
      <c r="E280" s="3">
        <v>8890.59</v>
      </c>
      <c r="F280" t="s">
        <v>5525</v>
      </c>
      <c r="G280" t="s">
        <v>5523</v>
      </c>
      <c r="H280" t="s">
        <v>5526</v>
      </c>
      <c r="J280" s="1">
        <v>45085</v>
      </c>
    </row>
    <row r="281" spans="1:10" x14ac:dyDescent="0.25">
      <c r="A281" t="s">
        <v>359</v>
      </c>
      <c r="B281" t="s">
        <v>5824</v>
      </c>
      <c r="C281">
        <f>DATEDIF(Hospitalisation_Details[[#This Row],[Date of Birth]],J281,"y")</f>
        <v>40</v>
      </c>
      <c r="D281">
        <v>3</v>
      </c>
      <c r="E281" s="3">
        <v>39315.279999999999</v>
      </c>
      <c r="F281" t="s">
        <v>5525</v>
      </c>
      <c r="G281" t="s">
        <v>5523</v>
      </c>
      <c r="H281" t="s">
        <v>5531</v>
      </c>
      <c r="J281" s="1">
        <v>45085</v>
      </c>
    </row>
    <row r="282" spans="1:10" x14ac:dyDescent="0.25">
      <c r="A282" t="s">
        <v>3103</v>
      </c>
      <c r="B282" t="s">
        <v>5825</v>
      </c>
      <c r="C282">
        <f>DATEDIF(Hospitalisation_Details[[#This Row],[Date of Birth]],J282,"y")</f>
        <v>48</v>
      </c>
      <c r="D282">
        <v>1</v>
      </c>
      <c r="E282" s="3">
        <v>8871.15</v>
      </c>
      <c r="F282" t="s">
        <v>5525</v>
      </c>
      <c r="G282" t="s">
        <v>5523</v>
      </c>
      <c r="H282" t="s">
        <v>5524</v>
      </c>
      <c r="J282" s="1">
        <v>45085</v>
      </c>
    </row>
    <row r="283" spans="1:10" x14ac:dyDescent="0.25">
      <c r="A283" t="s">
        <v>3105</v>
      </c>
      <c r="B283" t="s">
        <v>5826</v>
      </c>
      <c r="C283">
        <f>DATEDIF(Hospitalisation_Details[[#This Row],[Date of Birth]],J283,"y")</f>
        <v>50</v>
      </c>
      <c r="D283">
        <v>0</v>
      </c>
      <c r="E283" s="3">
        <v>8835.26</v>
      </c>
      <c r="F283" t="s">
        <v>5523</v>
      </c>
      <c r="G283" t="s">
        <v>5525</v>
      </c>
      <c r="H283" t="s">
        <v>5526</v>
      </c>
      <c r="J283" s="1">
        <v>45085</v>
      </c>
    </row>
    <row r="284" spans="1:10" x14ac:dyDescent="0.25">
      <c r="A284" t="s">
        <v>3108</v>
      </c>
      <c r="B284" t="s">
        <v>5827</v>
      </c>
      <c r="C284">
        <f>DATEDIF(Hospitalisation_Details[[#This Row],[Date of Birth]],J284,"y")</f>
        <v>50</v>
      </c>
      <c r="D284">
        <v>0</v>
      </c>
      <c r="E284" s="3">
        <v>8827.2099999999991</v>
      </c>
      <c r="F284" t="s">
        <v>5523</v>
      </c>
      <c r="G284" t="s">
        <v>5522</v>
      </c>
      <c r="H284" t="s">
        <v>5526</v>
      </c>
      <c r="J284" s="1">
        <v>45085</v>
      </c>
    </row>
    <row r="285" spans="1:10" x14ac:dyDescent="0.25">
      <c r="A285" t="s">
        <v>3110</v>
      </c>
      <c r="B285" t="s">
        <v>5828</v>
      </c>
      <c r="C285">
        <f>DATEDIF(Hospitalisation_Details[[#This Row],[Date of Birth]],J285,"y")</f>
        <v>46</v>
      </c>
      <c r="D285">
        <v>2</v>
      </c>
      <c r="E285" s="3">
        <v>8825.09</v>
      </c>
      <c r="F285" t="s">
        <v>5525</v>
      </c>
      <c r="G285" t="s">
        <v>5523</v>
      </c>
      <c r="H285" t="s">
        <v>5531</v>
      </c>
      <c r="J285" s="1">
        <v>45085</v>
      </c>
    </row>
    <row r="286" spans="1:10" x14ac:dyDescent="0.25">
      <c r="A286" t="s">
        <v>3112</v>
      </c>
      <c r="B286" t="s">
        <v>5829</v>
      </c>
      <c r="C286">
        <f>DATEDIF(Hospitalisation_Details[[#This Row],[Date of Birth]],J286,"y")</f>
        <v>34</v>
      </c>
      <c r="D286">
        <v>3</v>
      </c>
      <c r="E286" s="3">
        <v>8824.27</v>
      </c>
      <c r="F286" t="s">
        <v>5525</v>
      </c>
      <c r="G286" t="s">
        <v>5522</v>
      </c>
      <c r="H286" t="s">
        <v>5529</v>
      </c>
      <c r="J286" s="1">
        <v>45085</v>
      </c>
    </row>
    <row r="287" spans="1:10" x14ac:dyDescent="0.25">
      <c r="A287" t="s">
        <v>3114</v>
      </c>
      <c r="B287" t="s">
        <v>5830</v>
      </c>
      <c r="C287">
        <f>DATEDIF(Hospitalisation_Details[[#This Row],[Date of Birth]],J287,"y")</f>
        <v>46</v>
      </c>
      <c r="D287">
        <v>1</v>
      </c>
      <c r="E287" s="3">
        <v>8823.99</v>
      </c>
      <c r="F287" t="s">
        <v>5525</v>
      </c>
      <c r="G287" t="s">
        <v>5523</v>
      </c>
      <c r="H287" t="s">
        <v>5532</v>
      </c>
      <c r="J287" s="1">
        <v>45085</v>
      </c>
    </row>
    <row r="288" spans="1:10" x14ac:dyDescent="0.25">
      <c r="A288" t="s">
        <v>3116</v>
      </c>
      <c r="B288" t="s">
        <v>5831</v>
      </c>
      <c r="C288">
        <f>DATEDIF(Hospitalisation_Details[[#This Row],[Date of Birth]],J288,"y")</f>
        <v>46</v>
      </c>
      <c r="D288">
        <v>2</v>
      </c>
      <c r="E288" s="3">
        <v>8823.2800000000007</v>
      </c>
      <c r="F288" t="s">
        <v>5525</v>
      </c>
      <c r="G288" t="s">
        <v>5522</v>
      </c>
      <c r="H288" t="s">
        <v>5531</v>
      </c>
      <c r="J288" s="1">
        <v>45085</v>
      </c>
    </row>
    <row r="289" spans="1:10" x14ac:dyDescent="0.25">
      <c r="A289" t="s">
        <v>3118</v>
      </c>
      <c r="B289" t="s">
        <v>5832</v>
      </c>
      <c r="C289">
        <f>DATEDIF(Hospitalisation_Details[[#This Row],[Date of Birth]],J289,"y")</f>
        <v>21</v>
      </c>
      <c r="D289">
        <v>0</v>
      </c>
      <c r="E289" s="3">
        <v>8821.8799999999992</v>
      </c>
      <c r="F289" t="s">
        <v>5525</v>
      </c>
      <c r="G289" t="s">
        <v>5523</v>
      </c>
      <c r="H289" t="s">
        <v>5533</v>
      </c>
      <c r="J289" s="1">
        <v>45085</v>
      </c>
    </row>
    <row r="290" spans="1:10" x14ac:dyDescent="0.25">
      <c r="A290" t="s">
        <v>3120</v>
      </c>
      <c r="B290" t="s">
        <v>5833</v>
      </c>
      <c r="C290">
        <f>DATEDIF(Hospitalisation_Details[[#This Row],[Date of Birth]],J290,"y")</f>
        <v>57</v>
      </c>
      <c r="D290">
        <v>0</v>
      </c>
      <c r="E290" s="3">
        <v>8800.49</v>
      </c>
      <c r="F290" t="s">
        <v>5523</v>
      </c>
      <c r="G290" t="s">
        <v>5525</v>
      </c>
      <c r="H290" t="s">
        <v>5524</v>
      </c>
      <c r="J290" s="1">
        <v>45085</v>
      </c>
    </row>
    <row r="291" spans="1:10" x14ac:dyDescent="0.25">
      <c r="A291" t="s">
        <v>3123</v>
      </c>
      <c r="B291" t="s">
        <v>5834</v>
      </c>
      <c r="C291">
        <f>DATEDIF(Hospitalisation_Details[[#This Row],[Date of Birth]],J291,"y")</f>
        <v>51</v>
      </c>
      <c r="D291">
        <v>0</v>
      </c>
      <c r="E291" s="3">
        <v>8798.59</v>
      </c>
      <c r="F291" t="s">
        <v>5525</v>
      </c>
      <c r="G291" t="s">
        <v>5522</v>
      </c>
      <c r="H291" t="s">
        <v>5531</v>
      </c>
      <c r="J291" s="1">
        <v>45085</v>
      </c>
    </row>
    <row r="292" spans="1:10" x14ac:dyDescent="0.25">
      <c r="A292" t="s">
        <v>362</v>
      </c>
      <c r="B292" t="s">
        <v>5835</v>
      </c>
      <c r="C292">
        <f>DATEDIF(Hospitalisation_Details[[#This Row],[Date of Birth]],J292,"y")</f>
        <v>30</v>
      </c>
      <c r="D292">
        <v>2</v>
      </c>
      <c r="E292" s="3">
        <v>39241.440000000002</v>
      </c>
      <c r="F292" t="s">
        <v>5522</v>
      </c>
      <c r="G292" t="s">
        <v>5523</v>
      </c>
      <c r="H292" t="s">
        <v>5531</v>
      </c>
      <c r="J292" s="1">
        <v>45085</v>
      </c>
    </row>
    <row r="293" spans="1:10" x14ac:dyDescent="0.25">
      <c r="A293" t="s">
        <v>3126</v>
      </c>
      <c r="B293" t="s">
        <v>5836</v>
      </c>
      <c r="C293">
        <f>DATEDIF(Hospitalisation_Details[[#This Row],[Date of Birth]],J293,"y")</f>
        <v>51</v>
      </c>
      <c r="D293">
        <v>0</v>
      </c>
      <c r="E293" s="3">
        <v>8782.4699999999993</v>
      </c>
      <c r="F293" t="s">
        <v>5525</v>
      </c>
      <c r="G293" t="s">
        <v>5523</v>
      </c>
      <c r="H293" t="s">
        <v>5531</v>
      </c>
      <c r="J293" s="1">
        <v>45085</v>
      </c>
    </row>
    <row r="294" spans="1:10" x14ac:dyDescent="0.25">
      <c r="A294" t="s">
        <v>3129</v>
      </c>
      <c r="B294" t="s">
        <v>5837</v>
      </c>
      <c r="C294">
        <f>DATEDIF(Hospitalisation_Details[[#This Row],[Date of Birth]],J294,"y")</f>
        <v>48</v>
      </c>
      <c r="D294">
        <v>1</v>
      </c>
      <c r="E294" s="3">
        <v>8765.25</v>
      </c>
      <c r="F294" t="s">
        <v>5525</v>
      </c>
      <c r="G294" t="s">
        <v>5523</v>
      </c>
      <c r="H294" t="s">
        <v>5526</v>
      </c>
      <c r="J294" s="1">
        <v>45085</v>
      </c>
    </row>
    <row r="295" spans="1:10" x14ac:dyDescent="0.25">
      <c r="A295" t="s">
        <v>3131</v>
      </c>
      <c r="B295" t="s">
        <v>5838</v>
      </c>
      <c r="C295">
        <f>DATEDIF(Hospitalisation_Details[[#This Row],[Date of Birth]],J295,"y")</f>
        <v>53</v>
      </c>
      <c r="D295">
        <v>0</v>
      </c>
      <c r="E295" s="3">
        <v>8760.1200000000008</v>
      </c>
      <c r="F295" t="s">
        <v>5525</v>
      </c>
      <c r="G295" t="s">
        <v>5522</v>
      </c>
      <c r="H295" t="s">
        <v>5524</v>
      </c>
      <c r="J295" s="1">
        <v>45085</v>
      </c>
    </row>
    <row r="296" spans="1:10" x14ac:dyDescent="0.25">
      <c r="A296" t="s">
        <v>3134</v>
      </c>
      <c r="B296" t="s">
        <v>5839</v>
      </c>
      <c r="C296">
        <f>DATEDIF(Hospitalisation_Details[[#This Row],[Date of Birth]],J296,"y")</f>
        <v>23</v>
      </c>
      <c r="D296">
        <v>0</v>
      </c>
      <c r="E296" s="3">
        <v>8747.68</v>
      </c>
      <c r="F296" t="s">
        <v>5525</v>
      </c>
      <c r="G296" t="s">
        <v>5523</v>
      </c>
      <c r="H296" t="s">
        <v>5531</v>
      </c>
      <c r="J296" s="1">
        <v>45085</v>
      </c>
    </row>
    <row r="297" spans="1:10" x14ac:dyDescent="0.25">
      <c r="A297" t="s">
        <v>3136</v>
      </c>
      <c r="B297" t="s">
        <v>5840</v>
      </c>
      <c r="C297">
        <f>DATEDIF(Hospitalisation_Details[[#This Row],[Date of Birth]],J297,"y")</f>
        <v>46</v>
      </c>
      <c r="D297">
        <v>2</v>
      </c>
      <c r="E297" s="3">
        <v>8733.23</v>
      </c>
      <c r="F297" t="s">
        <v>5525</v>
      </c>
      <c r="G297" t="s">
        <v>5523</v>
      </c>
      <c r="H297" t="s">
        <v>5526</v>
      </c>
      <c r="J297" s="1">
        <v>45085</v>
      </c>
    </row>
    <row r="298" spans="1:10" x14ac:dyDescent="0.25">
      <c r="A298" t="s">
        <v>3139</v>
      </c>
      <c r="B298" t="s">
        <v>5841</v>
      </c>
      <c r="C298">
        <f>DATEDIF(Hospitalisation_Details[[#This Row],[Date of Birth]],J298,"y")</f>
        <v>49</v>
      </c>
      <c r="D298">
        <v>1</v>
      </c>
      <c r="E298" s="3">
        <v>8703.4599999999991</v>
      </c>
      <c r="F298" t="s">
        <v>5523</v>
      </c>
      <c r="G298" t="s">
        <v>5523</v>
      </c>
      <c r="H298" t="s">
        <v>5531</v>
      </c>
      <c r="J298" s="1">
        <v>45085</v>
      </c>
    </row>
    <row r="299" spans="1:10" x14ac:dyDescent="0.25">
      <c r="A299" t="s">
        <v>3142</v>
      </c>
      <c r="B299" t="s">
        <v>5842</v>
      </c>
      <c r="C299">
        <f>DATEDIF(Hospitalisation_Details[[#This Row],[Date of Birth]],J299,"y")</f>
        <v>42</v>
      </c>
      <c r="D299">
        <v>2</v>
      </c>
      <c r="E299" s="3">
        <v>8701.84</v>
      </c>
      <c r="F299" t="s">
        <v>5525</v>
      </c>
      <c r="G299" t="s">
        <v>5523</v>
      </c>
      <c r="H299" t="s">
        <v>5530</v>
      </c>
      <c r="J299" s="1">
        <v>45085</v>
      </c>
    </row>
    <row r="300" spans="1:10" x14ac:dyDescent="0.25">
      <c r="A300" t="s">
        <v>3144</v>
      </c>
      <c r="B300" t="s">
        <v>5649</v>
      </c>
      <c r="C300">
        <f>DATEDIF(Hospitalisation_Details[[#This Row],[Date of Birth]],J300,"y")</f>
        <v>49</v>
      </c>
      <c r="D300">
        <v>0</v>
      </c>
      <c r="E300" s="3">
        <v>8688.86</v>
      </c>
      <c r="F300" t="s">
        <v>5525</v>
      </c>
      <c r="G300" t="s">
        <v>5522</v>
      </c>
      <c r="H300" t="s">
        <v>5536</v>
      </c>
      <c r="J300" s="1">
        <v>45085</v>
      </c>
    </row>
    <row r="301" spans="1:10" x14ac:dyDescent="0.25">
      <c r="A301" t="s">
        <v>3146</v>
      </c>
      <c r="B301" t="s">
        <v>5843</v>
      </c>
      <c r="C301">
        <f>DATEDIF(Hospitalisation_Details[[#This Row],[Date of Birth]],J301,"y")</f>
        <v>48</v>
      </c>
      <c r="D301">
        <v>0</v>
      </c>
      <c r="E301" s="3">
        <v>8671.19</v>
      </c>
      <c r="F301" t="s">
        <v>5525</v>
      </c>
      <c r="G301" t="s">
        <v>5522</v>
      </c>
      <c r="H301" t="s">
        <v>5526</v>
      </c>
      <c r="J301" s="1">
        <v>45085</v>
      </c>
    </row>
    <row r="302" spans="1:10" x14ac:dyDescent="0.25">
      <c r="A302" t="s">
        <v>3149</v>
      </c>
      <c r="B302" t="s">
        <v>5844</v>
      </c>
      <c r="C302">
        <f>DATEDIF(Hospitalisation_Details[[#This Row],[Date of Birth]],J302,"y")</f>
        <v>53</v>
      </c>
      <c r="D302">
        <v>0</v>
      </c>
      <c r="E302" s="3">
        <v>8665.14</v>
      </c>
      <c r="F302" t="s">
        <v>5525</v>
      </c>
      <c r="G302" t="s">
        <v>5523</v>
      </c>
      <c r="H302" t="s">
        <v>5524</v>
      </c>
      <c r="J302" s="1">
        <v>45085</v>
      </c>
    </row>
    <row r="303" spans="1:10" x14ac:dyDescent="0.25">
      <c r="A303" t="s">
        <v>364</v>
      </c>
      <c r="B303" t="s">
        <v>5845</v>
      </c>
      <c r="C303">
        <f>DATEDIF(Hospitalisation_Details[[#This Row],[Date of Birth]],J303,"y")</f>
        <v>60</v>
      </c>
      <c r="D303">
        <v>0</v>
      </c>
      <c r="E303" s="3">
        <v>39221.120000000003</v>
      </c>
      <c r="F303" t="s">
        <v>5525</v>
      </c>
      <c r="G303" t="s">
        <v>5522</v>
      </c>
      <c r="H303" t="s">
        <v>5531</v>
      </c>
      <c r="J303" s="1">
        <v>45085</v>
      </c>
    </row>
    <row r="304" spans="1:10" x14ac:dyDescent="0.25">
      <c r="A304" t="s">
        <v>3151</v>
      </c>
      <c r="B304" t="s">
        <v>5846</v>
      </c>
      <c r="C304">
        <f>DATEDIF(Hospitalisation_Details[[#This Row],[Date of Birth]],J304,"y")</f>
        <v>57</v>
      </c>
      <c r="D304">
        <v>0</v>
      </c>
      <c r="E304" s="3">
        <v>8665.09</v>
      </c>
      <c r="F304" t="s">
        <v>5523</v>
      </c>
      <c r="G304" t="s">
        <v>5525</v>
      </c>
      <c r="H304" t="s">
        <v>5526</v>
      </c>
      <c r="J304" s="1">
        <v>45085</v>
      </c>
    </row>
    <row r="305" spans="1:10" x14ac:dyDescent="0.25">
      <c r="A305" t="s">
        <v>3153</v>
      </c>
      <c r="B305" t="s">
        <v>5847</v>
      </c>
      <c r="C305">
        <f>DATEDIF(Hospitalisation_Details[[#This Row],[Date of Birth]],J305,"y")</f>
        <v>47</v>
      </c>
      <c r="D305">
        <v>1</v>
      </c>
      <c r="E305" s="3">
        <v>8627.5400000000009</v>
      </c>
      <c r="F305" t="s">
        <v>5525</v>
      </c>
      <c r="G305" t="s">
        <v>5525</v>
      </c>
      <c r="H305" t="s">
        <v>5536</v>
      </c>
      <c r="J305" s="1">
        <v>45085</v>
      </c>
    </row>
    <row r="306" spans="1:10" x14ac:dyDescent="0.25">
      <c r="A306" t="s">
        <v>3155</v>
      </c>
      <c r="B306" t="s">
        <v>5848</v>
      </c>
      <c r="C306">
        <f>DATEDIF(Hospitalisation_Details[[#This Row],[Date of Birth]],J306,"y")</f>
        <v>45</v>
      </c>
      <c r="D306">
        <v>3</v>
      </c>
      <c r="E306" s="3">
        <v>8615.2999999999993</v>
      </c>
      <c r="F306" t="s">
        <v>5525</v>
      </c>
      <c r="G306" t="s">
        <v>5523</v>
      </c>
      <c r="H306" t="s">
        <v>5531</v>
      </c>
      <c r="J306" s="1">
        <v>45085</v>
      </c>
    </row>
    <row r="307" spans="1:10" x14ac:dyDescent="0.25">
      <c r="A307" t="s">
        <v>3158</v>
      </c>
      <c r="B307" t="s">
        <v>5764</v>
      </c>
      <c r="C307">
        <f>DATEDIF(Hospitalisation_Details[[#This Row],[Date of Birth]],J307,"y")</f>
        <v>43</v>
      </c>
      <c r="D307">
        <v>3</v>
      </c>
      <c r="E307" s="3">
        <v>8606.2199999999993</v>
      </c>
      <c r="F307" t="s">
        <v>5522</v>
      </c>
      <c r="G307" t="s">
        <v>5525</v>
      </c>
      <c r="H307" t="s">
        <v>5540</v>
      </c>
      <c r="J307" s="1">
        <v>45085</v>
      </c>
    </row>
    <row r="308" spans="1:10" x14ac:dyDescent="0.25">
      <c r="A308" t="s">
        <v>3160</v>
      </c>
      <c r="B308" t="s">
        <v>5849</v>
      </c>
      <c r="C308">
        <f>DATEDIF(Hospitalisation_Details[[#This Row],[Date of Birth]],J308,"y")</f>
        <v>45</v>
      </c>
      <c r="D308">
        <v>3</v>
      </c>
      <c r="E308" s="3">
        <v>8605.36</v>
      </c>
      <c r="F308" t="s">
        <v>5525</v>
      </c>
      <c r="G308" t="s">
        <v>5525</v>
      </c>
      <c r="H308" t="s">
        <v>5524</v>
      </c>
      <c r="J308" s="1">
        <v>45085</v>
      </c>
    </row>
    <row r="309" spans="1:10" x14ac:dyDescent="0.25">
      <c r="A309" t="s">
        <v>3162</v>
      </c>
      <c r="B309" t="s">
        <v>5850</v>
      </c>
      <c r="C309">
        <f>DATEDIF(Hospitalisation_Details[[#This Row],[Date of Birth]],J309,"y")</f>
        <v>45</v>
      </c>
      <c r="D309">
        <v>2</v>
      </c>
      <c r="E309" s="3">
        <v>8604.48</v>
      </c>
      <c r="F309" t="s">
        <v>5523</v>
      </c>
      <c r="G309" t="s">
        <v>5525</v>
      </c>
      <c r="H309" t="s">
        <v>5528</v>
      </c>
      <c r="J309" s="1">
        <v>45085</v>
      </c>
    </row>
    <row r="310" spans="1:10" x14ac:dyDescent="0.25">
      <c r="A310" t="s">
        <v>3164</v>
      </c>
      <c r="B310" t="s">
        <v>5851</v>
      </c>
      <c r="C310">
        <f>DATEDIF(Hospitalisation_Details[[#This Row],[Date of Birth]],J310,"y")</f>
        <v>45</v>
      </c>
      <c r="D310">
        <v>2</v>
      </c>
      <c r="E310" s="3">
        <v>8603.82</v>
      </c>
      <c r="F310" t="s">
        <v>5525</v>
      </c>
      <c r="G310" t="s">
        <v>5522</v>
      </c>
      <c r="H310" t="s">
        <v>5534</v>
      </c>
      <c r="J310" s="1">
        <v>45085</v>
      </c>
    </row>
    <row r="311" spans="1:10" x14ac:dyDescent="0.25">
      <c r="A311" t="s">
        <v>3166</v>
      </c>
      <c r="B311" t="s">
        <v>5852</v>
      </c>
      <c r="C311">
        <f>DATEDIF(Hospitalisation_Details[[#This Row],[Date of Birth]],J311,"y")</f>
        <v>49</v>
      </c>
      <c r="D311">
        <v>0</v>
      </c>
      <c r="E311" s="3">
        <v>8601.33</v>
      </c>
      <c r="F311" t="s">
        <v>5525</v>
      </c>
      <c r="G311" t="s">
        <v>5522</v>
      </c>
      <c r="H311" t="s">
        <v>5524</v>
      </c>
      <c r="J311" s="1">
        <v>45085</v>
      </c>
    </row>
    <row r="312" spans="1:10" x14ac:dyDescent="0.25">
      <c r="A312" t="s">
        <v>3169</v>
      </c>
      <c r="B312" t="s">
        <v>5853</v>
      </c>
      <c r="C312">
        <f>DATEDIF(Hospitalisation_Details[[#This Row],[Date of Birth]],J312,"y")</f>
        <v>39</v>
      </c>
      <c r="D312">
        <v>5</v>
      </c>
      <c r="E312" s="3">
        <v>8596.83</v>
      </c>
      <c r="F312" t="s">
        <v>5525</v>
      </c>
      <c r="G312" t="s">
        <v>5523</v>
      </c>
      <c r="H312" t="s">
        <v>5524</v>
      </c>
      <c r="J312" s="1">
        <v>45085</v>
      </c>
    </row>
    <row r="313" spans="1:10" x14ac:dyDescent="0.25">
      <c r="A313" t="s">
        <v>3171</v>
      </c>
      <c r="B313" t="s">
        <v>5854</v>
      </c>
      <c r="C313">
        <f>DATEDIF(Hospitalisation_Details[[#This Row],[Date of Birth]],J313,"y")</f>
        <v>39</v>
      </c>
      <c r="D313">
        <v>5</v>
      </c>
      <c r="E313" s="3">
        <v>8582.2999999999993</v>
      </c>
      <c r="F313" t="s">
        <v>5525</v>
      </c>
      <c r="G313" t="s">
        <v>5522</v>
      </c>
      <c r="H313" t="s">
        <v>5524</v>
      </c>
      <c r="J313" s="1">
        <v>45085</v>
      </c>
    </row>
    <row r="314" spans="1:10" x14ac:dyDescent="0.25">
      <c r="A314" t="s">
        <v>367</v>
      </c>
      <c r="B314" t="s">
        <v>5855</v>
      </c>
      <c r="C314">
        <f>DATEDIF(Hospitalisation_Details[[#This Row],[Date of Birth]],J314,"y")</f>
        <v>40</v>
      </c>
      <c r="D314">
        <v>1</v>
      </c>
      <c r="E314" s="3">
        <v>39125.33</v>
      </c>
      <c r="F314" t="s">
        <v>5522</v>
      </c>
      <c r="G314" t="s">
        <v>5522</v>
      </c>
      <c r="H314" t="s">
        <v>5528</v>
      </c>
      <c r="J314" s="1">
        <v>45085</v>
      </c>
    </row>
    <row r="315" spans="1:10" x14ac:dyDescent="0.25">
      <c r="A315" t="s">
        <v>3173</v>
      </c>
      <c r="B315" t="s">
        <v>5856</v>
      </c>
      <c r="C315">
        <f>DATEDIF(Hospitalisation_Details[[#This Row],[Date of Birth]],J315,"y")</f>
        <v>35</v>
      </c>
      <c r="D315">
        <v>3</v>
      </c>
      <c r="E315" s="3">
        <v>8573.2999999999993</v>
      </c>
      <c r="F315" t="s">
        <v>5525</v>
      </c>
      <c r="G315" t="s">
        <v>5525</v>
      </c>
      <c r="H315" t="s">
        <v>5530</v>
      </c>
      <c r="J315" s="1">
        <v>45085</v>
      </c>
    </row>
    <row r="316" spans="1:10" x14ac:dyDescent="0.25">
      <c r="A316" t="s">
        <v>3176</v>
      </c>
      <c r="B316" t="s">
        <v>5857</v>
      </c>
      <c r="C316">
        <f>DATEDIF(Hospitalisation_Details[[#This Row],[Date of Birth]],J316,"y")</f>
        <v>40</v>
      </c>
      <c r="D316">
        <v>3</v>
      </c>
      <c r="E316" s="3">
        <v>8572.0400000000009</v>
      </c>
      <c r="F316" t="s">
        <v>5525</v>
      </c>
      <c r="G316" t="s">
        <v>5525</v>
      </c>
      <c r="H316" t="s">
        <v>5530</v>
      </c>
      <c r="J316" s="1">
        <v>45085</v>
      </c>
    </row>
    <row r="317" spans="1:10" x14ac:dyDescent="0.25">
      <c r="A317" t="s">
        <v>3178</v>
      </c>
      <c r="B317" t="s">
        <v>5858</v>
      </c>
      <c r="C317">
        <f>DATEDIF(Hospitalisation_Details[[#This Row],[Date of Birth]],J317,"y")</f>
        <v>47</v>
      </c>
      <c r="D317">
        <v>1</v>
      </c>
      <c r="E317" s="3">
        <v>8569.86</v>
      </c>
      <c r="F317" t="s">
        <v>5525</v>
      </c>
      <c r="G317" t="s">
        <v>5523</v>
      </c>
      <c r="H317" t="s">
        <v>5524</v>
      </c>
      <c r="J317" s="1">
        <v>45085</v>
      </c>
    </row>
    <row r="318" spans="1:10" x14ac:dyDescent="0.25">
      <c r="A318" t="s">
        <v>3180</v>
      </c>
      <c r="B318" t="s">
        <v>5859</v>
      </c>
      <c r="C318">
        <f>DATEDIF(Hospitalisation_Details[[#This Row],[Date of Birth]],J318,"y")</f>
        <v>34</v>
      </c>
      <c r="D318">
        <v>3</v>
      </c>
      <c r="E318" s="3">
        <v>8567.25</v>
      </c>
      <c r="F318" t="s">
        <v>5525</v>
      </c>
      <c r="G318" t="s">
        <v>5522</v>
      </c>
      <c r="H318" t="s">
        <v>5526</v>
      </c>
      <c r="J318" s="1">
        <v>45085</v>
      </c>
    </row>
    <row r="319" spans="1:10" x14ac:dyDescent="0.25">
      <c r="A319" t="s">
        <v>3182</v>
      </c>
      <c r="B319" t="s">
        <v>5860</v>
      </c>
      <c r="C319">
        <f>DATEDIF(Hospitalisation_Details[[#This Row],[Date of Birth]],J319,"y")</f>
        <v>47</v>
      </c>
      <c r="D319">
        <v>1</v>
      </c>
      <c r="E319" s="3">
        <v>8556.91</v>
      </c>
      <c r="F319" t="s">
        <v>5525</v>
      </c>
      <c r="G319" t="s">
        <v>5522</v>
      </c>
      <c r="H319" t="s">
        <v>5531</v>
      </c>
      <c r="J319" s="1">
        <v>45085</v>
      </c>
    </row>
    <row r="320" spans="1:10" x14ac:dyDescent="0.25">
      <c r="A320" t="s">
        <v>3185</v>
      </c>
      <c r="B320" t="s">
        <v>5861</v>
      </c>
      <c r="C320">
        <f>DATEDIF(Hospitalisation_Details[[#This Row],[Date of Birth]],J320,"y")</f>
        <v>47</v>
      </c>
      <c r="D320">
        <v>1</v>
      </c>
      <c r="E320" s="3">
        <v>8551.35</v>
      </c>
      <c r="F320" t="s">
        <v>5525</v>
      </c>
      <c r="G320" t="s">
        <v>5525</v>
      </c>
      <c r="H320" t="s">
        <v>5531</v>
      </c>
      <c r="J320" s="1">
        <v>45085</v>
      </c>
    </row>
    <row r="321" spans="1:10" x14ac:dyDescent="0.25">
      <c r="A321" t="s">
        <v>3187</v>
      </c>
      <c r="C321">
        <f>DATEDIF(Hospitalisation_Details[[#This Row],[Date of Birth]],J321,"y")</f>
        <v>123</v>
      </c>
      <c r="D321">
        <v>1</v>
      </c>
      <c r="E321" s="3">
        <v>8547.69</v>
      </c>
      <c r="F321" t="s">
        <v>5525</v>
      </c>
      <c r="G321" t="s">
        <v>5522</v>
      </c>
      <c r="H321" t="s">
        <v>5524</v>
      </c>
      <c r="J321" s="1">
        <v>45085</v>
      </c>
    </row>
    <row r="322" spans="1:10" x14ac:dyDescent="0.25">
      <c r="A322" t="s">
        <v>3189</v>
      </c>
      <c r="B322" t="s">
        <v>5862</v>
      </c>
      <c r="C322">
        <f>DATEDIF(Hospitalisation_Details[[#This Row],[Date of Birth]],J322,"y")</f>
        <v>47</v>
      </c>
      <c r="D322">
        <v>1</v>
      </c>
      <c r="E322" s="3">
        <v>8539.67</v>
      </c>
      <c r="F322" t="s">
        <v>5525</v>
      </c>
      <c r="G322" t="s">
        <v>5523</v>
      </c>
      <c r="H322" t="s">
        <v>5531</v>
      </c>
      <c r="J322" s="1">
        <v>45085</v>
      </c>
    </row>
    <row r="323" spans="1:10" x14ac:dyDescent="0.25">
      <c r="A323" t="s">
        <v>3191</v>
      </c>
      <c r="B323" t="s">
        <v>5863</v>
      </c>
      <c r="C323">
        <f>DATEDIF(Hospitalisation_Details[[#This Row],[Date of Birth]],J323,"y")</f>
        <v>41</v>
      </c>
      <c r="D323">
        <v>3</v>
      </c>
      <c r="E323" s="3">
        <v>8538.2900000000009</v>
      </c>
      <c r="F323" t="s">
        <v>5525</v>
      </c>
      <c r="G323" t="s">
        <v>5523</v>
      </c>
      <c r="H323" t="s">
        <v>5532</v>
      </c>
      <c r="J323" s="1">
        <v>45085</v>
      </c>
    </row>
    <row r="324" spans="1:10" x14ac:dyDescent="0.25">
      <c r="A324" t="s">
        <v>3193</v>
      </c>
      <c r="C324">
        <f>DATEDIF(Hospitalisation_Details[[#This Row],[Date of Birth]],J324,"y")</f>
        <v>123</v>
      </c>
      <c r="D324">
        <v>0</v>
      </c>
      <c r="E324" s="3">
        <v>8534.67</v>
      </c>
      <c r="F324" t="s">
        <v>5525</v>
      </c>
      <c r="G324" t="s">
        <v>5523</v>
      </c>
      <c r="H324" t="s">
        <v>5532</v>
      </c>
      <c r="J324" s="1">
        <v>45085</v>
      </c>
    </row>
    <row r="325" spans="1:10" x14ac:dyDescent="0.25">
      <c r="A325" t="s">
        <v>369</v>
      </c>
      <c r="B325" t="s">
        <v>5864</v>
      </c>
      <c r="C325">
        <f>DATEDIF(Hospitalisation_Details[[#This Row],[Date of Birth]],J325,"y")</f>
        <v>37</v>
      </c>
      <c r="D325">
        <v>1</v>
      </c>
      <c r="E325" s="3">
        <v>39047.29</v>
      </c>
      <c r="F325" t="s">
        <v>5522</v>
      </c>
      <c r="G325" t="s">
        <v>5523</v>
      </c>
      <c r="H325" t="s">
        <v>5536</v>
      </c>
      <c r="J325" s="1">
        <v>45085</v>
      </c>
    </row>
    <row r="326" spans="1:10" x14ac:dyDescent="0.25">
      <c r="A326" t="s">
        <v>3196</v>
      </c>
      <c r="B326" t="s">
        <v>5865</v>
      </c>
      <c r="C326">
        <f>DATEDIF(Hospitalisation_Details[[#This Row],[Date of Birth]],J326,"y")</f>
        <v>45</v>
      </c>
      <c r="D326">
        <v>2</v>
      </c>
      <c r="E326" s="3">
        <v>8527.5300000000007</v>
      </c>
      <c r="F326" t="s">
        <v>5525</v>
      </c>
      <c r="G326" t="s">
        <v>5525</v>
      </c>
      <c r="H326" t="s">
        <v>5524</v>
      </c>
      <c r="J326" s="1">
        <v>45085</v>
      </c>
    </row>
    <row r="327" spans="1:10" x14ac:dyDescent="0.25">
      <c r="A327" t="s">
        <v>3198</v>
      </c>
      <c r="B327" t="s">
        <v>5866</v>
      </c>
      <c r="C327">
        <f>DATEDIF(Hospitalisation_Details[[#This Row],[Date of Birth]],J327,"y")</f>
        <v>43</v>
      </c>
      <c r="D327">
        <v>3</v>
      </c>
      <c r="E327" s="3">
        <v>8522</v>
      </c>
      <c r="F327" t="s">
        <v>5525</v>
      </c>
      <c r="G327" t="s">
        <v>5525</v>
      </c>
      <c r="H327" t="s">
        <v>5531</v>
      </c>
      <c r="J327" s="1">
        <v>45085</v>
      </c>
    </row>
    <row r="328" spans="1:10" x14ac:dyDescent="0.25">
      <c r="A328" t="s">
        <v>3200</v>
      </c>
      <c r="B328" t="s">
        <v>5867</v>
      </c>
      <c r="C328">
        <f>DATEDIF(Hospitalisation_Details[[#This Row],[Date of Birth]],J328,"y")</f>
        <v>45</v>
      </c>
      <c r="D328">
        <v>2</v>
      </c>
      <c r="E328" s="3">
        <v>8520.0300000000007</v>
      </c>
      <c r="F328" t="s">
        <v>5525</v>
      </c>
      <c r="G328" t="s">
        <v>5523</v>
      </c>
      <c r="H328" t="s">
        <v>5531</v>
      </c>
      <c r="J328" s="1">
        <v>45085</v>
      </c>
    </row>
    <row r="329" spans="1:10" x14ac:dyDescent="0.25">
      <c r="A329" t="s">
        <v>3202</v>
      </c>
      <c r="B329" t="s">
        <v>5868</v>
      </c>
      <c r="C329">
        <f>DATEDIF(Hospitalisation_Details[[#This Row],[Date of Birth]],J329,"y")</f>
        <v>45</v>
      </c>
      <c r="D329">
        <v>2</v>
      </c>
      <c r="E329" s="3">
        <v>8516.83</v>
      </c>
      <c r="F329" t="s">
        <v>5525</v>
      </c>
      <c r="G329" t="s">
        <v>5522</v>
      </c>
      <c r="H329" t="s">
        <v>5524</v>
      </c>
      <c r="J329" s="1">
        <v>45085</v>
      </c>
    </row>
    <row r="330" spans="1:10" x14ac:dyDescent="0.25">
      <c r="A330" t="s">
        <v>3204</v>
      </c>
      <c r="B330" t="s">
        <v>5869</v>
      </c>
      <c r="C330">
        <f>DATEDIF(Hospitalisation_Details[[#This Row],[Date of Birth]],J330,"y")</f>
        <v>45</v>
      </c>
      <c r="D330">
        <v>2</v>
      </c>
      <c r="E330" s="3">
        <v>8515.76</v>
      </c>
      <c r="F330" t="s">
        <v>5525</v>
      </c>
      <c r="G330" t="s">
        <v>5525</v>
      </c>
      <c r="H330" t="s">
        <v>5524</v>
      </c>
      <c r="J330" s="1">
        <v>45085</v>
      </c>
    </row>
    <row r="331" spans="1:10" x14ac:dyDescent="0.25">
      <c r="A331" t="s">
        <v>3207</v>
      </c>
      <c r="B331" t="s">
        <v>5870</v>
      </c>
      <c r="C331">
        <f>DATEDIF(Hospitalisation_Details[[#This Row],[Date of Birth]],J331,"y")</f>
        <v>29</v>
      </c>
      <c r="D331">
        <v>0</v>
      </c>
      <c r="E331" s="3">
        <v>8471.65</v>
      </c>
      <c r="F331" t="s">
        <v>5525</v>
      </c>
      <c r="G331" t="s">
        <v>5522</v>
      </c>
      <c r="H331" t="s">
        <v>5526</v>
      </c>
      <c r="J331" s="1">
        <v>45085</v>
      </c>
    </row>
    <row r="332" spans="1:10" x14ac:dyDescent="0.25">
      <c r="A332" t="s">
        <v>3210</v>
      </c>
      <c r="B332" t="s">
        <v>5871</v>
      </c>
      <c r="C332">
        <f>DATEDIF(Hospitalisation_Details[[#This Row],[Date of Birth]],J332,"y")</f>
        <v>30</v>
      </c>
      <c r="D332">
        <v>0</v>
      </c>
      <c r="E332" s="3">
        <v>8466.35</v>
      </c>
      <c r="F332" t="s">
        <v>5525</v>
      </c>
      <c r="G332" t="s">
        <v>5525</v>
      </c>
      <c r="H332" t="s">
        <v>5526</v>
      </c>
      <c r="J332" s="1">
        <v>45085</v>
      </c>
    </row>
    <row r="333" spans="1:10" x14ac:dyDescent="0.25">
      <c r="A333" t="s">
        <v>3212</v>
      </c>
      <c r="B333" t="s">
        <v>5872</v>
      </c>
      <c r="C333">
        <f>DATEDIF(Hospitalisation_Details[[#This Row],[Date of Birth]],J333,"y")</f>
        <v>50</v>
      </c>
      <c r="D333">
        <v>0</v>
      </c>
      <c r="E333" s="3">
        <v>8457.82</v>
      </c>
      <c r="F333" t="s">
        <v>5525</v>
      </c>
      <c r="G333" t="s">
        <v>5523</v>
      </c>
      <c r="H333" t="s">
        <v>5531</v>
      </c>
      <c r="J333" s="1">
        <v>45085</v>
      </c>
    </row>
    <row r="334" spans="1:10" x14ac:dyDescent="0.25">
      <c r="A334" t="s">
        <v>3214</v>
      </c>
      <c r="B334" t="s">
        <v>5873</v>
      </c>
      <c r="C334">
        <f>DATEDIF(Hospitalisation_Details[[#This Row],[Date of Birth]],J334,"y")</f>
        <v>38</v>
      </c>
      <c r="D334">
        <v>3</v>
      </c>
      <c r="E334" s="3">
        <v>8450.82</v>
      </c>
      <c r="F334" t="s">
        <v>5525</v>
      </c>
      <c r="G334" t="s">
        <v>5525</v>
      </c>
      <c r="H334" t="s">
        <v>5529</v>
      </c>
      <c r="J334" s="1">
        <v>45085</v>
      </c>
    </row>
    <row r="335" spans="1:10" x14ac:dyDescent="0.25">
      <c r="A335" t="s">
        <v>3216</v>
      </c>
      <c r="B335" t="s">
        <v>5874</v>
      </c>
      <c r="C335">
        <f>DATEDIF(Hospitalisation_Details[[#This Row],[Date of Birth]],J335,"y")</f>
        <v>56</v>
      </c>
      <c r="D335">
        <v>0</v>
      </c>
      <c r="E335" s="3">
        <v>8448.66</v>
      </c>
      <c r="F335" t="s">
        <v>5523</v>
      </c>
      <c r="G335" t="s">
        <v>5522</v>
      </c>
      <c r="H335" t="s">
        <v>5524</v>
      </c>
      <c r="J335" s="1">
        <v>45085</v>
      </c>
    </row>
    <row r="336" spans="1:10" x14ac:dyDescent="0.25">
      <c r="A336" t="s">
        <v>42</v>
      </c>
      <c r="B336" t="s">
        <v>5875</v>
      </c>
      <c r="C336">
        <f>DATEDIF(Hospitalisation_Details[[#This Row],[Date of Birth]],J336,"y")</f>
        <v>60</v>
      </c>
      <c r="D336">
        <v>0</v>
      </c>
      <c r="E336" s="3">
        <v>48673.56</v>
      </c>
      <c r="F336" t="s">
        <v>5522</v>
      </c>
      <c r="G336" t="s">
        <v>5525</v>
      </c>
      <c r="H336" t="s">
        <v>5524</v>
      </c>
      <c r="J336" s="1">
        <v>45085</v>
      </c>
    </row>
    <row r="337" spans="1:10" x14ac:dyDescent="0.25">
      <c r="A337" t="s">
        <v>372</v>
      </c>
      <c r="B337" t="s">
        <v>5876</v>
      </c>
      <c r="C337">
        <f>DATEDIF(Hospitalisation_Details[[#This Row],[Date of Birth]],J337,"y")</f>
        <v>44</v>
      </c>
      <c r="D337">
        <v>2</v>
      </c>
      <c r="E337" s="3">
        <v>38998.550000000003</v>
      </c>
      <c r="F337" t="s">
        <v>5522</v>
      </c>
      <c r="G337" t="s">
        <v>5522</v>
      </c>
      <c r="H337" t="s">
        <v>5531</v>
      </c>
      <c r="J337" s="1">
        <v>45085</v>
      </c>
    </row>
    <row r="338" spans="1:10" x14ac:dyDescent="0.25">
      <c r="A338" t="s">
        <v>3217</v>
      </c>
      <c r="B338" t="s">
        <v>5877</v>
      </c>
      <c r="C338">
        <f>DATEDIF(Hospitalisation_Details[[#This Row],[Date of Birth]],J338,"y")</f>
        <v>50</v>
      </c>
      <c r="D338">
        <v>0</v>
      </c>
      <c r="E338" s="3">
        <v>8444.4699999999993</v>
      </c>
      <c r="F338" t="s">
        <v>5523</v>
      </c>
      <c r="G338" t="s">
        <v>5522</v>
      </c>
      <c r="H338" t="s">
        <v>5531</v>
      </c>
      <c r="J338" s="1">
        <v>45085</v>
      </c>
    </row>
    <row r="339" spans="1:10" x14ac:dyDescent="0.25">
      <c r="A339" t="s">
        <v>3219</v>
      </c>
      <c r="B339" t="s">
        <v>5878</v>
      </c>
      <c r="C339">
        <f>DATEDIF(Hospitalisation_Details[[#This Row],[Date of Birth]],J339,"y")</f>
        <v>50</v>
      </c>
      <c r="D339">
        <v>0</v>
      </c>
      <c r="E339" s="3">
        <v>8442.67</v>
      </c>
      <c r="F339" t="s">
        <v>5525</v>
      </c>
      <c r="G339" t="s">
        <v>5523</v>
      </c>
      <c r="H339" t="s">
        <v>5524</v>
      </c>
      <c r="J339" s="1">
        <v>45085</v>
      </c>
    </row>
    <row r="340" spans="1:10" x14ac:dyDescent="0.25">
      <c r="A340" t="s">
        <v>3222</v>
      </c>
      <c r="B340" t="s">
        <v>5666</v>
      </c>
      <c r="C340">
        <f>DATEDIF(Hospitalisation_Details[[#This Row],[Date of Birth]],J340,"y")</f>
        <v>59</v>
      </c>
      <c r="D340">
        <v>0</v>
      </c>
      <c r="E340" s="3">
        <v>8440.0499999999993</v>
      </c>
      <c r="F340" t="s">
        <v>5523</v>
      </c>
      <c r="G340" t="s">
        <v>5525</v>
      </c>
      <c r="H340" t="s">
        <v>5524</v>
      </c>
      <c r="J340" s="1">
        <v>45085</v>
      </c>
    </row>
    <row r="341" spans="1:10" x14ac:dyDescent="0.25">
      <c r="A341" t="s">
        <v>3224</v>
      </c>
      <c r="B341" t="s">
        <v>5879</v>
      </c>
      <c r="C341">
        <f>DATEDIF(Hospitalisation_Details[[#This Row],[Date of Birth]],J341,"y")</f>
        <v>47</v>
      </c>
      <c r="D341">
        <v>1</v>
      </c>
      <c r="E341" s="3">
        <v>8428.07</v>
      </c>
      <c r="F341" t="s">
        <v>5523</v>
      </c>
      <c r="G341" t="s">
        <v>5525</v>
      </c>
      <c r="H341" t="s">
        <v>5526</v>
      </c>
      <c r="J341" s="1">
        <v>45085</v>
      </c>
    </row>
    <row r="342" spans="1:10" x14ac:dyDescent="0.25">
      <c r="A342" t="s">
        <v>3227</v>
      </c>
      <c r="B342" t="s">
        <v>5880</v>
      </c>
      <c r="C342">
        <f>DATEDIF(Hospitalisation_Details[[#This Row],[Date of Birth]],J342,"y")</f>
        <v>45</v>
      </c>
      <c r="D342">
        <v>2</v>
      </c>
      <c r="E342" s="3">
        <v>8413.4599999999991</v>
      </c>
      <c r="F342" t="s">
        <v>5523</v>
      </c>
      <c r="G342" t="s">
        <v>5522</v>
      </c>
      <c r="H342" t="s">
        <v>5526</v>
      </c>
      <c r="J342" s="1">
        <v>45085</v>
      </c>
    </row>
    <row r="343" spans="1:10" x14ac:dyDescent="0.25">
      <c r="A343" t="s">
        <v>3229</v>
      </c>
      <c r="B343" t="s">
        <v>5881</v>
      </c>
      <c r="C343">
        <f>DATEDIF(Hospitalisation_Details[[#This Row],[Date of Birth]],J343,"y")</f>
        <v>43</v>
      </c>
      <c r="D343">
        <v>3</v>
      </c>
      <c r="E343" s="3">
        <v>8410.0499999999993</v>
      </c>
      <c r="F343" t="s">
        <v>5525</v>
      </c>
      <c r="G343" t="s">
        <v>5525</v>
      </c>
      <c r="H343" t="s">
        <v>5526</v>
      </c>
      <c r="J343" s="1">
        <v>45085</v>
      </c>
    </row>
    <row r="344" spans="1:10" x14ac:dyDescent="0.25">
      <c r="A344" t="s">
        <v>3231</v>
      </c>
      <c r="B344" t="s">
        <v>5882</v>
      </c>
      <c r="C344">
        <f>DATEDIF(Hospitalisation_Details[[#This Row],[Date of Birth]],J344,"y")</f>
        <v>51</v>
      </c>
      <c r="D344">
        <v>0</v>
      </c>
      <c r="E344" s="3">
        <v>8400.01</v>
      </c>
      <c r="F344" t="s">
        <v>5525</v>
      </c>
      <c r="G344" t="s">
        <v>5523</v>
      </c>
      <c r="H344" t="s">
        <v>5524</v>
      </c>
      <c r="J344" s="1">
        <v>45085</v>
      </c>
    </row>
    <row r="345" spans="1:10" x14ac:dyDescent="0.25">
      <c r="A345" t="s">
        <v>3234</v>
      </c>
      <c r="B345" t="s">
        <v>5883</v>
      </c>
      <c r="C345">
        <f>DATEDIF(Hospitalisation_Details[[#This Row],[Date of Birth]],J345,"y")</f>
        <v>51</v>
      </c>
      <c r="D345">
        <v>0</v>
      </c>
      <c r="E345" s="3">
        <v>8396.6200000000008</v>
      </c>
      <c r="F345" t="s">
        <v>5525</v>
      </c>
      <c r="G345" t="s">
        <v>5523</v>
      </c>
      <c r="H345" t="s">
        <v>5524</v>
      </c>
      <c r="J345" s="1">
        <v>45085</v>
      </c>
    </row>
    <row r="346" spans="1:10" x14ac:dyDescent="0.25">
      <c r="A346" t="s">
        <v>3237</v>
      </c>
      <c r="B346" t="s">
        <v>5884</v>
      </c>
      <c r="C346">
        <f>DATEDIF(Hospitalisation_Details[[#This Row],[Date of Birth]],J346,"y")</f>
        <v>59</v>
      </c>
      <c r="D346">
        <v>0</v>
      </c>
      <c r="E346" s="3">
        <v>8355.5400000000009</v>
      </c>
      <c r="F346" t="s">
        <v>5523</v>
      </c>
      <c r="G346" t="s">
        <v>5523</v>
      </c>
      <c r="H346" t="s">
        <v>5526</v>
      </c>
      <c r="J346" s="1">
        <v>45085</v>
      </c>
    </row>
    <row r="347" spans="1:10" x14ac:dyDescent="0.25">
      <c r="A347" t="s">
        <v>3239</v>
      </c>
      <c r="B347" t="s">
        <v>5885</v>
      </c>
      <c r="C347">
        <f>DATEDIF(Hospitalisation_Details[[#This Row],[Date of Birth]],J347,"y")</f>
        <v>46</v>
      </c>
      <c r="D347">
        <v>2</v>
      </c>
      <c r="E347" s="3">
        <v>8347.16</v>
      </c>
      <c r="F347" t="s">
        <v>5525</v>
      </c>
      <c r="G347" t="s">
        <v>5522</v>
      </c>
      <c r="H347" t="s">
        <v>5524</v>
      </c>
      <c r="J347" s="1">
        <v>45085</v>
      </c>
    </row>
    <row r="348" spans="1:10" x14ac:dyDescent="0.25">
      <c r="A348" t="s">
        <v>375</v>
      </c>
      <c r="B348" t="s">
        <v>5886</v>
      </c>
      <c r="C348">
        <f>DATEDIF(Hospitalisation_Details[[#This Row],[Date of Birth]],J348,"y")</f>
        <v>42</v>
      </c>
      <c r="D348">
        <v>2</v>
      </c>
      <c r="E348" s="3">
        <v>38947.43</v>
      </c>
      <c r="F348" t="s">
        <v>5525</v>
      </c>
      <c r="G348" t="s">
        <v>5523</v>
      </c>
      <c r="H348" t="s">
        <v>5531</v>
      </c>
      <c r="J348" s="1">
        <v>45085</v>
      </c>
    </row>
    <row r="349" spans="1:10" x14ac:dyDescent="0.25">
      <c r="A349" t="s">
        <v>3241</v>
      </c>
      <c r="B349" t="s">
        <v>5887</v>
      </c>
      <c r="C349">
        <f>DATEDIF(Hospitalisation_Details[[#This Row],[Date of Birth]],J349,"y")</f>
        <v>46</v>
      </c>
      <c r="D349">
        <v>1</v>
      </c>
      <c r="E349" s="3">
        <v>8342.91</v>
      </c>
      <c r="F349" t="s">
        <v>5523</v>
      </c>
      <c r="G349" t="s">
        <v>5522</v>
      </c>
      <c r="H349" t="s">
        <v>5528</v>
      </c>
      <c r="J349" s="1">
        <v>45085</v>
      </c>
    </row>
    <row r="350" spans="1:10" x14ac:dyDescent="0.25">
      <c r="A350" t="s">
        <v>3244</v>
      </c>
      <c r="B350" t="s">
        <v>5888</v>
      </c>
      <c r="C350">
        <f>DATEDIF(Hospitalisation_Details[[#This Row],[Date of Birth]],J350,"y")</f>
        <v>46</v>
      </c>
      <c r="D350">
        <v>1</v>
      </c>
      <c r="E350" s="3">
        <v>8334.59</v>
      </c>
      <c r="F350" t="s">
        <v>5523</v>
      </c>
      <c r="G350" t="s">
        <v>5525</v>
      </c>
      <c r="H350" t="s">
        <v>5528</v>
      </c>
      <c r="J350" s="1">
        <v>45085</v>
      </c>
    </row>
    <row r="351" spans="1:10" x14ac:dyDescent="0.25">
      <c r="A351" t="s">
        <v>3246</v>
      </c>
      <c r="B351" t="s">
        <v>5889</v>
      </c>
      <c r="C351">
        <f>DATEDIF(Hospitalisation_Details[[#This Row],[Date of Birth]],J351,"y")</f>
        <v>46</v>
      </c>
      <c r="D351">
        <v>1</v>
      </c>
      <c r="E351" s="3">
        <v>8334.4599999999991</v>
      </c>
      <c r="F351" t="s">
        <v>5523</v>
      </c>
      <c r="G351" t="s">
        <v>5525</v>
      </c>
      <c r="H351" t="s">
        <v>5528</v>
      </c>
      <c r="J351" s="1">
        <v>45085</v>
      </c>
    </row>
    <row r="352" spans="1:10" x14ac:dyDescent="0.25">
      <c r="A352" t="s">
        <v>3248</v>
      </c>
      <c r="B352" t="s">
        <v>5890</v>
      </c>
      <c r="C352">
        <f>DATEDIF(Hospitalisation_Details[[#This Row],[Date of Birth]],J352,"y")</f>
        <v>29</v>
      </c>
      <c r="D352">
        <v>0</v>
      </c>
      <c r="E352" s="3">
        <v>8314.65</v>
      </c>
      <c r="F352" t="s">
        <v>5525</v>
      </c>
      <c r="G352" t="s">
        <v>5522</v>
      </c>
      <c r="H352" t="s">
        <v>5526</v>
      </c>
      <c r="J352" s="1">
        <v>45085</v>
      </c>
    </row>
    <row r="353" spans="1:10" x14ac:dyDescent="0.25">
      <c r="A353" t="s">
        <v>3250</v>
      </c>
      <c r="B353" t="s">
        <v>5891</v>
      </c>
      <c r="C353">
        <f>DATEDIF(Hospitalisation_Details[[#This Row],[Date of Birth]],J353,"y")</f>
        <v>43</v>
      </c>
      <c r="D353">
        <v>2</v>
      </c>
      <c r="E353" s="3">
        <v>8310.84</v>
      </c>
      <c r="F353" t="s">
        <v>5525</v>
      </c>
      <c r="G353" t="s">
        <v>5525</v>
      </c>
      <c r="H353" t="s">
        <v>5526</v>
      </c>
      <c r="J353" s="1">
        <v>45085</v>
      </c>
    </row>
    <row r="354" spans="1:10" x14ac:dyDescent="0.25">
      <c r="A354" t="s">
        <v>3252</v>
      </c>
      <c r="B354" t="s">
        <v>5892</v>
      </c>
      <c r="C354">
        <f>DATEDIF(Hospitalisation_Details[[#This Row],[Date of Birth]],J354,"y")</f>
        <v>44</v>
      </c>
      <c r="D354">
        <v>2</v>
      </c>
      <c r="E354" s="3">
        <v>8302.5400000000009</v>
      </c>
      <c r="F354" t="s">
        <v>5523</v>
      </c>
      <c r="G354" t="s">
        <v>5523</v>
      </c>
      <c r="H354" t="s">
        <v>5528</v>
      </c>
      <c r="J354" s="1">
        <v>45085</v>
      </c>
    </row>
    <row r="355" spans="1:10" x14ac:dyDescent="0.25">
      <c r="A355" t="s">
        <v>3255</v>
      </c>
      <c r="B355" t="s">
        <v>5893</v>
      </c>
      <c r="C355">
        <f>DATEDIF(Hospitalisation_Details[[#This Row],[Date of Birth]],J355,"y")</f>
        <v>49</v>
      </c>
      <c r="D355">
        <v>0</v>
      </c>
      <c r="E355" s="3">
        <v>8283.68</v>
      </c>
      <c r="F355" t="s">
        <v>5525</v>
      </c>
      <c r="G355" t="s">
        <v>5523</v>
      </c>
      <c r="H355" t="s">
        <v>5524</v>
      </c>
      <c r="J355" s="1">
        <v>45085</v>
      </c>
    </row>
    <row r="356" spans="1:10" x14ac:dyDescent="0.25">
      <c r="A356" t="s">
        <v>3257</v>
      </c>
      <c r="B356" t="s">
        <v>5894</v>
      </c>
      <c r="C356">
        <f>DATEDIF(Hospitalisation_Details[[#This Row],[Date of Birth]],J356,"y")</f>
        <v>48</v>
      </c>
      <c r="D356">
        <v>0</v>
      </c>
      <c r="E356" s="3">
        <v>8280.6200000000008</v>
      </c>
      <c r="F356" t="s">
        <v>5525</v>
      </c>
      <c r="G356" t="s">
        <v>5525</v>
      </c>
      <c r="H356" t="s">
        <v>5524</v>
      </c>
      <c r="J356" s="1">
        <v>45085</v>
      </c>
    </row>
    <row r="357" spans="1:10" x14ac:dyDescent="0.25">
      <c r="A357" t="s">
        <v>3260</v>
      </c>
      <c r="B357" t="s">
        <v>5895</v>
      </c>
      <c r="C357">
        <f>DATEDIF(Hospitalisation_Details[[#This Row],[Date of Birth]],J357,"y")</f>
        <v>48</v>
      </c>
      <c r="D357">
        <v>0</v>
      </c>
      <c r="E357" s="3">
        <v>8277.52</v>
      </c>
      <c r="F357" t="s">
        <v>5525</v>
      </c>
      <c r="G357" t="s">
        <v>5525</v>
      </c>
      <c r="H357" t="s">
        <v>5531</v>
      </c>
      <c r="J357" s="1">
        <v>45085</v>
      </c>
    </row>
    <row r="358" spans="1:10" x14ac:dyDescent="0.25">
      <c r="A358" t="s">
        <v>3263</v>
      </c>
      <c r="B358" t="s">
        <v>5896</v>
      </c>
      <c r="C358">
        <f>DATEDIF(Hospitalisation_Details[[#This Row],[Date of Birth]],J358,"y")</f>
        <v>22</v>
      </c>
      <c r="D358">
        <v>0</v>
      </c>
      <c r="E358" s="3">
        <v>8271.4599999999991</v>
      </c>
      <c r="F358" t="s">
        <v>5525</v>
      </c>
      <c r="G358" t="s">
        <v>5522</v>
      </c>
      <c r="H358" t="s">
        <v>5533</v>
      </c>
      <c r="J358" s="1">
        <v>45085</v>
      </c>
    </row>
    <row r="359" spans="1:10" x14ac:dyDescent="0.25">
      <c r="A359" t="s">
        <v>378</v>
      </c>
      <c r="B359" t="s">
        <v>5897</v>
      </c>
      <c r="C359">
        <f>DATEDIF(Hospitalisation_Details[[#This Row],[Date of Birth]],J359,"y")</f>
        <v>46</v>
      </c>
      <c r="D359">
        <v>2</v>
      </c>
      <c r="E359" s="3">
        <v>38932.559999999998</v>
      </c>
      <c r="F359" t="s">
        <v>5525</v>
      </c>
      <c r="G359" t="s">
        <v>5523</v>
      </c>
      <c r="H359" t="s">
        <v>5531</v>
      </c>
      <c r="J359" s="1">
        <v>45085</v>
      </c>
    </row>
    <row r="360" spans="1:10" x14ac:dyDescent="0.25">
      <c r="A360" t="s">
        <v>3265</v>
      </c>
      <c r="B360" t="s">
        <v>5898</v>
      </c>
      <c r="C360">
        <f>DATEDIF(Hospitalisation_Details[[#This Row],[Date of Birth]],J360,"y")</f>
        <v>48</v>
      </c>
      <c r="D360">
        <v>0</v>
      </c>
      <c r="E360" s="3">
        <v>8269.0400000000009</v>
      </c>
      <c r="F360" t="s">
        <v>5525</v>
      </c>
      <c r="G360" t="s">
        <v>5522</v>
      </c>
      <c r="H360" t="s">
        <v>5531</v>
      </c>
      <c r="J360" s="1">
        <v>45085</v>
      </c>
    </row>
    <row r="361" spans="1:10" x14ac:dyDescent="0.25">
      <c r="A361" t="s">
        <v>3267</v>
      </c>
      <c r="B361" t="s">
        <v>5899</v>
      </c>
      <c r="C361">
        <f>DATEDIF(Hospitalisation_Details[[#This Row],[Date of Birth]],J361,"y")</f>
        <v>58</v>
      </c>
      <c r="D361">
        <v>0</v>
      </c>
      <c r="E361" s="3">
        <v>8268</v>
      </c>
      <c r="F361" t="s">
        <v>5523</v>
      </c>
      <c r="G361" t="s">
        <v>5523</v>
      </c>
      <c r="H361" t="s">
        <v>5524</v>
      </c>
      <c r="J361" s="1">
        <v>45085</v>
      </c>
    </row>
    <row r="362" spans="1:10" x14ac:dyDescent="0.25">
      <c r="A362" t="s">
        <v>3269</v>
      </c>
      <c r="B362" t="s">
        <v>5900</v>
      </c>
      <c r="C362">
        <f>DATEDIF(Hospitalisation_Details[[#This Row],[Date of Birth]],J362,"y")</f>
        <v>40</v>
      </c>
      <c r="D362">
        <v>3</v>
      </c>
      <c r="E362" s="3">
        <v>8252.2800000000007</v>
      </c>
      <c r="F362" t="s">
        <v>5525</v>
      </c>
      <c r="G362" t="s">
        <v>5525</v>
      </c>
      <c r="H362" t="s">
        <v>5532</v>
      </c>
      <c r="J362" s="1">
        <v>45085</v>
      </c>
    </row>
    <row r="363" spans="1:10" x14ac:dyDescent="0.25">
      <c r="A363" t="s">
        <v>3272</v>
      </c>
      <c r="B363" t="s">
        <v>5901</v>
      </c>
      <c r="C363">
        <f>DATEDIF(Hospitalisation_Details[[#This Row],[Date of Birth]],J363,"y")</f>
        <v>46</v>
      </c>
      <c r="D363">
        <v>1</v>
      </c>
      <c r="E363" s="3">
        <v>8240.59</v>
      </c>
      <c r="F363" t="s">
        <v>5525</v>
      </c>
      <c r="G363" t="s">
        <v>5525</v>
      </c>
      <c r="H363" t="s">
        <v>5524</v>
      </c>
      <c r="J363" s="1">
        <v>45085</v>
      </c>
    </row>
    <row r="364" spans="1:10" x14ac:dyDescent="0.25">
      <c r="A364" t="s">
        <v>3275</v>
      </c>
      <c r="B364" t="s">
        <v>5902</v>
      </c>
      <c r="C364">
        <f>DATEDIF(Hospitalisation_Details[[#This Row],[Date of Birth]],J364,"y")</f>
        <v>46</v>
      </c>
      <c r="D364">
        <v>1</v>
      </c>
      <c r="E364" s="3">
        <v>8233.1</v>
      </c>
      <c r="F364" t="s">
        <v>5525</v>
      </c>
      <c r="G364" t="s">
        <v>5525</v>
      </c>
      <c r="H364" t="s">
        <v>5524</v>
      </c>
      <c r="J364" s="1">
        <v>45085</v>
      </c>
    </row>
    <row r="365" spans="1:10" x14ac:dyDescent="0.25">
      <c r="A365" t="s">
        <v>3278</v>
      </c>
      <c r="B365" t="s">
        <v>5903</v>
      </c>
      <c r="C365">
        <f>DATEDIF(Hospitalisation_Details[[#This Row],[Date of Birth]],J365,"y")</f>
        <v>46</v>
      </c>
      <c r="D365">
        <v>1</v>
      </c>
      <c r="E365" s="3">
        <v>8232.64</v>
      </c>
      <c r="F365" t="s">
        <v>5525</v>
      </c>
      <c r="G365" t="s">
        <v>5523</v>
      </c>
      <c r="H365" t="s">
        <v>5524</v>
      </c>
      <c r="J365" s="1">
        <v>45085</v>
      </c>
    </row>
    <row r="366" spans="1:10" x14ac:dyDescent="0.25">
      <c r="A366" t="s">
        <v>3280</v>
      </c>
      <c r="B366" t="s">
        <v>5904</v>
      </c>
      <c r="C366">
        <f>DATEDIF(Hospitalisation_Details[[#This Row],[Date of Birth]],J366,"y")</f>
        <v>44</v>
      </c>
      <c r="D366">
        <v>2</v>
      </c>
      <c r="E366" s="3">
        <v>8219.2000000000007</v>
      </c>
      <c r="F366" t="s">
        <v>5525</v>
      </c>
      <c r="G366" t="s">
        <v>5525</v>
      </c>
      <c r="H366" t="s">
        <v>5524</v>
      </c>
      <c r="J366" s="1">
        <v>45085</v>
      </c>
    </row>
    <row r="367" spans="1:10" x14ac:dyDescent="0.25">
      <c r="A367" t="s">
        <v>3283</v>
      </c>
      <c r="B367" t="s">
        <v>5905</v>
      </c>
      <c r="C367">
        <f>DATEDIF(Hospitalisation_Details[[#This Row],[Date of Birth]],J367,"y")</f>
        <v>44</v>
      </c>
      <c r="D367">
        <v>2</v>
      </c>
      <c r="E367" s="3">
        <v>8211.1</v>
      </c>
      <c r="F367" t="s">
        <v>5525</v>
      </c>
      <c r="G367" t="s">
        <v>5523</v>
      </c>
      <c r="H367" t="s">
        <v>5524</v>
      </c>
      <c r="J367" s="1">
        <v>45085</v>
      </c>
    </row>
    <row r="368" spans="1:10" x14ac:dyDescent="0.25">
      <c r="A368" t="s">
        <v>3285</v>
      </c>
      <c r="B368" t="s">
        <v>5906</v>
      </c>
      <c r="C368">
        <f>DATEDIF(Hospitalisation_Details[[#This Row],[Date of Birth]],J368,"y")</f>
        <v>60</v>
      </c>
      <c r="D368">
        <v>0</v>
      </c>
      <c r="E368" s="3">
        <v>8188.12</v>
      </c>
      <c r="F368" t="s">
        <v>5523</v>
      </c>
      <c r="G368" t="s">
        <v>5523</v>
      </c>
      <c r="H368" t="s">
        <v>5524</v>
      </c>
      <c r="J368" s="1">
        <v>45085</v>
      </c>
    </row>
    <row r="369" spans="1:10" x14ac:dyDescent="0.25">
      <c r="A369" t="s">
        <v>3287</v>
      </c>
      <c r="B369" t="s">
        <v>5907</v>
      </c>
      <c r="C369">
        <f>DATEDIF(Hospitalisation_Details[[#This Row],[Date of Birth]],J369,"y")</f>
        <v>25</v>
      </c>
      <c r="D369">
        <v>0</v>
      </c>
      <c r="E369" s="3">
        <v>8182.89</v>
      </c>
      <c r="F369" t="s">
        <v>5525</v>
      </c>
      <c r="G369" t="s">
        <v>5522</v>
      </c>
      <c r="H369" t="s">
        <v>5527</v>
      </c>
      <c r="J369" s="1">
        <v>45085</v>
      </c>
    </row>
    <row r="370" spans="1:10" x14ac:dyDescent="0.25">
      <c r="A370" t="s">
        <v>381</v>
      </c>
      <c r="B370" t="s">
        <v>5908</v>
      </c>
      <c r="C370">
        <f>DATEDIF(Hospitalisation_Details[[#This Row],[Date of Birth]],J370,"y")</f>
        <v>35</v>
      </c>
      <c r="D370">
        <v>3</v>
      </c>
      <c r="E370" s="3">
        <v>38924.04</v>
      </c>
      <c r="F370" t="s">
        <v>5525</v>
      </c>
      <c r="G370" t="s">
        <v>5525</v>
      </c>
      <c r="H370" t="s">
        <v>5531</v>
      </c>
      <c r="J370" s="1">
        <v>45085</v>
      </c>
    </row>
    <row r="371" spans="1:10" x14ac:dyDescent="0.25">
      <c r="A371" t="s">
        <v>3289</v>
      </c>
      <c r="B371" t="s">
        <v>5909</v>
      </c>
      <c r="C371">
        <f>DATEDIF(Hospitalisation_Details[[#This Row],[Date of Birth]],J371,"y")</f>
        <v>40</v>
      </c>
      <c r="D371">
        <v>3</v>
      </c>
      <c r="E371" s="3">
        <v>8179.51</v>
      </c>
      <c r="F371" t="s">
        <v>5525</v>
      </c>
      <c r="G371" t="s">
        <v>5525</v>
      </c>
      <c r="H371" t="s">
        <v>5538</v>
      </c>
      <c r="J371" s="1">
        <v>45085</v>
      </c>
    </row>
    <row r="372" spans="1:10" x14ac:dyDescent="0.25">
      <c r="A372" t="s">
        <v>3291</v>
      </c>
      <c r="B372" t="s">
        <v>5910</v>
      </c>
      <c r="C372">
        <f>DATEDIF(Hospitalisation_Details[[#This Row],[Date of Birth]],J372,"y")</f>
        <v>59</v>
      </c>
      <c r="D372">
        <v>0</v>
      </c>
      <c r="E372" s="3">
        <v>8177.9</v>
      </c>
      <c r="F372" t="s">
        <v>5523</v>
      </c>
      <c r="G372" t="s">
        <v>5522</v>
      </c>
      <c r="H372" t="s">
        <v>5524</v>
      </c>
      <c r="J372" s="1">
        <v>45085</v>
      </c>
    </row>
    <row r="373" spans="1:10" x14ac:dyDescent="0.25">
      <c r="A373" t="s">
        <v>3293</v>
      </c>
      <c r="B373" t="s">
        <v>5911</v>
      </c>
      <c r="C373">
        <f>DATEDIF(Hospitalisation_Details[[#This Row],[Date of Birth]],J373,"y")</f>
        <v>40</v>
      </c>
      <c r="D373">
        <v>4</v>
      </c>
      <c r="E373" s="3">
        <v>8162.72</v>
      </c>
      <c r="F373" t="s">
        <v>5523</v>
      </c>
      <c r="G373" t="s">
        <v>5523</v>
      </c>
      <c r="H373" t="s">
        <v>5526</v>
      </c>
      <c r="J373" s="1">
        <v>45085</v>
      </c>
    </row>
    <row r="374" spans="1:10" x14ac:dyDescent="0.25">
      <c r="A374" t="s">
        <v>3295</v>
      </c>
      <c r="B374" t="s">
        <v>5912</v>
      </c>
      <c r="C374">
        <f>DATEDIF(Hospitalisation_Details[[#This Row],[Date of Birth]],J374,"y")</f>
        <v>32</v>
      </c>
      <c r="D374">
        <v>3</v>
      </c>
      <c r="E374" s="3">
        <v>8157.92</v>
      </c>
      <c r="F374" t="s">
        <v>5525</v>
      </c>
      <c r="G374" t="s">
        <v>5523</v>
      </c>
      <c r="H374" t="s">
        <v>5529</v>
      </c>
      <c r="J374" s="1">
        <v>45085</v>
      </c>
    </row>
    <row r="375" spans="1:10" x14ac:dyDescent="0.25">
      <c r="A375" t="s">
        <v>3298</v>
      </c>
      <c r="B375" t="s">
        <v>5913</v>
      </c>
      <c r="C375">
        <f>DATEDIF(Hospitalisation_Details[[#This Row],[Date of Birth]],J375,"y")</f>
        <v>49</v>
      </c>
      <c r="D375">
        <v>0</v>
      </c>
      <c r="E375" s="3">
        <v>8125.78</v>
      </c>
      <c r="F375" t="s">
        <v>5525</v>
      </c>
      <c r="G375" t="s">
        <v>5525</v>
      </c>
      <c r="H375" t="s">
        <v>5524</v>
      </c>
      <c r="J375" s="1">
        <v>45085</v>
      </c>
    </row>
    <row r="376" spans="1:10" x14ac:dyDescent="0.25">
      <c r="A376" t="s">
        <v>3301</v>
      </c>
      <c r="B376" t="s">
        <v>5914</v>
      </c>
      <c r="C376">
        <f>DATEDIF(Hospitalisation_Details[[#This Row],[Date of Birth]],J376,"y")</f>
        <v>49</v>
      </c>
      <c r="D376">
        <v>0</v>
      </c>
      <c r="E376" s="3">
        <v>8124.41</v>
      </c>
      <c r="F376" t="s">
        <v>5523</v>
      </c>
      <c r="G376" t="s">
        <v>5522</v>
      </c>
      <c r="H376" t="s">
        <v>5524</v>
      </c>
      <c r="J376" s="1">
        <v>45085</v>
      </c>
    </row>
    <row r="377" spans="1:10" x14ac:dyDescent="0.25">
      <c r="A377" t="s">
        <v>3304</v>
      </c>
      <c r="B377" t="s">
        <v>5915</v>
      </c>
      <c r="C377">
        <f>DATEDIF(Hospitalisation_Details[[#This Row],[Date of Birth]],J377,"y")</f>
        <v>49</v>
      </c>
      <c r="D377">
        <v>0</v>
      </c>
      <c r="E377" s="3">
        <v>8116.68</v>
      </c>
      <c r="F377" t="s">
        <v>5523</v>
      </c>
      <c r="G377" t="s">
        <v>5522</v>
      </c>
      <c r="H377" t="s">
        <v>5531</v>
      </c>
      <c r="J377" s="1">
        <v>45085</v>
      </c>
    </row>
    <row r="378" spans="1:10" x14ac:dyDescent="0.25">
      <c r="A378" t="s">
        <v>3306</v>
      </c>
      <c r="B378" t="s">
        <v>5916</v>
      </c>
      <c r="C378">
        <f>DATEDIF(Hospitalisation_Details[[#This Row],[Date of Birth]],J378,"y")</f>
        <v>44</v>
      </c>
      <c r="D378">
        <v>2</v>
      </c>
      <c r="E378" s="3">
        <v>8116.27</v>
      </c>
      <c r="F378" t="s">
        <v>5523</v>
      </c>
      <c r="G378" t="s">
        <v>5522</v>
      </c>
      <c r="H378" t="s">
        <v>5526</v>
      </c>
      <c r="J378" s="1">
        <v>45085</v>
      </c>
    </row>
    <row r="379" spans="1:10" x14ac:dyDescent="0.25">
      <c r="A379" t="s">
        <v>3308</v>
      </c>
      <c r="B379" t="s">
        <v>5649</v>
      </c>
      <c r="C379">
        <f>DATEDIF(Hospitalisation_Details[[#This Row],[Date of Birth]],J379,"y")</f>
        <v>49</v>
      </c>
      <c r="D379">
        <v>0</v>
      </c>
      <c r="E379" s="3">
        <v>8112.59</v>
      </c>
      <c r="F379" t="s">
        <v>5525</v>
      </c>
      <c r="G379" t="s">
        <v>5525</v>
      </c>
      <c r="H379" t="s">
        <v>5524</v>
      </c>
      <c r="J379" s="1">
        <v>45085</v>
      </c>
    </row>
    <row r="380" spans="1:10" x14ac:dyDescent="0.25">
      <c r="A380" t="s">
        <v>3309</v>
      </c>
      <c r="B380" t="s">
        <v>5917</v>
      </c>
      <c r="C380">
        <f>DATEDIF(Hospitalisation_Details[[#This Row],[Date of Birth]],J380,"y")</f>
        <v>55</v>
      </c>
      <c r="D380">
        <v>0</v>
      </c>
      <c r="E380" s="3">
        <v>8091.3</v>
      </c>
      <c r="F380" t="s">
        <v>5523</v>
      </c>
      <c r="G380" t="s">
        <v>5522</v>
      </c>
      <c r="H380" t="s">
        <v>5526</v>
      </c>
      <c r="J380" s="1">
        <v>45085</v>
      </c>
    </row>
    <row r="381" spans="1:10" x14ac:dyDescent="0.25">
      <c r="A381" t="s">
        <v>384</v>
      </c>
      <c r="B381" t="s">
        <v>5611</v>
      </c>
      <c r="C381">
        <f>DATEDIF(Hospitalisation_Details[[#This Row],[Date of Birth]],J381,"y")</f>
        <v>55</v>
      </c>
      <c r="D381">
        <v>0</v>
      </c>
      <c r="E381" s="3">
        <v>38893.360000000001</v>
      </c>
      <c r="F381" t="s">
        <v>5522</v>
      </c>
      <c r="G381" t="s">
        <v>5525</v>
      </c>
      <c r="H381" t="s">
        <v>5531</v>
      </c>
      <c r="J381" s="1">
        <v>45085</v>
      </c>
    </row>
    <row r="382" spans="1:10" x14ac:dyDescent="0.25">
      <c r="A382" t="s">
        <v>3311</v>
      </c>
      <c r="B382" t="s">
        <v>5918</v>
      </c>
      <c r="C382">
        <f>DATEDIF(Hospitalisation_Details[[#This Row],[Date of Birth]],J382,"y")</f>
        <v>47</v>
      </c>
      <c r="D382">
        <v>1</v>
      </c>
      <c r="E382" s="3">
        <v>8083.92</v>
      </c>
      <c r="F382" t="s">
        <v>5523</v>
      </c>
      <c r="G382" t="s">
        <v>5523</v>
      </c>
      <c r="H382" t="s">
        <v>5524</v>
      </c>
      <c r="J382" s="1">
        <v>45085</v>
      </c>
    </row>
    <row r="383" spans="1:10" x14ac:dyDescent="0.25">
      <c r="A383" t="s">
        <v>3314</v>
      </c>
      <c r="B383" t="s">
        <v>5919</v>
      </c>
      <c r="C383">
        <f>DATEDIF(Hospitalisation_Details[[#This Row],[Date of Birth]],J383,"y")</f>
        <v>28</v>
      </c>
      <c r="D383">
        <v>0</v>
      </c>
      <c r="E383" s="3">
        <v>8081.74</v>
      </c>
      <c r="F383" t="s">
        <v>5525</v>
      </c>
      <c r="G383" t="s">
        <v>5525</v>
      </c>
      <c r="H383" t="s">
        <v>5527</v>
      </c>
      <c r="J383" s="1">
        <v>45085</v>
      </c>
    </row>
    <row r="384" spans="1:10" x14ac:dyDescent="0.25">
      <c r="A384" t="s">
        <v>3316</v>
      </c>
      <c r="B384" t="s">
        <v>5920</v>
      </c>
      <c r="C384">
        <f>DATEDIF(Hospitalisation_Details[[#This Row],[Date of Birth]],J384,"y")</f>
        <v>21</v>
      </c>
      <c r="D384">
        <v>0</v>
      </c>
      <c r="E384" s="3">
        <v>8081.26</v>
      </c>
      <c r="F384" t="s">
        <v>5525</v>
      </c>
      <c r="G384" t="s">
        <v>5525</v>
      </c>
      <c r="H384" t="s">
        <v>5526</v>
      </c>
      <c r="J384" s="1">
        <v>45085</v>
      </c>
    </row>
    <row r="385" spans="1:10" x14ac:dyDescent="0.25">
      <c r="A385" t="s">
        <v>3319</v>
      </c>
      <c r="B385" t="s">
        <v>5921</v>
      </c>
      <c r="C385">
        <f>DATEDIF(Hospitalisation_Details[[#This Row],[Date of Birth]],J385,"y")</f>
        <v>29</v>
      </c>
      <c r="D385">
        <v>0</v>
      </c>
      <c r="E385" s="3">
        <v>8077.41</v>
      </c>
      <c r="F385" t="s">
        <v>5525</v>
      </c>
      <c r="G385" t="s">
        <v>5522</v>
      </c>
      <c r="H385" t="s">
        <v>5527</v>
      </c>
      <c r="J385" s="1">
        <v>45085</v>
      </c>
    </row>
    <row r="386" spans="1:10" x14ac:dyDescent="0.25">
      <c r="A386" t="s">
        <v>3322</v>
      </c>
      <c r="B386" t="s">
        <v>5846</v>
      </c>
      <c r="C386">
        <f>DATEDIF(Hospitalisation_Details[[#This Row],[Date of Birth]],J386,"y")</f>
        <v>57</v>
      </c>
      <c r="D386">
        <v>0</v>
      </c>
      <c r="E386" s="3">
        <v>8071.57</v>
      </c>
      <c r="F386" t="s">
        <v>5523</v>
      </c>
      <c r="G386" t="s">
        <v>5522</v>
      </c>
      <c r="H386" t="s">
        <v>5531</v>
      </c>
      <c r="J386" s="1">
        <v>45085</v>
      </c>
    </row>
    <row r="387" spans="1:10" x14ac:dyDescent="0.25">
      <c r="A387" t="s">
        <v>3324</v>
      </c>
      <c r="B387" t="s">
        <v>5922</v>
      </c>
      <c r="C387">
        <f>DATEDIF(Hospitalisation_Details[[#This Row],[Date of Birth]],J387,"y")</f>
        <v>47</v>
      </c>
      <c r="D387">
        <v>1</v>
      </c>
      <c r="E387" s="3">
        <v>8068.19</v>
      </c>
      <c r="F387" t="s">
        <v>5523</v>
      </c>
      <c r="G387" t="s">
        <v>5525</v>
      </c>
      <c r="H387" t="s">
        <v>5531</v>
      </c>
      <c r="J387" s="1">
        <v>45085</v>
      </c>
    </row>
    <row r="388" spans="1:10" x14ac:dyDescent="0.25">
      <c r="A388" t="s">
        <v>3326</v>
      </c>
      <c r="B388" t="s">
        <v>5923</v>
      </c>
      <c r="C388">
        <f>DATEDIF(Hospitalisation_Details[[#This Row],[Date of Birth]],J388,"y")</f>
        <v>57</v>
      </c>
      <c r="D388">
        <v>0</v>
      </c>
      <c r="E388" s="3">
        <v>8067.83</v>
      </c>
      <c r="F388" t="s">
        <v>5523</v>
      </c>
      <c r="G388" t="s">
        <v>5522</v>
      </c>
      <c r="H388" t="s">
        <v>5524</v>
      </c>
      <c r="J388" s="1">
        <v>45085</v>
      </c>
    </row>
    <row r="389" spans="1:10" x14ac:dyDescent="0.25">
      <c r="A389" t="s">
        <v>3328</v>
      </c>
      <c r="B389" t="s">
        <v>5924</v>
      </c>
      <c r="C389">
        <f>DATEDIF(Hospitalisation_Details[[#This Row],[Date of Birth]],J389,"y")</f>
        <v>47</v>
      </c>
      <c r="D389">
        <v>1</v>
      </c>
      <c r="E389" s="3">
        <v>8062.76</v>
      </c>
      <c r="F389" t="s">
        <v>5523</v>
      </c>
      <c r="G389" t="s">
        <v>5523</v>
      </c>
      <c r="H389" t="s">
        <v>5531</v>
      </c>
      <c r="J389" s="1">
        <v>45085</v>
      </c>
    </row>
    <row r="390" spans="1:10" x14ac:dyDescent="0.25">
      <c r="A390" t="s">
        <v>3330</v>
      </c>
      <c r="B390" t="s">
        <v>5925</v>
      </c>
      <c r="C390">
        <f>DATEDIF(Hospitalisation_Details[[#This Row],[Date of Birth]],J390,"y")</f>
        <v>52</v>
      </c>
      <c r="D390">
        <v>0</v>
      </c>
      <c r="E390" s="3">
        <v>8062.31</v>
      </c>
      <c r="F390" t="s">
        <v>5525</v>
      </c>
      <c r="G390" t="s">
        <v>5522</v>
      </c>
      <c r="H390" t="s">
        <v>5524</v>
      </c>
      <c r="J390" s="1">
        <v>45085</v>
      </c>
    </row>
    <row r="391" spans="1:10" x14ac:dyDescent="0.25">
      <c r="A391" t="s">
        <v>3332</v>
      </c>
      <c r="B391" t="s">
        <v>5926</v>
      </c>
      <c r="C391">
        <f>DATEDIF(Hospitalisation_Details[[#This Row],[Date of Birth]],J391,"y")</f>
        <v>40</v>
      </c>
      <c r="D391">
        <v>3</v>
      </c>
      <c r="E391" s="3">
        <v>8059.68</v>
      </c>
      <c r="F391" t="s">
        <v>5525</v>
      </c>
      <c r="G391" t="s">
        <v>5523</v>
      </c>
      <c r="H391" t="s">
        <v>5526</v>
      </c>
      <c r="J391" s="1">
        <v>45085</v>
      </c>
    </row>
    <row r="392" spans="1:10" x14ac:dyDescent="0.25">
      <c r="A392" t="s">
        <v>387</v>
      </c>
      <c r="B392" t="s">
        <v>5927</v>
      </c>
      <c r="C392">
        <f>DATEDIF(Hospitalisation_Details[[#This Row],[Date of Birth]],J392,"y")</f>
        <v>59</v>
      </c>
      <c r="D392">
        <v>0</v>
      </c>
      <c r="E392" s="3">
        <v>38869.25</v>
      </c>
      <c r="F392" t="s">
        <v>5525</v>
      </c>
      <c r="G392" t="s">
        <v>5525</v>
      </c>
      <c r="H392" t="s">
        <v>5531</v>
      </c>
      <c r="J392" s="1">
        <v>45085</v>
      </c>
    </row>
    <row r="393" spans="1:10" x14ac:dyDescent="0.25">
      <c r="A393" t="s">
        <v>3334</v>
      </c>
      <c r="B393" t="s">
        <v>5928</v>
      </c>
      <c r="C393">
        <f>DATEDIF(Hospitalisation_Details[[#This Row],[Date of Birth]],J393,"y")</f>
        <v>37</v>
      </c>
      <c r="D393">
        <v>3</v>
      </c>
      <c r="E393" s="3">
        <v>8059.06</v>
      </c>
      <c r="F393" t="s">
        <v>5525</v>
      </c>
      <c r="G393" t="s">
        <v>5523</v>
      </c>
      <c r="H393" t="s">
        <v>5526</v>
      </c>
      <c r="J393" s="1">
        <v>45085</v>
      </c>
    </row>
    <row r="394" spans="1:10" x14ac:dyDescent="0.25">
      <c r="A394" t="s">
        <v>3336</v>
      </c>
      <c r="B394" t="s">
        <v>5929</v>
      </c>
      <c r="C394">
        <f>DATEDIF(Hospitalisation_Details[[#This Row],[Date of Birth]],J394,"y")</f>
        <v>19</v>
      </c>
      <c r="D394">
        <v>0</v>
      </c>
      <c r="E394" s="3">
        <v>8035.64</v>
      </c>
      <c r="F394" t="s">
        <v>5525</v>
      </c>
      <c r="G394" t="s">
        <v>5525</v>
      </c>
      <c r="H394" t="s">
        <v>5526</v>
      </c>
      <c r="J394" s="1">
        <v>45085</v>
      </c>
    </row>
    <row r="395" spans="1:10" x14ac:dyDescent="0.25">
      <c r="A395" t="s">
        <v>3338</v>
      </c>
      <c r="B395" t="s">
        <v>5930</v>
      </c>
      <c r="C395">
        <f>DATEDIF(Hospitalisation_Details[[#This Row],[Date of Birth]],J395,"y")</f>
        <v>45</v>
      </c>
      <c r="D395">
        <v>2</v>
      </c>
      <c r="E395" s="3">
        <v>8027.97</v>
      </c>
      <c r="F395" t="s">
        <v>5523</v>
      </c>
      <c r="G395" t="s">
        <v>5525</v>
      </c>
      <c r="H395" t="s">
        <v>5531</v>
      </c>
      <c r="J395" s="1">
        <v>45085</v>
      </c>
    </row>
    <row r="396" spans="1:10" x14ac:dyDescent="0.25">
      <c r="A396" t="s">
        <v>3340</v>
      </c>
      <c r="B396" t="s">
        <v>5931</v>
      </c>
      <c r="C396">
        <f>DATEDIF(Hospitalisation_Details[[#This Row],[Date of Birth]],J396,"y")</f>
        <v>46</v>
      </c>
      <c r="D396">
        <v>0</v>
      </c>
      <c r="E396" s="3">
        <v>8026.67</v>
      </c>
      <c r="F396" t="s">
        <v>5525</v>
      </c>
      <c r="G396" t="s">
        <v>5525</v>
      </c>
      <c r="H396" t="s">
        <v>5526</v>
      </c>
      <c r="J396" s="1">
        <v>45085</v>
      </c>
    </row>
    <row r="397" spans="1:10" x14ac:dyDescent="0.25">
      <c r="A397" t="s">
        <v>3343</v>
      </c>
      <c r="B397" t="s">
        <v>5932</v>
      </c>
      <c r="C397">
        <f>DATEDIF(Hospitalisation_Details[[#This Row],[Date of Birth]],J397,"y")</f>
        <v>44</v>
      </c>
      <c r="D397">
        <v>1</v>
      </c>
      <c r="E397" s="3">
        <v>8023.14</v>
      </c>
      <c r="F397" t="s">
        <v>5525</v>
      </c>
      <c r="G397" t="s">
        <v>5523</v>
      </c>
      <c r="H397" t="s">
        <v>5526</v>
      </c>
      <c r="J397" s="1">
        <v>45085</v>
      </c>
    </row>
    <row r="398" spans="1:10" x14ac:dyDescent="0.25">
      <c r="A398" t="s">
        <v>3345</v>
      </c>
      <c r="B398" t="s">
        <v>5933</v>
      </c>
      <c r="C398">
        <f>DATEDIF(Hospitalisation_Details[[#This Row],[Date of Birth]],J398,"y")</f>
        <v>33</v>
      </c>
      <c r="D398">
        <v>3</v>
      </c>
      <c r="E398" s="3">
        <v>8021.11</v>
      </c>
      <c r="F398" t="s">
        <v>5525</v>
      </c>
      <c r="G398" t="s">
        <v>5522</v>
      </c>
      <c r="H398" t="s">
        <v>5526</v>
      </c>
      <c r="J398" s="1">
        <v>45085</v>
      </c>
    </row>
    <row r="399" spans="1:10" x14ac:dyDescent="0.25">
      <c r="A399" t="s">
        <v>3347</v>
      </c>
      <c r="B399" t="s">
        <v>5934</v>
      </c>
      <c r="C399">
        <f>DATEDIF(Hospitalisation_Details[[#This Row],[Date of Birth]],J399,"y")</f>
        <v>42</v>
      </c>
      <c r="D399">
        <v>2</v>
      </c>
      <c r="E399" s="3">
        <v>8017.06</v>
      </c>
      <c r="F399" t="s">
        <v>5525</v>
      </c>
      <c r="G399" t="s">
        <v>5525</v>
      </c>
      <c r="H399" t="s">
        <v>5526</v>
      </c>
      <c r="J399" s="1">
        <v>45085</v>
      </c>
    </row>
    <row r="400" spans="1:10" x14ac:dyDescent="0.25">
      <c r="A400" t="s">
        <v>3349</v>
      </c>
      <c r="B400" t="s">
        <v>5935</v>
      </c>
      <c r="C400">
        <f>DATEDIF(Hospitalisation_Details[[#This Row],[Date of Birth]],J400,"y")</f>
        <v>27</v>
      </c>
      <c r="D400">
        <v>0</v>
      </c>
      <c r="E400" s="3">
        <v>8014.62</v>
      </c>
      <c r="F400" t="s">
        <v>5525</v>
      </c>
      <c r="G400" t="s">
        <v>5523</v>
      </c>
      <c r="H400" t="s">
        <v>5526</v>
      </c>
      <c r="J400" s="1">
        <v>45085</v>
      </c>
    </row>
    <row r="401" spans="1:10" x14ac:dyDescent="0.25">
      <c r="A401" t="s">
        <v>3352</v>
      </c>
      <c r="B401" t="s">
        <v>5936</v>
      </c>
      <c r="C401">
        <f>DATEDIF(Hospitalisation_Details[[#This Row],[Date of Birth]],J401,"y")</f>
        <v>60</v>
      </c>
      <c r="D401">
        <v>0</v>
      </c>
      <c r="E401" s="3">
        <v>8004.96</v>
      </c>
      <c r="F401" t="s">
        <v>5523</v>
      </c>
      <c r="G401" t="s">
        <v>5522</v>
      </c>
      <c r="H401" t="s">
        <v>5524</v>
      </c>
      <c r="J401" s="1">
        <v>45085</v>
      </c>
    </row>
    <row r="402" spans="1:10" x14ac:dyDescent="0.25">
      <c r="A402" t="s">
        <v>3354</v>
      </c>
      <c r="B402" t="s">
        <v>5937</v>
      </c>
      <c r="C402">
        <f>DATEDIF(Hospitalisation_Details[[#This Row],[Date of Birth]],J402,"y")</f>
        <v>39</v>
      </c>
      <c r="D402">
        <v>3</v>
      </c>
      <c r="E402" s="3">
        <v>7986.48</v>
      </c>
      <c r="F402" t="s">
        <v>5525</v>
      </c>
      <c r="G402" t="s">
        <v>5523</v>
      </c>
      <c r="H402" t="s">
        <v>5532</v>
      </c>
      <c r="J402" s="1">
        <v>45085</v>
      </c>
    </row>
    <row r="403" spans="1:10" x14ac:dyDescent="0.25">
      <c r="A403" t="s">
        <v>390</v>
      </c>
      <c r="B403" t="s">
        <v>5938</v>
      </c>
      <c r="C403">
        <f>DATEDIF(Hospitalisation_Details[[#This Row],[Date of Birth]],J403,"y")</f>
        <v>43</v>
      </c>
      <c r="D403">
        <v>2</v>
      </c>
      <c r="E403" s="3">
        <v>38836.980000000003</v>
      </c>
      <c r="F403" t="s">
        <v>5525</v>
      </c>
      <c r="G403" t="s">
        <v>5522</v>
      </c>
      <c r="H403" t="s">
        <v>5531</v>
      </c>
      <c r="J403" s="1">
        <v>45085</v>
      </c>
    </row>
    <row r="404" spans="1:10" x14ac:dyDescent="0.25">
      <c r="A404" t="s">
        <v>3356</v>
      </c>
      <c r="B404" t="s">
        <v>5939</v>
      </c>
      <c r="C404">
        <f>DATEDIF(Hospitalisation_Details[[#This Row],[Date of Birth]],J404,"y")</f>
        <v>39</v>
      </c>
      <c r="D404">
        <v>3</v>
      </c>
      <c r="E404" s="3">
        <v>7985.82</v>
      </c>
      <c r="F404" t="s">
        <v>5525</v>
      </c>
      <c r="G404" t="s">
        <v>5522</v>
      </c>
      <c r="H404" t="s">
        <v>5532</v>
      </c>
      <c r="J404" s="1">
        <v>45085</v>
      </c>
    </row>
    <row r="405" spans="1:10" x14ac:dyDescent="0.25">
      <c r="A405" t="s">
        <v>3359</v>
      </c>
      <c r="B405" t="s">
        <v>5940</v>
      </c>
      <c r="C405">
        <f>DATEDIF(Hospitalisation_Details[[#This Row],[Date of Birth]],J405,"y")</f>
        <v>50</v>
      </c>
      <c r="D405">
        <v>0</v>
      </c>
      <c r="E405" s="3">
        <v>7980.34</v>
      </c>
      <c r="F405" t="s">
        <v>5525</v>
      </c>
      <c r="G405" t="s">
        <v>5525</v>
      </c>
      <c r="H405" t="s">
        <v>5524</v>
      </c>
      <c r="J405" s="1">
        <v>45085</v>
      </c>
    </row>
    <row r="406" spans="1:10" x14ac:dyDescent="0.25">
      <c r="A406" t="s">
        <v>3362</v>
      </c>
      <c r="B406" t="s">
        <v>5941</v>
      </c>
      <c r="C406">
        <f>DATEDIF(Hospitalisation_Details[[#This Row],[Date of Birth]],J406,"y")</f>
        <v>47</v>
      </c>
      <c r="D406">
        <v>1</v>
      </c>
      <c r="E406" s="3">
        <v>7966.81</v>
      </c>
      <c r="F406" t="s">
        <v>5525</v>
      </c>
      <c r="G406" t="s">
        <v>5525</v>
      </c>
      <c r="H406" t="s">
        <v>5524</v>
      </c>
      <c r="J406" s="1">
        <v>45085</v>
      </c>
    </row>
    <row r="407" spans="1:10" x14ac:dyDescent="0.25">
      <c r="A407" t="s">
        <v>3365</v>
      </c>
      <c r="B407" t="s">
        <v>5942</v>
      </c>
      <c r="C407">
        <f>DATEDIF(Hospitalisation_Details[[#This Row],[Date of Birth]],J407,"y")</f>
        <v>52</v>
      </c>
      <c r="D407">
        <v>0</v>
      </c>
      <c r="E407" s="3">
        <v>7958.13</v>
      </c>
      <c r="F407" t="s">
        <v>5525</v>
      </c>
      <c r="G407" t="s">
        <v>5525</v>
      </c>
      <c r="H407" t="s">
        <v>5524</v>
      </c>
      <c r="J407" s="1">
        <v>45085</v>
      </c>
    </row>
    <row r="408" spans="1:10" x14ac:dyDescent="0.25">
      <c r="A408" t="s">
        <v>3367</v>
      </c>
      <c r="B408" t="s">
        <v>5943</v>
      </c>
      <c r="C408">
        <f>DATEDIF(Hospitalisation_Details[[#This Row],[Date of Birth]],J408,"y")</f>
        <v>41</v>
      </c>
      <c r="D408">
        <v>3</v>
      </c>
      <c r="E408" s="3">
        <v>7954.52</v>
      </c>
      <c r="F408" t="s">
        <v>5525</v>
      </c>
      <c r="G408" t="s">
        <v>5525</v>
      </c>
      <c r="H408" t="s">
        <v>5531</v>
      </c>
      <c r="J408" s="1">
        <v>45085</v>
      </c>
    </row>
    <row r="409" spans="1:10" x14ac:dyDescent="0.25">
      <c r="A409" t="s">
        <v>3370</v>
      </c>
      <c r="B409" t="s">
        <v>5588</v>
      </c>
      <c r="C409">
        <f>DATEDIF(Hospitalisation_Details[[#This Row],[Date of Birth]],J409,"y")</f>
        <v>56</v>
      </c>
      <c r="D409">
        <v>0</v>
      </c>
      <c r="E409" s="3">
        <v>7953.72</v>
      </c>
      <c r="F409" t="s">
        <v>5523</v>
      </c>
      <c r="G409" t="s">
        <v>5523</v>
      </c>
      <c r="H409" t="s">
        <v>5526</v>
      </c>
      <c r="J409" s="1">
        <v>45085</v>
      </c>
    </row>
    <row r="410" spans="1:10" x14ac:dyDescent="0.25">
      <c r="A410" t="s">
        <v>3372</v>
      </c>
      <c r="B410" t="s">
        <v>5944</v>
      </c>
      <c r="C410">
        <f>DATEDIF(Hospitalisation_Details[[#This Row],[Date of Birth]],J410,"y")</f>
        <v>35</v>
      </c>
      <c r="D410">
        <v>3</v>
      </c>
      <c r="E410" s="3">
        <v>7948.22</v>
      </c>
      <c r="F410" t="s">
        <v>5525</v>
      </c>
      <c r="G410" t="s">
        <v>5523</v>
      </c>
      <c r="H410" t="s">
        <v>5529</v>
      </c>
      <c r="J410" s="1">
        <v>45085</v>
      </c>
    </row>
    <row r="411" spans="1:10" x14ac:dyDescent="0.25">
      <c r="A411" t="s">
        <v>3375</v>
      </c>
      <c r="B411" t="s">
        <v>5945</v>
      </c>
      <c r="C411">
        <f>DATEDIF(Hospitalisation_Details[[#This Row],[Date of Birth]],J411,"y")</f>
        <v>45</v>
      </c>
      <c r="D411">
        <v>0</v>
      </c>
      <c r="E411" s="3">
        <v>7935.29</v>
      </c>
      <c r="F411" t="s">
        <v>5525</v>
      </c>
      <c r="G411" t="s">
        <v>5522</v>
      </c>
      <c r="H411" t="s">
        <v>5532</v>
      </c>
      <c r="J411" s="1">
        <v>45085</v>
      </c>
    </row>
    <row r="412" spans="1:10" x14ac:dyDescent="0.25">
      <c r="A412" t="s">
        <v>3378</v>
      </c>
      <c r="B412" t="s">
        <v>5946</v>
      </c>
      <c r="C412">
        <f>DATEDIF(Hospitalisation_Details[[#This Row],[Date of Birth]],J412,"y")</f>
        <v>60</v>
      </c>
      <c r="D412">
        <v>0</v>
      </c>
      <c r="E412" s="3">
        <v>7896.41</v>
      </c>
      <c r="F412" t="s">
        <v>5523</v>
      </c>
      <c r="G412" t="s">
        <v>5525</v>
      </c>
      <c r="H412" t="s">
        <v>5524</v>
      </c>
      <c r="J412" s="1">
        <v>45085</v>
      </c>
    </row>
    <row r="413" spans="1:10" x14ac:dyDescent="0.25">
      <c r="A413" t="s">
        <v>3380</v>
      </c>
      <c r="B413" t="s">
        <v>5947</v>
      </c>
      <c r="C413">
        <f>DATEDIF(Hospitalisation_Details[[#This Row],[Date of Birth]],J413,"y")</f>
        <v>28</v>
      </c>
      <c r="D413">
        <v>0</v>
      </c>
      <c r="E413" s="3">
        <v>7851.85</v>
      </c>
      <c r="F413" t="s">
        <v>5525</v>
      </c>
      <c r="G413" t="s">
        <v>5523</v>
      </c>
      <c r="H413" t="s">
        <v>5526</v>
      </c>
      <c r="J413" s="1">
        <v>45085</v>
      </c>
    </row>
    <row r="414" spans="1:10" x14ac:dyDescent="0.25">
      <c r="A414" t="s">
        <v>393</v>
      </c>
      <c r="B414" t="s">
        <v>5948</v>
      </c>
      <c r="C414">
        <f>DATEDIF(Hospitalisation_Details[[#This Row],[Date of Birth]],J414,"y")</f>
        <v>18</v>
      </c>
      <c r="D414">
        <v>0</v>
      </c>
      <c r="E414" s="3">
        <v>38792.69</v>
      </c>
      <c r="F414" t="s">
        <v>5525</v>
      </c>
      <c r="G414" t="s">
        <v>5525</v>
      </c>
      <c r="H414" t="s">
        <v>5524</v>
      </c>
      <c r="J414" s="1">
        <v>45085</v>
      </c>
    </row>
    <row r="415" spans="1:10" x14ac:dyDescent="0.25">
      <c r="A415" t="s">
        <v>3383</v>
      </c>
      <c r="B415" t="s">
        <v>5949</v>
      </c>
      <c r="C415">
        <f>DATEDIF(Hospitalisation_Details[[#This Row],[Date of Birth]],J415,"y")</f>
        <v>21</v>
      </c>
      <c r="D415">
        <v>0</v>
      </c>
      <c r="E415" s="3">
        <v>7844.8</v>
      </c>
      <c r="F415" t="s">
        <v>5525</v>
      </c>
      <c r="G415" t="s">
        <v>5525</v>
      </c>
      <c r="H415" t="s">
        <v>5526</v>
      </c>
      <c r="J415" s="1">
        <v>45085</v>
      </c>
    </row>
    <row r="416" spans="1:10" x14ac:dyDescent="0.25">
      <c r="A416" t="s">
        <v>3385</v>
      </c>
      <c r="B416" t="s">
        <v>5950</v>
      </c>
      <c r="C416">
        <f>DATEDIF(Hospitalisation_Details[[#This Row],[Date of Birth]],J416,"y")</f>
        <v>33</v>
      </c>
      <c r="D416">
        <v>3</v>
      </c>
      <c r="E416" s="3">
        <v>7824.37</v>
      </c>
      <c r="F416" t="s">
        <v>5525</v>
      </c>
      <c r="G416" t="s">
        <v>5525</v>
      </c>
      <c r="H416" t="s">
        <v>5526</v>
      </c>
      <c r="J416" s="1">
        <v>45085</v>
      </c>
    </row>
    <row r="417" spans="1:10" x14ac:dyDescent="0.25">
      <c r="A417" t="s">
        <v>3387</v>
      </c>
      <c r="B417" t="s">
        <v>5951</v>
      </c>
      <c r="C417">
        <f>DATEDIF(Hospitalisation_Details[[#This Row],[Date of Birth]],J417,"y")</f>
        <v>31</v>
      </c>
      <c r="D417">
        <v>3</v>
      </c>
      <c r="E417" s="3">
        <v>7812.67</v>
      </c>
      <c r="F417" t="s">
        <v>5525</v>
      </c>
      <c r="G417" t="s">
        <v>5522</v>
      </c>
      <c r="H417" t="s">
        <v>5526</v>
      </c>
      <c r="J417" s="1">
        <v>45085</v>
      </c>
    </row>
    <row r="418" spans="1:10" x14ac:dyDescent="0.25">
      <c r="A418" t="s">
        <v>3390</v>
      </c>
      <c r="B418" t="s">
        <v>5952</v>
      </c>
      <c r="C418">
        <f>DATEDIF(Hospitalisation_Details[[#This Row],[Date of Birth]],J418,"y")</f>
        <v>48</v>
      </c>
      <c r="D418">
        <v>0</v>
      </c>
      <c r="E418" s="3">
        <v>7804.16</v>
      </c>
      <c r="F418" t="s">
        <v>5525</v>
      </c>
      <c r="G418" t="s">
        <v>5523</v>
      </c>
      <c r="H418" t="s">
        <v>5524</v>
      </c>
      <c r="J418" s="1">
        <v>45085</v>
      </c>
    </row>
    <row r="419" spans="1:10" x14ac:dyDescent="0.25">
      <c r="A419" t="s">
        <v>3392</v>
      </c>
      <c r="B419" t="s">
        <v>5953</v>
      </c>
      <c r="C419">
        <f>DATEDIF(Hospitalisation_Details[[#This Row],[Date of Birth]],J419,"y")</f>
        <v>25</v>
      </c>
      <c r="D419">
        <v>0</v>
      </c>
      <c r="E419" s="3">
        <v>7803.77</v>
      </c>
      <c r="F419" t="s">
        <v>5525</v>
      </c>
      <c r="G419" t="s">
        <v>5523</v>
      </c>
      <c r="H419" t="s">
        <v>5526</v>
      </c>
      <c r="J419" s="1">
        <v>45085</v>
      </c>
    </row>
    <row r="420" spans="1:10" x14ac:dyDescent="0.25">
      <c r="A420" t="s">
        <v>3395</v>
      </c>
      <c r="B420" t="s">
        <v>5954</v>
      </c>
      <c r="C420">
        <f>DATEDIF(Hospitalisation_Details[[#This Row],[Date of Birth]],J420,"y")</f>
        <v>23</v>
      </c>
      <c r="D420">
        <v>0</v>
      </c>
      <c r="E420" s="3">
        <v>7794.68</v>
      </c>
      <c r="F420" t="s">
        <v>5525</v>
      </c>
      <c r="G420" t="s">
        <v>5525</v>
      </c>
      <c r="H420" t="s">
        <v>5527</v>
      </c>
      <c r="J420" s="1">
        <v>45085</v>
      </c>
    </row>
    <row r="421" spans="1:10" x14ac:dyDescent="0.25">
      <c r="A421" t="s">
        <v>3397</v>
      </c>
      <c r="B421" t="s">
        <v>5955</v>
      </c>
      <c r="C421">
        <f>DATEDIF(Hospitalisation_Details[[#This Row],[Date of Birth]],J421,"y")</f>
        <v>48</v>
      </c>
      <c r="D421">
        <v>0</v>
      </c>
      <c r="E421" s="3">
        <v>7789.64</v>
      </c>
      <c r="F421" t="s">
        <v>5522</v>
      </c>
      <c r="G421" t="s">
        <v>5523</v>
      </c>
      <c r="H421" t="s">
        <v>5524</v>
      </c>
      <c r="J421" s="1">
        <v>45085</v>
      </c>
    </row>
    <row r="422" spans="1:10" x14ac:dyDescent="0.25">
      <c r="A422" t="s">
        <v>3399</v>
      </c>
      <c r="B422" t="s">
        <v>5956</v>
      </c>
      <c r="C422">
        <f>DATEDIF(Hospitalisation_Details[[#This Row],[Date of Birth]],J422,"y")</f>
        <v>25</v>
      </c>
      <c r="D422">
        <v>0</v>
      </c>
      <c r="E422" s="3">
        <v>7763.06</v>
      </c>
      <c r="F422" t="s">
        <v>5525</v>
      </c>
      <c r="G422" t="s">
        <v>5522</v>
      </c>
      <c r="H422" t="s">
        <v>5526</v>
      </c>
      <c r="J422" s="1">
        <v>45085</v>
      </c>
    </row>
    <row r="423" spans="1:10" x14ac:dyDescent="0.25">
      <c r="A423" t="s">
        <v>3401</v>
      </c>
      <c r="B423" t="s">
        <v>5957</v>
      </c>
      <c r="C423">
        <f>DATEDIF(Hospitalisation_Details[[#This Row],[Date of Birth]],J423,"y")</f>
        <v>41</v>
      </c>
      <c r="D423">
        <v>2</v>
      </c>
      <c r="E423" s="3">
        <v>7749.16</v>
      </c>
      <c r="F423" t="s">
        <v>5525</v>
      </c>
      <c r="G423" t="s">
        <v>5522</v>
      </c>
      <c r="H423" t="s">
        <v>5526</v>
      </c>
      <c r="J423" s="1">
        <v>45085</v>
      </c>
    </row>
    <row r="424" spans="1:10" x14ac:dyDescent="0.25">
      <c r="A424" t="s">
        <v>3403</v>
      </c>
      <c r="B424" t="s">
        <v>5958</v>
      </c>
      <c r="C424">
        <f>DATEDIF(Hospitalisation_Details[[#This Row],[Date of Birth]],J424,"y")</f>
        <v>46</v>
      </c>
      <c r="D424">
        <v>1</v>
      </c>
      <c r="E424" s="3">
        <v>7742.11</v>
      </c>
      <c r="F424" t="s">
        <v>5523</v>
      </c>
      <c r="G424" t="s">
        <v>5525</v>
      </c>
      <c r="H424" t="s">
        <v>5524</v>
      </c>
      <c r="J424" s="1">
        <v>45085</v>
      </c>
    </row>
    <row r="425" spans="1:10" x14ac:dyDescent="0.25">
      <c r="A425" t="s">
        <v>396</v>
      </c>
      <c r="B425" t="s">
        <v>5959</v>
      </c>
      <c r="C425">
        <f>DATEDIF(Hospitalisation_Details[[#This Row],[Date of Birth]],J425,"y")</f>
        <v>31</v>
      </c>
      <c r="D425">
        <v>3</v>
      </c>
      <c r="E425" s="3">
        <v>38746.36</v>
      </c>
      <c r="F425" t="s">
        <v>5522</v>
      </c>
      <c r="G425" t="s">
        <v>5525</v>
      </c>
      <c r="H425" t="s">
        <v>5526</v>
      </c>
      <c r="J425" s="1">
        <v>45085</v>
      </c>
    </row>
    <row r="426" spans="1:10" x14ac:dyDescent="0.25">
      <c r="A426" t="s">
        <v>3405</v>
      </c>
      <c r="B426" t="s">
        <v>5960</v>
      </c>
      <c r="C426">
        <f>DATEDIF(Hospitalisation_Details[[#This Row],[Date of Birth]],J426,"y")</f>
        <v>44</v>
      </c>
      <c r="D426">
        <v>2</v>
      </c>
      <c r="E426" s="3">
        <v>7740.34</v>
      </c>
      <c r="F426" t="s">
        <v>5522</v>
      </c>
      <c r="G426" t="s">
        <v>5522</v>
      </c>
      <c r="H426" t="s">
        <v>5531</v>
      </c>
      <c r="J426" s="1">
        <v>45085</v>
      </c>
    </row>
    <row r="427" spans="1:10" x14ac:dyDescent="0.25">
      <c r="A427" t="s">
        <v>3407</v>
      </c>
      <c r="B427" t="s">
        <v>5961</v>
      </c>
      <c r="C427">
        <f>DATEDIF(Hospitalisation_Details[[#This Row],[Date of Birth]],J427,"y")</f>
        <v>57</v>
      </c>
      <c r="D427">
        <v>0</v>
      </c>
      <c r="E427" s="3">
        <v>7736.39</v>
      </c>
      <c r="F427" t="s">
        <v>5523</v>
      </c>
      <c r="G427" t="s">
        <v>5525</v>
      </c>
      <c r="H427" t="s">
        <v>5524</v>
      </c>
      <c r="J427" s="1">
        <v>45085</v>
      </c>
    </row>
    <row r="428" spans="1:10" x14ac:dyDescent="0.25">
      <c r="A428" t="s">
        <v>3409</v>
      </c>
      <c r="B428" t="s">
        <v>5962</v>
      </c>
      <c r="C428">
        <f>DATEDIF(Hospitalisation_Details[[#This Row],[Date of Birth]],J428,"y")</f>
        <v>45</v>
      </c>
      <c r="D428">
        <v>0</v>
      </c>
      <c r="E428" s="3">
        <v>7731.86</v>
      </c>
      <c r="F428" t="s">
        <v>5525</v>
      </c>
      <c r="G428" t="s">
        <v>5523</v>
      </c>
      <c r="H428" t="s">
        <v>5526</v>
      </c>
      <c r="J428" s="1">
        <v>45085</v>
      </c>
    </row>
    <row r="429" spans="1:10" x14ac:dyDescent="0.25">
      <c r="A429" t="s">
        <v>3411</v>
      </c>
      <c r="B429" t="s">
        <v>5963</v>
      </c>
      <c r="C429">
        <f>DATEDIF(Hospitalisation_Details[[#This Row],[Date of Birth]],J429,"y")</f>
        <v>44</v>
      </c>
      <c r="D429">
        <v>2</v>
      </c>
      <c r="E429" s="3">
        <v>7731.43</v>
      </c>
      <c r="F429" t="s">
        <v>5523</v>
      </c>
      <c r="G429" t="s">
        <v>5525</v>
      </c>
      <c r="H429" t="s">
        <v>5524</v>
      </c>
      <c r="J429" s="1">
        <v>45085</v>
      </c>
    </row>
    <row r="430" spans="1:10" x14ac:dyDescent="0.25">
      <c r="A430" t="s">
        <v>3412</v>
      </c>
      <c r="B430" t="s">
        <v>5964</v>
      </c>
      <c r="C430">
        <f>DATEDIF(Hospitalisation_Details[[#This Row],[Date of Birth]],J430,"y")</f>
        <v>42</v>
      </c>
      <c r="D430">
        <v>2</v>
      </c>
      <c r="E430" s="3">
        <v>7729.65</v>
      </c>
      <c r="F430" t="s">
        <v>5523</v>
      </c>
      <c r="G430" t="s">
        <v>5522</v>
      </c>
      <c r="H430" t="s">
        <v>5528</v>
      </c>
      <c r="J430" s="1">
        <v>45085</v>
      </c>
    </row>
    <row r="431" spans="1:10" x14ac:dyDescent="0.25">
      <c r="A431" t="s">
        <v>3415</v>
      </c>
      <c r="B431" t="s">
        <v>5965</v>
      </c>
      <c r="C431">
        <f>DATEDIF(Hospitalisation_Details[[#This Row],[Date of Birth]],J431,"y")</f>
        <v>44</v>
      </c>
      <c r="D431">
        <v>1</v>
      </c>
      <c r="E431" s="3">
        <v>7727.25</v>
      </c>
      <c r="F431" t="s">
        <v>5525</v>
      </c>
      <c r="G431" t="s">
        <v>5523</v>
      </c>
      <c r="H431" t="s">
        <v>5526</v>
      </c>
      <c r="J431" s="1">
        <v>45085</v>
      </c>
    </row>
    <row r="432" spans="1:10" x14ac:dyDescent="0.25">
      <c r="A432" t="s">
        <v>3417</v>
      </c>
      <c r="B432" t="s">
        <v>5556</v>
      </c>
      <c r="C432">
        <f>DATEDIF(Hospitalisation_Details[[#This Row],[Date of Birth]],J432,"y")</f>
        <v>44</v>
      </c>
      <c r="D432">
        <v>2</v>
      </c>
      <c r="E432" s="3">
        <v>7726.85</v>
      </c>
      <c r="F432" t="s">
        <v>5522</v>
      </c>
      <c r="G432" t="s">
        <v>5525</v>
      </c>
      <c r="H432" t="s">
        <v>5531</v>
      </c>
      <c r="J432" s="1">
        <v>45085</v>
      </c>
    </row>
    <row r="433" spans="1:10" x14ac:dyDescent="0.25">
      <c r="A433" t="s">
        <v>3420</v>
      </c>
      <c r="B433" t="s">
        <v>5966</v>
      </c>
      <c r="C433">
        <f>DATEDIF(Hospitalisation_Details[[#This Row],[Date of Birth]],J433,"y")</f>
        <v>35</v>
      </c>
      <c r="D433">
        <v>3</v>
      </c>
      <c r="E433" s="3">
        <v>7684.62</v>
      </c>
      <c r="F433" t="s">
        <v>5525</v>
      </c>
      <c r="G433" t="s">
        <v>5523</v>
      </c>
      <c r="H433" t="s">
        <v>5530</v>
      </c>
      <c r="J433" s="1">
        <v>45085</v>
      </c>
    </row>
    <row r="434" spans="1:10" x14ac:dyDescent="0.25">
      <c r="A434" t="s">
        <v>3422</v>
      </c>
      <c r="B434" t="s">
        <v>5967</v>
      </c>
      <c r="C434">
        <f>DATEDIF(Hospitalisation_Details[[#This Row],[Date of Birth]],J434,"y")</f>
        <v>40</v>
      </c>
      <c r="D434">
        <v>3</v>
      </c>
      <c r="E434" s="3">
        <v>7682.67</v>
      </c>
      <c r="F434" t="s">
        <v>5525</v>
      </c>
      <c r="G434" t="s">
        <v>5522</v>
      </c>
      <c r="H434" t="s">
        <v>5524</v>
      </c>
      <c r="J434" s="1">
        <v>45085</v>
      </c>
    </row>
    <row r="435" spans="1:10" x14ac:dyDescent="0.25">
      <c r="A435" t="s">
        <v>3425</v>
      </c>
      <c r="B435" t="s">
        <v>5968</v>
      </c>
      <c r="C435">
        <f>DATEDIF(Hospitalisation_Details[[#This Row],[Date of Birth]],J435,"y")</f>
        <v>41</v>
      </c>
      <c r="D435">
        <v>1</v>
      </c>
      <c r="E435" s="3">
        <v>7681.17</v>
      </c>
      <c r="F435" t="s">
        <v>5525</v>
      </c>
      <c r="G435" t="s">
        <v>5525</v>
      </c>
      <c r="H435" t="s">
        <v>5538</v>
      </c>
      <c r="J435" s="1">
        <v>45085</v>
      </c>
    </row>
    <row r="436" spans="1:10" x14ac:dyDescent="0.25">
      <c r="A436" t="s">
        <v>399</v>
      </c>
      <c r="B436" t="s">
        <v>5969</v>
      </c>
      <c r="C436">
        <f>DATEDIF(Hospitalisation_Details[[#This Row],[Date of Birth]],J436,"y")</f>
        <v>46</v>
      </c>
      <c r="D436">
        <v>2</v>
      </c>
      <c r="E436" s="3">
        <v>38740.120000000003</v>
      </c>
      <c r="F436" t="s">
        <v>5525</v>
      </c>
      <c r="G436" t="s">
        <v>5525</v>
      </c>
      <c r="H436" t="s">
        <v>5526</v>
      </c>
      <c r="J436" s="1">
        <v>45085</v>
      </c>
    </row>
    <row r="437" spans="1:10" x14ac:dyDescent="0.25">
      <c r="A437" t="s">
        <v>3427</v>
      </c>
      <c r="B437" t="s">
        <v>5970</v>
      </c>
      <c r="C437">
        <f>DATEDIF(Hospitalisation_Details[[#This Row],[Date of Birth]],J437,"y")</f>
        <v>51</v>
      </c>
      <c r="D437">
        <v>0</v>
      </c>
      <c r="E437" s="3">
        <v>7680.92</v>
      </c>
      <c r="F437" t="s">
        <v>5525</v>
      </c>
      <c r="G437" t="s">
        <v>5522</v>
      </c>
      <c r="H437" t="s">
        <v>5524</v>
      </c>
      <c r="J437" s="1">
        <v>45085</v>
      </c>
    </row>
    <row r="438" spans="1:10" x14ac:dyDescent="0.25">
      <c r="A438" t="s">
        <v>3429</v>
      </c>
      <c r="B438" t="s">
        <v>5971</v>
      </c>
      <c r="C438">
        <f>DATEDIF(Hospitalisation_Details[[#This Row],[Date of Birth]],J438,"y")</f>
        <v>27</v>
      </c>
      <c r="D438">
        <v>0</v>
      </c>
      <c r="E438" s="3">
        <v>7676.4</v>
      </c>
      <c r="F438" t="s">
        <v>5525</v>
      </c>
      <c r="G438" t="s">
        <v>5522</v>
      </c>
      <c r="H438" t="s">
        <v>5526</v>
      </c>
      <c r="J438" s="1">
        <v>45085</v>
      </c>
    </row>
    <row r="439" spans="1:10" x14ac:dyDescent="0.25">
      <c r="A439" t="s">
        <v>3431</v>
      </c>
      <c r="B439" t="s">
        <v>5972</v>
      </c>
      <c r="C439">
        <f>DATEDIF(Hospitalisation_Details[[#This Row],[Date of Birth]],J439,"y")</f>
        <v>26</v>
      </c>
      <c r="D439">
        <v>0</v>
      </c>
      <c r="E439" s="3">
        <v>7670.75</v>
      </c>
      <c r="F439" t="s">
        <v>5525</v>
      </c>
      <c r="G439" t="s">
        <v>5525</v>
      </c>
      <c r="H439" t="s">
        <v>5535</v>
      </c>
      <c r="J439" s="1">
        <v>45085</v>
      </c>
    </row>
    <row r="440" spans="1:10" x14ac:dyDescent="0.25">
      <c r="A440" t="s">
        <v>3433</v>
      </c>
      <c r="B440" t="s">
        <v>5973</v>
      </c>
      <c r="C440">
        <f>DATEDIF(Hospitalisation_Details[[#This Row],[Date of Birth]],J440,"y")</f>
        <v>46</v>
      </c>
      <c r="D440">
        <v>2</v>
      </c>
      <c r="E440" s="3">
        <v>7662.47</v>
      </c>
      <c r="F440" t="s">
        <v>5525</v>
      </c>
      <c r="G440" t="s">
        <v>5522</v>
      </c>
      <c r="H440" t="s">
        <v>5531</v>
      </c>
      <c r="J440" s="1">
        <v>45085</v>
      </c>
    </row>
    <row r="441" spans="1:10" x14ac:dyDescent="0.25">
      <c r="A441" t="s">
        <v>3435</v>
      </c>
      <c r="B441" t="s">
        <v>5974</v>
      </c>
      <c r="C441">
        <f>DATEDIF(Hospitalisation_Details[[#This Row],[Date of Birth]],J441,"y")</f>
        <v>57</v>
      </c>
      <c r="D441">
        <v>0</v>
      </c>
      <c r="E441" s="3">
        <v>7657.69</v>
      </c>
      <c r="F441" t="s">
        <v>5523</v>
      </c>
      <c r="G441" t="s">
        <v>5523</v>
      </c>
      <c r="H441" t="s">
        <v>5526</v>
      </c>
      <c r="J441" s="1">
        <v>45085</v>
      </c>
    </row>
    <row r="442" spans="1:10" x14ac:dyDescent="0.25">
      <c r="A442" t="s">
        <v>3438</v>
      </c>
      <c r="B442" t="s">
        <v>5975</v>
      </c>
      <c r="C442">
        <f>DATEDIF(Hospitalisation_Details[[#This Row],[Date of Birth]],J442,"y")</f>
        <v>24</v>
      </c>
      <c r="D442">
        <v>0</v>
      </c>
      <c r="E442" s="3">
        <v>7652.26</v>
      </c>
      <c r="F442" t="s">
        <v>5525</v>
      </c>
      <c r="G442" t="s">
        <v>5523</v>
      </c>
      <c r="H442" t="s">
        <v>5533</v>
      </c>
      <c r="J442" s="1">
        <v>45085</v>
      </c>
    </row>
    <row r="443" spans="1:10" x14ac:dyDescent="0.25">
      <c r="A443" t="s">
        <v>3440</v>
      </c>
      <c r="B443" t="s">
        <v>5976</v>
      </c>
      <c r="C443">
        <f>DATEDIF(Hospitalisation_Details[[#This Row],[Date of Birth]],J443,"y")</f>
        <v>29</v>
      </c>
      <c r="D443">
        <v>0</v>
      </c>
      <c r="E443" s="3">
        <v>7650.8</v>
      </c>
      <c r="F443" t="s">
        <v>5525</v>
      </c>
      <c r="G443" t="s">
        <v>5525</v>
      </c>
      <c r="H443" t="s">
        <v>5526</v>
      </c>
      <c r="J443" s="1">
        <v>45085</v>
      </c>
    </row>
    <row r="444" spans="1:10" x14ac:dyDescent="0.25">
      <c r="A444" t="s">
        <v>3442</v>
      </c>
      <c r="B444" t="s">
        <v>5977</v>
      </c>
      <c r="C444">
        <f>DATEDIF(Hospitalisation_Details[[#This Row],[Date of Birth]],J444,"y")</f>
        <v>42</v>
      </c>
      <c r="D444">
        <v>1</v>
      </c>
      <c r="E444" s="3">
        <v>7650.77</v>
      </c>
      <c r="F444" t="s">
        <v>5525</v>
      </c>
      <c r="G444" t="s">
        <v>5525</v>
      </c>
      <c r="H444" t="s">
        <v>5532</v>
      </c>
      <c r="J444" s="1">
        <v>45085</v>
      </c>
    </row>
    <row r="445" spans="1:10" x14ac:dyDescent="0.25">
      <c r="A445" t="s">
        <v>3444</v>
      </c>
      <c r="B445" t="s">
        <v>5978</v>
      </c>
      <c r="C445">
        <f>DATEDIF(Hospitalisation_Details[[#This Row],[Date of Birth]],J445,"y")</f>
        <v>23</v>
      </c>
      <c r="D445">
        <v>0</v>
      </c>
      <c r="E445" s="3">
        <v>7642.05</v>
      </c>
      <c r="F445" t="s">
        <v>5525</v>
      </c>
      <c r="G445" t="s">
        <v>5525</v>
      </c>
      <c r="H445" t="s">
        <v>5527</v>
      </c>
      <c r="J445" s="1">
        <v>45085</v>
      </c>
    </row>
    <row r="446" spans="1:10" x14ac:dyDescent="0.25">
      <c r="A446" t="s">
        <v>3447</v>
      </c>
      <c r="B446" t="s">
        <v>5979</v>
      </c>
      <c r="C446">
        <f>DATEDIF(Hospitalisation_Details[[#This Row],[Date of Birth]],J446,"y")</f>
        <v>42</v>
      </c>
      <c r="D446">
        <v>2</v>
      </c>
      <c r="E446" s="3">
        <v>7640.31</v>
      </c>
      <c r="F446" t="s">
        <v>5525</v>
      </c>
      <c r="G446" t="s">
        <v>5522</v>
      </c>
      <c r="H446" t="s">
        <v>5524</v>
      </c>
      <c r="J446" s="1">
        <v>45085</v>
      </c>
    </row>
    <row r="447" spans="1:10" x14ac:dyDescent="0.25">
      <c r="A447" t="s">
        <v>45</v>
      </c>
      <c r="B447" t="s">
        <v>5980</v>
      </c>
      <c r="C447">
        <f>DATEDIF(Hospitalisation_Details[[#This Row],[Date of Birth]],J447,"y")</f>
        <v>54</v>
      </c>
      <c r="D447">
        <v>3</v>
      </c>
      <c r="E447" s="3">
        <v>48549.18</v>
      </c>
      <c r="F447" t="s">
        <v>5522</v>
      </c>
      <c r="G447" t="s">
        <v>5523</v>
      </c>
      <c r="H447" t="s">
        <v>5528</v>
      </c>
      <c r="J447" s="1">
        <v>45085</v>
      </c>
    </row>
    <row r="448" spans="1:10" x14ac:dyDescent="0.25">
      <c r="A448" t="s">
        <v>402</v>
      </c>
      <c r="B448" t="s">
        <v>5981</v>
      </c>
      <c r="C448">
        <f>DATEDIF(Hospitalisation_Details[[#This Row],[Date of Birth]],J448,"y")</f>
        <v>31</v>
      </c>
      <c r="D448">
        <v>2</v>
      </c>
      <c r="E448" s="3">
        <v>38711</v>
      </c>
      <c r="F448" t="s">
        <v>5525</v>
      </c>
      <c r="G448" t="s">
        <v>5525</v>
      </c>
      <c r="H448" t="s">
        <v>5531</v>
      </c>
      <c r="J448" s="1">
        <v>45085</v>
      </c>
    </row>
    <row r="449" spans="1:10" x14ac:dyDescent="0.25">
      <c r="A449" t="s">
        <v>3449</v>
      </c>
      <c r="B449" t="s">
        <v>5982</v>
      </c>
      <c r="C449">
        <f>DATEDIF(Hospitalisation_Details[[#This Row],[Date of Birth]],J449,"y")</f>
        <v>42</v>
      </c>
      <c r="D449">
        <v>1</v>
      </c>
      <c r="E449" s="3">
        <v>7639.42</v>
      </c>
      <c r="F449" t="s">
        <v>5525</v>
      </c>
      <c r="G449" t="s">
        <v>5525</v>
      </c>
      <c r="H449" t="s">
        <v>5532</v>
      </c>
      <c r="J449" s="1">
        <v>45085</v>
      </c>
    </row>
    <row r="450" spans="1:10" x14ac:dyDescent="0.25">
      <c r="A450" t="s">
        <v>3451</v>
      </c>
      <c r="B450" t="s">
        <v>5983</v>
      </c>
      <c r="C450">
        <f>DATEDIF(Hospitalisation_Details[[#This Row],[Date of Birth]],J450,"y")</f>
        <v>21</v>
      </c>
      <c r="D450">
        <v>0</v>
      </c>
      <c r="E450" s="3">
        <v>7636.92</v>
      </c>
      <c r="F450" t="s">
        <v>5525</v>
      </c>
      <c r="G450" t="s">
        <v>5523</v>
      </c>
      <c r="H450" t="s">
        <v>5526</v>
      </c>
      <c r="J450" s="1">
        <v>45085</v>
      </c>
    </row>
    <row r="451" spans="1:10" x14ac:dyDescent="0.25">
      <c r="A451" t="s">
        <v>3453</v>
      </c>
      <c r="B451" t="s">
        <v>5984</v>
      </c>
      <c r="C451">
        <f>DATEDIF(Hospitalisation_Details[[#This Row],[Date of Birth]],J451,"y")</f>
        <v>44</v>
      </c>
      <c r="D451">
        <v>1</v>
      </c>
      <c r="E451" s="3">
        <v>7633.72</v>
      </c>
      <c r="F451" t="s">
        <v>5525</v>
      </c>
      <c r="G451" t="s">
        <v>5522</v>
      </c>
      <c r="H451" t="s">
        <v>5524</v>
      </c>
      <c r="J451" s="1">
        <v>45085</v>
      </c>
    </row>
    <row r="452" spans="1:10" x14ac:dyDescent="0.25">
      <c r="A452" t="s">
        <v>3455</v>
      </c>
      <c r="B452" t="s">
        <v>5985</v>
      </c>
      <c r="C452">
        <f>DATEDIF(Hospitalisation_Details[[#This Row],[Date of Birth]],J452,"y")</f>
        <v>44</v>
      </c>
      <c r="D452">
        <v>1</v>
      </c>
      <c r="E452" s="3">
        <v>7626.99</v>
      </c>
      <c r="F452" t="s">
        <v>5525</v>
      </c>
      <c r="G452" t="s">
        <v>5525</v>
      </c>
      <c r="H452" t="s">
        <v>5531</v>
      </c>
      <c r="J452" s="1">
        <v>45085</v>
      </c>
    </row>
    <row r="453" spans="1:10" x14ac:dyDescent="0.25">
      <c r="A453" t="s">
        <v>3457</v>
      </c>
      <c r="B453" t="s">
        <v>5986</v>
      </c>
      <c r="C453">
        <f>DATEDIF(Hospitalisation_Details[[#This Row],[Date of Birth]],J453,"y")</f>
        <v>44</v>
      </c>
      <c r="D453">
        <v>1</v>
      </c>
      <c r="E453" s="3">
        <v>7624.63</v>
      </c>
      <c r="F453" t="s">
        <v>5525</v>
      </c>
      <c r="G453" t="s">
        <v>5522</v>
      </c>
      <c r="H453" t="s">
        <v>5531</v>
      </c>
      <c r="J453" s="1">
        <v>45085</v>
      </c>
    </row>
    <row r="454" spans="1:10" x14ac:dyDescent="0.25">
      <c r="A454" t="s">
        <v>3459</v>
      </c>
      <c r="B454" t="s">
        <v>5987</v>
      </c>
      <c r="C454">
        <f>DATEDIF(Hospitalisation_Details[[#This Row],[Date of Birth]],J454,"y")</f>
        <v>44</v>
      </c>
      <c r="D454">
        <v>1</v>
      </c>
      <c r="E454" s="3">
        <v>7623.52</v>
      </c>
      <c r="F454" t="s">
        <v>5525</v>
      </c>
      <c r="G454" t="s">
        <v>5522</v>
      </c>
      <c r="H454" t="s">
        <v>5531</v>
      </c>
      <c r="J454" s="1">
        <v>45085</v>
      </c>
    </row>
    <row r="455" spans="1:10" x14ac:dyDescent="0.25">
      <c r="A455" t="s">
        <v>3462</v>
      </c>
      <c r="B455" t="s">
        <v>5988</v>
      </c>
      <c r="C455">
        <f>DATEDIF(Hospitalisation_Details[[#This Row],[Date of Birth]],J455,"y")</f>
        <v>26</v>
      </c>
      <c r="D455">
        <v>0</v>
      </c>
      <c r="E455" s="3">
        <v>7623.13</v>
      </c>
      <c r="F455" t="s">
        <v>5525</v>
      </c>
      <c r="G455" t="s">
        <v>5523</v>
      </c>
      <c r="H455" t="s">
        <v>5531</v>
      </c>
      <c r="J455" s="1">
        <v>45085</v>
      </c>
    </row>
    <row r="456" spans="1:10" x14ac:dyDescent="0.25">
      <c r="A456" t="s">
        <v>3464</v>
      </c>
      <c r="B456" t="s">
        <v>5989</v>
      </c>
      <c r="C456">
        <f>DATEDIF(Hospitalisation_Details[[#This Row],[Date of Birth]],J456,"y")</f>
        <v>54</v>
      </c>
      <c r="D456">
        <v>0</v>
      </c>
      <c r="E456" s="3">
        <v>7609.6</v>
      </c>
      <c r="F456" t="s">
        <v>5523</v>
      </c>
      <c r="G456" t="s">
        <v>5525</v>
      </c>
      <c r="H456" t="s">
        <v>5526</v>
      </c>
      <c r="J456" s="1">
        <v>45085</v>
      </c>
    </row>
    <row r="457" spans="1:10" x14ac:dyDescent="0.25">
      <c r="A457" t="s">
        <v>3466</v>
      </c>
      <c r="B457" t="s">
        <v>5990</v>
      </c>
      <c r="C457">
        <f>DATEDIF(Hospitalisation_Details[[#This Row],[Date of Birth]],J457,"y")</f>
        <v>25</v>
      </c>
      <c r="D457">
        <v>0</v>
      </c>
      <c r="E457" s="3">
        <v>7607.03</v>
      </c>
      <c r="F457" t="s">
        <v>5525</v>
      </c>
      <c r="G457" t="s">
        <v>5525</v>
      </c>
      <c r="H457" t="s">
        <v>5526</v>
      </c>
      <c r="J457" s="1">
        <v>45085</v>
      </c>
    </row>
    <row r="458" spans="1:10" x14ac:dyDescent="0.25">
      <c r="A458" t="s">
        <v>3468</v>
      </c>
      <c r="B458" t="s">
        <v>5991</v>
      </c>
      <c r="C458">
        <f>DATEDIF(Hospitalisation_Details[[#This Row],[Date of Birth]],J458,"y")</f>
        <v>55</v>
      </c>
      <c r="D458">
        <v>0</v>
      </c>
      <c r="E458" s="3">
        <v>7585.62</v>
      </c>
      <c r="F458" t="s">
        <v>5523</v>
      </c>
      <c r="G458" t="s">
        <v>5525</v>
      </c>
      <c r="H458" t="s">
        <v>5524</v>
      </c>
      <c r="J458" s="1">
        <v>45085</v>
      </c>
    </row>
    <row r="459" spans="1:10" x14ac:dyDescent="0.25">
      <c r="A459" t="s">
        <v>405</v>
      </c>
      <c r="B459" t="s">
        <v>5992</v>
      </c>
      <c r="C459">
        <f>DATEDIF(Hospitalisation_Details[[#This Row],[Date of Birth]],J459,"y")</f>
        <v>36</v>
      </c>
      <c r="D459">
        <v>1</v>
      </c>
      <c r="E459" s="3">
        <v>38709.18</v>
      </c>
      <c r="F459" t="s">
        <v>5522</v>
      </c>
      <c r="G459" t="s">
        <v>5523</v>
      </c>
      <c r="H459" t="s">
        <v>5524</v>
      </c>
      <c r="J459" s="1">
        <v>45085</v>
      </c>
    </row>
    <row r="460" spans="1:10" x14ac:dyDescent="0.25">
      <c r="A460" t="s">
        <v>3470</v>
      </c>
      <c r="B460" t="s">
        <v>5993</v>
      </c>
      <c r="C460">
        <f>DATEDIF(Hospitalisation_Details[[#This Row],[Date of Birth]],J460,"y")</f>
        <v>28</v>
      </c>
      <c r="D460">
        <v>0</v>
      </c>
      <c r="E460" s="3">
        <v>7567.13</v>
      </c>
      <c r="F460" t="s">
        <v>5525</v>
      </c>
      <c r="G460" t="s">
        <v>5525</v>
      </c>
      <c r="H460" t="s">
        <v>5530</v>
      </c>
      <c r="J460" s="1">
        <v>45085</v>
      </c>
    </row>
    <row r="461" spans="1:10" x14ac:dyDescent="0.25">
      <c r="A461" t="s">
        <v>3473</v>
      </c>
      <c r="B461" t="s">
        <v>5994</v>
      </c>
      <c r="C461">
        <f>DATEDIF(Hospitalisation_Details[[#This Row],[Date of Birth]],J461,"y")</f>
        <v>34</v>
      </c>
      <c r="D461">
        <v>3</v>
      </c>
      <c r="E461" s="3">
        <v>7538.52</v>
      </c>
      <c r="F461" t="s">
        <v>5525</v>
      </c>
      <c r="G461" t="s">
        <v>5525</v>
      </c>
      <c r="H461" t="s">
        <v>5526</v>
      </c>
      <c r="J461" s="1">
        <v>45085</v>
      </c>
    </row>
    <row r="462" spans="1:10" x14ac:dyDescent="0.25">
      <c r="A462" t="s">
        <v>3475</v>
      </c>
      <c r="B462" t="s">
        <v>5995</v>
      </c>
      <c r="C462">
        <f>DATEDIF(Hospitalisation_Details[[#This Row],[Date of Birth]],J462,"y")</f>
        <v>38</v>
      </c>
      <c r="D462">
        <v>3</v>
      </c>
      <c r="E462" s="3">
        <v>7537.16</v>
      </c>
      <c r="F462" t="s">
        <v>5525</v>
      </c>
      <c r="G462" t="s">
        <v>5525</v>
      </c>
      <c r="H462" t="s">
        <v>5526</v>
      </c>
      <c r="J462" s="1">
        <v>45085</v>
      </c>
    </row>
    <row r="463" spans="1:10" x14ac:dyDescent="0.25">
      <c r="A463" t="s">
        <v>3477</v>
      </c>
      <c r="B463" t="s">
        <v>5996</v>
      </c>
      <c r="C463">
        <f>DATEDIF(Hospitalisation_Details[[#This Row],[Date of Birth]],J463,"y")</f>
        <v>44</v>
      </c>
      <c r="D463">
        <v>2</v>
      </c>
      <c r="E463" s="3">
        <v>7531.7</v>
      </c>
      <c r="F463" t="s">
        <v>5525</v>
      </c>
      <c r="G463" t="s">
        <v>5522</v>
      </c>
      <c r="H463" t="s">
        <v>5524</v>
      </c>
      <c r="J463" s="1">
        <v>45085</v>
      </c>
    </row>
    <row r="464" spans="1:10" x14ac:dyDescent="0.25">
      <c r="A464" t="s">
        <v>3480</v>
      </c>
      <c r="B464" t="s">
        <v>5997</v>
      </c>
      <c r="C464">
        <f>DATEDIF(Hospitalisation_Details[[#This Row],[Date of Birth]],J464,"y")</f>
        <v>46</v>
      </c>
      <c r="D464">
        <v>0</v>
      </c>
      <c r="E464" s="3">
        <v>7526.71</v>
      </c>
      <c r="F464" t="s">
        <v>5523</v>
      </c>
      <c r="G464" t="s">
        <v>5522</v>
      </c>
      <c r="H464" t="s">
        <v>5526</v>
      </c>
      <c r="J464" s="1">
        <v>45085</v>
      </c>
    </row>
    <row r="465" spans="1:10" x14ac:dyDescent="0.25">
      <c r="A465" t="s">
        <v>3482</v>
      </c>
      <c r="B465" t="s">
        <v>5998</v>
      </c>
      <c r="C465">
        <f>DATEDIF(Hospitalisation_Details[[#This Row],[Date of Birth]],J465,"y")</f>
        <v>44</v>
      </c>
      <c r="D465">
        <v>1</v>
      </c>
      <c r="E465" s="3">
        <v>7518.03</v>
      </c>
      <c r="F465" t="s">
        <v>5525</v>
      </c>
      <c r="G465" t="s">
        <v>5523</v>
      </c>
      <c r="H465" t="s">
        <v>5526</v>
      </c>
      <c r="J465" s="1">
        <v>45085</v>
      </c>
    </row>
    <row r="466" spans="1:10" x14ac:dyDescent="0.25">
      <c r="A466" t="s">
        <v>3485</v>
      </c>
      <c r="B466" t="s">
        <v>5999</v>
      </c>
      <c r="C466">
        <f>DATEDIF(Hospitalisation_Details[[#This Row],[Date of Birth]],J466,"y")</f>
        <v>39</v>
      </c>
      <c r="D466">
        <v>4</v>
      </c>
      <c r="E466" s="3">
        <v>7512.27</v>
      </c>
      <c r="F466" t="s">
        <v>5523</v>
      </c>
      <c r="G466" t="s">
        <v>5525</v>
      </c>
      <c r="H466" t="s">
        <v>5531</v>
      </c>
      <c r="J466" s="1">
        <v>45085</v>
      </c>
    </row>
    <row r="467" spans="1:10" x14ac:dyDescent="0.25">
      <c r="A467" t="s">
        <v>3487</v>
      </c>
      <c r="B467" t="s">
        <v>6000</v>
      </c>
      <c r="C467">
        <f>DATEDIF(Hospitalisation_Details[[#This Row],[Date of Birth]],J467,"y")</f>
        <v>25</v>
      </c>
      <c r="D467">
        <v>0</v>
      </c>
      <c r="E467" s="3">
        <v>7504.3</v>
      </c>
      <c r="F467" t="s">
        <v>5525</v>
      </c>
      <c r="G467" t="s">
        <v>5522</v>
      </c>
      <c r="H467" t="s">
        <v>5526</v>
      </c>
      <c r="J467" s="1">
        <v>45085</v>
      </c>
    </row>
    <row r="468" spans="1:10" x14ac:dyDescent="0.25">
      <c r="A468" t="s">
        <v>3489</v>
      </c>
      <c r="B468" t="s">
        <v>5994</v>
      </c>
      <c r="C468">
        <f>DATEDIF(Hospitalisation_Details[[#This Row],[Date of Birth]],J468,"y")</f>
        <v>34</v>
      </c>
      <c r="D468">
        <v>3</v>
      </c>
      <c r="E468" s="3">
        <v>7494.63</v>
      </c>
      <c r="F468" t="s">
        <v>5525</v>
      </c>
      <c r="G468" t="s">
        <v>5523</v>
      </c>
      <c r="H468" t="s">
        <v>5529</v>
      </c>
      <c r="J468" s="1">
        <v>45085</v>
      </c>
    </row>
    <row r="469" spans="1:10" x14ac:dyDescent="0.25">
      <c r="A469" t="s">
        <v>3491</v>
      </c>
      <c r="B469" t="s">
        <v>6001</v>
      </c>
      <c r="C469">
        <f>DATEDIF(Hospitalisation_Details[[#This Row],[Date of Birth]],J469,"y")</f>
        <v>26</v>
      </c>
      <c r="D469">
        <v>0</v>
      </c>
      <c r="E469" s="3">
        <v>7487.38</v>
      </c>
      <c r="F469" t="s">
        <v>5525</v>
      </c>
      <c r="G469" t="s">
        <v>5523</v>
      </c>
      <c r="H469" t="s">
        <v>5526</v>
      </c>
      <c r="J469" s="1">
        <v>45085</v>
      </c>
    </row>
    <row r="470" spans="1:10" x14ac:dyDescent="0.25">
      <c r="A470" t="s">
        <v>408</v>
      </c>
      <c r="B470" t="s">
        <v>6002</v>
      </c>
      <c r="C470">
        <f>DATEDIF(Hospitalisation_Details[[#This Row],[Date of Birth]],J470,"y")</f>
        <v>32</v>
      </c>
      <c r="D470">
        <v>3</v>
      </c>
      <c r="E470" s="3">
        <v>38652.089999999997</v>
      </c>
      <c r="F470" t="s">
        <v>5525</v>
      </c>
      <c r="G470" t="s">
        <v>5525</v>
      </c>
      <c r="H470" t="s">
        <v>5531</v>
      </c>
      <c r="J470" s="1">
        <v>45085</v>
      </c>
    </row>
    <row r="471" spans="1:10" x14ac:dyDescent="0.25">
      <c r="A471" t="s">
        <v>3493</v>
      </c>
      <c r="B471" t="s">
        <v>6003</v>
      </c>
      <c r="C471">
        <f>DATEDIF(Hospitalisation_Details[[#This Row],[Date of Birth]],J471,"y")</f>
        <v>55</v>
      </c>
      <c r="D471">
        <v>0</v>
      </c>
      <c r="E471" s="3">
        <v>7463.51</v>
      </c>
      <c r="F471" t="s">
        <v>5523</v>
      </c>
      <c r="G471" t="s">
        <v>5523</v>
      </c>
      <c r="H471" t="s">
        <v>5524</v>
      </c>
      <c r="J471" s="1">
        <v>45085</v>
      </c>
    </row>
    <row r="472" spans="1:10" x14ac:dyDescent="0.25">
      <c r="A472" t="s">
        <v>3495</v>
      </c>
      <c r="B472" t="s">
        <v>6004</v>
      </c>
      <c r="C472">
        <f>DATEDIF(Hospitalisation_Details[[#This Row],[Date of Birth]],J472,"y")</f>
        <v>22</v>
      </c>
      <c r="D472">
        <v>0</v>
      </c>
      <c r="E472" s="3">
        <v>7450.36</v>
      </c>
      <c r="F472" t="s">
        <v>5525</v>
      </c>
      <c r="G472" t="s">
        <v>5525</v>
      </c>
      <c r="H472" t="s">
        <v>5526</v>
      </c>
      <c r="J472" s="1">
        <v>45085</v>
      </c>
    </row>
    <row r="473" spans="1:10" x14ac:dyDescent="0.25">
      <c r="A473" t="s">
        <v>3498</v>
      </c>
      <c r="B473" t="s">
        <v>6005</v>
      </c>
      <c r="C473">
        <f>DATEDIF(Hospitalisation_Details[[#This Row],[Date of Birth]],J473,"y")</f>
        <v>45</v>
      </c>
      <c r="D473">
        <v>0</v>
      </c>
      <c r="E473" s="3">
        <v>7448.4</v>
      </c>
      <c r="F473" t="s">
        <v>5523</v>
      </c>
      <c r="G473" t="s">
        <v>5523</v>
      </c>
      <c r="H473" t="s">
        <v>5536</v>
      </c>
      <c r="J473" s="1">
        <v>45085</v>
      </c>
    </row>
    <row r="474" spans="1:10" x14ac:dyDescent="0.25">
      <c r="A474" t="s">
        <v>3501</v>
      </c>
      <c r="B474" t="s">
        <v>6006</v>
      </c>
      <c r="C474">
        <f>DATEDIF(Hospitalisation_Details[[#This Row],[Date of Birth]],J474,"y")</f>
        <v>45</v>
      </c>
      <c r="D474">
        <v>1</v>
      </c>
      <c r="E474" s="3">
        <v>7445.92</v>
      </c>
      <c r="F474" t="s">
        <v>5523</v>
      </c>
      <c r="G474" t="s">
        <v>5522</v>
      </c>
      <c r="H474" t="s">
        <v>5531</v>
      </c>
      <c r="J474" s="1">
        <v>45085</v>
      </c>
    </row>
    <row r="475" spans="1:10" x14ac:dyDescent="0.25">
      <c r="A475" t="s">
        <v>3503</v>
      </c>
      <c r="B475" t="s">
        <v>6007</v>
      </c>
      <c r="C475">
        <f>DATEDIF(Hospitalisation_Details[[#This Row],[Date of Birth]],J475,"y")</f>
        <v>42</v>
      </c>
      <c r="D475">
        <v>1</v>
      </c>
      <c r="E475" s="3">
        <v>7443.64</v>
      </c>
      <c r="F475" t="s">
        <v>5525</v>
      </c>
      <c r="G475" t="s">
        <v>5523</v>
      </c>
      <c r="H475" t="s">
        <v>5526</v>
      </c>
      <c r="J475" s="1">
        <v>45085</v>
      </c>
    </row>
    <row r="476" spans="1:10" x14ac:dyDescent="0.25">
      <c r="A476" t="s">
        <v>3505</v>
      </c>
      <c r="B476" t="s">
        <v>6008</v>
      </c>
      <c r="C476">
        <f>DATEDIF(Hospitalisation_Details[[#This Row],[Date of Birth]],J476,"y")</f>
        <v>43</v>
      </c>
      <c r="D476">
        <v>2</v>
      </c>
      <c r="E476" s="3">
        <v>7441.5</v>
      </c>
      <c r="F476" t="s">
        <v>5523</v>
      </c>
      <c r="G476" t="s">
        <v>5525</v>
      </c>
      <c r="H476" t="s">
        <v>5531</v>
      </c>
      <c r="J476" s="1">
        <v>45085</v>
      </c>
    </row>
    <row r="477" spans="1:10" x14ac:dyDescent="0.25">
      <c r="A477" t="s">
        <v>3507</v>
      </c>
      <c r="B477" t="s">
        <v>6009</v>
      </c>
      <c r="C477">
        <f>DATEDIF(Hospitalisation_Details[[#This Row],[Date of Birth]],J477,"y")</f>
        <v>45</v>
      </c>
      <c r="D477">
        <v>1</v>
      </c>
      <c r="E477" s="3">
        <v>7441.05</v>
      </c>
      <c r="F477" t="s">
        <v>5523</v>
      </c>
      <c r="G477" t="s">
        <v>5525</v>
      </c>
      <c r="H477" t="s">
        <v>5531</v>
      </c>
      <c r="J477" s="1">
        <v>45085</v>
      </c>
    </row>
    <row r="478" spans="1:10" x14ac:dyDescent="0.25">
      <c r="A478" t="s">
        <v>3509</v>
      </c>
      <c r="B478" t="s">
        <v>6010</v>
      </c>
      <c r="C478">
        <f>DATEDIF(Hospitalisation_Details[[#This Row],[Date of Birth]],J478,"y")</f>
        <v>44</v>
      </c>
      <c r="D478">
        <v>0</v>
      </c>
      <c r="E478" s="3">
        <v>7421.19</v>
      </c>
      <c r="F478" t="s">
        <v>5525</v>
      </c>
      <c r="G478" t="s">
        <v>5523</v>
      </c>
      <c r="H478" t="s">
        <v>5526</v>
      </c>
      <c r="J478" s="1">
        <v>45085</v>
      </c>
    </row>
    <row r="479" spans="1:10" x14ac:dyDescent="0.25">
      <c r="A479" t="s">
        <v>3511</v>
      </c>
      <c r="B479" t="s">
        <v>6011</v>
      </c>
      <c r="C479">
        <f>DATEDIF(Hospitalisation_Details[[#This Row],[Date of Birth]],J479,"y")</f>
        <v>44</v>
      </c>
      <c r="D479">
        <v>0</v>
      </c>
      <c r="E479" s="3">
        <v>7419.48</v>
      </c>
      <c r="F479" t="s">
        <v>5525</v>
      </c>
      <c r="G479" t="s">
        <v>5525</v>
      </c>
      <c r="H479" t="s">
        <v>5526</v>
      </c>
      <c r="J479" s="1">
        <v>45085</v>
      </c>
    </row>
    <row r="480" spans="1:10" x14ac:dyDescent="0.25">
      <c r="A480" t="s">
        <v>3514</v>
      </c>
      <c r="B480" t="s">
        <v>6012</v>
      </c>
      <c r="C480">
        <f>DATEDIF(Hospitalisation_Details[[#This Row],[Date of Birth]],J480,"y")</f>
        <v>39</v>
      </c>
      <c r="D480">
        <v>3</v>
      </c>
      <c r="E480" s="3">
        <v>7418.52</v>
      </c>
      <c r="F480" t="s">
        <v>5525</v>
      </c>
      <c r="G480" t="s">
        <v>5525</v>
      </c>
      <c r="H480" t="s">
        <v>5531</v>
      </c>
      <c r="J480" s="1">
        <v>45085</v>
      </c>
    </row>
    <row r="481" spans="1:10" x14ac:dyDescent="0.25">
      <c r="A481" t="s">
        <v>411</v>
      </c>
      <c r="B481" t="s">
        <v>6013</v>
      </c>
      <c r="C481">
        <f>DATEDIF(Hospitalisation_Details[[#This Row],[Date of Birth]],J481,"y")</f>
        <v>23</v>
      </c>
      <c r="D481">
        <v>2</v>
      </c>
      <c r="E481" s="3">
        <v>38511.629999999997</v>
      </c>
      <c r="F481" t="s">
        <v>5525</v>
      </c>
      <c r="G481" t="s">
        <v>5525</v>
      </c>
      <c r="H481" t="s">
        <v>5532</v>
      </c>
      <c r="J481" s="1">
        <v>45085</v>
      </c>
    </row>
    <row r="482" spans="1:10" x14ac:dyDescent="0.25">
      <c r="A482" t="s">
        <v>3515</v>
      </c>
      <c r="B482" t="s">
        <v>6014</v>
      </c>
      <c r="C482">
        <f>DATEDIF(Hospitalisation_Details[[#This Row],[Date of Birth]],J482,"y")</f>
        <v>57</v>
      </c>
      <c r="D482">
        <v>0</v>
      </c>
      <c r="E482" s="3">
        <v>7403.98</v>
      </c>
      <c r="F482" t="s">
        <v>5523</v>
      </c>
      <c r="G482" t="s">
        <v>5525</v>
      </c>
      <c r="H482" t="s">
        <v>5524</v>
      </c>
      <c r="J482" s="1">
        <v>45085</v>
      </c>
    </row>
    <row r="483" spans="1:10" x14ac:dyDescent="0.25">
      <c r="A483" t="s">
        <v>3517</v>
      </c>
      <c r="B483" t="s">
        <v>6015</v>
      </c>
      <c r="C483">
        <f>DATEDIF(Hospitalisation_Details[[#This Row],[Date of Birth]],J483,"y")</f>
        <v>29</v>
      </c>
      <c r="D483">
        <v>0</v>
      </c>
      <c r="E483" s="3">
        <v>7388.85</v>
      </c>
      <c r="F483" t="s">
        <v>5525</v>
      </c>
      <c r="G483" t="s">
        <v>5525</v>
      </c>
      <c r="H483" t="s">
        <v>5527</v>
      </c>
      <c r="J483" s="1">
        <v>45085</v>
      </c>
    </row>
    <row r="484" spans="1:10" x14ac:dyDescent="0.25">
      <c r="A484" t="s">
        <v>3520</v>
      </c>
      <c r="B484" t="s">
        <v>6016</v>
      </c>
      <c r="C484">
        <f>DATEDIF(Hospitalisation_Details[[#This Row],[Date of Birth]],J484,"y")</f>
        <v>41</v>
      </c>
      <c r="D484">
        <v>2</v>
      </c>
      <c r="E484" s="3">
        <v>7371.77</v>
      </c>
      <c r="F484" t="s">
        <v>5525</v>
      </c>
      <c r="G484" t="s">
        <v>5522</v>
      </c>
      <c r="H484" t="s">
        <v>5531</v>
      </c>
      <c r="J484" s="1">
        <v>45085</v>
      </c>
    </row>
    <row r="485" spans="1:10" x14ac:dyDescent="0.25">
      <c r="A485" t="s">
        <v>3522</v>
      </c>
      <c r="B485" t="s">
        <v>6017</v>
      </c>
      <c r="C485">
        <f>DATEDIF(Hospitalisation_Details[[#This Row],[Date of Birth]],J485,"y")</f>
        <v>57</v>
      </c>
      <c r="D485">
        <v>0</v>
      </c>
      <c r="E485" s="3">
        <v>7362.31</v>
      </c>
      <c r="F485" t="s">
        <v>5523</v>
      </c>
      <c r="G485" t="s">
        <v>5523</v>
      </c>
      <c r="H485" t="s">
        <v>5524</v>
      </c>
      <c r="J485" s="1">
        <v>45085</v>
      </c>
    </row>
    <row r="486" spans="1:10" x14ac:dyDescent="0.25">
      <c r="A486" t="s">
        <v>3525</v>
      </c>
      <c r="B486" t="s">
        <v>6018</v>
      </c>
      <c r="C486">
        <f>DATEDIF(Hospitalisation_Details[[#This Row],[Date of Birth]],J486,"y")</f>
        <v>41</v>
      </c>
      <c r="D486">
        <v>1</v>
      </c>
      <c r="E486" s="3">
        <v>7358.18</v>
      </c>
      <c r="F486" t="s">
        <v>5525</v>
      </c>
      <c r="G486" t="s">
        <v>5523</v>
      </c>
      <c r="H486" t="s">
        <v>5532</v>
      </c>
      <c r="J486" s="1">
        <v>45085</v>
      </c>
    </row>
    <row r="487" spans="1:10" x14ac:dyDescent="0.25">
      <c r="A487" t="s">
        <v>3527</v>
      </c>
      <c r="B487" t="s">
        <v>6019</v>
      </c>
      <c r="C487">
        <f>DATEDIF(Hospitalisation_Details[[#This Row],[Date of Birth]],J487,"y")</f>
        <v>39</v>
      </c>
      <c r="D487">
        <v>3</v>
      </c>
      <c r="E487" s="3">
        <v>7357.49</v>
      </c>
      <c r="F487" t="s">
        <v>5525</v>
      </c>
      <c r="G487" t="s">
        <v>5525</v>
      </c>
      <c r="H487" t="s">
        <v>5526</v>
      </c>
      <c r="J487" s="1">
        <v>45085</v>
      </c>
    </row>
    <row r="488" spans="1:10" x14ac:dyDescent="0.25">
      <c r="A488" t="s">
        <v>3529</v>
      </c>
      <c r="B488" t="s">
        <v>6020</v>
      </c>
      <c r="C488">
        <f>DATEDIF(Hospitalisation_Details[[#This Row],[Date of Birth]],J488,"y")</f>
        <v>29</v>
      </c>
      <c r="D488">
        <v>0</v>
      </c>
      <c r="E488" s="3">
        <v>7349.12</v>
      </c>
      <c r="F488" t="s">
        <v>5525</v>
      </c>
      <c r="G488" t="s">
        <v>5525</v>
      </c>
      <c r="H488" t="s">
        <v>5530</v>
      </c>
      <c r="J488" s="1">
        <v>45085</v>
      </c>
    </row>
    <row r="489" spans="1:10" x14ac:dyDescent="0.25">
      <c r="A489" t="s">
        <v>3531</v>
      </c>
      <c r="B489" t="s">
        <v>6021</v>
      </c>
      <c r="C489">
        <f>DATEDIF(Hospitalisation_Details[[#This Row],[Date of Birth]],J489,"y")</f>
        <v>45</v>
      </c>
      <c r="D489">
        <v>0</v>
      </c>
      <c r="E489" s="3">
        <v>7348.14</v>
      </c>
      <c r="F489" t="s">
        <v>5525</v>
      </c>
      <c r="G489" t="s">
        <v>5522</v>
      </c>
      <c r="H489" t="s">
        <v>5531</v>
      </c>
      <c r="J489" s="1">
        <v>45085</v>
      </c>
    </row>
    <row r="490" spans="1:10" x14ac:dyDescent="0.25">
      <c r="A490" t="s">
        <v>3533</v>
      </c>
      <c r="B490" t="s">
        <v>6022</v>
      </c>
      <c r="C490">
        <f>DATEDIF(Hospitalisation_Details[[#This Row],[Date of Birth]],J490,"y")</f>
        <v>43</v>
      </c>
      <c r="D490">
        <v>1</v>
      </c>
      <c r="E490" s="3">
        <v>7345.73</v>
      </c>
      <c r="F490" t="s">
        <v>5525</v>
      </c>
      <c r="G490" t="s">
        <v>5522</v>
      </c>
      <c r="H490" t="s">
        <v>5524</v>
      </c>
      <c r="J490" s="1">
        <v>45085</v>
      </c>
    </row>
    <row r="491" spans="1:10" x14ac:dyDescent="0.25">
      <c r="A491" t="s">
        <v>3535</v>
      </c>
      <c r="B491" t="s">
        <v>6023</v>
      </c>
      <c r="C491">
        <f>DATEDIF(Hospitalisation_Details[[#This Row],[Date of Birth]],J491,"y")</f>
        <v>45</v>
      </c>
      <c r="D491">
        <v>0</v>
      </c>
      <c r="E491" s="3">
        <v>7345.08</v>
      </c>
      <c r="F491" t="s">
        <v>5525</v>
      </c>
      <c r="G491" t="s">
        <v>5522</v>
      </c>
      <c r="H491" t="s">
        <v>5531</v>
      </c>
      <c r="J491" s="1">
        <v>45085</v>
      </c>
    </row>
    <row r="492" spans="1:10" x14ac:dyDescent="0.25">
      <c r="A492" t="s">
        <v>414</v>
      </c>
      <c r="B492" t="s">
        <v>6024</v>
      </c>
      <c r="C492">
        <f>DATEDIF(Hospitalisation_Details[[#This Row],[Date of Birth]],J492,"y")</f>
        <v>36</v>
      </c>
      <c r="D492">
        <v>2</v>
      </c>
      <c r="E492" s="3">
        <v>38415.47</v>
      </c>
      <c r="F492" t="s">
        <v>5522</v>
      </c>
      <c r="G492" t="s">
        <v>5525</v>
      </c>
      <c r="H492" t="s">
        <v>5531</v>
      </c>
      <c r="J492" s="1">
        <v>45085</v>
      </c>
    </row>
    <row r="493" spans="1:10" x14ac:dyDescent="0.25">
      <c r="A493" t="s">
        <v>3537</v>
      </c>
      <c r="B493" t="s">
        <v>6025</v>
      </c>
      <c r="C493">
        <f>DATEDIF(Hospitalisation_Details[[#This Row],[Date of Birth]],J493,"y")</f>
        <v>36</v>
      </c>
      <c r="D493">
        <v>3</v>
      </c>
      <c r="E493" s="3">
        <v>7339.93</v>
      </c>
      <c r="F493" t="s">
        <v>5525</v>
      </c>
      <c r="G493" t="s">
        <v>5525</v>
      </c>
      <c r="H493" t="s">
        <v>5526</v>
      </c>
      <c r="J493" s="1">
        <v>45085</v>
      </c>
    </row>
    <row r="494" spans="1:10" x14ac:dyDescent="0.25">
      <c r="A494" t="s">
        <v>3540</v>
      </c>
      <c r="B494" t="s">
        <v>6026</v>
      </c>
      <c r="C494">
        <f>DATEDIF(Hospitalisation_Details[[#This Row],[Date of Birth]],J494,"y")</f>
        <v>43</v>
      </c>
      <c r="D494">
        <v>1</v>
      </c>
      <c r="E494" s="3">
        <v>7337.75</v>
      </c>
      <c r="F494" t="s">
        <v>5525</v>
      </c>
      <c r="G494" t="s">
        <v>5523</v>
      </c>
      <c r="H494" t="s">
        <v>5531</v>
      </c>
      <c r="J494" s="1">
        <v>45085</v>
      </c>
    </row>
    <row r="495" spans="1:10" x14ac:dyDescent="0.25">
      <c r="A495" t="s">
        <v>3541</v>
      </c>
      <c r="B495" t="s">
        <v>6027</v>
      </c>
      <c r="C495">
        <f>DATEDIF(Hospitalisation_Details[[#This Row],[Date of Birth]],J495,"y")</f>
        <v>38</v>
      </c>
      <c r="D495">
        <v>3</v>
      </c>
      <c r="E495" s="3">
        <v>7325.47</v>
      </c>
      <c r="F495" t="s">
        <v>5525</v>
      </c>
      <c r="G495" t="s">
        <v>5522</v>
      </c>
      <c r="H495" t="s">
        <v>5526</v>
      </c>
      <c r="J495" s="1">
        <v>45085</v>
      </c>
    </row>
    <row r="496" spans="1:10" x14ac:dyDescent="0.25">
      <c r="A496" t="s">
        <v>3543</v>
      </c>
      <c r="B496" t="s">
        <v>6028</v>
      </c>
      <c r="C496">
        <f>DATEDIF(Hospitalisation_Details[[#This Row],[Date of Birth]],J496,"y")</f>
        <v>43</v>
      </c>
      <c r="D496">
        <v>0</v>
      </c>
      <c r="E496" s="3">
        <v>7325.05</v>
      </c>
      <c r="F496" t="s">
        <v>5525</v>
      </c>
      <c r="G496" t="s">
        <v>5523</v>
      </c>
      <c r="H496" t="s">
        <v>5532</v>
      </c>
      <c r="J496" s="1">
        <v>45085</v>
      </c>
    </row>
    <row r="497" spans="1:10" x14ac:dyDescent="0.25">
      <c r="A497" t="s">
        <v>3545</v>
      </c>
      <c r="B497" t="s">
        <v>6029</v>
      </c>
      <c r="C497">
        <f>DATEDIF(Hospitalisation_Details[[#This Row],[Date of Birth]],J497,"y")</f>
        <v>18</v>
      </c>
      <c r="D497">
        <v>0</v>
      </c>
      <c r="E497" s="3">
        <v>7323.73</v>
      </c>
      <c r="F497" t="s">
        <v>5525</v>
      </c>
      <c r="G497" t="s">
        <v>5525</v>
      </c>
      <c r="H497" t="s">
        <v>5532</v>
      </c>
      <c r="J497" s="1">
        <v>45085</v>
      </c>
    </row>
    <row r="498" spans="1:10" x14ac:dyDescent="0.25">
      <c r="A498" t="s">
        <v>3547</v>
      </c>
      <c r="B498" t="s">
        <v>6030</v>
      </c>
      <c r="C498">
        <f>DATEDIF(Hospitalisation_Details[[#This Row],[Date of Birth]],J498,"y")</f>
        <v>57</v>
      </c>
      <c r="D498">
        <v>0</v>
      </c>
      <c r="E498" s="3">
        <v>7322.86</v>
      </c>
      <c r="F498" t="s">
        <v>5523</v>
      </c>
      <c r="G498" t="s">
        <v>5523</v>
      </c>
      <c r="H498" t="s">
        <v>5526</v>
      </c>
      <c r="J498" s="1">
        <v>45085</v>
      </c>
    </row>
    <row r="499" spans="1:10" x14ac:dyDescent="0.25">
      <c r="A499" t="s">
        <v>3549</v>
      </c>
      <c r="B499" t="s">
        <v>6031</v>
      </c>
      <c r="C499">
        <f>DATEDIF(Hospitalisation_Details[[#This Row],[Date of Birth]],J499,"y")</f>
        <v>50</v>
      </c>
      <c r="D499">
        <v>0</v>
      </c>
      <c r="E499" s="3">
        <v>7318.22</v>
      </c>
      <c r="F499" t="s">
        <v>5525</v>
      </c>
      <c r="G499" t="s">
        <v>5523</v>
      </c>
      <c r="H499" t="s">
        <v>5526</v>
      </c>
      <c r="J499" s="1">
        <v>45085</v>
      </c>
    </row>
    <row r="500" spans="1:10" x14ac:dyDescent="0.25">
      <c r="A500" t="s">
        <v>3551</v>
      </c>
      <c r="B500" t="s">
        <v>6032</v>
      </c>
      <c r="C500">
        <f>DATEDIF(Hospitalisation_Details[[#This Row],[Date of Birth]],J500,"y")</f>
        <v>57</v>
      </c>
      <c r="D500">
        <v>0</v>
      </c>
      <c r="E500" s="3">
        <v>7318.21</v>
      </c>
      <c r="F500" t="s">
        <v>5523</v>
      </c>
      <c r="G500" t="s">
        <v>5522</v>
      </c>
      <c r="H500" t="s">
        <v>5524</v>
      </c>
      <c r="J500" s="1">
        <v>45085</v>
      </c>
    </row>
    <row r="501" spans="1:10" x14ac:dyDescent="0.25">
      <c r="A501" t="s">
        <v>3553</v>
      </c>
      <c r="B501" t="s">
        <v>6033</v>
      </c>
      <c r="C501">
        <f>DATEDIF(Hospitalisation_Details[[#This Row],[Date of Birth]],J501,"y")</f>
        <v>58</v>
      </c>
      <c r="D501">
        <v>0</v>
      </c>
      <c r="E501" s="3">
        <v>7304.65</v>
      </c>
      <c r="F501" t="s">
        <v>5523</v>
      </c>
      <c r="G501" t="s">
        <v>5523</v>
      </c>
      <c r="H501" t="s">
        <v>5524</v>
      </c>
      <c r="J501" s="1">
        <v>45085</v>
      </c>
    </row>
    <row r="502" spans="1:10" x14ac:dyDescent="0.25">
      <c r="A502" t="s">
        <v>3556</v>
      </c>
      <c r="B502" t="s">
        <v>6034</v>
      </c>
      <c r="C502">
        <f>DATEDIF(Hospitalisation_Details[[#This Row],[Date of Birth]],J502,"y")</f>
        <v>56</v>
      </c>
      <c r="D502">
        <v>0</v>
      </c>
      <c r="E502" s="3">
        <v>7302.46</v>
      </c>
      <c r="F502" t="s">
        <v>5523</v>
      </c>
      <c r="G502" t="s">
        <v>5522</v>
      </c>
      <c r="H502" t="s">
        <v>5526</v>
      </c>
      <c r="J502" s="1">
        <v>45085</v>
      </c>
    </row>
    <row r="503" spans="1:10" x14ac:dyDescent="0.25">
      <c r="A503" t="s">
        <v>416</v>
      </c>
      <c r="B503" t="s">
        <v>6035</v>
      </c>
      <c r="C503">
        <f>DATEDIF(Hospitalisation_Details[[#This Row],[Date of Birth]],J503,"y")</f>
        <v>51</v>
      </c>
      <c r="D503">
        <v>0</v>
      </c>
      <c r="E503" s="3">
        <v>38405.26</v>
      </c>
      <c r="F503" t="s">
        <v>5525</v>
      </c>
      <c r="G503" t="s">
        <v>5522</v>
      </c>
      <c r="H503" t="s">
        <v>5531</v>
      </c>
      <c r="J503" s="1">
        <v>45085</v>
      </c>
    </row>
    <row r="504" spans="1:10" x14ac:dyDescent="0.25">
      <c r="A504" t="s">
        <v>3558</v>
      </c>
      <c r="B504" t="s">
        <v>6036</v>
      </c>
      <c r="C504">
        <f>DATEDIF(Hospitalisation_Details[[#This Row],[Date of Birth]],J504,"y")</f>
        <v>37</v>
      </c>
      <c r="D504">
        <v>3</v>
      </c>
      <c r="E504" s="3">
        <v>7281.51</v>
      </c>
      <c r="F504" t="s">
        <v>5525</v>
      </c>
      <c r="G504" t="s">
        <v>5522</v>
      </c>
      <c r="H504" t="s">
        <v>5526</v>
      </c>
      <c r="J504" s="1">
        <v>45085</v>
      </c>
    </row>
    <row r="505" spans="1:10" x14ac:dyDescent="0.25">
      <c r="A505" t="s">
        <v>3561</v>
      </c>
      <c r="B505" t="s">
        <v>6037</v>
      </c>
      <c r="C505">
        <f>DATEDIF(Hospitalisation_Details[[#This Row],[Date of Birth]],J505,"y")</f>
        <v>46</v>
      </c>
      <c r="D505">
        <v>2</v>
      </c>
      <c r="E505" s="3">
        <v>7273.02</v>
      </c>
      <c r="F505" t="s">
        <v>5525</v>
      </c>
      <c r="G505" t="s">
        <v>5522</v>
      </c>
      <c r="H505" t="s">
        <v>5524</v>
      </c>
      <c r="J505" s="1">
        <v>45085</v>
      </c>
    </row>
    <row r="506" spans="1:10" x14ac:dyDescent="0.25">
      <c r="A506" t="s">
        <v>3563</v>
      </c>
      <c r="B506" t="s">
        <v>6038</v>
      </c>
      <c r="C506">
        <f>DATEDIF(Hospitalisation_Details[[#This Row],[Date of Birth]],J506,"y")</f>
        <v>41</v>
      </c>
      <c r="D506">
        <v>2</v>
      </c>
      <c r="E506" s="3">
        <v>7265.7</v>
      </c>
      <c r="F506" t="s">
        <v>5523</v>
      </c>
      <c r="G506" t="s">
        <v>5523</v>
      </c>
      <c r="H506" t="s">
        <v>5526</v>
      </c>
      <c r="J506" s="1">
        <v>45085</v>
      </c>
    </row>
    <row r="507" spans="1:10" x14ac:dyDescent="0.25">
      <c r="A507" t="s">
        <v>3565</v>
      </c>
      <c r="B507" t="s">
        <v>6039</v>
      </c>
      <c r="C507">
        <f>DATEDIF(Hospitalisation_Details[[#This Row],[Date of Birth]],J507,"y")</f>
        <v>49</v>
      </c>
      <c r="D507">
        <v>0</v>
      </c>
      <c r="E507" s="3">
        <v>7265.58</v>
      </c>
      <c r="F507" t="s">
        <v>5525</v>
      </c>
      <c r="G507" t="s">
        <v>5525</v>
      </c>
      <c r="H507" t="s">
        <v>5524</v>
      </c>
      <c r="J507" s="1">
        <v>45085</v>
      </c>
    </row>
    <row r="508" spans="1:10" x14ac:dyDescent="0.25">
      <c r="A508" t="s">
        <v>3567</v>
      </c>
      <c r="B508" t="s">
        <v>6040</v>
      </c>
      <c r="C508">
        <f>DATEDIF(Hospitalisation_Details[[#This Row],[Date of Birth]],J508,"y")</f>
        <v>41</v>
      </c>
      <c r="D508">
        <v>2</v>
      </c>
      <c r="E508" s="3">
        <v>7261.74</v>
      </c>
      <c r="F508" t="s">
        <v>5523</v>
      </c>
      <c r="G508" t="s">
        <v>5523</v>
      </c>
      <c r="H508" t="s">
        <v>5526</v>
      </c>
      <c r="J508" s="1">
        <v>45085</v>
      </c>
    </row>
    <row r="509" spans="1:10" x14ac:dyDescent="0.25">
      <c r="A509" t="s">
        <v>3569</v>
      </c>
      <c r="B509" t="s">
        <v>6041</v>
      </c>
      <c r="C509">
        <f>DATEDIF(Hospitalisation_Details[[#This Row],[Date of Birth]],J509,"y")</f>
        <v>41</v>
      </c>
      <c r="D509">
        <v>2</v>
      </c>
      <c r="E509" s="3">
        <v>7256.72</v>
      </c>
      <c r="F509" t="s">
        <v>5523</v>
      </c>
      <c r="G509" t="s">
        <v>5525</v>
      </c>
      <c r="H509" t="s">
        <v>5526</v>
      </c>
      <c r="J509" s="1">
        <v>45085</v>
      </c>
    </row>
    <row r="510" spans="1:10" x14ac:dyDescent="0.25">
      <c r="A510" t="s">
        <v>3571</v>
      </c>
      <c r="B510" t="s">
        <v>6042</v>
      </c>
      <c r="C510">
        <f>DATEDIF(Hospitalisation_Details[[#This Row],[Date of Birth]],J510,"y")</f>
        <v>40</v>
      </c>
      <c r="D510">
        <v>3</v>
      </c>
      <c r="E510" s="3">
        <v>7248.71</v>
      </c>
      <c r="F510" t="s">
        <v>5525</v>
      </c>
      <c r="G510" t="s">
        <v>5522</v>
      </c>
      <c r="H510" t="s">
        <v>5524</v>
      </c>
      <c r="J510" s="1">
        <v>45085</v>
      </c>
    </row>
    <row r="511" spans="1:10" x14ac:dyDescent="0.25">
      <c r="A511" t="s">
        <v>3573</v>
      </c>
      <c r="B511" t="s">
        <v>6043</v>
      </c>
      <c r="C511">
        <f>DATEDIF(Hospitalisation_Details[[#This Row],[Date of Birth]],J511,"y")</f>
        <v>36</v>
      </c>
      <c r="D511">
        <v>4</v>
      </c>
      <c r="E511" s="3">
        <v>7243.81</v>
      </c>
      <c r="F511" t="s">
        <v>5525</v>
      </c>
      <c r="G511" t="s">
        <v>5523</v>
      </c>
      <c r="H511" t="s">
        <v>5524</v>
      </c>
      <c r="J511" s="1">
        <v>45085</v>
      </c>
    </row>
    <row r="512" spans="1:10" x14ac:dyDescent="0.25">
      <c r="A512" t="s">
        <v>3575</v>
      </c>
      <c r="B512" t="s">
        <v>6044</v>
      </c>
      <c r="C512">
        <f>DATEDIF(Hospitalisation_Details[[#This Row],[Date of Birth]],J512,"y")</f>
        <v>36</v>
      </c>
      <c r="D512">
        <v>3</v>
      </c>
      <c r="E512" s="3">
        <v>7228.22</v>
      </c>
      <c r="F512" t="s">
        <v>5525</v>
      </c>
      <c r="G512" t="s">
        <v>5522</v>
      </c>
      <c r="H512" t="s">
        <v>5532</v>
      </c>
      <c r="J512" s="1">
        <v>45085</v>
      </c>
    </row>
    <row r="513" spans="1:10" x14ac:dyDescent="0.25">
      <c r="A513" t="s">
        <v>3577</v>
      </c>
      <c r="B513" t="s">
        <v>6045</v>
      </c>
      <c r="C513">
        <f>DATEDIF(Hospitalisation_Details[[#This Row],[Date of Birth]],J513,"y")</f>
        <v>45</v>
      </c>
      <c r="D513">
        <v>0</v>
      </c>
      <c r="E513" s="3">
        <v>7222.79</v>
      </c>
      <c r="F513" t="s">
        <v>5523</v>
      </c>
      <c r="G513" t="s">
        <v>5523</v>
      </c>
      <c r="H513" t="s">
        <v>5526</v>
      </c>
      <c r="J513" s="1">
        <v>45085</v>
      </c>
    </row>
    <row r="514" spans="1:10" x14ac:dyDescent="0.25">
      <c r="A514" t="s">
        <v>418</v>
      </c>
      <c r="B514" t="s">
        <v>6046</v>
      </c>
      <c r="C514">
        <f>DATEDIF(Hospitalisation_Details[[#This Row],[Date of Birth]],J514,"y")</f>
        <v>52</v>
      </c>
      <c r="D514">
        <v>0</v>
      </c>
      <c r="E514" s="3">
        <v>38389.79</v>
      </c>
      <c r="F514" t="s">
        <v>5525</v>
      </c>
      <c r="G514" t="s">
        <v>5523</v>
      </c>
      <c r="H514" t="s">
        <v>5531</v>
      </c>
      <c r="J514" s="1">
        <v>45085</v>
      </c>
    </row>
    <row r="515" spans="1:10" x14ac:dyDescent="0.25">
      <c r="A515" t="s">
        <v>3580</v>
      </c>
      <c r="B515" t="s">
        <v>6047</v>
      </c>
      <c r="C515">
        <f>DATEDIF(Hospitalisation_Details[[#This Row],[Date of Birth]],J515,"y")</f>
        <v>31</v>
      </c>
      <c r="D515">
        <v>3</v>
      </c>
      <c r="E515" s="3">
        <v>7220.25</v>
      </c>
      <c r="F515" t="s">
        <v>5525</v>
      </c>
      <c r="G515" t="s">
        <v>5525</v>
      </c>
      <c r="H515" t="s">
        <v>5530</v>
      </c>
      <c r="J515" s="1">
        <v>45085</v>
      </c>
    </row>
    <row r="516" spans="1:10" x14ac:dyDescent="0.25">
      <c r="A516" t="s">
        <v>3583</v>
      </c>
      <c r="B516" t="s">
        <v>6048</v>
      </c>
      <c r="C516">
        <f>DATEDIF(Hospitalisation_Details[[#This Row],[Date of Birth]],J516,"y")</f>
        <v>39</v>
      </c>
      <c r="D516">
        <v>2</v>
      </c>
      <c r="E516" s="3">
        <v>7209.49</v>
      </c>
      <c r="F516" t="s">
        <v>5525</v>
      </c>
      <c r="G516" t="s">
        <v>5523</v>
      </c>
      <c r="H516" t="s">
        <v>5526</v>
      </c>
      <c r="J516" s="1">
        <v>45085</v>
      </c>
    </row>
    <row r="517" spans="1:10" x14ac:dyDescent="0.25">
      <c r="A517" t="s">
        <v>3585</v>
      </c>
      <c r="B517" t="s">
        <v>6049</v>
      </c>
      <c r="C517">
        <f>DATEDIF(Hospitalisation_Details[[#This Row],[Date of Birth]],J517,"y")</f>
        <v>39</v>
      </c>
      <c r="D517">
        <v>2</v>
      </c>
      <c r="E517" s="3">
        <v>7201.7</v>
      </c>
      <c r="F517" t="s">
        <v>5525</v>
      </c>
      <c r="G517" t="s">
        <v>5523</v>
      </c>
      <c r="H517" t="s">
        <v>5526</v>
      </c>
      <c r="J517" s="1">
        <v>45085</v>
      </c>
    </row>
    <row r="518" spans="1:10" x14ac:dyDescent="0.25">
      <c r="A518" t="s">
        <v>3588</v>
      </c>
      <c r="B518" t="s">
        <v>6050</v>
      </c>
      <c r="C518">
        <f>DATEDIF(Hospitalisation_Details[[#This Row],[Date of Birth]],J518,"y")</f>
        <v>40</v>
      </c>
      <c r="D518">
        <v>3</v>
      </c>
      <c r="E518" s="3">
        <v>7196.87</v>
      </c>
      <c r="F518" t="s">
        <v>5523</v>
      </c>
      <c r="G518" t="s">
        <v>5525</v>
      </c>
      <c r="H518" t="s">
        <v>5531</v>
      </c>
      <c r="J518" s="1">
        <v>45085</v>
      </c>
    </row>
    <row r="519" spans="1:10" x14ac:dyDescent="0.25">
      <c r="A519" t="s">
        <v>3590</v>
      </c>
      <c r="B519" t="s">
        <v>6051</v>
      </c>
      <c r="C519">
        <f>DATEDIF(Hospitalisation_Details[[#This Row],[Date of Birth]],J519,"y")</f>
        <v>54</v>
      </c>
      <c r="D519">
        <v>0</v>
      </c>
      <c r="E519" s="3">
        <v>7179.52</v>
      </c>
      <c r="F519" t="s">
        <v>5523</v>
      </c>
      <c r="G519" t="s">
        <v>5523</v>
      </c>
      <c r="H519" t="s">
        <v>5524</v>
      </c>
      <c r="J519" s="1">
        <v>45085</v>
      </c>
    </row>
    <row r="520" spans="1:10" x14ac:dyDescent="0.25">
      <c r="A520" t="s">
        <v>3593</v>
      </c>
      <c r="B520" t="s">
        <v>6052</v>
      </c>
      <c r="C520">
        <f>DATEDIF(Hospitalisation_Details[[#This Row],[Date of Birth]],J520,"y")</f>
        <v>47</v>
      </c>
      <c r="D520">
        <v>1</v>
      </c>
      <c r="E520" s="3">
        <v>7175.51</v>
      </c>
      <c r="F520" t="s">
        <v>5525</v>
      </c>
      <c r="G520" t="s">
        <v>5523</v>
      </c>
      <c r="H520" t="s">
        <v>5524</v>
      </c>
      <c r="J520" s="1">
        <v>45085</v>
      </c>
    </row>
    <row r="521" spans="1:10" x14ac:dyDescent="0.25">
      <c r="A521" t="s">
        <v>3595</v>
      </c>
      <c r="B521" t="s">
        <v>5824</v>
      </c>
      <c r="C521">
        <f>DATEDIF(Hospitalisation_Details[[#This Row],[Date of Birth]],J521,"y")</f>
        <v>40</v>
      </c>
      <c r="D521">
        <v>2</v>
      </c>
      <c r="E521" s="3">
        <v>7173.36</v>
      </c>
      <c r="F521" t="s">
        <v>5523</v>
      </c>
      <c r="G521" t="s">
        <v>5525</v>
      </c>
      <c r="H521" t="s">
        <v>5528</v>
      </c>
      <c r="J521" s="1">
        <v>45085</v>
      </c>
    </row>
    <row r="522" spans="1:10" x14ac:dyDescent="0.25">
      <c r="A522" t="s">
        <v>3597</v>
      </c>
      <c r="B522" t="s">
        <v>6053</v>
      </c>
      <c r="C522">
        <f>DATEDIF(Hospitalisation_Details[[#This Row],[Date of Birth]],J522,"y")</f>
        <v>42</v>
      </c>
      <c r="D522">
        <v>2</v>
      </c>
      <c r="E522" s="3">
        <v>7162.01</v>
      </c>
      <c r="F522" t="s">
        <v>5525</v>
      </c>
      <c r="G522" t="s">
        <v>5523</v>
      </c>
      <c r="H522" t="s">
        <v>5524</v>
      </c>
      <c r="J522" s="1">
        <v>45085</v>
      </c>
    </row>
    <row r="523" spans="1:10" x14ac:dyDescent="0.25">
      <c r="A523" t="s">
        <v>3600</v>
      </c>
      <c r="B523" t="s">
        <v>6054</v>
      </c>
      <c r="C523">
        <f>DATEDIF(Hospitalisation_Details[[#This Row],[Date of Birth]],J523,"y")</f>
        <v>42</v>
      </c>
      <c r="D523">
        <v>2</v>
      </c>
      <c r="E523" s="3">
        <v>7160.33</v>
      </c>
      <c r="F523" t="s">
        <v>5525</v>
      </c>
      <c r="G523" t="s">
        <v>5522</v>
      </c>
      <c r="H523" t="s">
        <v>5524</v>
      </c>
      <c r="J523" s="1">
        <v>45085</v>
      </c>
    </row>
    <row r="524" spans="1:10" x14ac:dyDescent="0.25">
      <c r="A524" t="s">
        <v>3603</v>
      </c>
      <c r="B524" t="s">
        <v>6055</v>
      </c>
      <c r="C524">
        <f>DATEDIF(Hospitalisation_Details[[#This Row],[Date of Birth]],J524,"y")</f>
        <v>42</v>
      </c>
      <c r="D524">
        <v>2</v>
      </c>
      <c r="E524" s="3">
        <v>7160.09</v>
      </c>
      <c r="F524" t="s">
        <v>5525</v>
      </c>
      <c r="G524" t="s">
        <v>5525</v>
      </c>
      <c r="H524" t="s">
        <v>5531</v>
      </c>
      <c r="J524" s="1">
        <v>45085</v>
      </c>
    </row>
    <row r="525" spans="1:10" x14ac:dyDescent="0.25">
      <c r="A525" t="s">
        <v>421</v>
      </c>
      <c r="B525" t="s">
        <v>6056</v>
      </c>
      <c r="C525">
        <f>DATEDIF(Hospitalisation_Details[[#This Row],[Date of Birth]],J525,"y")</f>
        <v>20</v>
      </c>
      <c r="D525">
        <v>2</v>
      </c>
      <c r="E525" s="3">
        <v>38344.57</v>
      </c>
      <c r="F525" t="s">
        <v>5522</v>
      </c>
      <c r="G525" t="s">
        <v>5523</v>
      </c>
      <c r="H525" t="s">
        <v>5531</v>
      </c>
      <c r="J525" s="1">
        <v>45085</v>
      </c>
    </row>
    <row r="526" spans="1:10" x14ac:dyDescent="0.25">
      <c r="A526" t="s">
        <v>3605</v>
      </c>
      <c r="B526" t="s">
        <v>6057</v>
      </c>
      <c r="C526">
        <f>DATEDIF(Hospitalisation_Details[[#This Row],[Date of Birth]],J526,"y")</f>
        <v>41</v>
      </c>
      <c r="D526">
        <v>1</v>
      </c>
      <c r="E526" s="3">
        <v>7153.55</v>
      </c>
      <c r="F526" t="s">
        <v>5525</v>
      </c>
      <c r="G526" t="s">
        <v>5522</v>
      </c>
      <c r="H526" t="s">
        <v>5526</v>
      </c>
      <c r="J526" s="1">
        <v>45085</v>
      </c>
    </row>
    <row r="527" spans="1:10" x14ac:dyDescent="0.25">
      <c r="A527" t="s">
        <v>3607</v>
      </c>
      <c r="B527" t="s">
        <v>6058</v>
      </c>
      <c r="C527">
        <f>DATEDIF(Hospitalisation_Details[[#This Row],[Date of Birth]],J527,"y")</f>
        <v>44</v>
      </c>
      <c r="D527">
        <v>1</v>
      </c>
      <c r="E527" s="3">
        <v>7152.67</v>
      </c>
      <c r="F527" t="s">
        <v>5523</v>
      </c>
      <c r="G527" t="s">
        <v>5525</v>
      </c>
      <c r="H527" t="s">
        <v>5524</v>
      </c>
      <c r="J527" s="1">
        <v>45085</v>
      </c>
    </row>
    <row r="528" spans="1:10" x14ac:dyDescent="0.25">
      <c r="A528" t="s">
        <v>3609</v>
      </c>
      <c r="B528" t="s">
        <v>6059</v>
      </c>
      <c r="C528">
        <f>DATEDIF(Hospitalisation_Details[[#This Row],[Date of Birth]],J528,"y")</f>
        <v>38</v>
      </c>
      <c r="D528">
        <v>3</v>
      </c>
      <c r="E528" s="3">
        <v>7151.09</v>
      </c>
      <c r="F528" t="s">
        <v>5525</v>
      </c>
      <c r="G528" t="s">
        <v>5525</v>
      </c>
      <c r="H528" t="s">
        <v>5531</v>
      </c>
      <c r="J528" s="1">
        <v>45085</v>
      </c>
    </row>
    <row r="529" spans="1:10" x14ac:dyDescent="0.25">
      <c r="A529" t="s">
        <v>3611</v>
      </c>
      <c r="B529" t="s">
        <v>6060</v>
      </c>
      <c r="C529">
        <f>DATEDIF(Hospitalisation_Details[[#This Row],[Date of Birth]],J529,"y")</f>
        <v>44</v>
      </c>
      <c r="D529">
        <v>1</v>
      </c>
      <c r="E529" s="3">
        <v>7147.47</v>
      </c>
      <c r="F529" t="s">
        <v>5525</v>
      </c>
      <c r="G529" t="s">
        <v>5523</v>
      </c>
      <c r="H529" t="s">
        <v>5524</v>
      </c>
      <c r="J529" s="1">
        <v>45085</v>
      </c>
    </row>
    <row r="530" spans="1:10" x14ac:dyDescent="0.25">
      <c r="A530" t="s">
        <v>3613</v>
      </c>
      <c r="B530" t="s">
        <v>6061</v>
      </c>
      <c r="C530">
        <f>DATEDIF(Hospitalisation_Details[[#This Row],[Date of Birth]],J530,"y")</f>
        <v>46</v>
      </c>
      <c r="D530">
        <v>0</v>
      </c>
      <c r="E530" s="3">
        <v>7147.11</v>
      </c>
      <c r="F530" t="s">
        <v>5523</v>
      </c>
      <c r="G530" t="s">
        <v>5525</v>
      </c>
      <c r="H530" t="s">
        <v>5531</v>
      </c>
      <c r="J530" s="1">
        <v>45085</v>
      </c>
    </row>
    <row r="531" spans="1:10" x14ac:dyDescent="0.25">
      <c r="A531" t="s">
        <v>3616</v>
      </c>
      <c r="B531" t="s">
        <v>6062</v>
      </c>
      <c r="C531">
        <f>DATEDIF(Hospitalisation_Details[[#This Row],[Date of Birth]],J531,"y")</f>
        <v>38</v>
      </c>
      <c r="D531">
        <v>2</v>
      </c>
      <c r="E531" s="3">
        <v>7144.86</v>
      </c>
      <c r="F531" t="s">
        <v>5525</v>
      </c>
      <c r="G531" t="s">
        <v>5525</v>
      </c>
      <c r="H531" t="s">
        <v>5532</v>
      </c>
      <c r="J531" s="1">
        <v>45085</v>
      </c>
    </row>
    <row r="532" spans="1:10" x14ac:dyDescent="0.25">
      <c r="A532" t="s">
        <v>3619</v>
      </c>
      <c r="B532" t="s">
        <v>6063</v>
      </c>
      <c r="C532">
        <f>DATEDIF(Hospitalisation_Details[[#This Row],[Date of Birth]],J532,"y")</f>
        <v>23</v>
      </c>
      <c r="D532">
        <v>0</v>
      </c>
      <c r="E532" s="3">
        <v>7144.4</v>
      </c>
      <c r="F532" t="s">
        <v>5525</v>
      </c>
      <c r="G532" t="s">
        <v>5522</v>
      </c>
      <c r="H532" t="s">
        <v>5535</v>
      </c>
      <c r="J532" s="1">
        <v>45085</v>
      </c>
    </row>
    <row r="533" spans="1:10" x14ac:dyDescent="0.25">
      <c r="A533" t="s">
        <v>3621</v>
      </c>
      <c r="B533" t="s">
        <v>6064</v>
      </c>
      <c r="C533">
        <f>DATEDIF(Hospitalisation_Details[[#This Row],[Date of Birth]],J533,"y")</f>
        <v>38</v>
      </c>
      <c r="D533">
        <v>2</v>
      </c>
      <c r="E533" s="3">
        <v>7133.9</v>
      </c>
      <c r="F533" t="s">
        <v>5525</v>
      </c>
      <c r="G533" t="s">
        <v>5522</v>
      </c>
      <c r="H533" t="s">
        <v>5532</v>
      </c>
      <c r="J533" s="1">
        <v>45085</v>
      </c>
    </row>
    <row r="534" spans="1:10" x14ac:dyDescent="0.25">
      <c r="A534" t="s">
        <v>3623</v>
      </c>
      <c r="B534" t="s">
        <v>6065</v>
      </c>
      <c r="C534">
        <f>DATEDIF(Hospitalisation_Details[[#This Row],[Date of Birth]],J534,"y")</f>
        <v>29</v>
      </c>
      <c r="D534">
        <v>0</v>
      </c>
      <c r="E534" s="3">
        <v>7128.64</v>
      </c>
      <c r="F534" t="s">
        <v>5525</v>
      </c>
      <c r="G534" t="s">
        <v>5525</v>
      </c>
      <c r="H534" t="s">
        <v>5530</v>
      </c>
      <c r="J534" s="1">
        <v>45085</v>
      </c>
    </row>
    <row r="535" spans="1:10" x14ac:dyDescent="0.25">
      <c r="A535" t="s">
        <v>3625</v>
      </c>
      <c r="B535" t="s">
        <v>6066</v>
      </c>
      <c r="C535">
        <f>DATEDIF(Hospitalisation_Details[[#This Row],[Date of Birth]],J535,"y")</f>
        <v>54</v>
      </c>
      <c r="D535">
        <v>0</v>
      </c>
      <c r="E535" s="3">
        <v>7125.25</v>
      </c>
      <c r="F535" t="s">
        <v>5523</v>
      </c>
      <c r="G535" t="s">
        <v>5525</v>
      </c>
      <c r="H535" t="s">
        <v>5524</v>
      </c>
      <c r="J535" s="1">
        <v>45085</v>
      </c>
    </row>
    <row r="536" spans="1:10" x14ac:dyDescent="0.25">
      <c r="A536" t="s">
        <v>424</v>
      </c>
      <c r="B536" t="s">
        <v>6067</v>
      </c>
      <c r="C536">
        <f>DATEDIF(Hospitalisation_Details[[#This Row],[Date of Birth]],J536,"y")</f>
        <v>42</v>
      </c>
      <c r="D536">
        <v>2</v>
      </c>
      <c r="E536" s="3">
        <v>38313.129999999997</v>
      </c>
      <c r="F536" t="s">
        <v>5522</v>
      </c>
      <c r="G536" t="s">
        <v>5523</v>
      </c>
      <c r="H536" t="s">
        <v>5531</v>
      </c>
      <c r="J536" s="1">
        <v>45085</v>
      </c>
    </row>
    <row r="537" spans="1:10" x14ac:dyDescent="0.25">
      <c r="A537" t="s">
        <v>3628</v>
      </c>
      <c r="B537" t="s">
        <v>6068</v>
      </c>
      <c r="C537">
        <f>DATEDIF(Hospitalisation_Details[[#This Row],[Date of Birth]],J537,"y")</f>
        <v>35</v>
      </c>
      <c r="D537">
        <v>3</v>
      </c>
      <c r="E537" s="3">
        <v>7106.81</v>
      </c>
      <c r="F537" t="s">
        <v>5525</v>
      </c>
      <c r="G537" t="s">
        <v>5522</v>
      </c>
      <c r="H537" t="s">
        <v>5526</v>
      </c>
      <c r="J537" s="1">
        <v>45085</v>
      </c>
    </row>
    <row r="538" spans="1:10" x14ac:dyDescent="0.25">
      <c r="A538" t="s">
        <v>3631</v>
      </c>
      <c r="B538" t="s">
        <v>6069</v>
      </c>
      <c r="C538">
        <f>DATEDIF(Hospitalisation_Details[[#This Row],[Date of Birth]],J538,"y")</f>
        <v>30</v>
      </c>
      <c r="D538">
        <v>0</v>
      </c>
      <c r="E538" s="3">
        <v>7096.98</v>
      </c>
      <c r="F538" t="s">
        <v>5525</v>
      </c>
      <c r="G538" t="s">
        <v>5525</v>
      </c>
      <c r="H538" t="s">
        <v>5526</v>
      </c>
      <c r="J538" s="1">
        <v>45085</v>
      </c>
    </row>
    <row r="539" spans="1:10" x14ac:dyDescent="0.25">
      <c r="A539" t="s">
        <v>3633</v>
      </c>
      <c r="B539" t="s">
        <v>6070</v>
      </c>
      <c r="C539">
        <f>DATEDIF(Hospitalisation_Details[[#This Row],[Date of Birth]],J539,"y")</f>
        <v>40</v>
      </c>
      <c r="D539">
        <v>1</v>
      </c>
      <c r="E539" s="3">
        <v>7077.19</v>
      </c>
      <c r="F539" t="s">
        <v>5525</v>
      </c>
      <c r="G539" t="s">
        <v>5523</v>
      </c>
      <c r="H539" t="s">
        <v>5532</v>
      </c>
      <c r="J539" s="1">
        <v>45085</v>
      </c>
    </row>
    <row r="540" spans="1:10" x14ac:dyDescent="0.25">
      <c r="A540" t="s">
        <v>3635</v>
      </c>
      <c r="B540" t="s">
        <v>6071</v>
      </c>
      <c r="C540">
        <f>DATEDIF(Hospitalisation_Details[[#This Row],[Date of Birth]],J540,"y")</f>
        <v>44</v>
      </c>
      <c r="D540">
        <v>2</v>
      </c>
      <c r="E540" s="3">
        <v>7054.41</v>
      </c>
      <c r="F540" t="s">
        <v>5525</v>
      </c>
      <c r="G540" t="s">
        <v>5525</v>
      </c>
      <c r="H540" t="s">
        <v>5524</v>
      </c>
      <c r="J540" s="1">
        <v>45085</v>
      </c>
    </row>
    <row r="541" spans="1:10" x14ac:dyDescent="0.25">
      <c r="A541" t="s">
        <v>3637</v>
      </c>
      <c r="B541" t="s">
        <v>6072</v>
      </c>
      <c r="C541">
        <f>DATEDIF(Hospitalisation_Details[[#This Row],[Date of Birth]],J541,"y")</f>
        <v>42</v>
      </c>
      <c r="D541">
        <v>1</v>
      </c>
      <c r="E541" s="3">
        <v>7050.64</v>
      </c>
      <c r="F541" t="s">
        <v>5525</v>
      </c>
      <c r="G541" t="s">
        <v>5523</v>
      </c>
      <c r="H541" t="s">
        <v>5531</v>
      </c>
      <c r="J541" s="1">
        <v>45085</v>
      </c>
    </row>
    <row r="542" spans="1:10" x14ac:dyDescent="0.25">
      <c r="A542" t="s">
        <v>3639</v>
      </c>
      <c r="B542" t="s">
        <v>6073</v>
      </c>
      <c r="C542">
        <f>DATEDIF(Hospitalisation_Details[[#This Row],[Date of Birth]],J542,"y")</f>
        <v>42</v>
      </c>
      <c r="D542">
        <v>0</v>
      </c>
      <c r="E542" s="3">
        <v>7050.02</v>
      </c>
      <c r="F542" t="s">
        <v>5525</v>
      </c>
      <c r="G542" t="s">
        <v>5522</v>
      </c>
      <c r="H542" t="s">
        <v>5532</v>
      </c>
      <c r="J542" s="1">
        <v>45085</v>
      </c>
    </row>
    <row r="543" spans="1:10" x14ac:dyDescent="0.25">
      <c r="A543" t="s">
        <v>3641</v>
      </c>
      <c r="B543" t="s">
        <v>6074</v>
      </c>
      <c r="C543">
        <f>DATEDIF(Hospitalisation_Details[[#This Row],[Date of Birth]],J543,"y")</f>
        <v>42</v>
      </c>
      <c r="D543">
        <v>1</v>
      </c>
      <c r="E543" s="3">
        <v>7046.72</v>
      </c>
      <c r="F543" t="s">
        <v>5525</v>
      </c>
      <c r="G543" t="s">
        <v>5523</v>
      </c>
      <c r="H543" t="s">
        <v>5524</v>
      </c>
      <c r="J543" s="1">
        <v>45085</v>
      </c>
    </row>
    <row r="544" spans="1:10" x14ac:dyDescent="0.25">
      <c r="A544" t="s">
        <v>3644</v>
      </c>
      <c r="B544" t="s">
        <v>6075</v>
      </c>
      <c r="C544">
        <f>DATEDIF(Hospitalisation_Details[[#This Row],[Date of Birth]],J544,"y")</f>
        <v>42</v>
      </c>
      <c r="D544">
        <v>1</v>
      </c>
      <c r="E544" s="3">
        <v>7045.5</v>
      </c>
      <c r="F544" t="s">
        <v>5525</v>
      </c>
      <c r="G544" t="s">
        <v>5522</v>
      </c>
      <c r="H544" t="s">
        <v>5531</v>
      </c>
      <c r="J544" s="1">
        <v>45085</v>
      </c>
    </row>
    <row r="545" spans="1:10" x14ac:dyDescent="0.25">
      <c r="A545" t="s">
        <v>3647</v>
      </c>
      <c r="B545" t="s">
        <v>6076</v>
      </c>
      <c r="C545">
        <f>DATEDIF(Hospitalisation_Details[[#This Row],[Date of Birth]],J545,"y")</f>
        <v>27</v>
      </c>
      <c r="D545">
        <v>0</v>
      </c>
      <c r="E545" s="3">
        <v>7042.11</v>
      </c>
      <c r="F545" t="s">
        <v>5525</v>
      </c>
      <c r="G545" t="s">
        <v>5523</v>
      </c>
      <c r="H545" t="s">
        <v>5526</v>
      </c>
      <c r="J545" s="1">
        <v>45085</v>
      </c>
    </row>
    <row r="546" spans="1:10" x14ac:dyDescent="0.25">
      <c r="A546" t="s">
        <v>3649</v>
      </c>
      <c r="B546" t="s">
        <v>6077</v>
      </c>
      <c r="C546">
        <f>DATEDIF(Hospitalisation_Details[[#This Row],[Date of Birth]],J546,"y")</f>
        <v>45</v>
      </c>
      <c r="D546">
        <v>2</v>
      </c>
      <c r="E546" s="3">
        <v>7033.08</v>
      </c>
      <c r="F546" t="s">
        <v>5525</v>
      </c>
      <c r="G546" t="s">
        <v>5525</v>
      </c>
      <c r="H546" t="s">
        <v>5524</v>
      </c>
      <c r="J546" s="1">
        <v>45085</v>
      </c>
    </row>
    <row r="547" spans="1:10" x14ac:dyDescent="0.25">
      <c r="A547" t="s">
        <v>427</v>
      </c>
      <c r="B547" t="s">
        <v>6078</v>
      </c>
      <c r="C547">
        <f>DATEDIF(Hospitalisation_Details[[#This Row],[Date of Birth]],J547,"y")</f>
        <v>33</v>
      </c>
      <c r="D547">
        <v>1</v>
      </c>
      <c r="E547" s="3">
        <v>38282.75</v>
      </c>
      <c r="F547" t="s">
        <v>5522</v>
      </c>
      <c r="G547" t="s">
        <v>5525</v>
      </c>
      <c r="H547" t="s">
        <v>5524</v>
      </c>
      <c r="J547" s="1">
        <v>45085</v>
      </c>
    </row>
    <row r="548" spans="1:10" x14ac:dyDescent="0.25">
      <c r="A548" t="s">
        <v>3652</v>
      </c>
      <c r="B548" t="s">
        <v>6079</v>
      </c>
      <c r="C548">
        <f>DATEDIF(Hospitalisation_Details[[#This Row],[Date of Birth]],J548,"y")</f>
        <v>53</v>
      </c>
      <c r="D548">
        <v>0</v>
      </c>
      <c r="E548" s="3">
        <v>7003.1</v>
      </c>
      <c r="F548" t="s">
        <v>5525</v>
      </c>
      <c r="G548" t="s">
        <v>5523</v>
      </c>
      <c r="H548" t="s">
        <v>5524</v>
      </c>
      <c r="J548" s="1">
        <v>45085</v>
      </c>
    </row>
    <row r="549" spans="1:10" x14ac:dyDescent="0.25">
      <c r="A549" t="s">
        <v>3654</v>
      </c>
      <c r="B549" t="s">
        <v>6080</v>
      </c>
      <c r="C549">
        <f>DATEDIF(Hospitalisation_Details[[#This Row],[Date of Birth]],J549,"y")</f>
        <v>40</v>
      </c>
      <c r="D549">
        <v>3</v>
      </c>
      <c r="E549" s="3">
        <v>6989.95</v>
      </c>
      <c r="F549" t="s">
        <v>5525</v>
      </c>
      <c r="G549" t="s">
        <v>5522</v>
      </c>
      <c r="H549" t="s">
        <v>5524</v>
      </c>
      <c r="J549" s="1">
        <v>45085</v>
      </c>
    </row>
    <row r="550" spans="1:10" x14ac:dyDescent="0.25">
      <c r="A550" t="s">
        <v>3656</v>
      </c>
      <c r="B550" t="s">
        <v>6081</v>
      </c>
      <c r="C550">
        <f>DATEDIF(Hospitalisation_Details[[#This Row],[Date of Birth]],J550,"y")</f>
        <v>40</v>
      </c>
      <c r="D550">
        <v>2</v>
      </c>
      <c r="E550" s="3">
        <v>6986.7</v>
      </c>
      <c r="F550" t="s">
        <v>5523</v>
      </c>
      <c r="G550" t="s">
        <v>5522</v>
      </c>
      <c r="H550" t="s">
        <v>5526</v>
      </c>
      <c r="J550" s="1">
        <v>45085</v>
      </c>
    </row>
    <row r="551" spans="1:10" x14ac:dyDescent="0.25">
      <c r="A551" t="s">
        <v>3659</v>
      </c>
      <c r="B551" t="s">
        <v>6082</v>
      </c>
      <c r="C551">
        <f>DATEDIF(Hospitalisation_Details[[#This Row],[Date of Birth]],J551,"y")</f>
        <v>37</v>
      </c>
      <c r="D551">
        <v>3</v>
      </c>
      <c r="E551" s="3">
        <v>6985.51</v>
      </c>
      <c r="F551" t="s">
        <v>5525</v>
      </c>
      <c r="G551" t="s">
        <v>5525</v>
      </c>
      <c r="H551" t="s">
        <v>5534</v>
      </c>
      <c r="J551" s="1">
        <v>45085</v>
      </c>
    </row>
    <row r="552" spans="1:10" x14ac:dyDescent="0.25">
      <c r="A552" t="s">
        <v>3662</v>
      </c>
      <c r="B552" t="s">
        <v>6083</v>
      </c>
      <c r="C552">
        <f>DATEDIF(Hospitalisation_Details[[#This Row],[Date of Birth]],J552,"y")</f>
        <v>48</v>
      </c>
      <c r="D552">
        <v>1</v>
      </c>
      <c r="E552" s="3">
        <v>6965.21</v>
      </c>
      <c r="F552" t="s">
        <v>5525</v>
      </c>
      <c r="G552" t="s">
        <v>5523</v>
      </c>
      <c r="H552" t="s">
        <v>5524</v>
      </c>
      <c r="J552" s="1">
        <v>45085</v>
      </c>
    </row>
    <row r="553" spans="1:10" x14ac:dyDescent="0.25">
      <c r="A553" t="s">
        <v>3664</v>
      </c>
      <c r="B553" t="s">
        <v>6084</v>
      </c>
      <c r="C553">
        <f>DATEDIF(Hospitalisation_Details[[#This Row],[Date of Birth]],J553,"y")</f>
        <v>42</v>
      </c>
      <c r="D553">
        <v>2</v>
      </c>
      <c r="E553" s="3">
        <v>6951.12</v>
      </c>
      <c r="F553" t="s">
        <v>5525</v>
      </c>
      <c r="G553" t="s">
        <v>5525</v>
      </c>
      <c r="H553" t="s">
        <v>5524</v>
      </c>
      <c r="J553" s="1">
        <v>45085</v>
      </c>
    </row>
    <row r="554" spans="1:10" x14ac:dyDescent="0.25">
      <c r="A554" t="s">
        <v>3667</v>
      </c>
      <c r="B554" t="s">
        <v>6085</v>
      </c>
      <c r="C554">
        <f>DATEDIF(Hospitalisation_Details[[#This Row],[Date of Birth]],J554,"y")</f>
        <v>44</v>
      </c>
      <c r="D554">
        <v>0</v>
      </c>
      <c r="E554" s="3">
        <v>6948.7</v>
      </c>
      <c r="F554" t="s">
        <v>5522</v>
      </c>
      <c r="G554" t="s">
        <v>5525</v>
      </c>
      <c r="H554" t="s">
        <v>5526</v>
      </c>
      <c r="J554" s="1">
        <v>45085</v>
      </c>
    </row>
    <row r="555" spans="1:10" x14ac:dyDescent="0.25">
      <c r="A555" t="s">
        <v>3670</v>
      </c>
      <c r="B555" t="s">
        <v>5791</v>
      </c>
      <c r="C555">
        <f>DATEDIF(Hospitalisation_Details[[#This Row],[Date of Birth]],J555,"y")</f>
        <v>42</v>
      </c>
      <c r="D555">
        <v>2</v>
      </c>
      <c r="E555" s="3">
        <v>6940.94</v>
      </c>
      <c r="F555" t="s">
        <v>5525</v>
      </c>
      <c r="G555" t="s">
        <v>5523</v>
      </c>
      <c r="H555" t="s">
        <v>5524</v>
      </c>
      <c r="J555" s="1">
        <v>45085</v>
      </c>
    </row>
    <row r="556" spans="1:10" x14ac:dyDescent="0.25">
      <c r="A556" t="s">
        <v>3672</v>
      </c>
      <c r="B556" t="s">
        <v>6086</v>
      </c>
      <c r="C556">
        <f>DATEDIF(Hospitalisation_Details[[#This Row],[Date of Birth]],J556,"y")</f>
        <v>42</v>
      </c>
      <c r="D556">
        <v>1</v>
      </c>
      <c r="E556" s="3">
        <v>6940.91</v>
      </c>
      <c r="F556" t="s">
        <v>5525</v>
      </c>
      <c r="G556" t="s">
        <v>5525</v>
      </c>
      <c r="H556" t="s">
        <v>5526</v>
      </c>
      <c r="J556" s="1">
        <v>45085</v>
      </c>
    </row>
    <row r="557" spans="1:10" x14ac:dyDescent="0.25">
      <c r="A557" t="s">
        <v>3674</v>
      </c>
      <c r="B557" t="s">
        <v>5985</v>
      </c>
      <c r="C557">
        <f>DATEDIF(Hospitalisation_Details[[#This Row],[Date of Birth]],J557,"y")</f>
        <v>44</v>
      </c>
      <c r="D557">
        <v>2</v>
      </c>
      <c r="E557" s="3">
        <v>6938.11</v>
      </c>
      <c r="F557" t="s">
        <v>5525</v>
      </c>
      <c r="G557" t="s">
        <v>5525</v>
      </c>
      <c r="H557" t="s">
        <v>5524</v>
      </c>
      <c r="J557" s="1">
        <v>45085</v>
      </c>
    </row>
    <row r="558" spans="1:10" x14ac:dyDescent="0.25">
      <c r="A558" t="s">
        <v>48</v>
      </c>
      <c r="B558" t="s">
        <v>6087</v>
      </c>
      <c r="C558">
        <f>DATEDIF(Hospitalisation_Details[[#This Row],[Date of Birth]],J558,"y")</f>
        <v>61</v>
      </c>
      <c r="D558">
        <v>1</v>
      </c>
      <c r="E558" s="3">
        <v>48517.56</v>
      </c>
      <c r="F558" t="s">
        <v>5522</v>
      </c>
      <c r="G558" t="s">
        <v>5523</v>
      </c>
      <c r="H558" t="s">
        <v>5532</v>
      </c>
      <c r="J558" s="1">
        <v>45085</v>
      </c>
    </row>
    <row r="559" spans="1:10" x14ac:dyDescent="0.25">
      <c r="A559" t="s">
        <v>430</v>
      </c>
      <c r="B559" t="s">
        <v>6088</v>
      </c>
      <c r="C559">
        <f>DATEDIF(Hospitalisation_Details[[#This Row],[Date of Birth]],J559,"y")</f>
        <v>42</v>
      </c>
      <c r="D559">
        <v>1</v>
      </c>
      <c r="E559" s="3">
        <v>38245.589999999997</v>
      </c>
      <c r="F559" t="s">
        <v>5522</v>
      </c>
      <c r="G559" t="s">
        <v>5525</v>
      </c>
      <c r="H559" t="s">
        <v>5524</v>
      </c>
      <c r="J559" s="1">
        <v>45085</v>
      </c>
    </row>
    <row r="560" spans="1:10" x14ac:dyDescent="0.25">
      <c r="A560" t="s">
        <v>3676</v>
      </c>
      <c r="B560" t="s">
        <v>6089</v>
      </c>
      <c r="C560">
        <f>DATEDIF(Hospitalisation_Details[[#This Row],[Date of Birth]],J560,"y")</f>
        <v>38</v>
      </c>
      <c r="D560">
        <v>2</v>
      </c>
      <c r="E560" s="3">
        <v>6933.24</v>
      </c>
      <c r="F560" t="s">
        <v>5525</v>
      </c>
      <c r="G560" t="s">
        <v>5523</v>
      </c>
      <c r="H560" t="s">
        <v>5526</v>
      </c>
      <c r="J560" s="1">
        <v>45085</v>
      </c>
    </row>
    <row r="561" spans="1:10" x14ac:dyDescent="0.25">
      <c r="A561" t="s">
        <v>3678</v>
      </c>
      <c r="B561" t="s">
        <v>6090</v>
      </c>
      <c r="C561">
        <f>DATEDIF(Hospitalisation_Details[[#This Row],[Date of Birth]],J561,"y")</f>
        <v>33</v>
      </c>
      <c r="D561">
        <v>3</v>
      </c>
      <c r="E561" s="3">
        <v>6895.19</v>
      </c>
      <c r="F561" t="s">
        <v>5525</v>
      </c>
      <c r="G561" t="s">
        <v>5523</v>
      </c>
      <c r="H561" t="s">
        <v>5532</v>
      </c>
      <c r="J561" s="1">
        <v>45085</v>
      </c>
    </row>
    <row r="562" spans="1:10" x14ac:dyDescent="0.25">
      <c r="A562" t="s">
        <v>3681</v>
      </c>
      <c r="B562" t="s">
        <v>6091</v>
      </c>
      <c r="C562">
        <f>DATEDIF(Hospitalisation_Details[[#This Row],[Date of Birth]],J562,"y")</f>
        <v>37</v>
      </c>
      <c r="D562">
        <v>2</v>
      </c>
      <c r="E562" s="3">
        <v>6877.98</v>
      </c>
      <c r="F562" t="s">
        <v>5525</v>
      </c>
      <c r="G562" t="s">
        <v>5522</v>
      </c>
      <c r="H562" t="s">
        <v>5532</v>
      </c>
      <c r="J562" s="1">
        <v>45085</v>
      </c>
    </row>
    <row r="563" spans="1:10" x14ac:dyDescent="0.25">
      <c r="A563" t="s">
        <v>3683</v>
      </c>
      <c r="B563" t="s">
        <v>6092</v>
      </c>
      <c r="C563">
        <f>DATEDIF(Hospitalisation_Details[[#This Row],[Date of Birth]],J563,"y")</f>
        <v>18</v>
      </c>
      <c r="D563">
        <v>0</v>
      </c>
      <c r="E563" s="3">
        <v>6876.53</v>
      </c>
      <c r="F563" t="s">
        <v>5525</v>
      </c>
      <c r="G563" t="s">
        <v>5522</v>
      </c>
      <c r="H563" t="s">
        <v>5526</v>
      </c>
      <c r="J563" s="1">
        <v>45085</v>
      </c>
    </row>
    <row r="564" spans="1:10" x14ac:dyDescent="0.25">
      <c r="A564" t="s">
        <v>3685</v>
      </c>
      <c r="B564" t="s">
        <v>6093</v>
      </c>
      <c r="C564">
        <f>DATEDIF(Hospitalisation_Details[[#This Row],[Date of Birth]],J564,"y")</f>
        <v>41</v>
      </c>
      <c r="D564">
        <v>2</v>
      </c>
      <c r="E564" s="3">
        <v>6875.96</v>
      </c>
      <c r="F564" t="s">
        <v>5525</v>
      </c>
      <c r="G564" t="s">
        <v>5525</v>
      </c>
      <c r="H564" t="s">
        <v>5531</v>
      </c>
      <c r="J564" s="1">
        <v>45085</v>
      </c>
    </row>
    <row r="565" spans="1:10" x14ac:dyDescent="0.25">
      <c r="A565" t="s">
        <v>3687</v>
      </c>
      <c r="B565" t="s">
        <v>6094</v>
      </c>
      <c r="C565">
        <f>DATEDIF(Hospitalisation_Details[[#This Row],[Date of Birth]],J565,"y")</f>
        <v>53</v>
      </c>
      <c r="D565">
        <v>0</v>
      </c>
      <c r="E565" s="3">
        <v>6868.39</v>
      </c>
      <c r="F565" t="s">
        <v>5525</v>
      </c>
      <c r="G565" t="s">
        <v>5525</v>
      </c>
      <c r="H565" t="s">
        <v>5524</v>
      </c>
      <c r="J565" s="1">
        <v>45085</v>
      </c>
    </row>
    <row r="566" spans="1:10" x14ac:dyDescent="0.25">
      <c r="A566" t="s">
        <v>3689</v>
      </c>
      <c r="B566" t="s">
        <v>5813</v>
      </c>
      <c r="C566">
        <f>DATEDIF(Hospitalisation_Details[[#This Row],[Date of Birth]],J566,"y")</f>
        <v>44</v>
      </c>
      <c r="D566">
        <v>2</v>
      </c>
      <c r="E566" s="3">
        <v>6863.49</v>
      </c>
      <c r="F566" t="s">
        <v>5525</v>
      </c>
      <c r="G566" t="s">
        <v>5522</v>
      </c>
      <c r="H566" t="s">
        <v>5524</v>
      </c>
      <c r="J566" s="1">
        <v>45085</v>
      </c>
    </row>
    <row r="567" spans="1:10" x14ac:dyDescent="0.25">
      <c r="A567" t="s">
        <v>3692</v>
      </c>
      <c r="B567" t="s">
        <v>6095</v>
      </c>
      <c r="C567">
        <f>DATEDIF(Hospitalisation_Details[[#This Row],[Date of Birth]],J567,"y")</f>
        <v>41</v>
      </c>
      <c r="D567">
        <v>1</v>
      </c>
      <c r="E567" s="3">
        <v>6858.48</v>
      </c>
      <c r="F567" t="s">
        <v>5525</v>
      </c>
      <c r="G567" t="s">
        <v>5525</v>
      </c>
      <c r="H567" t="s">
        <v>5534</v>
      </c>
      <c r="J567" s="1">
        <v>45085</v>
      </c>
    </row>
    <row r="568" spans="1:10" x14ac:dyDescent="0.25">
      <c r="A568" t="s">
        <v>3694</v>
      </c>
      <c r="B568" t="s">
        <v>6096</v>
      </c>
      <c r="C568">
        <f>DATEDIF(Hospitalisation_Details[[#This Row],[Date of Birth]],J568,"y")</f>
        <v>43</v>
      </c>
      <c r="D568">
        <v>1</v>
      </c>
      <c r="E568" s="3">
        <v>6849.03</v>
      </c>
      <c r="F568" t="s">
        <v>5525</v>
      </c>
      <c r="G568" t="s">
        <v>5525</v>
      </c>
      <c r="H568" t="s">
        <v>5531</v>
      </c>
      <c r="J568" s="1">
        <v>45085</v>
      </c>
    </row>
    <row r="569" spans="1:10" x14ac:dyDescent="0.25">
      <c r="A569" t="s">
        <v>3697</v>
      </c>
      <c r="B569" t="s">
        <v>6097</v>
      </c>
      <c r="C569">
        <f>DATEDIF(Hospitalisation_Details[[#This Row],[Date of Birth]],J569,"y")</f>
        <v>45</v>
      </c>
      <c r="D569">
        <v>2</v>
      </c>
      <c r="E569" s="3">
        <v>6843.17</v>
      </c>
      <c r="F569" t="s">
        <v>5525</v>
      </c>
      <c r="G569" t="s">
        <v>5522</v>
      </c>
      <c r="H569" t="s">
        <v>5524</v>
      </c>
      <c r="J569" s="1">
        <v>45085</v>
      </c>
    </row>
    <row r="570" spans="1:10" x14ac:dyDescent="0.25">
      <c r="A570" t="s">
        <v>432</v>
      </c>
      <c r="B570" t="s">
        <v>6098</v>
      </c>
      <c r="C570">
        <f>DATEDIF(Hospitalisation_Details[[#This Row],[Date of Birth]],J570,"y")</f>
        <v>58</v>
      </c>
      <c r="D570">
        <v>0</v>
      </c>
      <c r="E570" s="3">
        <v>38241.74</v>
      </c>
      <c r="F570" t="s">
        <v>5525</v>
      </c>
      <c r="G570" t="s">
        <v>5523</v>
      </c>
      <c r="H570" t="s">
        <v>5531</v>
      </c>
      <c r="J570" s="1">
        <v>45085</v>
      </c>
    </row>
    <row r="571" spans="1:10" x14ac:dyDescent="0.25">
      <c r="A571" t="s">
        <v>3698</v>
      </c>
      <c r="B571" t="s">
        <v>6099</v>
      </c>
      <c r="C571">
        <f>DATEDIF(Hospitalisation_Details[[#This Row],[Date of Birth]],J571,"y")</f>
        <v>22</v>
      </c>
      <c r="D571">
        <v>0</v>
      </c>
      <c r="E571" s="3">
        <v>6842.28</v>
      </c>
      <c r="F571" t="s">
        <v>5525</v>
      </c>
      <c r="G571" t="s">
        <v>5522</v>
      </c>
      <c r="H571" t="s">
        <v>5526</v>
      </c>
      <c r="J571" s="1">
        <v>45085</v>
      </c>
    </row>
    <row r="572" spans="1:10" x14ac:dyDescent="0.25">
      <c r="A572" t="s">
        <v>3700</v>
      </c>
      <c r="B572" t="s">
        <v>6100</v>
      </c>
      <c r="C572">
        <f>DATEDIF(Hospitalisation_Details[[#This Row],[Date of Birth]],J572,"y")</f>
        <v>43</v>
      </c>
      <c r="D572">
        <v>0</v>
      </c>
      <c r="E572" s="3">
        <v>6837.37</v>
      </c>
      <c r="F572" t="s">
        <v>5523</v>
      </c>
      <c r="G572" t="s">
        <v>5522</v>
      </c>
      <c r="H572" t="s">
        <v>5528</v>
      </c>
      <c r="J572" s="1">
        <v>45085</v>
      </c>
    </row>
    <row r="573" spans="1:10" x14ac:dyDescent="0.25">
      <c r="A573" t="s">
        <v>3702</v>
      </c>
      <c r="B573" t="s">
        <v>6101</v>
      </c>
      <c r="C573">
        <f>DATEDIF(Hospitalisation_Details[[#This Row],[Date of Birth]],J573,"y")</f>
        <v>28</v>
      </c>
      <c r="D573">
        <v>0</v>
      </c>
      <c r="E573" s="3">
        <v>6827.69</v>
      </c>
      <c r="F573" t="s">
        <v>5525</v>
      </c>
      <c r="G573" t="s">
        <v>5525</v>
      </c>
      <c r="H573" t="s">
        <v>5530</v>
      </c>
      <c r="J573" s="1">
        <v>45085</v>
      </c>
    </row>
    <row r="574" spans="1:10" x14ac:dyDescent="0.25">
      <c r="A574" t="s">
        <v>3704</v>
      </c>
      <c r="B574" t="s">
        <v>6102</v>
      </c>
      <c r="C574">
        <f>DATEDIF(Hospitalisation_Details[[#This Row],[Date of Birth]],J574,"y")</f>
        <v>47</v>
      </c>
      <c r="D574">
        <v>1</v>
      </c>
      <c r="E574" s="3">
        <v>6809.46</v>
      </c>
      <c r="F574" t="s">
        <v>5525</v>
      </c>
      <c r="G574" t="s">
        <v>5522</v>
      </c>
      <c r="H574" t="s">
        <v>5526</v>
      </c>
      <c r="J574" s="1">
        <v>45085</v>
      </c>
    </row>
    <row r="575" spans="1:10" x14ac:dyDescent="0.25">
      <c r="A575" t="s">
        <v>3707</v>
      </c>
      <c r="B575" t="s">
        <v>6103</v>
      </c>
      <c r="C575">
        <f>DATEDIF(Hospitalisation_Details[[#This Row],[Date of Birth]],J575,"y")</f>
        <v>31</v>
      </c>
      <c r="D575">
        <v>5</v>
      </c>
      <c r="E575" s="3">
        <v>6799.46</v>
      </c>
      <c r="F575" t="s">
        <v>5522</v>
      </c>
      <c r="G575" t="s">
        <v>5525</v>
      </c>
      <c r="H575" t="s">
        <v>5540</v>
      </c>
      <c r="J575" s="1">
        <v>45085</v>
      </c>
    </row>
    <row r="576" spans="1:10" x14ac:dyDescent="0.25">
      <c r="A576" t="s">
        <v>3710</v>
      </c>
      <c r="B576" t="s">
        <v>6104</v>
      </c>
      <c r="C576">
        <f>DATEDIF(Hospitalisation_Details[[#This Row],[Date of Birth]],J576,"y")</f>
        <v>37</v>
      </c>
      <c r="D576">
        <v>3</v>
      </c>
      <c r="E576" s="3">
        <v>6796.86</v>
      </c>
      <c r="F576" t="s">
        <v>5523</v>
      </c>
      <c r="G576" t="s">
        <v>5523</v>
      </c>
      <c r="H576" t="s">
        <v>5526</v>
      </c>
      <c r="J576" s="1">
        <v>45085</v>
      </c>
    </row>
    <row r="577" spans="1:10" x14ac:dyDescent="0.25">
      <c r="A577" t="s">
        <v>3712</v>
      </c>
      <c r="B577" t="s">
        <v>6105</v>
      </c>
      <c r="C577">
        <f>DATEDIF(Hospitalisation_Details[[#This Row],[Date of Birth]],J577,"y")</f>
        <v>42</v>
      </c>
      <c r="D577">
        <v>2</v>
      </c>
      <c r="E577" s="3">
        <v>6781.52</v>
      </c>
      <c r="F577" t="s">
        <v>5525</v>
      </c>
      <c r="G577" t="s">
        <v>5525</v>
      </c>
      <c r="H577" t="s">
        <v>5524</v>
      </c>
      <c r="J577" s="1">
        <v>45085</v>
      </c>
    </row>
    <row r="578" spans="1:10" x14ac:dyDescent="0.25">
      <c r="A578" t="s">
        <v>3714</v>
      </c>
      <c r="B578" t="s">
        <v>6106</v>
      </c>
      <c r="C578">
        <f>DATEDIF(Hospitalisation_Details[[#This Row],[Date of Birth]],J578,"y")</f>
        <v>41</v>
      </c>
      <c r="D578">
        <v>1</v>
      </c>
      <c r="E578" s="3">
        <v>6781.35</v>
      </c>
      <c r="F578" t="s">
        <v>5525</v>
      </c>
      <c r="G578" t="s">
        <v>5522</v>
      </c>
      <c r="H578" t="s">
        <v>5524</v>
      </c>
      <c r="J578" s="1">
        <v>45085</v>
      </c>
    </row>
    <row r="579" spans="1:10" x14ac:dyDescent="0.25">
      <c r="A579" t="s">
        <v>3717</v>
      </c>
      <c r="B579" t="s">
        <v>6107</v>
      </c>
      <c r="C579">
        <f>DATEDIF(Hospitalisation_Details[[#This Row],[Date of Birth]],J579,"y")</f>
        <v>41</v>
      </c>
      <c r="D579">
        <v>1</v>
      </c>
      <c r="E579" s="3">
        <v>6775.96</v>
      </c>
      <c r="F579" t="s">
        <v>5525</v>
      </c>
      <c r="G579" t="s">
        <v>5523</v>
      </c>
      <c r="H579" t="s">
        <v>5531</v>
      </c>
      <c r="J579" s="1">
        <v>45085</v>
      </c>
    </row>
    <row r="580" spans="1:10" x14ac:dyDescent="0.25">
      <c r="A580" t="s">
        <v>3719</v>
      </c>
      <c r="B580" t="s">
        <v>6108</v>
      </c>
      <c r="C580">
        <f>DATEDIF(Hospitalisation_Details[[#This Row],[Date of Birth]],J580,"y")</f>
        <v>41</v>
      </c>
      <c r="D580">
        <v>1</v>
      </c>
      <c r="E580" s="3">
        <v>6770.19</v>
      </c>
      <c r="F580" t="s">
        <v>5525</v>
      </c>
      <c r="G580" t="s">
        <v>5523</v>
      </c>
      <c r="H580" t="s">
        <v>5524</v>
      </c>
      <c r="J580" s="1">
        <v>45085</v>
      </c>
    </row>
    <row r="581" spans="1:10" x14ac:dyDescent="0.25">
      <c r="A581" t="s">
        <v>435</v>
      </c>
      <c r="B581" t="s">
        <v>6109</v>
      </c>
      <c r="C581">
        <f>DATEDIF(Hospitalisation_Details[[#This Row],[Date of Birth]],J581,"y")</f>
        <v>33</v>
      </c>
      <c r="D581">
        <v>3</v>
      </c>
      <c r="E581" s="3">
        <v>38237.339999999997</v>
      </c>
      <c r="F581" t="s">
        <v>5525</v>
      </c>
      <c r="G581" t="s">
        <v>5523</v>
      </c>
      <c r="H581" t="s">
        <v>5531</v>
      </c>
      <c r="J581" s="1">
        <v>45085</v>
      </c>
    </row>
    <row r="582" spans="1:10" x14ac:dyDescent="0.25">
      <c r="A582" t="s">
        <v>3722</v>
      </c>
      <c r="B582" t="s">
        <v>6110</v>
      </c>
      <c r="C582">
        <f>DATEDIF(Hospitalisation_Details[[#This Row],[Date of Birth]],J582,"y")</f>
        <v>34</v>
      </c>
      <c r="D582">
        <v>3</v>
      </c>
      <c r="E582" s="3">
        <v>6753.04</v>
      </c>
      <c r="F582" t="s">
        <v>5525</v>
      </c>
      <c r="G582" t="s">
        <v>5525</v>
      </c>
      <c r="H582" t="s">
        <v>5532</v>
      </c>
      <c r="J582" s="1">
        <v>45085</v>
      </c>
    </row>
    <row r="583" spans="1:10" x14ac:dyDescent="0.25">
      <c r="A583" t="s">
        <v>3724</v>
      </c>
      <c r="B583" t="s">
        <v>6111</v>
      </c>
      <c r="C583">
        <f>DATEDIF(Hospitalisation_Details[[#This Row],[Date of Birth]],J583,"y")</f>
        <v>56</v>
      </c>
      <c r="D583">
        <v>0</v>
      </c>
      <c r="E583" s="3">
        <v>6750.27</v>
      </c>
      <c r="F583" t="s">
        <v>5523</v>
      </c>
      <c r="G583" t="s">
        <v>5525</v>
      </c>
      <c r="H583" t="s">
        <v>5524</v>
      </c>
      <c r="J583" s="1">
        <v>45085</v>
      </c>
    </row>
    <row r="584" spans="1:10" x14ac:dyDescent="0.25">
      <c r="A584" t="s">
        <v>3726</v>
      </c>
      <c r="B584" t="s">
        <v>6112</v>
      </c>
      <c r="C584">
        <f>DATEDIF(Hospitalisation_Details[[#This Row],[Date of Birth]],J584,"y")</f>
        <v>52</v>
      </c>
      <c r="D584">
        <v>0</v>
      </c>
      <c r="E584" s="3">
        <v>6749.63</v>
      </c>
      <c r="F584" t="s">
        <v>5525</v>
      </c>
      <c r="G584" t="s">
        <v>5522</v>
      </c>
      <c r="H584" t="s">
        <v>5524</v>
      </c>
      <c r="J584" s="1">
        <v>45085</v>
      </c>
    </row>
    <row r="585" spans="1:10" x14ac:dyDescent="0.25">
      <c r="A585" t="s">
        <v>3728</v>
      </c>
      <c r="B585" t="s">
        <v>6113</v>
      </c>
      <c r="C585">
        <f>DATEDIF(Hospitalisation_Details[[#This Row],[Date of Birth]],J585,"y")</f>
        <v>37</v>
      </c>
      <c r="D585">
        <v>3</v>
      </c>
      <c r="E585" s="3">
        <v>6748.59</v>
      </c>
      <c r="F585" t="s">
        <v>5523</v>
      </c>
      <c r="G585" t="s">
        <v>5522</v>
      </c>
      <c r="H585" t="s">
        <v>5528</v>
      </c>
      <c r="J585" s="1">
        <v>45085</v>
      </c>
    </row>
    <row r="586" spans="1:10" x14ac:dyDescent="0.25">
      <c r="A586" t="s">
        <v>3730</v>
      </c>
      <c r="B586" t="s">
        <v>6114</v>
      </c>
      <c r="C586">
        <f>DATEDIF(Hospitalisation_Details[[#This Row],[Date of Birth]],J586,"y")</f>
        <v>36</v>
      </c>
      <c r="D586">
        <v>3</v>
      </c>
      <c r="E586" s="3">
        <v>6746.74</v>
      </c>
      <c r="F586" t="s">
        <v>5523</v>
      </c>
      <c r="G586" t="s">
        <v>5525</v>
      </c>
      <c r="H586" t="s">
        <v>5528</v>
      </c>
      <c r="J586" s="1">
        <v>45085</v>
      </c>
    </row>
    <row r="587" spans="1:10" x14ac:dyDescent="0.25">
      <c r="A587" t="s">
        <v>3732</v>
      </c>
      <c r="B587" t="s">
        <v>6115</v>
      </c>
      <c r="C587">
        <f>DATEDIF(Hospitalisation_Details[[#This Row],[Date of Birth]],J587,"y")</f>
        <v>54</v>
      </c>
      <c r="D587">
        <v>0</v>
      </c>
      <c r="E587" s="3">
        <v>6738.84</v>
      </c>
      <c r="F587" t="s">
        <v>5523</v>
      </c>
      <c r="G587" t="s">
        <v>5522</v>
      </c>
      <c r="H587" t="s">
        <v>5526</v>
      </c>
      <c r="J587" s="1">
        <v>45085</v>
      </c>
    </row>
    <row r="588" spans="1:10" x14ac:dyDescent="0.25">
      <c r="A588" t="s">
        <v>3734</v>
      </c>
      <c r="B588" t="s">
        <v>6116</v>
      </c>
      <c r="C588">
        <f>DATEDIF(Hospitalisation_Details[[#This Row],[Date of Birth]],J588,"y")</f>
        <v>44</v>
      </c>
      <c r="D588">
        <v>2</v>
      </c>
      <c r="E588" s="3">
        <v>6737.98</v>
      </c>
      <c r="F588" t="s">
        <v>5525</v>
      </c>
      <c r="G588" t="s">
        <v>5523</v>
      </c>
      <c r="H588" t="s">
        <v>5524</v>
      </c>
      <c r="J588" s="1">
        <v>45085</v>
      </c>
    </row>
    <row r="589" spans="1:10" x14ac:dyDescent="0.25">
      <c r="A589" t="s">
        <v>3736</v>
      </c>
      <c r="B589" t="s">
        <v>6117</v>
      </c>
      <c r="C589">
        <f>DATEDIF(Hospitalisation_Details[[#This Row],[Date of Birth]],J589,"y")</f>
        <v>28</v>
      </c>
      <c r="D589">
        <v>0</v>
      </c>
      <c r="E589" s="3">
        <v>6721.37</v>
      </c>
      <c r="F589" t="s">
        <v>5525</v>
      </c>
      <c r="G589" t="s">
        <v>5522</v>
      </c>
      <c r="H589" t="s">
        <v>5526</v>
      </c>
      <c r="J589" s="1">
        <v>45085</v>
      </c>
    </row>
    <row r="590" spans="1:10" x14ac:dyDescent="0.25">
      <c r="A590" t="s">
        <v>3739</v>
      </c>
      <c r="B590" t="s">
        <v>6118</v>
      </c>
      <c r="C590">
        <f>DATEDIF(Hospitalisation_Details[[#This Row],[Date of Birth]],J590,"y")</f>
        <v>39</v>
      </c>
      <c r="D590">
        <v>2</v>
      </c>
      <c r="E590" s="3">
        <v>6710.19</v>
      </c>
      <c r="F590" t="s">
        <v>5523</v>
      </c>
      <c r="G590" t="s">
        <v>5523</v>
      </c>
      <c r="H590" t="s">
        <v>5526</v>
      </c>
      <c r="J590" s="1">
        <v>45085</v>
      </c>
    </row>
    <row r="591" spans="1:10" x14ac:dyDescent="0.25">
      <c r="A591" t="s">
        <v>3741</v>
      </c>
      <c r="B591" t="s">
        <v>6119</v>
      </c>
      <c r="C591">
        <f>DATEDIF(Hospitalisation_Details[[#This Row],[Date of Birth]],J591,"y")</f>
        <v>51</v>
      </c>
      <c r="D591">
        <v>0</v>
      </c>
      <c r="E591" s="3">
        <v>6706.47</v>
      </c>
      <c r="F591" t="s">
        <v>5525</v>
      </c>
      <c r="G591" t="s">
        <v>5522</v>
      </c>
      <c r="H591" t="s">
        <v>5524</v>
      </c>
      <c r="J591" s="1">
        <v>45085</v>
      </c>
    </row>
    <row r="592" spans="1:10" x14ac:dyDescent="0.25">
      <c r="A592" t="s">
        <v>437</v>
      </c>
      <c r="B592" t="s">
        <v>6120</v>
      </c>
      <c r="C592">
        <f>DATEDIF(Hospitalisation_Details[[#This Row],[Date of Birth]],J592,"y")</f>
        <v>50</v>
      </c>
      <c r="D592">
        <v>0</v>
      </c>
      <c r="E592" s="3">
        <v>38189.1</v>
      </c>
      <c r="F592" t="s">
        <v>5525</v>
      </c>
      <c r="G592" t="s">
        <v>5525</v>
      </c>
      <c r="H592" t="s">
        <v>5531</v>
      </c>
      <c r="J592" s="1">
        <v>45085</v>
      </c>
    </row>
    <row r="593" spans="1:10" x14ac:dyDescent="0.25">
      <c r="A593" t="s">
        <v>3743</v>
      </c>
      <c r="B593" t="s">
        <v>6121</v>
      </c>
      <c r="C593">
        <f>DATEDIF(Hospitalisation_Details[[#This Row],[Date of Birth]],J593,"y")</f>
        <v>54</v>
      </c>
      <c r="D593">
        <v>0</v>
      </c>
      <c r="E593" s="3">
        <v>6700.56</v>
      </c>
      <c r="F593" t="s">
        <v>5523</v>
      </c>
      <c r="G593" t="s">
        <v>5522</v>
      </c>
      <c r="H593" t="s">
        <v>5526</v>
      </c>
      <c r="J593" s="1">
        <v>45085</v>
      </c>
    </row>
    <row r="594" spans="1:10" x14ac:dyDescent="0.25">
      <c r="A594" t="s">
        <v>3744</v>
      </c>
      <c r="B594" t="s">
        <v>6122</v>
      </c>
      <c r="C594">
        <f>DATEDIF(Hospitalisation_Details[[#This Row],[Date of Birth]],J594,"y")</f>
        <v>37</v>
      </c>
      <c r="D594">
        <v>2</v>
      </c>
      <c r="E594" s="3">
        <v>6686.43</v>
      </c>
      <c r="F594" t="s">
        <v>5525</v>
      </c>
      <c r="G594" t="s">
        <v>5523</v>
      </c>
      <c r="H594" t="s">
        <v>5526</v>
      </c>
      <c r="J594" s="1">
        <v>45085</v>
      </c>
    </row>
    <row r="595" spans="1:10" x14ac:dyDescent="0.25">
      <c r="A595" t="s">
        <v>3746</v>
      </c>
      <c r="B595" t="s">
        <v>6123</v>
      </c>
      <c r="C595">
        <f>DATEDIF(Hospitalisation_Details[[#This Row],[Date of Birth]],J595,"y")</f>
        <v>33</v>
      </c>
      <c r="D595">
        <v>5</v>
      </c>
      <c r="E595" s="3">
        <v>6666.24</v>
      </c>
      <c r="F595" t="s">
        <v>5523</v>
      </c>
      <c r="G595" t="s">
        <v>5522</v>
      </c>
      <c r="H595" t="s">
        <v>5531</v>
      </c>
      <c r="J595" s="1">
        <v>45085</v>
      </c>
    </row>
    <row r="596" spans="1:10" x14ac:dyDescent="0.25">
      <c r="A596" t="s">
        <v>3748</v>
      </c>
      <c r="B596" t="s">
        <v>6124</v>
      </c>
      <c r="C596">
        <f>DATEDIF(Hospitalisation_Details[[#This Row],[Date of Birth]],J596,"y")</f>
        <v>41</v>
      </c>
      <c r="D596">
        <v>1</v>
      </c>
      <c r="E596" s="3">
        <v>6664.69</v>
      </c>
      <c r="F596" t="s">
        <v>5523</v>
      </c>
      <c r="G596" t="s">
        <v>5522</v>
      </c>
      <c r="H596" t="s">
        <v>5526</v>
      </c>
      <c r="J596" s="1">
        <v>45085</v>
      </c>
    </row>
    <row r="597" spans="1:10" x14ac:dyDescent="0.25">
      <c r="A597" t="s">
        <v>3750</v>
      </c>
      <c r="B597" t="s">
        <v>5900</v>
      </c>
      <c r="C597">
        <f>DATEDIF(Hospitalisation_Details[[#This Row],[Date of Birth]],J597,"y")</f>
        <v>40</v>
      </c>
      <c r="D597">
        <v>3</v>
      </c>
      <c r="E597" s="3">
        <v>6664.32</v>
      </c>
      <c r="F597" t="s">
        <v>5525</v>
      </c>
      <c r="G597" t="s">
        <v>5525</v>
      </c>
      <c r="H597" t="s">
        <v>5524</v>
      </c>
      <c r="J597" s="1">
        <v>45085</v>
      </c>
    </row>
    <row r="598" spans="1:10" x14ac:dyDescent="0.25">
      <c r="A598" t="s">
        <v>3752</v>
      </c>
      <c r="B598" t="s">
        <v>6125</v>
      </c>
      <c r="C598">
        <f>DATEDIF(Hospitalisation_Details[[#This Row],[Date of Birth]],J598,"y")</f>
        <v>33</v>
      </c>
      <c r="D598">
        <v>5</v>
      </c>
      <c r="E598" s="3">
        <v>6653.79</v>
      </c>
      <c r="F598" t="s">
        <v>5525</v>
      </c>
      <c r="G598" t="s">
        <v>5522</v>
      </c>
      <c r="H598" t="s">
        <v>5524</v>
      </c>
      <c r="J598" s="1">
        <v>45085</v>
      </c>
    </row>
    <row r="599" spans="1:10" x14ac:dyDescent="0.25">
      <c r="A599" t="s">
        <v>3754</v>
      </c>
      <c r="B599" t="s">
        <v>6126</v>
      </c>
      <c r="C599">
        <f>DATEDIF(Hospitalisation_Details[[#This Row],[Date of Birth]],J599,"y")</f>
        <v>38</v>
      </c>
      <c r="D599">
        <v>3</v>
      </c>
      <c r="E599" s="3">
        <v>6652.53</v>
      </c>
      <c r="F599" t="s">
        <v>5523</v>
      </c>
      <c r="G599" t="s">
        <v>5525</v>
      </c>
      <c r="H599" t="s">
        <v>5524</v>
      </c>
      <c r="J599" s="1">
        <v>45085</v>
      </c>
    </row>
    <row r="600" spans="1:10" x14ac:dyDescent="0.25">
      <c r="A600" t="s">
        <v>3756</v>
      </c>
      <c r="B600" t="s">
        <v>6127</v>
      </c>
      <c r="C600">
        <f>DATEDIF(Hospitalisation_Details[[#This Row],[Date of Birth]],J600,"y")</f>
        <v>52</v>
      </c>
      <c r="D600">
        <v>0</v>
      </c>
      <c r="E600" s="3">
        <v>6651.26</v>
      </c>
      <c r="F600" t="s">
        <v>5525</v>
      </c>
      <c r="G600" t="s">
        <v>5523</v>
      </c>
      <c r="H600" t="s">
        <v>5524</v>
      </c>
      <c r="J600" s="1">
        <v>45085</v>
      </c>
    </row>
    <row r="601" spans="1:10" x14ac:dyDescent="0.25">
      <c r="A601" t="s">
        <v>3758</v>
      </c>
      <c r="B601" t="s">
        <v>6128</v>
      </c>
      <c r="C601">
        <f>DATEDIF(Hospitalisation_Details[[#This Row],[Date of Birth]],J601,"y")</f>
        <v>38</v>
      </c>
      <c r="D601">
        <v>2</v>
      </c>
      <c r="E601" s="3">
        <v>6640.54</v>
      </c>
      <c r="F601" t="s">
        <v>5525</v>
      </c>
      <c r="G601" t="s">
        <v>5523</v>
      </c>
      <c r="H601" t="s">
        <v>5534</v>
      </c>
      <c r="J601" s="1">
        <v>45085</v>
      </c>
    </row>
    <row r="602" spans="1:10" x14ac:dyDescent="0.25">
      <c r="A602" t="s">
        <v>3760</v>
      </c>
      <c r="B602" t="s">
        <v>6129</v>
      </c>
      <c r="C602">
        <f>DATEDIF(Hospitalisation_Details[[#This Row],[Date of Birth]],J602,"y")</f>
        <v>33</v>
      </c>
      <c r="D602">
        <v>3</v>
      </c>
      <c r="E602" s="3">
        <v>6639.3</v>
      </c>
      <c r="F602" t="s">
        <v>5525</v>
      </c>
      <c r="G602" t="s">
        <v>5525</v>
      </c>
      <c r="H602" t="s">
        <v>5530</v>
      </c>
      <c r="J602" s="1">
        <v>45085</v>
      </c>
    </row>
    <row r="603" spans="1:10" x14ac:dyDescent="0.25">
      <c r="A603" t="s">
        <v>440</v>
      </c>
      <c r="B603" t="s">
        <v>6130</v>
      </c>
      <c r="C603">
        <f>DATEDIF(Hospitalisation_Details[[#This Row],[Date of Birth]],J603,"y")</f>
        <v>24</v>
      </c>
      <c r="D603">
        <v>0</v>
      </c>
      <c r="E603" s="3">
        <v>38126.25</v>
      </c>
      <c r="F603" t="s">
        <v>5522</v>
      </c>
      <c r="G603" t="s">
        <v>5523</v>
      </c>
      <c r="H603" t="s">
        <v>5524</v>
      </c>
      <c r="J603" s="1">
        <v>45085</v>
      </c>
    </row>
    <row r="604" spans="1:10" x14ac:dyDescent="0.25">
      <c r="A604" t="s">
        <v>3762</v>
      </c>
      <c r="B604" t="s">
        <v>6131</v>
      </c>
      <c r="C604">
        <f>DATEDIF(Hospitalisation_Details[[#This Row],[Date of Birth]],J604,"y")</f>
        <v>19</v>
      </c>
      <c r="D604">
        <v>0</v>
      </c>
      <c r="E604" s="3">
        <v>6638.16</v>
      </c>
      <c r="F604" t="s">
        <v>5525</v>
      </c>
      <c r="G604" t="s">
        <v>5522</v>
      </c>
      <c r="H604" t="s">
        <v>5526</v>
      </c>
      <c r="J604" s="1">
        <v>45085</v>
      </c>
    </row>
    <row r="605" spans="1:10" x14ac:dyDescent="0.25">
      <c r="A605" t="s">
        <v>3765</v>
      </c>
      <c r="B605" t="s">
        <v>6132</v>
      </c>
      <c r="C605">
        <f>DATEDIF(Hospitalisation_Details[[#This Row],[Date of Birth]],J605,"y")</f>
        <v>49</v>
      </c>
      <c r="D605">
        <v>0</v>
      </c>
      <c r="E605" s="3">
        <v>6630.31</v>
      </c>
      <c r="F605" t="s">
        <v>5525</v>
      </c>
      <c r="G605" t="s">
        <v>5522</v>
      </c>
      <c r="H605" t="s">
        <v>5524</v>
      </c>
      <c r="J605" s="1">
        <v>45085</v>
      </c>
    </row>
    <row r="606" spans="1:10" x14ac:dyDescent="0.25">
      <c r="A606" t="s">
        <v>3767</v>
      </c>
      <c r="B606" t="s">
        <v>6133</v>
      </c>
      <c r="C606">
        <f>DATEDIF(Hospitalisation_Details[[#This Row],[Date of Birth]],J606,"y")</f>
        <v>40</v>
      </c>
      <c r="D606">
        <v>1</v>
      </c>
      <c r="E606" s="3">
        <v>6610.11</v>
      </c>
      <c r="F606" t="s">
        <v>5523</v>
      </c>
      <c r="G606" t="s">
        <v>5525</v>
      </c>
      <c r="H606" t="s">
        <v>5537</v>
      </c>
      <c r="J606" s="1">
        <v>45085</v>
      </c>
    </row>
    <row r="607" spans="1:10" x14ac:dyDescent="0.25">
      <c r="A607" t="s">
        <v>3770</v>
      </c>
      <c r="B607" t="s">
        <v>6134</v>
      </c>
      <c r="C607">
        <f>DATEDIF(Hospitalisation_Details[[#This Row],[Date of Birth]],J607,"y")</f>
        <v>40</v>
      </c>
      <c r="D607">
        <v>2</v>
      </c>
      <c r="E607" s="3">
        <v>6600.36</v>
      </c>
      <c r="F607" t="s">
        <v>5525</v>
      </c>
      <c r="G607" t="s">
        <v>5523</v>
      </c>
      <c r="H607" t="s">
        <v>5531</v>
      </c>
      <c r="J607" s="1">
        <v>45085</v>
      </c>
    </row>
    <row r="608" spans="1:10" x14ac:dyDescent="0.25">
      <c r="A608" t="s">
        <v>3772</v>
      </c>
      <c r="B608" t="s">
        <v>6135</v>
      </c>
      <c r="C608">
        <f>DATEDIF(Hospitalisation_Details[[#This Row],[Date of Birth]],J608,"y")</f>
        <v>40</v>
      </c>
      <c r="D608">
        <v>1</v>
      </c>
      <c r="E608" s="3">
        <v>6600.21</v>
      </c>
      <c r="F608" t="s">
        <v>5523</v>
      </c>
      <c r="G608" t="s">
        <v>5525</v>
      </c>
      <c r="H608" t="s">
        <v>5528</v>
      </c>
      <c r="J608" s="1">
        <v>45085</v>
      </c>
    </row>
    <row r="609" spans="1:10" x14ac:dyDescent="0.25">
      <c r="A609" t="s">
        <v>3774</v>
      </c>
      <c r="B609" t="s">
        <v>6136</v>
      </c>
      <c r="C609">
        <f>DATEDIF(Hospitalisation_Details[[#This Row],[Date of Birth]],J609,"y")</f>
        <v>40</v>
      </c>
      <c r="D609">
        <v>2</v>
      </c>
      <c r="E609" s="3">
        <v>6593.51</v>
      </c>
      <c r="F609" t="s">
        <v>5525</v>
      </c>
      <c r="G609" t="s">
        <v>5522</v>
      </c>
      <c r="H609" t="s">
        <v>5524</v>
      </c>
      <c r="J609" s="1">
        <v>45085</v>
      </c>
    </row>
    <row r="610" spans="1:10" x14ac:dyDescent="0.25">
      <c r="A610" t="s">
        <v>3777</v>
      </c>
      <c r="B610" t="s">
        <v>6137</v>
      </c>
      <c r="C610">
        <f>DATEDIF(Hospitalisation_Details[[#This Row],[Date of Birth]],J610,"y")</f>
        <v>38</v>
      </c>
      <c r="D610">
        <v>2</v>
      </c>
      <c r="E610" s="3">
        <v>6571.54</v>
      </c>
      <c r="F610" t="s">
        <v>5525</v>
      </c>
      <c r="G610" t="s">
        <v>5523</v>
      </c>
      <c r="H610" t="s">
        <v>5531</v>
      </c>
      <c r="J610" s="1">
        <v>45085</v>
      </c>
    </row>
    <row r="611" spans="1:10" x14ac:dyDescent="0.25">
      <c r="A611" t="s">
        <v>3779</v>
      </c>
      <c r="B611" t="s">
        <v>6138</v>
      </c>
      <c r="C611">
        <f>DATEDIF(Hospitalisation_Details[[#This Row],[Date of Birth]],J611,"y")</f>
        <v>41</v>
      </c>
      <c r="D611">
        <v>0</v>
      </c>
      <c r="E611" s="3">
        <v>6571.02</v>
      </c>
      <c r="F611" t="s">
        <v>5525</v>
      </c>
      <c r="G611" t="s">
        <v>5522</v>
      </c>
      <c r="H611" t="s">
        <v>5526</v>
      </c>
      <c r="J611" s="1">
        <v>45085</v>
      </c>
    </row>
    <row r="612" spans="1:10" x14ac:dyDescent="0.25">
      <c r="A612" t="s">
        <v>3781</v>
      </c>
      <c r="B612" t="s">
        <v>6139</v>
      </c>
      <c r="C612">
        <f>DATEDIF(Hospitalisation_Details[[#This Row],[Date of Birth]],J612,"y")</f>
        <v>38</v>
      </c>
      <c r="D612">
        <v>1</v>
      </c>
      <c r="E612" s="3">
        <v>6555.07</v>
      </c>
      <c r="F612" t="s">
        <v>5525</v>
      </c>
      <c r="G612" t="s">
        <v>5525</v>
      </c>
      <c r="H612" t="s">
        <v>5532</v>
      </c>
      <c r="J612" s="1">
        <v>45085</v>
      </c>
    </row>
    <row r="613" spans="1:10" x14ac:dyDescent="0.25">
      <c r="A613" t="s">
        <v>3783</v>
      </c>
      <c r="B613" t="s">
        <v>6140</v>
      </c>
      <c r="C613">
        <f>DATEDIF(Hospitalisation_Details[[#This Row],[Date of Birth]],J613,"y")</f>
        <v>54</v>
      </c>
      <c r="D613">
        <v>0</v>
      </c>
      <c r="E613" s="3">
        <v>6552.01</v>
      </c>
      <c r="F613" t="s">
        <v>5523</v>
      </c>
      <c r="G613" t="s">
        <v>5525</v>
      </c>
      <c r="H613" t="s">
        <v>5524</v>
      </c>
      <c r="J613" s="1">
        <v>45085</v>
      </c>
    </row>
    <row r="614" spans="1:10" x14ac:dyDescent="0.25">
      <c r="A614" t="s">
        <v>442</v>
      </c>
      <c r="B614" t="s">
        <v>6141</v>
      </c>
      <c r="C614">
        <f>DATEDIF(Hospitalisation_Details[[#This Row],[Date of Birth]],J614,"y")</f>
        <v>43</v>
      </c>
      <c r="D614">
        <v>0</v>
      </c>
      <c r="E614" s="3">
        <v>37829.72</v>
      </c>
      <c r="F614" t="s">
        <v>5522</v>
      </c>
      <c r="G614" t="s">
        <v>5525</v>
      </c>
      <c r="H614" t="s">
        <v>5531</v>
      </c>
      <c r="J614" s="1">
        <v>45085</v>
      </c>
    </row>
    <row r="615" spans="1:10" x14ac:dyDescent="0.25">
      <c r="A615" t="s">
        <v>3785</v>
      </c>
      <c r="B615" t="s">
        <v>6142</v>
      </c>
      <c r="C615">
        <f>DATEDIF(Hospitalisation_Details[[#This Row],[Date of Birth]],J615,"y")</f>
        <v>33</v>
      </c>
      <c r="D615">
        <v>3</v>
      </c>
      <c r="E615" s="3">
        <v>6551.75</v>
      </c>
      <c r="F615" t="s">
        <v>5525</v>
      </c>
      <c r="G615" t="s">
        <v>5525</v>
      </c>
      <c r="H615" t="s">
        <v>5532</v>
      </c>
      <c r="J615" s="1">
        <v>45085</v>
      </c>
    </row>
    <row r="616" spans="1:10" x14ac:dyDescent="0.25">
      <c r="A616" t="s">
        <v>3787</v>
      </c>
      <c r="B616" t="s">
        <v>6143</v>
      </c>
      <c r="C616">
        <f>DATEDIF(Hospitalisation_Details[[#This Row],[Date of Birth]],J616,"y")</f>
        <v>36</v>
      </c>
      <c r="D616">
        <v>3</v>
      </c>
      <c r="E616" s="3">
        <v>6548.2</v>
      </c>
      <c r="F616" t="s">
        <v>5525</v>
      </c>
      <c r="G616" t="s">
        <v>5523</v>
      </c>
      <c r="H616" t="s">
        <v>5526</v>
      </c>
      <c r="J616" s="1">
        <v>45085</v>
      </c>
    </row>
    <row r="617" spans="1:10" x14ac:dyDescent="0.25">
      <c r="A617" t="s">
        <v>3790</v>
      </c>
      <c r="B617" t="s">
        <v>6144</v>
      </c>
      <c r="C617">
        <f>DATEDIF(Hospitalisation_Details[[#This Row],[Date of Birth]],J617,"y")</f>
        <v>53</v>
      </c>
      <c r="D617">
        <v>0</v>
      </c>
      <c r="E617" s="3">
        <v>6546.16</v>
      </c>
      <c r="F617" t="s">
        <v>5525</v>
      </c>
      <c r="G617" t="s">
        <v>5523</v>
      </c>
      <c r="H617" t="s">
        <v>5524</v>
      </c>
      <c r="J617" s="1">
        <v>45085</v>
      </c>
    </row>
    <row r="618" spans="1:10" x14ac:dyDescent="0.25">
      <c r="A618" t="s">
        <v>3792</v>
      </c>
      <c r="B618" t="s">
        <v>6145</v>
      </c>
      <c r="C618">
        <f>DATEDIF(Hospitalisation_Details[[#This Row],[Date of Birth]],J618,"y")</f>
        <v>40</v>
      </c>
      <c r="D618">
        <v>3</v>
      </c>
      <c r="E618" s="3">
        <v>6536.68</v>
      </c>
      <c r="F618" t="s">
        <v>5525</v>
      </c>
      <c r="G618" t="s">
        <v>5525</v>
      </c>
      <c r="H618" t="s">
        <v>5526</v>
      </c>
      <c r="J618" s="1">
        <v>45085</v>
      </c>
    </row>
    <row r="619" spans="1:10" x14ac:dyDescent="0.25">
      <c r="A619" t="s">
        <v>3794</v>
      </c>
      <c r="B619" t="s">
        <v>6146</v>
      </c>
      <c r="C619">
        <f>DATEDIF(Hospitalisation_Details[[#This Row],[Date of Birth]],J619,"y")</f>
        <v>40</v>
      </c>
      <c r="D619">
        <v>3</v>
      </c>
      <c r="E619" s="3">
        <v>6532.04</v>
      </c>
      <c r="F619" t="s">
        <v>5525</v>
      </c>
      <c r="G619" t="s">
        <v>5522</v>
      </c>
      <c r="H619" t="s">
        <v>5524</v>
      </c>
      <c r="J619" s="1">
        <v>45085</v>
      </c>
    </row>
    <row r="620" spans="1:10" x14ac:dyDescent="0.25">
      <c r="A620" t="s">
        <v>3797</v>
      </c>
      <c r="B620" t="s">
        <v>6147</v>
      </c>
      <c r="C620">
        <f>DATEDIF(Hospitalisation_Details[[#This Row],[Date of Birth]],J620,"y")</f>
        <v>46</v>
      </c>
      <c r="D620">
        <v>2</v>
      </c>
      <c r="E620" s="3">
        <v>6529.21</v>
      </c>
      <c r="F620" t="s">
        <v>5525</v>
      </c>
      <c r="G620" t="s">
        <v>5522</v>
      </c>
      <c r="H620" t="s">
        <v>5524</v>
      </c>
      <c r="J620" s="1">
        <v>45085</v>
      </c>
    </row>
    <row r="621" spans="1:10" x14ac:dyDescent="0.25">
      <c r="A621" t="s">
        <v>3799</v>
      </c>
      <c r="B621" t="s">
        <v>6148</v>
      </c>
      <c r="C621">
        <f>DATEDIF(Hospitalisation_Details[[#This Row],[Date of Birth]],J621,"y")</f>
        <v>28</v>
      </c>
      <c r="D621">
        <v>0</v>
      </c>
      <c r="E621" s="3">
        <v>6512.24</v>
      </c>
      <c r="F621" t="s">
        <v>5525</v>
      </c>
      <c r="G621" t="s">
        <v>5522</v>
      </c>
      <c r="H621" t="s">
        <v>5530</v>
      </c>
      <c r="J621" s="1">
        <v>45085</v>
      </c>
    </row>
    <row r="622" spans="1:10" x14ac:dyDescent="0.25">
      <c r="A622" t="s">
        <v>3801</v>
      </c>
      <c r="B622" t="s">
        <v>6133</v>
      </c>
      <c r="C622">
        <f>DATEDIF(Hospitalisation_Details[[#This Row],[Date of Birth]],J622,"y")</f>
        <v>40</v>
      </c>
      <c r="D622">
        <v>1</v>
      </c>
      <c r="E622" s="3">
        <v>6500.24</v>
      </c>
      <c r="F622" t="s">
        <v>5525</v>
      </c>
      <c r="G622" t="s">
        <v>5525</v>
      </c>
      <c r="H622" t="s">
        <v>5524</v>
      </c>
      <c r="J622" s="1">
        <v>45085</v>
      </c>
    </row>
    <row r="623" spans="1:10" x14ac:dyDescent="0.25">
      <c r="A623" t="s">
        <v>3804</v>
      </c>
      <c r="B623" t="s">
        <v>6149</v>
      </c>
      <c r="C623">
        <f>DATEDIF(Hospitalisation_Details[[#This Row],[Date of Birth]],J623,"y")</f>
        <v>40</v>
      </c>
      <c r="D623">
        <v>1</v>
      </c>
      <c r="E623" s="3">
        <v>6496.89</v>
      </c>
      <c r="F623" t="s">
        <v>5525</v>
      </c>
      <c r="G623" t="s">
        <v>5523</v>
      </c>
      <c r="H623" t="s">
        <v>5531</v>
      </c>
      <c r="J623" s="1">
        <v>45085</v>
      </c>
    </row>
    <row r="624" spans="1:10" x14ac:dyDescent="0.25">
      <c r="A624" t="s">
        <v>3806</v>
      </c>
      <c r="B624" t="s">
        <v>5662</v>
      </c>
      <c r="C624">
        <f>DATEDIF(Hospitalisation_Details[[#This Row],[Date of Birth]],J624,"y")</f>
        <v>52</v>
      </c>
      <c r="D624">
        <v>0</v>
      </c>
      <c r="E624" s="3">
        <v>6481.67</v>
      </c>
      <c r="F624" t="s">
        <v>5525</v>
      </c>
      <c r="G624" t="s">
        <v>5525</v>
      </c>
      <c r="H624" t="s">
        <v>5524</v>
      </c>
      <c r="J624" s="1">
        <v>45085</v>
      </c>
    </row>
    <row r="625" spans="1:10" x14ac:dyDescent="0.25">
      <c r="A625" t="s">
        <v>445</v>
      </c>
      <c r="B625" t="s">
        <v>6150</v>
      </c>
      <c r="C625">
        <f>DATEDIF(Hospitalisation_Details[[#This Row],[Date of Birth]],J625,"y")</f>
        <v>39</v>
      </c>
      <c r="D625">
        <v>3</v>
      </c>
      <c r="E625" s="3">
        <v>37800.980000000003</v>
      </c>
      <c r="F625" t="s">
        <v>5525</v>
      </c>
      <c r="G625" t="s">
        <v>5525</v>
      </c>
      <c r="H625" t="s">
        <v>5531</v>
      </c>
      <c r="J625" s="1">
        <v>45085</v>
      </c>
    </row>
    <row r="626" spans="1:10" x14ac:dyDescent="0.25">
      <c r="A626" t="s">
        <v>3809</v>
      </c>
      <c r="B626" t="s">
        <v>6151</v>
      </c>
      <c r="C626">
        <f>DATEDIF(Hospitalisation_Details[[#This Row],[Date of Birth]],J626,"y")</f>
        <v>43</v>
      </c>
      <c r="D626">
        <v>0</v>
      </c>
      <c r="E626" s="3">
        <v>6474.01</v>
      </c>
      <c r="F626" t="s">
        <v>5525</v>
      </c>
      <c r="G626" t="s">
        <v>5523</v>
      </c>
      <c r="H626" t="s">
        <v>5531</v>
      </c>
      <c r="J626" s="1">
        <v>45085</v>
      </c>
    </row>
    <row r="627" spans="1:10" x14ac:dyDescent="0.25">
      <c r="A627" t="s">
        <v>3812</v>
      </c>
      <c r="B627" t="s">
        <v>6152</v>
      </c>
      <c r="C627">
        <f>DATEDIF(Hospitalisation_Details[[#This Row],[Date of Birth]],J627,"y")</f>
        <v>41</v>
      </c>
      <c r="D627">
        <v>1</v>
      </c>
      <c r="E627" s="3">
        <v>6473.15</v>
      </c>
      <c r="F627" t="s">
        <v>5525</v>
      </c>
      <c r="G627" t="s">
        <v>5525</v>
      </c>
      <c r="H627" t="s">
        <v>5524</v>
      </c>
      <c r="J627" s="1">
        <v>45085</v>
      </c>
    </row>
    <row r="628" spans="1:10" x14ac:dyDescent="0.25">
      <c r="A628" t="s">
        <v>3814</v>
      </c>
      <c r="B628" t="s">
        <v>6153</v>
      </c>
      <c r="C628">
        <f>DATEDIF(Hospitalisation_Details[[#This Row],[Date of Birth]],J628,"y")</f>
        <v>38</v>
      </c>
      <c r="D628">
        <v>2</v>
      </c>
      <c r="E628" s="3">
        <v>6457.84</v>
      </c>
      <c r="F628" t="s">
        <v>5525</v>
      </c>
      <c r="G628" t="s">
        <v>5523</v>
      </c>
      <c r="H628" t="s">
        <v>5526</v>
      </c>
      <c r="J628" s="1">
        <v>45085</v>
      </c>
    </row>
    <row r="629" spans="1:10" x14ac:dyDescent="0.25">
      <c r="A629" t="s">
        <v>3816</v>
      </c>
      <c r="B629" t="s">
        <v>6154</v>
      </c>
      <c r="C629">
        <f>DATEDIF(Hospitalisation_Details[[#This Row],[Date of Birth]],J629,"y")</f>
        <v>38</v>
      </c>
      <c r="D629">
        <v>2</v>
      </c>
      <c r="E629" s="3">
        <v>6455.86</v>
      </c>
      <c r="F629" t="s">
        <v>5523</v>
      </c>
      <c r="G629" t="s">
        <v>5523</v>
      </c>
      <c r="H629" t="s">
        <v>5526</v>
      </c>
      <c r="J629" s="1">
        <v>45085</v>
      </c>
    </row>
    <row r="630" spans="1:10" x14ac:dyDescent="0.25">
      <c r="A630" t="s">
        <v>3818</v>
      </c>
      <c r="B630" t="s">
        <v>6155</v>
      </c>
      <c r="C630">
        <f>DATEDIF(Hospitalisation_Details[[#This Row],[Date of Birth]],J630,"y")</f>
        <v>37</v>
      </c>
      <c r="D630">
        <v>3</v>
      </c>
      <c r="E630" s="3">
        <v>6435.62</v>
      </c>
      <c r="F630" t="s">
        <v>5523</v>
      </c>
      <c r="G630" t="s">
        <v>5525</v>
      </c>
      <c r="H630" t="s">
        <v>5524</v>
      </c>
      <c r="J630" s="1">
        <v>45085</v>
      </c>
    </row>
    <row r="631" spans="1:10" x14ac:dyDescent="0.25">
      <c r="A631" t="s">
        <v>3819</v>
      </c>
      <c r="B631" t="s">
        <v>6156</v>
      </c>
      <c r="C631">
        <f>DATEDIF(Hospitalisation_Details[[#This Row],[Date of Birth]],J631,"y")</f>
        <v>47</v>
      </c>
      <c r="D631">
        <v>1</v>
      </c>
      <c r="E631" s="3">
        <v>6423.48</v>
      </c>
      <c r="F631" t="s">
        <v>5525</v>
      </c>
      <c r="G631" t="s">
        <v>5523</v>
      </c>
      <c r="H631" t="s">
        <v>5524</v>
      </c>
      <c r="J631" s="1">
        <v>45085</v>
      </c>
    </row>
    <row r="632" spans="1:10" x14ac:dyDescent="0.25">
      <c r="A632" t="s">
        <v>3821</v>
      </c>
      <c r="B632" t="s">
        <v>6157</v>
      </c>
      <c r="C632">
        <f>DATEDIF(Hospitalisation_Details[[#This Row],[Date of Birth]],J632,"y")</f>
        <v>46</v>
      </c>
      <c r="D632">
        <v>2</v>
      </c>
      <c r="E632" s="3">
        <v>6417.28</v>
      </c>
      <c r="F632" t="s">
        <v>5525</v>
      </c>
      <c r="G632" t="s">
        <v>5523</v>
      </c>
      <c r="H632" t="s">
        <v>5524</v>
      </c>
      <c r="J632" s="1">
        <v>45085</v>
      </c>
    </row>
    <row r="633" spans="1:10" x14ac:dyDescent="0.25">
      <c r="A633" t="s">
        <v>3824</v>
      </c>
      <c r="B633" t="s">
        <v>6158</v>
      </c>
      <c r="C633">
        <f>DATEDIF(Hospitalisation_Details[[#This Row],[Date of Birth]],J633,"y")</f>
        <v>35</v>
      </c>
      <c r="D633">
        <v>3</v>
      </c>
      <c r="E633" s="3">
        <v>6414.18</v>
      </c>
      <c r="F633" t="s">
        <v>5525</v>
      </c>
      <c r="G633" t="s">
        <v>5525</v>
      </c>
      <c r="H633" t="s">
        <v>5531</v>
      </c>
      <c r="J633" s="1">
        <v>45085</v>
      </c>
    </row>
    <row r="634" spans="1:10" x14ac:dyDescent="0.25">
      <c r="A634" t="s">
        <v>3826</v>
      </c>
      <c r="B634" t="s">
        <v>6159</v>
      </c>
      <c r="C634">
        <f>DATEDIF(Hospitalisation_Details[[#This Row],[Date of Birth]],J634,"y")</f>
        <v>51</v>
      </c>
      <c r="D634">
        <v>0</v>
      </c>
      <c r="E634" s="3">
        <v>6412.34</v>
      </c>
      <c r="F634" t="s">
        <v>5525</v>
      </c>
      <c r="G634" t="s">
        <v>5523</v>
      </c>
      <c r="H634" t="s">
        <v>5524</v>
      </c>
      <c r="J634" s="1">
        <v>45085</v>
      </c>
    </row>
    <row r="635" spans="1:10" x14ac:dyDescent="0.25">
      <c r="A635" t="s">
        <v>3829</v>
      </c>
      <c r="B635" t="s">
        <v>6160</v>
      </c>
      <c r="C635">
        <f>DATEDIF(Hospitalisation_Details[[#This Row],[Date of Birth]],J635,"y")</f>
        <v>52</v>
      </c>
      <c r="D635">
        <v>0</v>
      </c>
      <c r="E635" s="3">
        <v>6407.05</v>
      </c>
      <c r="F635" t="s">
        <v>5525</v>
      </c>
      <c r="G635" t="s">
        <v>5522</v>
      </c>
      <c r="H635" t="s">
        <v>5524</v>
      </c>
      <c r="J635" s="1">
        <v>45085</v>
      </c>
    </row>
    <row r="636" spans="1:10" x14ac:dyDescent="0.25">
      <c r="A636" t="s">
        <v>447</v>
      </c>
      <c r="B636" t="s">
        <v>6161</v>
      </c>
      <c r="C636">
        <f>DATEDIF(Hospitalisation_Details[[#This Row],[Date of Birth]],J636,"y")</f>
        <v>36</v>
      </c>
      <c r="D636">
        <v>0</v>
      </c>
      <c r="E636" s="3">
        <v>37742.58</v>
      </c>
      <c r="F636" t="s">
        <v>5522</v>
      </c>
      <c r="G636" t="s">
        <v>5522</v>
      </c>
      <c r="H636" t="s">
        <v>5524</v>
      </c>
      <c r="J636" s="1">
        <v>45085</v>
      </c>
    </row>
    <row r="637" spans="1:10" x14ac:dyDescent="0.25">
      <c r="A637" t="s">
        <v>3832</v>
      </c>
      <c r="B637" t="s">
        <v>6082</v>
      </c>
      <c r="C637">
        <f>DATEDIF(Hospitalisation_Details[[#This Row],[Date of Birth]],J637,"y")</f>
        <v>37</v>
      </c>
      <c r="D637">
        <v>2</v>
      </c>
      <c r="E637" s="3">
        <v>6406.41</v>
      </c>
      <c r="F637" t="s">
        <v>5522</v>
      </c>
      <c r="G637" t="s">
        <v>5523</v>
      </c>
      <c r="H637" t="s">
        <v>5540</v>
      </c>
      <c r="J637" s="1">
        <v>45085</v>
      </c>
    </row>
    <row r="638" spans="1:10" x14ac:dyDescent="0.25">
      <c r="A638" t="s">
        <v>3834</v>
      </c>
      <c r="B638" t="s">
        <v>6162</v>
      </c>
      <c r="C638">
        <f>DATEDIF(Hospitalisation_Details[[#This Row],[Date of Birth]],J638,"y")</f>
        <v>35</v>
      </c>
      <c r="D638">
        <v>2</v>
      </c>
      <c r="E638" s="3">
        <v>6402.29</v>
      </c>
      <c r="F638" t="s">
        <v>5525</v>
      </c>
      <c r="G638" t="s">
        <v>5523</v>
      </c>
      <c r="H638" t="s">
        <v>5532</v>
      </c>
      <c r="J638" s="1">
        <v>45085</v>
      </c>
    </row>
    <row r="639" spans="1:10" x14ac:dyDescent="0.25">
      <c r="A639" t="s">
        <v>3836</v>
      </c>
      <c r="B639" t="s">
        <v>6163</v>
      </c>
      <c r="C639">
        <f>DATEDIF(Hospitalisation_Details[[#This Row],[Date of Birth]],J639,"y")</f>
        <v>40</v>
      </c>
      <c r="D639">
        <v>1</v>
      </c>
      <c r="E639" s="3">
        <v>6393.6</v>
      </c>
      <c r="F639" t="s">
        <v>5525</v>
      </c>
      <c r="G639" t="s">
        <v>5522</v>
      </c>
      <c r="H639" t="s">
        <v>5526</v>
      </c>
      <c r="J639" s="1">
        <v>45085</v>
      </c>
    </row>
    <row r="640" spans="1:10" x14ac:dyDescent="0.25">
      <c r="A640" t="s">
        <v>3839</v>
      </c>
      <c r="B640" t="s">
        <v>6164</v>
      </c>
      <c r="C640">
        <f>DATEDIF(Hospitalisation_Details[[#This Row],[Date of Birth]],J640,"y")</f>
        <v>25</v>
      </c>
      <c r="D640">
        <v>0</v>
      </c>
      <c r="E640" s="3">
        <v>6389.53</v>
      </c>
      <c r="F640" t="s">
        <v>5525</v>
      </c>
      <c r="G640" t="s">
        <v>5525</v>
      </c>
      <c r="H640" t="s">
        <v>5530</v>
      </c>
      <c r="J640" s="1">
        <v>45085</v>
      </c>
    </row>
    <row r="641" spans="1:10" x14ac:dyDescent="0.25">
      <c r="A641" t="s">
        <v>3842</v>
      </c>
      <c r="B641" t="s">
        <v>6165</v>
      </c>
      <c r="C641">
        <f>DATEDIF(Hospitalisation_Details[[#This Row],[Date of Birth]],J641,"y")</f>
        <v>40</v>
      </c>
      <c r="D641">
        <v>1</v>
      </c>
      <c r="E641" s="3">
        <v>6389.38</v>
      </c>
      <c r="F641" t="s">
        <v>5522</v>
      </c>
      <c r="G641" t="s">
        <v>5525</v>
      </c>
      <c r="H641" t="s">
        <v>5526</v>
      </c>
      <c r="J641" s="1">
        <v>45085</v>
      </c>
    </row>
    <row r="642" spans="1:10" x14ac:dyDescent="0.25">
      <c r="A642" t="s">
        <v>3845</v>
      </c>
      <c r="B642" t="s">
        <v>6166</v>
      </c>
      <c r="C642">
        <f>DATEDIF(Hospitalisation_Details[[#This Row],[Date of Birth]],J642,"y")</f>
        <v>46</v>
      </c>
      <c r="D642">
        <v>2</v>
      </c>
      <c r="E642" s="3">
        <v>6374.16</v>
      </c>
      <c r="F642" t="s">
        <v>5525</v>
      </c>
      <c r="G642" t="s">
        <v>5525</v>
      </c>
      <c r="H642" t="s">
        <v>5524</v>
      </c>
      <c r="J642" s="1">
        <v>45085</v>
      </c>
    </row>
    <row r="643" spans="1:10" x14ac:dyDescent="0.25">
      <c r="A643" t="s">
        <v>3847</v>
      </c>
      <c r="B643" t="s">
        <v>6167</v>
      </c>
      <c r="C643">
        <f>DATEDIF(Hospitalisation_Details[[#This Row],[Date of Birth]],J643,"y")</f>
        <v>38</v>
      </c>
      <c r="D643">
        <v>1</v>
      </c>
      <c r="E643" s="3">
        <v>6373.56</v>
      </c>
      <c r="F643" t="s">
        <v>5525</v>
      </c>
      <c r="G643" t="s">
        <v>5522</v>
      </c>
      <c r="H643" t="s">
        <v>5526</v>
      </c>
      <c r="J643" s="1">
        <v>45085</v>
      </c>
    </row>
    <row r="644" spans="1:10" x14ac:dyDescent="0.25">
      <c r="A644" t="s">
        <v>3850</v>
      </c>
      <c r="B644" t="s">
        <v>6168</v>
      </c>
      <c r="C644">
        <f>DATEDIF(Hospitalisation_Details[[#This Row],[Date of Birth]],J644,"y")</f>
        <v>52</v>
      </c>
      <c r="D644">
        <v>0</v>
      </c>
      <c r="E644" s="3">
        <v>6367.31</v>
      </c>
      <c r="F644" t="s">
        <v>5525</v>
      </c>
      <c r="G644" t="s">
        <v>5522</v>
      </c>
      <c r="H644" t="s">
        <v>5524</v>
      </c>
      <c r="J644" s="1">
        <v>45085</v>
      </c>
    </row>
    <row r="645" spans="1:10" x14ac:dyDescent="0.25">
      <c r="A645" t="s">
        <v>3852</v>
      </c>
      <c r="B645" t="s">
        <v>6169</v>
      </c>
      <c r="C645">
        <f>DATEDIF(Hospitalisation_Details[[#This Row],[Date of Birth]],J645,"y")</f>
        <v>26</v>
      </c>
      <c r="D645">
        <v>0</v>
      </c>
      <c r="E645" s="3">
        <v>6361.47</v>
      </c>
      <c r="F645" t="s">
        <v>5525</v>
      </c>
      <c r="G645" t="s">
        <v>5523</v>
      </c>
      <c r="H645" t="s">
        <v>5530</v>
      </c>
      <c r="J645" s="1">
        <v>45085</v>
      </c>
    </row>
    <row r="646" spans="1:10" x14ac:dyDescent="0.25">
      <c r="A646" t="s">
        <v>3855</v>
      </c>
      <c r="B646" t="s">
        <v>6170</v>
      </c>
      <c r="C646">
        <f>DATEDIF(Hospitalisation_Details[[#This Row],[Date of Birth]],J646,"y")</f>
        <v>33</v>
      </c>
      <c r="D646">
        <v>3</v>
      </c>
      <c r="E646" s="3">
        <v>6360.99</v>
      </c>
      <c r="F646" t="s">
        <v>5525</v>
      </c>
      <c r="G646" t="s">
        <v>5525</v>
      </c>
      <c r="H646" t="s">
        <v>5526</v>
      </c>
      <c r="J646" s="1">
        <v>45085</v>
      </c>
    </row>
    <row r="647" spans="1:10" x14ac:dyDescent="0.25">
      <c r="A647" t="s">
        <v>449</v>
      </c>
      <c r="B647" t="s">
        <v>6171</v>
      </c>
      <c r="C647">
        <f>DATEDIF(Hospitalisation_Details[[#This Row],[Date of Birth]],J647,"y")</f>
        <v>46</v>
      </c>
      <c r="D647">
        <v>2</v>
      </c>
      <c r="E647" s="3">
        <v>37735.199999999997</v>
      </c>
      <c r="F647" t="s">
        <v>5525</v>
      </c>
      <c r="G647" t="s">
        <v>5525</v>
      </c>
      <c r="H647" t="s">
        <v>5531</v>
      </c>
      <c r="J647" s="1">
        <v>45085</v>
      </c>
    </row>
    <row r="648" spans="1:10" x14ac:dyDescent="0.25">
      <c r="A648" t="s">
        <v>3858</v>
      </c>
      <c r="B648" t="s">
        <v>6172</v>
      </c>
      <c r="C648">
        <f>DATEDIF(Hospitalisation_Details[[#This Row],[Date of Birth]],J648,"y")</f>
        <v>42</v>
      </c>
      <c r="D648">
        <v>0</v>
      </c>
      <c r="E648" s="3">
        <v>6358.78</v>
      </c>
      <c r="F648" t="s">
        <v>5525</v>
      </c>
      <c r="G648" t="s">
        <v>5522</v>
      </c>
      <c r="H648" t="s">
        <v>5526</v>
      </c>
      <c r="J648" s="1">
        <v>45085</v>
      </c>
    </row>
    <row r="649" spans="1:10" x14ac:dyDescent="0.25">
      <c r="A649" t="s">
        <v>3860</v>
      </c>
      <c r="B649" t="s">
        <v>6173</v>
      </c>
      <c r="C649">
        <f>DATEDIF(Hospitalisation_Details[[#This Row],[Date of Birth]],J649,"y")</f>
        <v>39</v>
      </c>
      <c r="D649">
        <v>2</v>
      </c>
      <c r="E649" s="3">
        <v>6356.27</v>
      </c>
      <c r="F649" t="s">
        <v>5523</v>
      </c>
      <c r="G649" t="s">
        <v>5525</v>
      </c>
      <c r="H649" t="s">
        <v>5524</v>
      </c>
      <c r="J649" s="1">
        <v>45085</v>
      </c>
    </row>
    <row r="650" spans="1:10" x14ac:dyDescent="0.25">
      <c r="A650" t="s">
        <v>3862</v>
      </c>
      <c r="B650" t="s">
        <v>6174</v>
      </c>
      <c r="C650">
        <f>DATEDIF(Hospitalisation_Details[[#This Row],[Date of Birth]],J650,"y")</f>
        <v>39</v>
      </c>
      <c r="D650">
        <v>2</v>
      </c>
      <c r="E650" s="3">
        <v>6338.08</v>
      </c>
      <c r="F650" t="s">
        <v>5525</v>
      </c>
      <c r="G650" t="s">
        <v>5522</v>
      </c>
      <c r="H650" t="s">
        <v>5524</v>
      </c>
      <c r="J650" s="1">
        <v>45085</v>
      </c>
    </row>
    <row r="651" spans="1:10" x14ac:dyDescent="0.25">
      <c r="A651" t="s">
        <v>3864</v>
      </c>
      <c r="B651" t="s">
        <v>6175</v>
      </c>
      <c r="C651">
        <f>DATEDIF(Hospitalisation_Details[[#This Row],[Date of Birth]],J651,"y")</f>
        <v>36</v>
      </c>
      <c r="D651">
        <v>3</v>
      </c>
      <c r="E651" s="3">
        <v>6335.64</v>
      </c>
      <c r="F651" t="s">
        <v>5525</v>
      </c>
      <c r="G651" t="s">
        <v>5525</v>
      </c>
      <c r="H651" t="s">
        <v>5524</v>
      </c>
      <c r="J651" s="1">
        <v>45085</v>
      </c>
    </row>
    <row r="652" spans="1:10" x14ac:dyDescent="0.25">
      <c r="A652" t="s">
        <v>3867</v>
      </c>
      <c r="B652" t="s">
        <v>6176</v>
      </c>
      <c r="C652">
        <f>DATEDIF(Hospitalisation_Details[[#This Row],[Date of Birth]],J652,"y")</f>
        <v>32</v>
      </c>
      <c r="D652">
        <v>3</v>
      </c>
      <c r="E652" s="3">
        <v>6334.34</v>
      </c>
      <c r="F652" t="s">
        <v>5525</v>
      </c>
      <c r="G652" t="s">
        <v>5525</v>
      </c>
      <c r="H652" t="s">
        <v>5532</v>
      </c>
      <c r="J652" s="1">
        <v>45085</v>
      </c>
    </row>
    <row r="653" spans="1:10" x14ac:dyDescent="0.25">
      <c r="A653" t="s">
        <v>3870</v>
      </c>
      <c r="B653" t="s">
        <v>6177</v>
      </c>
      <c r="C653">
        <f>DATEDIF(Hospitalisation_Details[[#This Row],[Date of Birth]],J653,"y")</f>
        <v>37</v>
      </c>
      <c r="D653">
        <v>2</v>
      </c>
      <c r="E653" s="3">
        <v>6313.76</v>
      </c>
      <c r="F653" t="s">
        <v>5525</v>
      </c>
      <c r="G653" t="s">
        <v>5522</v>
      </c>
      <c r="H653" t="s">
        <v>5524</v>
      </c>
      <c r="J653" s="1">
        <v>45085</v>
      </c>
    </row>
    <row r="654" spans="1:10" x14ac:dyDescent="0.25">
      <c r="A654" t="s">
        <v>3873</v>
      </c>
      <c r="B654" t="s">
        <v>6178</v>
      </c>
      <c r="C654">
        <f>DATEDIF(Hospitalisation_Details[[#This Row],[Date of Birth]],J654,"y")</f>
        <v>37</v>
      </c>
      <c r="D654">
        <v>2</v>
      </c>
      <c r="E654" s="3">
        <v>6311.95</v>
      </c>
      <c r="F654" t="s">
        <v>5525</v>
      </c>
      <c r="G654" t="s">
        <v>5522</v>
      </c>
      <c r="H654" t="s">
        <v>5531</v>
      </c>
      <c r="J654" s="1">
        <v>45085</v>
      </c>
    </row>
    <row r="655" spans="1:10" x14ac:dyDescent="0.25">
      <c r="A655" t="s">
        <v>3875</v>
      </c>
      <c r="B655" t="s">
        <v>6179</v>
      </c>
      <c r="C655">
        <f>DATEDIF(Hospitalisation_Details[[#This Row],[Date of Birth]],J655,"y")</f>
        <v>18</v>
      </c>
      <c r="D655">
        <v>0</v>
      </c>
      <c r="E655" s="3">
        <v>6311.11</v>
      </c>
      <c r="F655" t="s">
        <v>5525</v>
      </c>
      <c r="G655" t="s">
        <v>5525</v>
      </c>
      <c r="H655" t="s">
        <v>5531</v>
      </c>
      <c r="J655" s="1">
        <v>45085</v>
      </c>
    </row>
    <row r="656" spans="1:10" x14ac:dyDescent="0.25">
      <c r="A656" t="s">
        <v>3878</v>
      </c>
      <c r="B656" t="s">
        <v>6180</v>
      </c>
      <c r="C656">
        <f>DATEDIF(Hospitalisation_Details[[#This Row],[Date of Birth]],J656,"y")</f>
        <v>53</v>
      </c>
      <c r="D656">
        <v>0</v>
      </c>
      <c r="E656" s="3">
        <v>6305.61</v>
      </c>
      <c r="F656" t="s">
        <v>5525</v>
      </c>
      <c r="G656" t="s">
        <v>5525</v>
      </c>
      <c r="H656" t="s">
        <v>5526</v>
      </c>
      <c r="J656" s="1">
        <v>45085</v>
      </c>
    </row>
    <row r="657" spans="1:10" x14ac:dyDescent="0.25">
      <c r="A657" t="s">
        <v>3880</v>
      </c>
      <c r="B657" t="s">
        <v>6181</v>
      </c>
      <c r="C657">
        <f>DATEDIF(Hospitalisation_Details[[#This Row],[Date of Birth]],J657,"y")</f>
        <v>48</v>
      </c>
      <c r="D657">
        <v>0</v>
      </c>
      <c r="E657" s="3">
        <v>6302.23</v>
      </c>
      <c r="F657" t="s">
        <v>5525</v>
      </c>
      <c r="G657" t="s">
        <v>5522</v>
      </c>
      <c r="H657" t="s">
        <v>5524</v>
      </c>
      <c r="J657" s="1">
        <v>45085</v>
      </c>
    </row>
    <row r="658" spans="1:10" x14ac:dyDescent="0.25">
      <c r="A658" t="s">
        <v>452</v>
      </c>
      <c r="B658" t="s">
        <v>6110</v>
      </c>
      <c r="C658">
        <f>DATEDIF(Hospitalisation_Details[[#This Row],[Date of Birth]],J658,"y")</f>
        <v>34</v>
      </c>
      <c r="D658">
        <v>1</v>
      </c>
      <c r="E658" s="3">
        <v>37701.879999999997</v>
      </c>
      <c r="F658" t="s">
        <v>5525</v>
      </c>
      <c r="G658" t="s">
        <v>5523</v>
      </c>
      <c r="H658" t="s">
        <v>5533</v>
      </c>
      <c r="J658" s="1">
        <v>45085</v>
      </c>
    </row>
    <row r="659" spans="1:10" x14ac:dyDescent="0.25">
      <c r="A659" t="s">
        <v>3883</v>
      </c>
      <c r="B659" t="s">
        <v>6182</v>
      </c>
      <c r="C659">
        <f>DATEDIF(Hospitalisation_Details[[#This Row],[Date of Birth]],J659,"y")</f>
        <v>26</v>
      </c>
      <c r="D659">
        <v>0</v>
      </c>
      <c r="E659" s="3">
        <v>6293.63</v>
      </c>
      <c r="F659" t="s">
        <v>5525</v>
      </c>
      <c r="G659" t="s">
        <v>5523</v>
      </c>
      <c r="H659" t="s">
        <v>5530</v>
      </c>
      <c r="J659" s="1">
        <v>45085</v>
      </c>
    </row>
    <row r="660" spans="1:10" x14ac:dyDescent="0.25">
      <c r="A660" t="s">
        <v>3885</v>
      </c>
      <c r="B660" t="s">
        <v>6183</v>
      </c>
      <c r="C660">
        <f>DATEDIF(Hospitalisation_Details[[#This Row],[Date of Birth]],J660,"y")</f>
        <v>41</v>
      </c>
      <c r="D660">
        <v>1</v>
      </c>
      <c r="E660" s="3">
        <v>6289.75</v>
      </c>
      <c r="F660" t="s">
        <v>5525</v>
      </c>
      <c r="G660" t="s">
        <v>5523</v>
      </c>
      <c r="H660" t="s">
        <v>5524</v>
      </c>
      <c r="J660" s="1">
        <v>45085</v>
      </c>
    </row>
    <row r="661" spans="1:10" x14ac:dyDescent="0.25">
      <c r="A661" t="s">
        <v>3887</v>
      </c>
      <c r="B661" t="s">
        <v>6016</v>
      </c>
      <c r="C661">
        <f>DATEDIF(Hospitalisation_Details[[#This Row],[Date of Birth]],J661,"y")</f>
        <v>41</v>
      </c>
      <c r="D661">
        <v>1</v>
      </c>
      <c r="E661" s="3">
        <v>6282.24</v>
      </c>
      <c r="F661" t="s">
        <v>5525</v>
      </c>
      <c r="G661" t="s">
        <v>5522</v>
      </c>
      <c r="H661" t="s">
        <v>5531</v>
      </c>
      <c r="J661" s="1">
        <v>45085</v>
      </c>
    </row>
    <row r="662" spans="1:10" x14ac:dyDescent="0.25">
      <c r="A662" t="s">
        <v>3889</v>
      </c>
      <c r="B662" t="s">
        <v>6184</v>
      </c>
      <c r="C662">
        <f>DATEDIF(Hospitalisation_Details[[#This Row],[Date of Birth]],J662,"y")</f>
        <v>29</v>
      </c>
      <c r="D662">
        <v>0</v>
      </c>
      <c r="E662" s="3">
        <v>6276.3</v>
      </c>
      <c r="F662" t="s">
        <v>5525</v>
      </c>
      <c r="G662" t="s">
        <v>5522</v>
      </c>
      <c r="H662" t="s">
        <v>5529</v>
      </c>
      <c r="J662" s="1">
        <v>45085</v>
      </c>
    </row>
    <row r="663" spans="1:10" x14ac:dyDescent="0.25">
      <c r="A663" t="s">
        <v>3891</v>
      </c>
      <c r="B663" t="s">
        <v>5957</v>
      </c>
      <c r="C663">
        <f>DATEDIF(Hospitalisation_Details[[#This Row],[Date of Birth]],J663,"y")</f>
        <v>41</v>
      </c>
      <c r="D663">
        <v>1</v>
      </c>
      <c r="E663" s="3">
        <v>6272.48</v>
      </c>
      <c r="F663" t="s">
        <v>5522</v>
      </c>
      <c r="G663" t="s">
        <v>5523</v>
      </c>
      <c r="H663" t="s">
        <v>5524</v>
      </c>
      <c r="J663" s="1">
        <v>45085</v>
      </c>
    </row>
    <row r="664" spans="1:10" x14ac:dyDescent="0.25">
      <c r="A664" t="s">
        <v>3893</v>
      </c>
      <c r="B664" t="s">
        <v>6185</v>
      </c>
      <c r="C664">
        <f>DATEDIF(Hospitalisation_Details[[#This Row],[Date of Birth]],J664,"y")</f>
        <v>38</v>
      </c>
      <c r="D664">
        <v>3</v>
      </c>
      <c r="E664" s="3">
        <v>6269.33</v>
      </c>
      <c r="F664" t="s">
        <v>5525</v>
      </c>
      <c r="G664" t="s">
        <v>5522</v>
      </c>
      <c r="H664" t="s">
        <v>5524</v>
      </c>
      <c r="J664" s="1">
        <v>45085</v>
      </c>
    </row>
    <row r="665" spans="1:10" x14ac:dyDescent="0.25">
      <c r="A665" t="s">
        <v>3895</v>
      </c>
      <c r="B665" t="s">
        <v>6186</v>
      </c>
      <c r="C665">
        <f>DATEDIF(Hospitalisation_Details[[#This Row],[Date of Birth]],J665,"y")</f>
        <v>27</v>
      </c>
      <c r="D665">
        <v>0</v>
      </c>
      <c r="E665" s="3">
        <v>6261.2</v>
      </c>
      <c r="F665" t="s">
        <v>5525</v>
      </c>
      <c r="G665" t="s">
        <v>5522</v>
      </c>
      <c r="H665" t="s">
        <v>5527</v>
      </c>
      <c r="J665" s="1">
        <v>45085</v>
      </c>
    </row>
    <row r="666" spans="1:10" x14ac:dyDescent="0.25">
      <c r="A666" t="s">
        <v>3897</v>
      </c>
      <c r="B666" t="s">
        <v>6187</v>
      </c>
      <c r="C666">
        <f>DATEDIF(Hospitalisation_Details[[#This Row],[Date of Birth]],J666,"y")</f>
        <v>52</v>
      </c>
      <c r="D666">
        <v>0</v>
      </c>
      <c r="E666" s="3">
        <v>6255.38</v>
      </c>
      <c r="F666" t="s">
        <v>5525</v>
      </c>
      <c r="G666" t="s">
        <v>5525</v>
      </c>
      <c r="H666" t="s">
        <v>5524</v>
      </c>
      <c r="J666" s="1">
        <v>45085</v>
      </c>
    </row>
    <row r="667" spans="1:10" x14ac:dyDescent="0.25">
      <c r="A667" t="s">
        <v>3900</v>
      </c>
      <c r="B667" t="s">
        <v>6188</v>
      </c>
      <c r="C667">
        <f>DATEDIF(Hospitalisation_Details[[#This Row],[Date of Birth]],J667,"y")</f>
        <v>50</v>
      </c>
      <c r="D667">
        <v>0</v>
      </c>
      <c r="E667" s="3">
        <v>6254.13</v>
      </c>
      <c r="F667" t="s">
        <v>5525</v>
      </c>
      <c r="G667" t="s">
        <v>5525</v>
      </c>
      <c r="H667" t="s">
        <v>5526</v>
      </c>
      <c r="J667" s="1">
        <v>45085</v>
      </c>
    </row>
    <row r="668" spans="1:10" x14ac:dyDescent="0.25">
      <c r="A668" t="s">
        <v>3903</v>
      </c>
      <c r="B668" t="s">
        <v>6189</v>
      </c>
      <c r="C668">
        <f>DATEDIF(Hospitalisation_Details[[#This Row],[Date of Birth]],J668,"y")</f>
        <v>50</v>
      </c>
      <c r="D668">
        <v>0</v>
      </c>
      <c r="E668" s="3">
        <v>6253.85</v>
      </c>
      <c r="F668" t="s">
        <v>5525</v>
      </c>
      <c r="G668" t="s">
        <v>5525</v>
      </c>
      <c r="H668" t="s">
        <v>5524</v>
      </c>
      <c r="J668" s="1">
        <v>45085</v>
      </c>
    </row>
    <row r="669" spans="1:10" x14ac:dyDescent="0.25">
      <c r="A669" t="s">
        <v>51</v>
      </c>
      <c r="B669" t="s">
        <v>6190</v>
      </c>
      <c r="C669">
        <f>DATEDIF(Hospitalisation_Details[[#This Row],[Date of Birth]],J669,"y")</f>
        <v>60</v>
      </c>
      <c r="D669">
        <v>0</v>
      </c>
      <c r="E669" s="3">
        <v>48173.36</v>
      </c>
      <c r="F669" t="s">
        <v>5522</v>
      </c>
      <c r="G669" t="s">
        <v>5523</v>
      </c>
      <c r="H669" t="s">
        <v>5531</v>
      </c>
      <c r="J669" s="1">
        <v>45085</v>
      </c>
    </row>
    <row r="670" spans="1:10" x14ac:dyDescent="0.25">
      <c r="A670" t="s">
        <v>455</v>
      </c>
      <c r="B670" t="s">
        <v>5602</v>
      </c>
      <c r="C670">
        <f>DATEDIF(Hospitalisation_Details[[#This Row],[Date of Birth]],J670,"y")</f>
        <v>52</v>
      </c>
      <c r="D670">
        <v>0</v>
      </c>
      <c r="E670" s="3">
        <v>37675.06</v>
      </c>
      <c r="F670" t="s">
        <v>5525</v>
      </c>
      <c r="G670" t="s">
        <v>5523</v>
      </c>
      <c r="H670" t="s">
        <v>5531</v>
      </c>
      <c r="J670" s="1">
        <v>45085</v>
      </c>
    </row>
    <row r="671" spans="1:10" x14ac:dyDescent="0.25">
      <c r="A671" t="s">
        <v>3906</v>
      </c>
      <c r="B671" t="s">
        <v>6191</v>
      </c>
      <c r="C671">
        <f>DATEDIF(Hospitalisation_Details[[#This Row],[Date of Birth]],J671,"y")</f>
        <v>43</v>
      </c>
      <c r="D671">
        <v>0</v>
      </c>
      <c r="E671" s="3">
        <v>6250.44</v>
      </c>
      <c r="F671" t="s">
        <v>5525</v>
      </c>
      <c r="G671" t="s">
        <v>5522</v>
      </c>
      <c r="H671" t="s">
        <v>5531</v>
      </c>
      <c r="J671" s="1">
        <v>45085</v>
      </c>
    </row>
    <row r="672" spans="1:10" x14ac:dyDescent="0.25">
      <c r="A672" t="s">
        <v>3908</v>
      </c>
      <c r="B672" t="s">
        <v>6049</v>
      </c>
      <c r="C672">
        <f>DATEDIF(Hospitalisation_Details[[#This Row],[Date of Birth]],J672,"y")</f>
        <v>39</v>
      </c>
      <c r="D672">
        <v>1</v>
      </c>
      <c r="E672" s="3">
        <v>6238.3</v>
      </c>
      <c r="F672" t="s">
        <v>5525</v>
      </c>
      <c r="G672" t="s">
        <v>5522</v>
      </c>
      <c r="H672" t="s">
        <v>5531</v>
      </c>
      <c r="J672" s="1">
        <v>45085</v>
      </c>
    </row>
    <row r="673" spans="1:10" x14ac:dyDescent="0.25">
      <c r="A673" t="s">
        <v>3911</v>
      </c>
      <c r="B673" t="s">
        <v>6192</v>
      </c>
      <c r="C673">
        <f>DATEDIF(Hospitalisation_Details[[#This Row],[Date of Birth]],J673,"y")</f>
        <v>44</v>
      </c>
      <c r="D673">
        <v>2</v>
      </c>
      <c r="E673" s="3">
        <v>6236.95</v>
      </c>
      <c r="F673" t="s">
        <v>5525</v>
      </c>
      <c r="G673" t="s">
        <v>5525</v>
      </c>
      <c r="H673" t="s">
        <v>5524</v>
      </c>
      <c r="J673" s="1">
        <v>45085</v>
      </c>
    </row>
    <row r="674" spans="1:10" x14ac:dyDescent="0.25">
      <c r="A674" t="s">
        <v>3913</v>
      </c>
      <c r="B674" t="s">
        <v>6193</v>
      </c>
      <c r="C674">
        <f>DATEDIF(Hospitalisation_Details[[#This Row],[Date of Birth]],J674,"y")</f>
        <v>50</v>
      </c>
      <c r="D674">
        <v>0</v>
      </c>
      <c r="E674" s="3">
        <v>6219.93</v>
      </c>
      <c r="F674" t="s">
        <v>5525</v>
      </c>
      <c r="G674" t="s">
        <v>5525</v>
      </c>
      <c r="H674" t="s">
        <v>5524</v>
      </c>
      <c r="J674" s="1">
        <v>45085</v>
      </c>
    </row>
    <row r="675" spans="1:10" x14ac:dyDescent="0.25">
      <c r="A675" t="s">
        <v>3915</v>
      </c>
      <c r="B675" t="s">
        <v>6194</v>
      </c>
      <c r="C675">
        <f>DATEDIF(Hospitalisation_Details[[#This Row],[Date of Birth]],J675,"y")</f>
        <v>30</v>
      </c>
      <c r="D675">
        <v>0</v>
      </c>
      <c r="E675" s="3">
        <v>6208.5</v>
      </c>
      <c r="F675" t="s">
        <v>5525</v>
      </c>
      <c r="G675" t="s">
        <v>5522</v>
      </c>
      <c r="H675" t="s">
        <v>5530</v>
      </c>
      <c r="J675" s="1">
        <v>45085</v>
      </c>
    </row>
    <row r="676" spans="1:10" x14ac:dyDescent="0.25">
      <c r="A676" t="s">
        <v>3918</v>
      </c>
      <c r="B676" t="s">
        <v>6195</v>
      </c>
      <c r="C676">
        <f>DATEDIF(Hospitalisation_Details[[#This Row],[Date of Birth]],J676,"y")</f>
        <v>23</v>
      </c>
      <c r="D676">
        <v>0</v>
      </c>
      <c r="E676" s="3">
        <v>6207.26</v>
      </c>
      <c r="F676" t="s">
        <v>5525</v>
      </c>
      <c r="G676" t="s">
        <v>5525</v>
      </c>
      <c r="H676" t="s">
        <v>5527</v>
      </c>
      <c r="J676" s="1">
        <v>45085</v>
      </c>
    </row>
    <row r="677" spans="1:10" x14ac:dyDescent="0.25">
      <c r="A677" t="s">
        <v>3920</v>
      </c>
      <c r="B677" t="s">
        <v>6196</v>
      </c>
      <c r="C677">
        <f>DATEDIF(Hospitalisation_Details[[#This Row],[Date of Birth]],J677,"y")</f>
        <v>37</v>
      </c>
      <c r="D677">
        <v>2</v>
      </c>
      <c r="E677" s="3">
        <v>6203.9</v>
      </c>
      <c r="F677" t="s">
        <v>5525</v>
      </c>
      <c r="G677" t="s">
        <v>5525</v>
      </c>
      <c r="H677" t="s">
        <v>5526</v>
      </c>
      <c r="J677" s="1">
        <v>45085</v>
      </c>
    </row>
    <row r="678" spans="1:10" x14ac:dyDescent="0.25">
      <c r="A678" t="s">
        <v>3922</v>
      </c>
      <c r="B678" t="s">
        <v>6155</v>
      </c>
      <c r="C678">
        <f>DATEDIF(Hospitalisation_Details[[#This Row],[Date of Birth]],J678,"y")</f>
        <v>37</v>
      </c>
      <c r="D678">
        <v>2</v>
      </c>
      <c r="E678" s="3">
        <v>6198.75</v>
      </c>
      <c r="F678" t="s">
        <v>5525</v>
      </c>
      <c r="G678" t="s">
        <v>5522</v>
      </c>
      <c r="H678" t="s">
        <v>5526</v>
      </c>
      <c r="J678" s="1">
        <v>45085</v>
      </c>
    </row>
    <row r="679" spans="1:10" x14ac:dyDescent="0.25">
      <c r="A679" t="s">
        <v>3923</v>
      </c>
      <c r="B679" t="s">
        <v>6197</v>
      </c>
      <c r="C679">
        <f>DATEDIF(Hospitalisation_Details[[#This Row],[Date of Birth]],J679,"y")</f>
        <v>34</v>
      </c>
      <c r="D679">
        <v>3</v>
      </c>
      <c r="E679" s="3">
        <v>6196.45</v>
      </c>
      <c r="F679" t="s">
        <v>5525</v>
      </c>
      <c r="G679" t="s">
        <v>5522</v>
      </c>
      <c r="H679" t="s">
        <v>5531</v>
      </c>
      <c r="J679" s="1">
        <v>45085</v>
      </c>
    </row>
    <row r="680" spans="1:10" x14ac:dyDescent="0.25">
      <c r="A680" t="s">
        <v>3926</v>
      </c>
      <c r="B680" t="s">
        <v>6198</v>
      </c>
      <c r="C680">
        <f>DATEDIF(Hospitalisation_Details[[#This Row],[Date of Birth]],J680,"y")</f>
        <v>41</v>
      </c>
      <c r="D680">
        <v>0</v>
      </c>
      <c r="E680" s="3">
        <v>6186.13</v>
      </c>
      <c r="F680" t="s">
        <v>5525</v>
      </c>
      <c r="G680" t="s">
        <v>5523</v>
      </c>
      <c r="H680" t="s">
        <v>5531</v>
      </c>
      <c r="J680" s="1">
        <v>45085</v>
      </c>
    </row>
    <row r="681" spans="1:10" x14ac:dyDescent="0.25">
      <c r="A681" t="s">
        <v>458</v>
      </c>
      <c r="B681" t="s">
        <v>6199</v>
      </c>
      <c r="C681">
        <f>DATEDIF(Hospitalisation_Details[[#This Row],[Date of Birth]],J681,"y")</f>
        <v>40</v>
      </c>
      <c r="D681">
        <v>3</v>
      </c>
      <c r="E681" s="3">
        <v>37650.74</v>
      </c>
      <c r="F681" t="s">
        <v>5525</v>
      </c>
      <c r="G681" t="s">
        <v>5525</v>
      </c>
      <c r="H681" t="s">
        <v>5526</v>
      </c>
      <c r="J681" s="1">
        <v>45085</v>
      </c>
    </row>
    <row r="682" spans="1:10" x14ac:dyDescent="0.25">
      <c r="A682" t="s">
        <v>3928</v>
      </c>
      <c r="B682" t="s">
        <v>6200</v>
      </c>
      <c r="C682">
        <f>DATEDIF(Hospitalisation_Details[[#This Row],[Date of Birth]],J682,"y")</f>
        <v>41</v>
      </c>
      <c r="D682">
        <v>0</v>
      </c>
      <c r="E682" s="3">
        <v>6185.32</v>
      </c>
      <c r="F682" t="s">
        <v>5525</v>
      </c>
      <c r="G682" t="s">
        <v>5522</v>
      </c>
      <c r="H682" t="s">
        <v>5524</v>
      </c>
      <c r="J682" s="1">
        <v>45085</v>
      </c>
    </row>
    <row r="683" spans="1:10" x14ac:dyDescent="0.25">
      <c r="A683" t="s">
        <v>3930</v>
      </c>
      <c r="B683" t="s">
        <v>6201</v>
      </c>
      <c r="C683">
        <f>DATEDIF(Hospitalisation_Details[[#This Row],[Date of Birth]],J683,"y")</f>
        <v>34</v>
      </c>
      <c r="D683">
        <v>3</v>
      </c>
      <c r="E683" s="3">
        <v>6184.3</v>
      </c>
      <c r="F683" t="s">
        <v>5525</v>
      </c>
      <c r="G683" t="s">
        <v>5523</v>
      </c>
      <c r="H683" t="s">
        <v>5524</v>
      </c>
      <c r="J683" s="1">
        <v>45085</v>
      </c>
    </row>
    <row r="684" spans="1:10" x14ac:dyDescent="0.25">
      <c r="A684" t="s">
        <v>3932</v>
      </c>
      <c r="B684" t="s">
        <v>6202</v>
      </c>
      <c r="C684">
        <f>DATEDIF(Hospitalisation_Details[[#This Row],[Date of Birth]],J684,"y")</f>
        <v>52</v>
      </c>
      <c r="D684">
        <v>0</v>
      </c>
      <c r="E684" s="3">
        <v>6183.46</v>
      </c>
      <c r="F684" t="s">
        <v>5525</v>
      </c>
      <c r="G684" t="s">
        <v>5525</v>
      </c>
      <c r="H684" t="s">
        <v>5526</v>
      </c>
      <c r="J684" s="1">
        <v>45085</v>
      </c>
    </row>
    <row r="685" spans="1:10" x14ac:dyDescent="0.25">
      <c r="A685" t="s">
        <v>3934</v>
      </c>
      <c r="B685" t="s">
        <v>6203</v>
      </c>
      <c r="C685">
        <f>DATEDIF(Hospitalisation_Details[[#This Row],[Date of Birth]],J685,"y")</f>
        <v>37</v>
      </c>
      <c r="D685">
        <v>3</v>
      </c>
      <c r="E685" s="3">
        <v>6183.32</v>
      </c>
      <c r="F685" t="s">
        <v>5525</v>
      </c>
      <c r="G685" t="s">
        <v>5525</v>
      </c>
      <c r="H685" t="s">
        <v>5526</v>
      </c>
      <c r="J685" s="1">
        <v>45085</v>
      </c>
    </row>
    <row r="686" spans="1:10" x14ac:dyDescent="0.25">
      <c r="A686" t="s">
        <v>3937</v>
      </c>
      <c r="B686" t="s">
        <v>6204</v>
      </c>
      <c r="C686">
        <f>DATEDIF(Hospitalisation_Details[[#This Row],[Date of Birth]],J686,"y")</f>
        <v>38</v>
      </c>
      <c r="D686">
        <v>3</v>
      </c>
      <c r="E686" s="3">
        <v>6170.96</v>
      </c>
      <c r="F686" t="s">
        <v>5525</v>
      </c>
      <c r="G686" t="s">
        <v>5522</v>
      </c>
      <c r="H686" t="s">
        <v>5524</v>
      </c>
      <c r="J686" s="1">
        <v>45085</v>
      </c>
    </row>
    <row r="687" spans="1:10" x14ac:dyDescent="0.25">
      <c r="A687" t="s">
        <v>3939</v>
      </c>
      <c r="B687" t="s">
        <v>6205</v>
      </c>
      <c r="C687">
        <f>DATEDIF(Hospitalisation_Details[[#This Row],[Date of Birth]],J687,"y")</f>
        <v>37</v>
      </c>
      <c r="D687">
        <v>3</v>
      </c>
      <c r="E687" s="3">
        <v>6159.57</v>
      </c>
      <c r="F687" t="s">
        <v>5525</v>
      </c>
      <c r="G687" t="s">
        <v>5522</v>
      </c>
      <c r="H687" t="s">
        <v>5526</v>
      </c>
      <c r="J687" s="1">
        <v>45085</v>
      </c>
    </row>
    <row r="688" spans="1:10" x14ac:dyDescent="0.25">
      <c r="A688" t="s">
        <v>3941</v>
      </c>
      <c r="B688" t="s">
        <v>6206</v>
      </c>
      <c r="C688">
        <f>DATEDIF(Hospitalisation_Details[[#This Row],[Date of Birth]],J688,"y")</f>
        <v>49</v>
      </c>
      <c r="D688">
        <v>0</v>
      </c>
      <c r="E688" s="3">
        <v>6152.05</v>
      </c>
      <c r="F688" t="s">
        <v>5525</v>
      </c>
      <c r="G688" t="s">
        <v>5523</v>
      </c>
      <c r="H688" t="s">
        <v>5524</v>
      </c>
      <c r="J688" s="1">
        <v>45085</v>
      </c>
    </row>
    <row r="689" spans="1:10" x14ac:dyDescent="0.25">
      <c r="A689" t="s">
        <v>3943</v>
      </c>
      <c r="B689" t="s">
        <v>6207</v>
      </c>
      <c r="C689">
        <f>DATEDIF(Hospitalisation_Details[[#This Row],[Date of Birth]],J689,"y")</f>
        <v>52</v>
      </c>
      <c r="D689">
        <v>0</v>
      </c>
      <c r="E689" s="3">
        <v>6147.12</v>
      </c>
      <c r="F689" t="s">
        <v>5525</v>
      </c>
      <c r="G689" t="s">
        <v>5523</v>
      </c>
      <c r="H689" t="s">
        <v>5526</v>
      </c>
      <c r="J689" s="1">
        <v>45085</v>
      </c>
    </row>
    <row r="690" spans="1:10" x14ac:dyDescent="0.25">
      <c r="A690" t="s">
        <v>3946</v>
      </c>
      <c r="B690" t="s">
        <v>5958</v>
      </c>
      <c r="C690">
        <f>DATEDIF(Hospitalisation_Details[[#This Row],[Date of Birth]],J690,"y")</f>
        <v>46</v>
      </c>
      <c r="D690">
        <v>2</v>
      </c>
      <c r="E690" s="3">
        <v>6139.14</v>
      </c>
      <c r="F690" t="s">
        <v>5525</v>
      </c>
      <c r="G690" t="s">
        <v>5523</v>
      </c>
      <c r="H690" t="s">
        <v>5524</v>
      </c>
      <c r="J690" s="1">
        <v>45085</v>
      </c>
    </row>
    <row r="691" spans="1:10" x14ac:dyDescent="0.25">
      <c r="A691" t="s">
        <v>3948</v>
      </c>
      <c r="B691" t="s">
        <v>6208</v>
      </c>
      <c r="C691">
        <f>DATEDIF(Hospitalisation_Details[[#This Row],[Date of Birth]],J691,"y")</f>
        <v>44</v>
      </c>
      <c r="D691">
        <v>2</v>
      </c>
      <c r="E691" s="3">
        <v>6138.58</v>
      </c>
      <c r="F691" t="s">
        <v>5525</v>
      </c>
      <c r="G691" t="s">
        <v>5522</v>
      </c>
      <c r="H691" t="s">
        <v>5524</v>
      </c>
      <c r="J691" s="1">
        <v>45085</v>
      </c>
    </row>
    <row r="692" spans="1:10" x14ac:dyDescent="0.25">
      <c r="A692" t="s">
        <v>461</v>
      </c>
      <c r="B692" t="s">
        <v>6209</v>
      </c>
      <c r="C692">
        <f>DATEDIF(Hospitalisation_Details[[#This Row],[Date of Birth]],J692,"y")</f>
        <v>32</v>
      </c>
      <c r="D692">
        <v>1</v>
      </c>
      <c r="E692" s="3">
        <v>37607.53</v>
      </c>
      <c r="F692" t="s">
        <v>5522</v>
      </c>
      <c r="G692" t="s">
        <v>5525</v>
      </c>
      <c r="H692" t="s">
        <v>5534</v>
      </c>
      <c r="J692" s="1">
        <v>45085</v>
      </c>
    </row>
    <row r="693" spans="1:10" x14ac:dyDescent="0.25">
      <c r="A693" t="s">
        <v>3950</v>
      </c>
      <c r="B693" t="s">
        <v>6210</v>
      </c>
      <c r="C693">
        <f>DATEDIF(Hospitalisation_Details[[#This Row],[Date of Birth]],J693,"y")</f>
        <v>53</v>
      </c>
      <c r="D693">
        <v>0</v>
      </c>
      <c r="E693" s="3">
        <v>6138.5</v>
      </c>
      <c r="F693" t="s">
        <v>5525</v>
      </c>
      <c r="G693" t="s">
        <v>5525</v>
      </c>
      <c r="H693" t="s">
        <v>5531</v>
      </c>
      <c r="J693" s="1">
        <v>45085</v>
      </c>
    </row>
    <row r="694" spans="1:10" x14ac:dyDescent="0.25">
      <c r="A694" t="s">
        <v>3952</v>
      </c>
      <c r="B694" t="s">
        <v>6211</v>
      </c>
      <c r="C694">
        <f>DATEDIF(Hospitalisation_Details[[#This Row],[Date of Birth]],J694,"y")</f>
        <v>32</v>
      </c>
      <c r="D694">
        <v>3</v>
      </c>
      <c r="E694" s="3">
        <v>6128.8</v>
      </c>
      <c r="F694" t="s">
        <v>5525</v>
      </c>
      <c r="G694" t="s">
        <v>5523</v>
      </c>
      <c r="H694" t="s">
        <v>5526</v>
      </c>
      <c r="J694" s="1">
        <v>45085</v>
      </c>
    </row>
    <row r="695" spans="1:10" x14ac:dyDescent="0.25">
      <c r="A695" t="s">
        <v>3954</v>
      </c>
      <c r="B695" t="s">
        <v>6212</v>
      </c>
      <c r="C695">
        <f>DATEDIF(Hospitalisation_Details[[#This Row],[Date of Birth]],J695,"y")</f>
        <v>39</v>
      </c>
      <c r="D695">
        <v>1</v>
      </c>
      <c r="E695" s="3">
        <v>6123.57</v>
      </c>
      <c r="F695" t="s">
        <v>5523</v>
      </c>
      <c r="G695" t="s">
        <v>5525</v>
      </c>
      <c r="H695" t="s">
        <v>5526</v>
      </c>
      <c r="J695" s="1">
        <v>45085</v>
      </c>
    </row>
    <row r="696" spans="1:10" x14ac:dyDescent="0.25">
      <c r="A696" t="s">
        <v>3956</v>
      </c>
      <c r="B696" t="s">
        <v>6049</v>
      </c>
      <c r="C696">
        <f>DATEDIF(Hospitalisation_Details[[#This Row],[Date of Birth]],J696,"y")</f>
        <v>39</v>
      </c>
      <c r="D696">
        <v>1</v>
      </c>
      <c r="E696" s="3">
        <v>6117.49</v>
      </c>
      <c r="F696" t="s">
        <v>5525</v>
      </c>
      <c r="G696" t="s">
        <v>5523</v>
      </c>
      <c r="H696" t="s">
        <v>5526</v>
      </c>
      <c r="J696" s="1">
        <v>45085</v>
      </c>
    </row>
    <row r="697" spans="1:10" x14ac:dyDescent="0.25">
      <c r="A697" t="s">
        <v>3958</v>
      </c>
      <c r="B697" t="s">
        <v>6213</v>
      </c>
      <c r="C697">
        <f>DATEDIF(Hospitalisation_Details[[#This Row],[Date of Birth]],J697,"y")</f>
        <v>31</v>
      </c>
      <c r="D697">
        <v>3</v>
      </c>
      <c r="E697" s="3">
        <v>6113.23</v>
      </c>
      <c r="F697" t="s">
        <v>5525</v>
      </c>
      <c r="G697" t="s">
        <v>5525</v>
      </c>
      <c r="H697" t="s">
        <v>5532</v>
      </c>
      <c r="J697" s="1">
        <v>45085</v>
      </c>
    </row>
    <row r="698" spans="1:10" x14ac:dyDescent="0.25">
      <c r="A698" t="s">
        <v>3960</v>
      </c>
      <c r="B698" t="s">
        <v>6214</v>
      </c>
      <c r="C698">
        <f>DATEDIF(Hospitalisation_Details[[#This Row],[Date of Birth]],J698,"y")</f>
        <v>37</v>
      </c>
      <c r="D698">
        <v>1</v>
      </c>
      <c r="E698" s="3">
        <v>6112.35</v>
      </c>
      <c r="F698" t="s">
        <v>5525</v>
      </c>
      <c r="G698" t="s">
        <v>5522</v>
      </c>
      <c r="H698" t="s">
        <v>5526</v>
      </c>
      <c r="J698" s="1">
        <v>45085</v>
      </c>
    </row>
    <row r="699" spans="1:10" x14ac:dyDescent="0.25">
      <c r="A699" t="s">
        <v>3962</v>
      </c>
      <c r="B699" t="s">
        <v>6215</v>
      </c>
      <c r="C699">
        <f>DATEDIF(Hospitalisation_Details[[#This Row],[Date of Birth]],J699,"y")</f>
        <v>27</v>
      </c>
      <c r="D699">
        <v>0</v>
      </c>
      <c r="E699" s="3">
        <v>6111.95</v>
      </c>
      <c r="F699" t="s">
        <v>5525</v>
      </c>
      <c r="G699" t="s">
        <v>5523</v>
      </c>
      <c r="H699" t="s">
        <v>5527</v>
      </c>
      <c r="J699" s="1">
        <v>45085</v>
      </c>
    </row>
    <row r="700" spans="1:10" x14ac:dyDescent="0.25">
      <c r="A700" t="s">
        <v>3964</v>
      </c>
      <c r="B700" t="s">
        <v>6216</v>
      </c>
      <c r="C700">
        <f>DATEDIF(Hospitalisation_Details[[#This Row],[Date of Birth]],J700,"y")</f>
        <v>52</v>
      </c>
      <c r="D700">
        <v>0</v>
      </c>
      <c r="E700" s="3">
        <v>6098.38</v>
      </c>
      <c r="F700" t="s">
        <v>5525</v>
      </c>
      <c r="G700" t="s">
        <v>5525</v>
      </c>
      <c r="H700" t="s">
        <v>5524</v>
      </c>
      <c r="J700" s="1">
        <v>45085</v>
      </c>
    </row>
    <row r="701" spans="1:10" x14ac:dyDescent="0.25">
      <c r="A701" t="s">
        <v>3967</v>
      </c>
      <c r="B701" t="s">
        <v>6027</v>
      </c>
      <c r="C701">
        <f>DATEDIF(Hospitalisation_Details[[#This Row],[Date of Birth]],J701,"y")</f>
        <v>38</v>
      </c>
      <c r="D701">
        <v>2</v>
      </c>
      <c r="E701" s="3">
        <v>6082.41</v>
      </c>
      <c r="F701" t="s">
        <v>5522</v>
      </c>
      <c r="G701" t="s">
        <v>5525</v>
      </c>
      <c r="H701" t="s">
        <v>5531</v>
      </c>
      <c r="J701" s="1">
        <v>45085</v>
      </c>
    </row>
    <row r="702" spans="1:10" x14ac:dyDescent="0.25">
      <c r="A702" t="s">
        <v>3969</v>
      </c>
      <c r="B702" t="s">
        <v>6217</v>
      </c>
      <c r="C702">
        <f>DATEDIF(Hospitalisation_Details[[#This Row],[Date of Birth]],J702,"y")</f>
        <v>38</v>
      </c>
      <c r="D702">
        <v>1</v>
      </c>
      <c r="E702" s="3">
        <v>6079.67</v>
      </c>
      <c r="F702" t="s">
        <v>5522</v>
      </c>
      <c r="G702" t="s">
        <v>5522</v>
      </c>
      <c r="H702" t="s">
        <v>5540</v>
      </c>
      <c r="J702" s="1">
        <v>45085</v>
      </c>
    </row>
    <row r="703" spans="1:10" x14ac:dyDescent="0.25">
      <c r="A703" t="s">
        <v>464</v>
      </c>
      <c r="B703" t="s">
        <v>6218</v>
      </c>
      <c r="C703">
        <f>DATEDIF(Hospitalisation_Details[[#This Row],[Date of Birth]],J703,"y")</f>
        <v>22</v>
      </c>
      <c r="D703">
        <v>2</v>
      </c>
      <c r="E703" s="3">
        <v>37484.449999999997</v>
      </c>
      <c r="F703" t="s">
        <v>5522</v>
      </c>
      <c r="G703" t="s">
        <v>5522</v>
      </c>
      <c r="H703" t="s">
        <v>5524</v>
      </c>
      <c r="J703" s="1">
        <v>45085</v>
      </c>
    </row>
    <row r="704" spans="1:10" x14ac:dyDescent="0.25">
      <c r="A704" t="s">
        <v>3972</v>
      </c>
      <c r="B704" t="s">
        <v>6219</v>
      </c>
      <c r="C704">
        <f>DATEDIF(Hospitalisation_Details[[#This Row],[Date of Birth]],J704,"y")</f>
        <v>43</v>
      </c>
      <c r="D704">
        <v>2</v>
      </c>
      <c r="E704" s="3">
        <v>6074.37</v>
      </c>
      <c r="F704" t="s">
        <v>5525</v>
      </c>
      <c r="G704" t="s">
        <v>5525</v>
      </c>
      <c r="H704" t="s">
        <v>5526</v>
      </c>
      <c r="J704" s="1">
        <v>45085</v>
      </c>
    </row>
    <row r="705" spans="1:10" x14ac:dyDescent="0.25">
      <c r="A705" t="s">
        <v>3975</v>
      </c>
      <c r="B705" t="s">
        <v>6220</v>
      </c>
      <c r="C705">
        <f>DATEDIF(Hospitalisation_Details[[#This Row],[Date of Birth]],J705,"y")</f>
        <v>38</v>
      </c>
      <c r="D705">
        <v>1</v>
      </c>
      <c r="E705" s="3">
        <v>6067.13</v>
      </c>
      <c r="F705" t="s">
        <v>5523</v>
      </c>
      <c r="G705" t="s">
        <v>5522</v>
      </c>
      <c r="H705" t="s">
        <v>5528</v>
      </c>
      <c r="J705" s="1">
        <v>45085</v>
      </c>
    </row>
    <row r="706" spans="1:10" x14ac:dyDescent="0.25">
      <c r="A706" t="s">
        <v>3977</v>
      </c>
      <c r="B706" t="s">
        <v>6221</v>
      </c>
      <c r="C706">
        <f>DATEDIF(Hospitalisation_Details[[#This Row],[Date of Birth]],J706,"y")</f>
        <v>28</v>
      </c>
      <c r="D706">
        <v>0</v>
      </c>
      <c r="E706" s="3">
        <v>6064.37</v>
      </c>
      <c r="F706" t="s">
        <v>5525</v>
      </c>
      <c r="G706" t="s">
        <v>5525</v>
      </c>
      <c r="H706" t="s">
        <v>5531</v>
      </c>
      <c r="J706" s="1">
        <v>45085</v>
      </c>
    </row>
    <row r="707" spans="1:10" x14ac:dyDescent="0.25">
      <c r="A707" t="s">
        <v>3979</v>
      </c>
      <c r="B707" t="s">
        <v>6222</v>
      </c>
      <c r="C707">
        <f>DATEDIF(Hospitalisation_Details[[#This Row],[Date of Birth]],J707,"y")</f>
        <v>26</v>
      </c>
      <c r="D707">
        <v>0</v>
      </c>
      <c r="E707" s="3">
        <v>6061.8</v>
      </c>
      <c r="F707" t="s">
        <v>5525</v>
      </c>
      <c r="G707" t="s">
        <v>5523</v>
      </c>
      <c r="H707" t="s">
        <v>5526</v>
      </c>
      <c r="J707" s="1">
        <v>45085</v>
      </c>
    </row>
    <row r="708" spans="1:10" x14ac:dyDescent="0.25">
      <c r="A708" t="s">
        <v>3981</v>
      </c>
      <c r="B708" t="s">
        <v>6223</v>
      </c>
      <c r="C708">
        <f>DATEDIF(Hospitalisation_Details[[#This Row],[Date of Birth]],J708,"y")</f>
        <v>33</v>
      </c>
      <c r="D708">
        <v>4</v>
      </c>
      <c r="E708" s="3">
        <v>6059.17</v>
      </c>
      <c r="F708" t="s">
        <v>5525</v>
      </c>
      <c r="G708" t="s">
        <v>5522</v>
      </c>
      <c r="H708" t="s">
        <v>5531</v>
      </c>
      <c r="J708" s="1">
        <v>45085</v>
      </c>
    </row>
    <row r="709" spans="1:10" x14ac:dyDescent="0.25">
      <c r="A709" t="s">
        <v>3983</v>
      </c>
      <c r="B709" t="s">
        <v>6224</v>
      </c>
      <c r="C709">
        <f>DATEDIF(Hospitalisation_Details[[#This Row],[Date of Birth]],J709,"y")</f>
        <v>42</v>
      </c>
      <c r="D709">
        <v>2</v>
      </c>
      <c r="E709" s="3">
        <v>5993.62</v>
      </c>
      <c r="F709" t="s">
        <v>5525</v>
      </c>
      <c r="G709" t="s">
        <v>5523</v>
      </c>
      <c r="H709" t="s">
        <v>5524</v>
      </c>
      <c r="J709" s="1">
        <v>45085</v>
      </c>
    </row>
    <row r="710" spans="1:10" x14ac:dyDescent="0.25">
      <c r="A710" t="s">
        <v>3985</v>
      </c>
      <c r="B710" t="s">
        <v>5815</v>
      </c>
      <c r="C710">
        <f>DATEDIF(Hospitalisation_Details[[#This Row],[Date of Birth]],J710,"y")</f>
        <v>48</v>
      </c>
      <c r="D710">
        <v>0</v>
      </c>
      <c r="E710" s="3">
        <v>5990.17</v>
      </c>
      <c r="F710" t="s">
        <v>5525</v>
      </c>
      <c r="G710" t="s">
        <v>5525</v>
      </c>
      <c r="H710" t="s">
        <v>5524</v>
      </c>
      <c r="J710" s="1">
        <v>45085</v>
      </c>
    </row>
    <row r="711" spans="1:10" x14ac:dyDescent="0.25">
      <c r="A711" t="s">
        <v>3987</v>
      </c>
      <c r="B711" t="s">
        <v>6225</v>
      </c>
      <c r="C711">
        <f>DATEDIF(Hospitalisation_Details[[#This Row],[Date of Birth]],J711,"y")</f>
        <v>34</v>
      </c>
      <c r="D711">
        <v>2</v>
      </c>
      <c r="E711" s="3">
        <v>5989.52</v>
      </c>
      <c r="F711" t="s">
        <v>5525</v>
      </c>
      <c r="G711" t="s">
        <v>5522</v>
      </c>
      <c r="H711" t="s">
        <v>5526</v>
      </c>
      <c r="J711" s="1">
        <v>45085</v>
      </c>
    </row>
    <row r="712" spans="1:10" x14ac:dyDescent="0.25">
      <c r="A712" t="s">
        <v>3989</v>
      </c>
      <c r="B712" t="s">
        <v>6226</v>
      </c>
      <c r="C712">
        <f>DATEDIF(Hospitalisation_Details[[#This Row],[Date of Birth]],J712,"y")</f>
        <v>48</v>
      </c>
      <c r="D712">
        <v>0</v>
      </c>
      <c r="E712" s="3">
        <v>5979.99</v>
      </c>
      <c r="F712" t="s">
        <v>5525</v>
      </c>
      <c r="G712" t="s">
        <v>5523</v>
      </c>
      <c r="H712" t="s">
        <v>5524</v>
      </c>
      <c r="J712" s="1">
        <v>45085</v>
      </c>
    </row>
    <row r="713" spans="1:10" x14ac:dyDescent="0.25">
      <c r="A713" t="s">
        <v>3991</v>
      </c>
      <c r="B713" t="s">
        <v>6227</v>
      </c>
      <c r="C713">
        <f>DATEDIF(Hospitalisation_Details[[#This Row],[Date of Birth]],J713,"y")</f>
        <v>42</v>
      </c>
      <c r="D713">
        <v>0</v>
      </c>
      <c r="E713" s="3">
        <v>5979.73</v>
      </c>
      <c r="F713" t="s">
        <v>5525</v>
      </c>
      <c r="G713" t="s">
        <v>5525</v>
      </c>
      <c r="H713" t="s">
        <v>5531</v>
      </c>
      <c r="J713" s="1">
        <v>45085</v>
      </c>
    </row>
    <row r="714" spans="1:10" x14ac:dyDescent="0.25">
      <c r="A714" t="s">
        <v>467</v>
      </c>
      <c r="B714" t="s">
        <v>6228</v>
      </c>
      <c r="C714">
        <f>DATEDIF(Hospitalisation_Details[[#This Row],[Date of Birth]],J714,"y")</f>
        <v>20</v>
      </c>
      <c r="D714">
        <v>3</v>
      </c>
      <c r="E714" s="3">
        <v>37465.339999999997</v>
      </c>
      <c r="F714" t="s">
        <v>5522</v>
      </c>
      <c r="G714" t="s">
        <v>5525</v>
      </c>
      <c r="H714" t="s">
        <v>5526</v>
      </c>
      <c r="J714" s="1">
        <v>45085</v>
      </c>
    </row>
    <row r="715" spans="1:10" x14ac:dyDescent="0.25">
      <c r="A715" t="s">
        <v>3994</v>
      </c>
      <c r="B715" t="s">
        <v>6229</v>
      </c>
      <c r="C715">
        <f>DATEDIF(Hospitalisation_Details[[#This Row],[Date of Birth]],J715,"y")</f>
        <v>52</v>
      </c>
      <c r="D715">
        <v>0</v>
      </c>
      <c r="E715" s="3">
        <v>5979.66</v>
      </c>
      <c r="F715" t="s">
        <v>5525</v>
      </c>
      <c r="G715" t="s">
        <v>5523</v>
      </c>
      <c r="H715" t="s">
        <v>5524</v>
      </c>
      <c r="J715" s="1">
        <v>45085</v>
      </c>
    </row>
    <row r="716" spans="1:10" x14ac:dyDescent="0.25">
      <c r="A716" t="s">
        <v>3996</v>
      </c>
      <c r="B716" t="s">
        <v>6230</v>
      </c>
      <c r="C716">
        <f>DATEDIF(Hospitalisation_Details[[#This Row],[Date of Birth]],J716,"y")</f>
        <v>38</v>
      </c>
      <c r="D716">
        <v>1</v>
      </c>
      <c r="E716" s="3">
        <v>5976.83</v>
      </c>
      <c r="F716" t="s">
        <v>5525</v>
      </c>
      <c r="G716" t="s">
        <v>5525</v>
      </c>
      <c r="H716" t="s">
        <v>5524</v>
      </c>
      <c r="J716" s="1">
        <v>45085</v>
      </c>
    </row>
    <row r="717" spans="1:10" x14ac:dyDescent="0.25">
      <c r="A717" t="s">
        <v>3998</v>
      </c>
      <c r="B717" t="s">
        <v>6231</v>
      </c>
      <c r="C717">
        <f>DATEDIF(Hospitalisation_Details[[#This Row],[Date of Birth]],J717,"y")</f>
        <v>38</v>
      </c>
      <c r="D717">
        <v>1</v>
      </c>
      <c r="E717" s="3">
        <v>5974.38</v>
      </c>
      <c r="F717" t="s">
        <v>5525</v>
      </c>
      <c r="G717" t="s">
        <v>5523</v>
      </c>
      <c r="H717" t="s">
        <v>5524</v>
      </c>
      <c r="J717" s="1">
        <v>45085</v>
      </c>
    </row>
    <row r="718" spans="1:10" x14ac:dyDescent="0.25">
      <c r="A718" t="s">
        <v>3999</v>
      </c>
      <c r="B718" t="s">
        <v>6232</v>
      </c>
      <c r="C718">
        <f>DATEDIF(Hospitalisation_Details[[#This Row],[Date of Birth]],J718,"y")</f>
        <v>33</v>
      </c>
      <c r="D718">
        <v>3</v>
      </c>
      <c r="E718" s="3">
        <v>5972.38</v>
      </c>
      <c r="F718" t="s">
        <v>5525</v>
      </c>
      <c r="G718" t="s">
        <v>5525</v>
      </c>
      <c r="H718" t="s">
        <v>5531</v>
      </c>
      <c r="J718" s="1">
        <v>45085</v>
      </c>
    </row>
    <row r="719" spans="1:10" x14ac:dyDescent="0.25">
      <c r="A719" t="s">
        <v>4001</v>
      </c>
      <c r="B719" t="s">
        <v>6073</v>
      </c>
      <c r="C719">
        <f>DATEDIF(Hospitalisation_Details[[#This Row],[Date of Birth]],J719,"y")</f>
        <v>42</v>
      </c>
      <c r="D719">
        <v>0</v>
      </c>
      <c r="E719" s="3">
        <v>5969.72</v>
      </c>
      <c r="F719" t="s">
        <v>5523</v>
      </c>
      <c r="G719" t="s">
        <v>5523</v>
      </c>
      <c r="H719" t="s">
        <v>5531</v>
      </c>
      <c r="J719" s="1">
        <v>45085</v>
      </c>
    </row>
    <row r="720" spans="1:10" x14ac:dyDescent="0.25">
      <c r="A720" t="s">
        <v>4002</v>
      </c>
      <c r="B720" t="s">
        <v>6233</v>
      </c>
      <c r="C720">
        <f>DATEDIF(Hospitalisation_Details[[#This Row],[Date of Birth]],J720,"y")</f>
        <v>42</v>
      </c>
      <c r="D720">
        <v>0</v>
      </c>
      <c r="E720" s="3">
        <v>5966.89</v>
      </c>
      <c r="F720" t="s">
        <v>5525</v>
      </c>
      <c r="G720" t="s">
        <v>5523</v>
      </c>
      <c r="H720" t="s">
        <v>5524</v>
      </c>
      <c r="J720" s="1">
        <v>45085</v>
      </c>
    </row>
    <row r="721" spans="1:10" x14ac:dyDescent="0.25">
      <c r="A721" t="s">
        <v>4004</v>
      </c>
      <c r="B721" t="s">
        <v>6234</v>
      </c>
      <c r="C721">
        <f>DATEDIF(Hospitalisation_Details[[#This Row],[Date of Birth]],J721,"y")</f>
        <v>18</v>
      </c>
      <c r="D721">
        <v>0</v>
      </c>
      <c r="E721" s="3">
        <v>5960.91</v>
      </c>
      <c r="F721" t="s">
        <v>5525</v>
      </c>
      <c r="G721" t="s">
        <v>5522</v>
      </c>
      <c r="H721" t="s">
        <v>5527</v>
      </c>
      <c r="J721" s="1">
        <v>45085</v>
      </c>
    </row>
    <row r="722" spans="1:10" x14ac:dyDescent="0.25">
      <c r="A722" t="s">
        <v>4006</v>
      </c>
      <c r="B722" t="s">
        <v>6235</v>
      </c>
      <c r="C722">
        <f>DATEDIF(Hospitalisation_Details[[#This Row],[Date of Birth]],J722,"y")</f>
        <v>19</v>
      </c>
      <c r="D722">
        <v>0</v>
      </c>
      <c r="E722" s="3">
        <v>5957.35</v>
      </c>
      <c r="F722" t="s">
        <v>5525</v>
      </c>
      <c r="G722" t="s">
        <v>5525</v>
      </c>
      <c r="H722" t="s">
        <v>5526</v>
      </c>
      <c r="J722" s="1">
        <v>45085</v>
      </c>
    </row>
    <row r="723" spans="1:10" x14ac:dyDescent="0.25">
      <c r="A723" t="s">
        <v>4008</v>
      </c>
      <c r="B723" t="s">
        <v>6236</v>
      </c>
      <c r="C723">
        <f>DATEDIF(Hospitalisation_Details[[#This Row],[Date of Birth]],J723,"y")</f>
        <v>35</v>
      </c>
      <c r="D723">
        <v>3</v>
      </c>
      <c r="E723" s="3">
        <v>5934.38</v>
      </c>
      <c r="F723" t="s">
        <v>5523</v>
      </c>
      <c r="G723" t="s">
        <v>5525</v>
      </c>
      <c r="H723" t="s">
        <v>5524</v>
      </c>
      <c r="J723" s="1">
        <v>45085</v>
      </c>
    </row>
    <row r="724" spans="1:10" x14ac:dyDescent="0.25">
      <c r="A724" t="s">
        <v>4010</v>
      </c>
      <c r="B724" t="s">
        <v>6237</v>
      </c>
      <c r="C724">
        <f>DATEDIF(Hospitalisation_Details[[#This Row],[Date of Birth]],J724,"y")</f>
        <v>28</v>
      </c>
      <c r="D724">
        <v>0</v>
      </c>
      <c r="E724" s="3">
        <v>5927.65</v>
      </c>
      <c r="F724" t="s">
        <v>5525</v>
      </c>
      <c r="G724" t="s">
        <v>5522</v>
      </c>
      <c r="H724" t="s">
        <v>5526</v>
      </c>
      <c r="J724" s="1">
        <v>45085</v>
      </c>
    </row>
    <row r="725" spans="1:10" x14ac:dyDescent="0.25">
      <c r="A725" t="s">
        <v>470</v>
      </c>
      <c r="B725" t="s">
        <v>6238</v>
      </c>
      <c r="C725">
        <f>DATEDIF(Hospitalisation_Details[[#This Row],[Date of Birth]],J725,"y")</f>
        <v>43</v>
      </c>
      <c r="D725">
        <v>2</v>
      </c>
      <c r="E725" s="3">
        <v>37425.94</v>
      </c>
      <c r="F725" t="s">
        <v>5525</v>
      </c>
      <c r="G725" t="s">
        <v>5522</v>
      </c>
      <c r="H725" t="s">
        <v>5531</v>
      </c>
      <c r="J725" s="1">
        <v>45085</v>
      </c>
    </row>
    <row r="726" spans="1:10" x14ac:dyDescent="0.25">
      <c r="A726" t="s">
        <v>4012</v>
      </c>
      <c r="B726" t="s">
        <v>6239</v>
      </c>
      <c r="C726">
        <f>DATEDIF(Hospitalisation_Details[[#This Row],[Date of Birth]],J726,"y")</f>
        <v>29</v>
      </c>
      <c r="D726">
        <v>0</v>
      </c>
      <c r="E726" s="3">
        <v>5926.93</v>
      </c>
      <c r="F726" t="s">
        <v>5525</v>
      </c>
      <c r="G726" t="s">
        <v>5525</v>
      </c>
      <c r="H726" t="s">
        <v>5529</v>
      </c>
      <c r="J726" s="1">
        <v>45085</v>
      </c>
    </row>
    <row r="727" spans="1:10" x14ac:dyDescent="0.25">
      <c r="A727" t="s">
        <v>4014</v>
      </c>
      <c r="B727" t="s">
        <v>6240</v>
      </c>
      <c r="C727">
        <f>DATEDIF(Hospitalisation_Details[[#This Row],[Date of Birth]],J727,"y")</f>
        <v>35</v>
      </c>
      <c r="D727">
        <v>3</v>
      </c>
      <c r="E727" s="3">
        <v>5926.85</v>
      </c>
      <c r="F727" t="s">
        <v>5523</v>
      </c>
      <c r="G727" t="s">
        <v>5523</v>
      </c>
      <c r="H727" t="s">
        <v>5531</v>
      </c>
      <c r="J727" s="1">
        <v>45085</v>
      </c>
    </row>
    <row r="728" spans="1:10" x14ac:dyDescent="0.25">
      <c r="A728" t="s">
        <v>4017</v>
      </c>
      <c r="B728" t="s">
        <v>6241</v>
      </c>
      <c r="C728">
        <f>DATEDIF(Hospitalisation_Details[[#This Row],[Date of Birth]],J728,"y")</f>
        <v>40</v>
      </c>
      <c r="D728">
        <v>0</v>
      </c>
      <c r="E728" s="3">
        <v>5920.1</v>
      </c>
      <c r="F728" t="s">
        <v>5525</v>
      </c>
      <c r="G728" t="s">
        <v>5522</v>
      </c>
      <c r="H728" t="s">
        <v>5524</v>
      </c>
      <c r="J728" s="1">
        <v>45085</v>
      </c>
    </row>
    <row r="729" spans="1:10" x14ac:dyDescent="0.25">
      <c r="A729" t="s">
        <v>4020</v>
      </c>
      <c r="B729" t="s">
        <v>6242</v>
      </c>
      <c r="C729">
        <f>DATEDIF(Hospitalisation_Details[[#This Row],[Date of Birth]],J729,"y")</f>
        <v>40</v>
      </c>
      <c r="D729">
        <v>0</v>
      </c>
      <c r="E729" s="3">
        <v>5910.94</v>
      </c>
      <c r="F729" t="s">
        <v>5525</v>
      </c>
      <c r="G729" t="s">
        <v>5522</v>
      </c>
      <c r="H729" t="s">
        <v>5531</v>
      </c>
      <c r="J729" s="1">
        <v>45085</v>
      </c>
    </row>
    <row r="730" spans="1:10" x14ac:dyDescent="0.25">
      <c r="A730" t="s">
        <v>4022</v>
      </c>
      <c r="B730" t="s">
        <v>6243</v>
      </c>
      <c r="C730">
        <f>DATEDIF(Hospitalisation_Details[[#This Row],[Date of Birth]],J730,"y")</f>
        <v>29</v>
      </c>
      <c r="D730">
        <v>0</v>
      </c>
      <c r="E730" s="3">
        <v>5877.02</v>
      </c>
      <c r="F730" t="s">
        <v>5525</v>
      </c>
      <c r="G730" t="s">
        <v>5525</v>
      </c>
      <c r="H730" t="s">
        <v>5530</v>
      </c>
      <c r="J730" s="1">
        <v>45085</v>
      </c>
    </row>
    <row r="731" spans="1:10" x14ac:dyDescent="0.25">
      <c r="A731" t="s">
        <v>4024</v>
      </c>
      <c r="B731" t="s">
        <v>6244</v>
      </c>
      <c r="C731">
        <f>DATEDIF(Hospitalisation_Details[[#This Row],[Date of Birth]],J731,"y")</f>
        <v>38</v>
      </c>
      <c r="D731">
        <v>1</v>
      </c>
      <c r="E731" s="3">
        <v>5855.9</v>
      </c>
      <c r="F731" t="s">
        <v>5525</v>
      </c>
      <c r="G731" t="s">
        <v>5523</v>
      </c>
      <c r="H731" t="s">
        <v>5526</v>
      </c>
      <c r="J731" s="1">
        <v>45085</v>
      </c>
    </row>
    <row r="732" spans="1:10" x14ac:dyDescent="0.25">
      <c r="A732" t="s">
        <v>4027</v>
      </c>
      <c r="B732" t="s">
        <v>6245</v>
      </c>
      <c r="C732">
        <f>DATEDIF(Hospitalisation_Details[[#This Row],[Date of Birth]],J732,"y")</f>
        <v>37</v>
      </c>
      <c r="D732">
        <v>3</v>
      </c>
      <c r="E732" s="3">
        <v>5847.24</v>
      </c>
      <c r="F732" t="s">
        <v>5525</v>
      </c>
      <c r="G732" t="s">
        <v>5522</v>
      </c>
      <c r="H732" t="s">
        <v>5524</v>
      </c>
      <c r="J732" s="1">
        <v>45085</v>
      </c>
    </row>
    <row r="733" spans="1:10" x14ac:dyDescent="0.25">
      <c r="A733" t="s">
        <v>4029</v>
      </c>
      <c r="B733" t="s">
        <v>6246</v>
      </c>
      <c r="C733">
        <f>DATEDIF(Hospitalisation_Details[[#This Row],[Date of Birth]],J733,"y")</f>
        <v>35</v>
      </c>
      <c r="D733">
        <v>2</v>
      </c>
      <c r="E733" s="3">
        <v>5846.92</v>
      </c>
      <c r="F733" t="s">
        <v>5525</v>
      </c>
      <c r="G733" t="s">
        <v>5525</v>
      </c>
      <c r="H733" t="s">
        <v>5524</v>
      </c>
      <c r="J733" s="1">
        <v>45085</v>
      </c>
    </row>
    <row r="734" spans="1:10" x14ac:dyDescent="0.25">
      <c r="A734" t="s">
        <v>4031</v>
      </c>
      <c r="B734" t="s">
        <v>6247</v>
      </c>
      <c r="C734">
        <f>DATEDIF(Hospitalisation_Details[[#This Row],[Date of Birth]],J734,"y")</f>
        <v>27</v>
      </c>
      <c r="D734">
        <v>0</v>
      </c>
      <c r="E734" s="3">
        <v>5843.99</v>
      </c>
      <c r="F734" t="s">
        <v>5525</v>
      </c>
      <c r="G734" t="s">
        <v>5525</v>
      </c>
      <c r="H734" t="s">
        <v>5529</v>
      </c>
      <c r="J734" s="1">
        <v>45085</v>
      </c>
    </row>
    <row r="735" spans="1:10" x14ac:dyDescent="0.25">
      <c r="A735" t="s">
        <v>4034</v>
      </c>
      <c r="B735" t="s">
        <v>6248</v>
      </c>
      <c r="C735">
        <f>DATEDIF(Hospitalisation_Details[[#This Row],[Date of Birth]],J735,"y")</f>
        <v>35</v>
      </c>
      <c r="D735">
        <v>2</v>
      </c>
      <c r="E735" s="3">
        <v>5836.52</v>
      </c>
      <c r="F735" t="s">
        <v>5525</v>
      </c>
      <c r="G735" t="s">
        <v>5523</v>
      </c>
      <c r="H735" t="s">
        <v>5524</v>
      </c>
      <c r="J735" s="1">
        <v>45085</v>
      </c>
    </row>
    <row r="736" spans="1:10" x14ac:dyDescent="0.25">
      <c r="A736" t="s">
        <v>473</v>
      </c>
      <c r="B736" t="s">
        <v>6249</v>
      </c>
      <c r="C736">
        <f>DATEDIF(Hospitalisation_Details[[#This Row],[Date of Birth]],J736,"y")</f>
        <v>53</v>
      </c>
      <c r="D736">
        <v>0</v>
      </c>
      <c r="E736" s="3">
        <v>37277.269999999997</v>
      </c>
      <c r="F736" t="s">
        <v>5522</v>
      </c>
      <c r="G736" t="s">
        <v>5523</v>
      </c>
      <c r="H736" t="s">
        <v>5531</v>
      </c>
      <c r="J736" s="1">
        <v>45085</v>
      </c>
    </row>
    <row r="737" spans="1:10" x14ac:dyDescent="0.25">
      <c r="A737" t="s">
        <v>4036</v>
      </c>
      <c r="B737" t="s">
        <v>6250</v>
      </c>
      <c r="C737">
        <f>DATEDIF(Hospitalisation_Details[[#This Row],[Date of Birth]],J737,"y")</f>
        <v>51</v>
      </c>
      <c r="D737">
        <v>0</v>
      </c>
      <c r="E737" s="3">
        <v>5832.6</v>
      </c>
      <c r="F737" t="s">
        <v>5525</v>
      </c>
      <c r="G737" t="s">
        <v>5523</v>
      </c>
      <c r="H737" t="s">
        <v>5526</v>
      </c>
      <c r="J737" s="1">
        <v>45085</v>
      </c>
    </row>
    <row r="738" spans="1:10" x14ac:dyDescent="0.25">
      <c r="A738" t="s">
        <v>4038</v>
      </c>
      <c r="B738" t="s">
        <v>6251</v>
      </c>
      <c r="C738">
        <f>DATEDIF(Hospitalisation_Details[[#This Row],[Date of Birth]],J738,"y")</f>
        <v>20</v>
      </c>
      <c r="D738">
        <v>0</v>
      </c>
      <c r="E738" s="3">
        <v>5816.58</v>
      </c>
      <c r="F738" t="s">
        <v>5525</v>
      </c>
      <c r="G738" t="s">
        <v>5525</v>
      </c>
      <c r="H738" t="s">
        <v>5527</v>
      </c>
      <c r="J738" s="1">
        <v>45085</v>
      </c>
    </row>
    <row r="739" spans="1:10" x14ac:dyDescent="0.25">
      <c r="A739" t="s">
        <v>4040</v>
      </c>
      <c r="B739" t="s">
        <v>6252</v>
      </c>
      <c r="C739">
        <f>DATEDIF(Hospitalisation_Details[[#This Row],[Date of Birth]],J739,"y")</f>
        <v>50</v>
      </c>
      <c r="D739">
        <v>0</v>
      </c>
      <c r="E739" s="3">
        <v>5812.9</v>
      </c>
      <c r="F739" t="s">
        <v>5525</v>
      </c>
      <c r="G739" t="s">
        <v>5525</v>
      </c>
      <c r="H739" t="s">
        <v>5524</v>
      </c>
      <c r="J739" s="1">
        <v>45085</v>
      </c>
    </row>
    <row r="740" spans="1:10" x14ac:dyDescent="0.25">
      <c r="A740" t="s">
        <v>4042</v>
      </c>
      <c r="B740" t="s">
        <v>6253</v>
      </c>
      <c r="C740">
        <f>DATEDIF(Hospitalisation_Details[[#This Row],[Date of Birth]],J740,"y")</f>
        <v>42</v>
      </c>
      <c r="D740">
        <v>2</v>
      </c>
      <c r="E740" s="3">
        <v>5807.06</v>
      </c>
      <c r="F740" t="s">
        <v>5525</v>
      </c>
      <c r="G740" t="s">
        <v>5523</v>
      </c>
      <c r="H740" t="s">
        <v>5524</v>
      </c>
      <c r="J740" s="1">
        <v>45085</v>
      </c>
    </row>
    <row r="741" spans="1:10" x14ac:dyDescent="0.25">
      <c r="A741" t="s">
        <v>4044</v>
      </c>
      <c r="B741" t="s">
        <v>6254</v>
      </c>
      <c r="C741">
        <f>DATEDIF(Hospitalisation_Details[[#This Row],[Date of Birth]],J741,"y")</f>
        <v>18</v>
      </c>
      <c r="D741">
        <v>0</v>
      </c>
      <c r="E741" s="3">
        <v>5778.71</v>
      </c>
      <c r="F741" t="s">
        <v>5525</v>
      </c>
      <c r="G741" t="s">
        <v>5523</v>
      </c>
      <c r="H741" t="s">
        <v>5535</v>
      </c>
      <c r="J741" s="1">
        <v>45085</v>
      </c>
    </row>
    <row r="742" spans="1:10" x14ac:dyDescent="0.25">
      <c r="A742" t="s">
        <v>4047</v>
      </c>
      <c r="B742" t="s">
        <v>6255</v>
      </c>
      <c r="C742">
        <f>DATEDIF(Hospitalisation_Details[[#This Row],[Date of Birth]],J742,"y")</f>
        <v>39</v>
      </c>
      <c r="D742">
        <v>0</v>
      </c>
      <c r="E742" s="3">
        <v>5757.41</v>
      </c>
      <c r="F742" t="s">
        <v>5525</v>
      </c>
      <c r="G742" t="s">
        <v>5523</v>
      </c>
      <c r="H742" t="s">
        <v>5534</v>
      </c>
      <c r="J742" s="1">
        <v>45085</v>
      </c>
    </row>
    <row r="743" spans="1:10" x14ac:dyDescent="0.25">
      <c r="A743" t="s">
        <v>4049</v>
      </c>
      <c r="B743" t="s">
        <v>6256</v>
      </c>
      <c r="C743">
        <f>DATEDIF(Hospitalisation_Details[[#This Row],[Date of Birth]],J743,"y")</f>
        <v>29</v>
      </c>
      <c r="D743">
        <v>0</v>
      </c>
      <c r="E743" s="3">
        <v>5748.13</v>
      </c>
      <c r="F743" t="s">
        <v>5525</v>
      </c>
      <c r="G743" t="s">
        <v>5522</v>
      </c>
      <c r="H743" t="s">
        <v>5530</v>
      </c>
      <c r="J743" s="1">
        <v>45085</v>
      </c>
    </row>
    <row r="744" spans="1:10" x14ac:dyDescent="0.25">
      <c r="A744" t="s">
        <v>4050</v>
      </c>
      <c r="B744" t="s">
        <v>6257</v>
      </c>
      <c r="C744">
        <f>DATEDIF(Hospitalisation_Details[[#This Row],[Date of Birth]],J744,"y")</f>
        <v>50</v>
      </c>
      <c r="D744">
        <v>0</v>
      </c>
      <c r="E744" s="3">
        <v>5741.67</v>
      </c>
      <c r="F744" t="s">
        <v>5525</v>
      </c>
      <c r="G744" t="s">
        <v>5523</v>
      </c>
      <c r="H744" t="s">
        <v>5524</v>
      </c>
      <c r="J744" s="1">
        <v>45085</v>
      </c>
    </row>
    <row r="745" spans="1:10" x14ac:dyDescent="0.25">
      <c r="A745" t="s">
        <v>4052</v>
      </c>
      <c r="B745" t="s">
        <v>6258</v>
      </c>
      <c r="C745">
        <f>DATEDIF(Hospitalisation_Details[[#This Row],[Date of Birth]],J745,"y")</f>
        <v>35</v>
      </c>
      <c r="D745">
        <v>2</v>
      </c>
      <c r="E745" s="3">
        <v>5729.01</v>
      </c>
      <c r="F745" t="s">
        <v>5522</v>
      </c>
      <c r="G745" t="s">
        <v>5525</v>
      </c>
      <c r="H745" t="s">
        <v>5526</v>
      </c>
      <c r="J745" s="1">
        <v>45085</v>
      </c>
    </row>
    <row r="746" spans="1:10" x14ac:dyDescent="0.25">
      <c r="A746" t="s">
        <v>4054</v>
      </c>
      <c r="B746" t="s">
        <v>6259</v>
      </c>
      <c r="C746">
        <f>DATEDIF(Hospitalisation_Details[[#This Row],[Date of Birth]],J746,"y")</f>
        <v>51</v>
      </c>
      <c r="D746">
        <v>0</v>
      </c>
      <c r="E746" s="3">
        <v>5720.38</v>
      </c>
      <c r="F746" t="s">
        <v>5525</v>
      </c>
      <c r="G746" t="s">
        <v>5522</v>
      </c>
      <c r="H746" t="s">
        <v>5524</v>
      </c>
      <c r="J746" s="1">
        <v>45085</v>
      </c>
    </row>
    <row r="747" spans="1:10" x14ac:dyDescent="0.25">
      <c r="A747" t="s">
        <v>476</v>
      </c>
      <c r="B747" t="s">
        <v>6260</v>
      </c>
      <c r="C747">
        <f>DATEDIF(Hospitalisation_Details[[#This Row],[Date of Birth]],J747,"y")</f>
        <v>47</v>
      </c>
      <c r="D747">
        <v>1</v>
      </c>
      <c r="E747" s="3">
        <v>37272.339999999997</v>
      </c>
      <c r="F747" t="s">
        <v>5525</v>
      </c>
      <c r="G747" t="s">
        <v>5523</v>
      </c>
      <c r="H747" t="s">
        <v>5531</v>
      </c>
      <c r="J747" s="1">
        <v>45085</v>
      </c>
    </row>
    <row r="748" spans="1:10" x14ac:dyDescent="0.25">
      <c r="A748" t="s">
        <v>4055</v>
      </c>
      <c r="B748" t="s">
        <v>6261</v>
      </c>
      <c r="C748">
        <f>DATEDIF(Hospitalisation_Details[[#This Row],[Date of Birth]],J748,"y")</f>
        <v>41</v>
      </c>
      <c r="D748">
        <v>0</v>
      </c>
      <c r="E748" s="3">
        <v>5709.16</v>
      </c>
      <c r="F748" t="s">
        <v>5523</v>
      </c>
      <c r="G748" t="s">
        <v>5523</v>
      </c>
      <c r="H748" t="s">
        <v>5524</v>
      </c>
      <c r="J748" s="1">
        <v>45085</v>
      </c>
    </row>
    <row r="749" spans="1:10" x14ac:dyDescent="0.25">
      <c r="A749" t="s">
        <v>4058</v>
      </c>
      <c r="B749" t="s">
        <v>6262</v>
      </c>
      <c r="C749">
        <f>DATEDIF(Hospitalisation_Details[[#This Row],[Date of Birth]],J749,"y")</f>
        <v>29</v>
      </c>
      <c r="D749">
        <v>4</v>
      </c>
      <c r="E749" s="3">
        <v>5708.87</v>
      </c>
      <c r="F749" t="s">
        <v>5525</v>
      </c>
      <c r="G749" t="s">
        <v>5522</v>
      </c>
      <c r="H749" t="s">
        <v>5531</v>
      </c>
      <c r="J749" s="1">
        <v>45085</v>
      </c>
    </row>
    <row r="750" spans="1:10" x14ac:dyDescent="0.25">
      <c r="A750" t="s">
        <v>4059</v>
      </c>
      <c r="B750" t="s">
        <v>6263</v>
      </c>
      <c r="C750">
        <f>DATEDIF(Hospitalisation_Details[[#This Row],[Date of Birth]],J750,"y")</f>
        <v>41</v>
      </c>
      <c r="D750">
        <v>0</v>
      </c>
      <c r="E750" s="3">
        <v>5699.84</v>
      </c>
      <c r="F750" t="s">
        <v>5525</v>
      </c>
      <c r="G750" t="s">
        <v>5523</v>
      </c>
      <c r="H750" t="s">
        <v>5524</v>
      </c>
      <c r="J750" s="1">
        <v>45085</v>
      </c>
    </row>
    <row r="751" spans="1:10" x14ac:dyDescent="0.25">
      <c r="A751" t="s">
        <v>4061</v>
      </c>
      <c r="B751" t="s">
        <v>6264</v>
      </c>
      <c r="C751">
        <f>DATEDIF(Hospitalisation_Details[[#This Row],[Date of Birth]],J751,"y")</f>
        <v>48</v>
      </c>
      <c r="D751">
        <v>0</v>
      </c>
      <c r="E751" s="3">
        <v>5698.74</v>
      </c>
      <c r="F751" t="s">
        <v>5525</v>
      </c>
      <c r="G751" t="s">
        <v>5525</v>
      </c>
      <c r="H751" t="s">
        <v>5526</v>
      </c>
      <c r="J751" s="1">
        <v>45085</v>
      </c>
    </row>
    <row r="752" spans="1:10" x14ac:dyDescent="0.25">
      <c r="A752" t="s">
        <v>4063</v>
      </c>
      <c r="B752" t="s">
        <v>6265</v>
      </c>
      <c r="C752">
        <f>DATEDIF(Hospitalisation_Details[[#This Row],[Date of Birth]],J752,"y")</f>
        <v>30</v>
      </c>
      <c r="D752">
        <v>3</v>
      </c>
      <c r="E752" s="3">
        <v>5693.43</v>
      </c>
      <c r="F752" t="s">
        <v>5525</v>
      </c>
      <c r="G752" t="s">
        <v>5523</v>
      </c>
      <c r="H752" t="s">
        <v>5526</v>
      </c>
      <c r="J752" s="1">
        <v>45085</v>
      </c>
    </row>
    <row r="753" spans="1:10" x14ac:dyDescent="0.25">
      <c r="A753" t="s">
        <v>4065</v>
      </c>
      <c r="B753" t="s">
        <v>6266</v>
      </c>
      <c r="C753">
        <f>DATEDIF(Hospitalisation_Details[[#This Row],[Date of Birth]],J753,"y")</f>
        <v>50</v>
      </c>
      <c r="D753">
        <v>0</v>
      </c>
      <c r="E753" s="3">
        <v>5690.79</v>
      </c>
      <c r="F753" t="s">
        <v>5525</v>
      </c>
      <c r="G753" t="s">
        <v>5522</v>
      </c>
      <c r="H753" t="s">
        <v>5524</v>
      </c>
      <c r="J753" s="1">
        <v>45085</v>
      </c>
    </row>
    <row r="754" spans="1:10" x14ac:dyDescent="0.25">
      <c r="A754" t="s">
        <v>4068</v>
      </c>
      <c r="B754" t="s">
        <v>6267</v>
      </c>
      <c r="C754">
        <f>DATEDIF(Hospitalisation_Details[[#This Row],[Date of Birth]],J754,"y")</f>
        <v>38</v>
      </c>
      <c r="D754">
        <v>3</v>
      </c>
      <c r="E754" s="3">
        <v>5679.13</v>
      </c>
      <c r="F754" t="s">
        <v>5525</v>
      </c>
      <c r="G754" t="s">
        <v>5525</v>
      </c>
      <c r="H754" t="s">
        <v>5524</v>
      </c>
      <c r="J754" s="1">
        <v>45085</v>
      </c>
    </row>
    <row r="755" spans="1:10" x14ac:dyDescent="0.25">
      <c r="A755" t="s">
        <v>4071</v>
      </c>
      <c r="B755" t="s">
        <v>6268</v>
      </c>
      <c r="C755">
        <f>DATEDIF(Hospitalisation_Details[[#This Row],[Date of Birth]],J755,"y")</f>
        <v>39</v>
      </c>
      <c r="D755">
        <v>0</v>
      </c>
      <c r="E755" s="3">
        <v>5662.23</v>
      </c>
      <c r="F755" t="s">
        <v>5525</v>
      </c>
      <c r="G755" t="s">
        <v>5522</v>
      </c>
      <c r="H755" t="s">
        <v>5524</v>
      </c>
      <c r="J755" s="1">
        <v>45085</v>
      </c>
    </row>
    <row r="756" spans="1:10" x14ac:dyDescent="0.25">
      <c r="A756" t="s">
        <v>4073</v>
      </c>
      <c r="B756" t="s">
        <v>6269</v>
      </c>
      <c r="C756">
        <f>DATEDIF(Hospitalisation_Details[[#This Row],[Date of Birth]],J756,"y")</f>
        <v>44</v>
      </c>
      <c r="D756">
        <v>2</v>
      </c>
      <c r="E756" s="3">
        <v>5650.14</v>
      </c>
      <c r="F756" t="s">
        <v>5525</v>
      </c>
      <c r="G756" t="s">
        <v>5522</v>
      </c>
      <c r="H756" t="s">
        <v>5524</v>
      </c>
      <c r="J756" s="1">
        <v>45085</v>
      </c>
    </row>
    <row r="757" spans="1:10" x14ac:dyDescent="0.25">
      <c r="A757" t="s">
        <v>4075</v>
      </c>
      <c r="B757" t="s">
        <v>5909</v>
      </c>
      <c r="C757">
        <f>DATEDIF(Hospitalisation_Details[[#This Row],[Date of Birth]],J757,"y")</f>
        <v>40</v>
      </c>
      <c r="D757">
        <v>0</v>
      </c>
      <c r="E757" s="3">
        <v>5649.72</v>
      </c>
      <c r="F757" t="s">
        <v>5525</v>
      </c>
      <c r="G757" t="s">
        <v>5523</v>
      </c>
      <c r="H757" t="s">
        <v>5531</v>
      </c>
      <c r="J757" s="1">
        <v>45085</v>
      </c>
    </row>
    <row r="758" spans="1:10" x14ac:dyDescent="0.25">
      <c r="A758" t="s">
        <v>479</v>
      </c>
      <c r="B758" t="s">
        <v>6270</v>
      </c>
      <c r="C758">
        <f>DATEDIF(Hospitalisation_Details[[#This Row],[Date of Birth]],J758,"y")</f>
        <v>37</v>
      </c>
      <c r="D758">
        <v>0</v>
      </c>
      <c r="E758" s="3">
        <v>37270.15</v>
      </c>
      <c r="F758" t="s">
        <v>5525</v>
      </c>
      <c r="G758" t="s">
        <v>5522</v>
      </c>
      <c r="H758" t="s">
        <v>5532</v>
      </c>
      <c r="J758" s="1">
        <v>45085</v>
      </c>
    </row>
    <row r="759" spans="1:10" x14ac:dyDescent="0.25">
      <c r="A759" t="s">
        <v>4077</v>
      </c>
      <c r="B759" t="s">
        <v>6271</v>
      </c>
      <c r="C759">
        <f>DATEDIF(Hospitalisation_Details[[#This Row],[Date of Birth]],J759,"y")</f>
        <v>35</v>
      </c>
      <c r="D759">
        <v>1</v>
      </c>
      <c r="E759" s="3">
        <v>5630.46</v>
      </c>
      <c r="F759" t="s">
        <v>5525</v>
      </c>
      <c r="G759" t="s">
        <v>5523</v>
      </c>
      <c r="H759" t="s">
        <v>5526</v>
      </c>
      <c r="J759" s="1">
        <v>45085</v>
      </c>
    </row>
    <row r="760" spans="1:10" x14ac:dyDescent="0.25">
      <c r="A760" t="s">
        <v>4080</v>
      </c>
      <c r="B760" t="s">
        <v>6272</v>
      </c>
      <c r="C760">
        <f>DATEDIF(Hospitalisation_Details[[#This Row],[Date of Birth]],J760,"y")</f>
        <v>28</v>
      </c>
      <c r="D760">
        <v>5</v>
      </c>
      <c r="E760" s="3">
        <v>5615.37</v>
      </c>
      <c r="F760" t="s">
        <v>5525</v>
      </c>
      <c r="G760" t="s">
        <v>5523</v>
      </c>
      <c r="H760" t="s">
        <v>5531</v>
      </c>
      <c r="J760" s="1">
        <v>45085</v>
      </c>
    </row>
    <row r="761" spans="1:10" x14ac:dyDescent="0.25">
      <c r="A761" t="s">
        <v>4083</v>
      </c>
      <c r="B761" t="s">
        <v>6273</v>
      </c>
      <c r="C761">
        <f>DATEDIF(Hospitalisation_Details[[#This Row],[Date of Birth]],J761,"y")</f>
        <v>44</v>
      </c>
      <c r="D761">
        <v>2</v>
      </c>
      <c r="E761" s="3">
        <v>5612.83</v>
      </c>
      <c r="F761" t="s">
        <v>5525</v>
      </c>
      <c r="G761" t="s">
        <v>5523</v>
      </c>
      <c r="H761" t="s">
        <v>5524</v>
      </c>
      <c r="J761" s="1">
        <v>45085</v>
      </c>
    </row>
    <row r="762" spans="1:10" x14ac:dyDescent="0.25">
      <c r="A762" t="s">
        <v>4085</v>
      </c>
      <c r="B762" t="s">
        <v>6274</v>
      </c>
      <c r="C762">
        <f>DATEDIF(Hospitalisation_Details[[#This Row],[Date of Birth]],J762,"y")</f>
        <v>34</v>
      </c>
      <c r="D762">
        <v>1</v>
      </c>
      <c r="E762" s="3">
        <v>5594.85</v>
      </c>
      <c r="F762" t="s">
        <v>5525</v>
      </c>
      <c r="G762" t="s">
        <v>5523</v>
      </c>
      <c r="H762" t="s">
        <v>5532</v>
      </c>
      <c r="J762" s="1">
        <v>45085</v>
      </c>
    </row>
    <row r="763" spans="1:10" x14ac:dyDescent="0.25">
      <c r="A763" t="s">
        <v>4088</v>
      </c>
      <c r="B763" t="s">
        <v>6275</v>
      </c>
      <c r="C763">
        <f>DATEDIF(Hospitalisation_Details[[#This Row],[Date of Birth]],J763,"y")</f>
        <v>39</v>
      </c>
      <c r="D763">
        <v>3</v>
      </c>
      <c r="E763" s="3">
        <v>5587.59</v>
      </c>
      <c r="F763" t="s">
        <v>5525</v>
      </c>
      <c r="G763" t="s">
        <v>5522</v>
      </c>
      <c r="H763" t="s">
        <v>5524</v>
      </c>
      <c r="J763" s="1">
        <v>45085</v>
      </c>
    </row>
    <row r="764" spans="1:10" x14ac:dyDescent="0.25">
      <c r="A764" t="s">
        <v>4090</v>
      </c>
      <c r="B764" t="s">
        <v>6276</v>
      </c>
      <c r="C764">
        <f>DATEDIF(Hospitalisation_Details[[#This Row],[Date of Birth]],J764,"y")</f>
        <v>36</v>
      </c>
      <c r="D764">
        <v>2</v>
      </c>
      <c r="E764" s="3">
        <v>5584.31</v>
      </c>
      <c r="F764" t="s">
        <v>5523</v>
      </c>
      <c r="G764" t="s">
        <v>5522</v>
      </c>
      <c r="H764" t="s">
        <v>5524</v>
      </c>
      <c r="J764" s="1">
        <v>45085</v>
      </c>
    </row>
    <row r="765" spans="1:10" x14ac:dyDescent="0.25">
      <c r="A765" t="s">
        <v>4092</v>
      </c>
      <c r="B765" t="s">
        <v>6277</v>
      </c>
      <c r="C765">
        <f>DATEDIF(Hospitalisation_Details[[#This Row],[Date of Birth]],J765,"y")</f>
        <v>37</v>
      </c>
      <c r="D765">
        <v>3</v>
      </c>
      <c r="E765" s="3">
        <v>5582.95</v>
      </c>
      <c r="F765" t="s">
        <v>5525</v>
      </c>
      <c r="G765" t="s">
        <v>5522</v>
      </c>
      <c r="H765" t="s">
        <v>5526</v>
      </c>
      <c r="J765" s="1">
        <v>45085</v>
      </c>
    </row>
    <row r="766" spans="1:10" x14ac:dyDescent="0.25">
      <c r="A766" t="s">
        <v>4095</v>
      </c>
      <c r="B766" t="s">
        <v>6278</v>
      </c>
      <c r="C766">
        <f>DATEDIF(Hospitalisation_Details[[#This Row],[Date of Birth]],J766,"y")</f>
        <v>48</v>
      </c>
      <c r="D766">
        <v>0</v>
      </c>
      <c r="E766" s="3">
        <v>5576.35</v>
      </c>
      <c r="F766" t="s">
        <v>5525</v>
      </c>
      <c r="G766" t="s">
        <v>5523</v>
      </c>
      <c r="H766" t="s">
        <v>5524</v>
      </c>
      <c r="J766" s="1">
        <v>45085</v>
      </c>
    </row>
    <row r="767" spans="1:10" x14ac:dyDescent="0.25">
      <c r="A767" t="s">
        <v>4097</v>
      </c>
      <c r="B767" t="s">
        <v>6279</v>
      </c>
      <c r="C767">
        <f>DATEDIF(Hospitalisation_Details[[#This Row],[Date of Birth]],J767,"y")</f>
        <v>23</v>
      </c>
      <c r="D767">
        <v>0</v>
      </c>
      <c r="E767" s="3">
        <v>5552.61</v>
      </c>
      <c r="F767" t="s">
        <v>5525</v>
      </c>
      <c r="G767" t="s">
        <v>5523</v>
      </c>
      <c r="H767" t="s">
        <v>5527</v>
      </c>
      <c r="J767" s="1">
        <v>45085</v>
      </c>
    </row>
    <row r="768" spans="1:10" x14ac:dyDescent="0.25">
      <c r="A768" t="s">
        <v>4100</v>
      </c>
      <c r="B768" t="s">
        <v>6280</v>
      </c>
      <c r="C768">
        <f>DATEDIF(Hospitalisation_Details[[#This Row],[Date of Birth]],J768,"y")</f>
        <v>42</v>
      </c>
      <c r="D768">
        <v>2</v>
      </c>
      <c r="E768" s="3">
        <v>5540.35</v>
      </c>
      <c r="F768" t="s">
        <v>5525</v>
      </c>
      <c r="G768" t="s">
        <v>5525</v>
      </c>
      <c r="H768" t="s">
        <v>5526</v>
      </c>
      <c r="J768" s="1">
        <v>45085</v>
      </c>
    </row>
    <row r="769" spans="1:10" x14ac:dyDescent="0.25">
      <c r="A769" t="s">
        <v>482</v>
      </c>
      <c r="B769" t="s">
        <v>6281</v>
      </c>
      <c r="C769">
        <f>DATEDIF(Hospitalisation_Details[[#This Row],[Date of Birth]],J769,"y")</f>
        <v>32</v>
      </c>
      <c r="D769">
        <v>3</v>
      </c>
      <c r="E769" s="3">
        <v>37251.22</v>
      </c>
      <c r="F769" t="s">
        <v>5525</v>
      </c>
      <c r="G769" t="s">
        <v>5525</v>
      </c>
      <c r="H769" t="s">
        <v>5531</v>
      </c>
      <c r="J769" s="1">
        <v>45085</v>
      </c>
    </row>
    <row r="770" spans="1:10" x14ac:dyDescent="0.25">
      <c r="A770" t="s">
        <v>4102</v>
      </c>
      <c r="B770" t="s">
        <v>6282</v>
      </c>
      <c r="C770">
        <f>DATEDIF(Hospitalisation_Details[[#This Row],[Date of Birth]],J770,"y")</f>
        <v>41</v>
      </c>
      <c r="D770">
        <v>1</v>
      </c>
      <c r="E770" s="3">
        <v>5539.4</v>
      </c>
      <c r="F770" t="s">
        <v>5525</v>
      </c>
      <c r="G770" t="s">
        <v>5525</v>
      </c>
      <c r="H770" t="s">
        <v>5524</v>
      </c>
      <c r="J770" s="1">
        <v>45085</v>
      </c>
    </row>
    <row r="771" spans="1:10" x14ac:dyDescent="0.25">
      <c r="A771" t="s">
        <v>4105</v>
      </c>
      <c r="B771" t="s">
        <v>6283</v>
      </c>
      <c r="C771">
        <f>DATEDIF(Hospitalisation_Details[[#This Row],[Date of Birth]],J771,"y")</f>
        <v>34</v>
      </c>
      <c r="D771">
        <v>3</v>
      </c>
      <c r="E771" s="3">
        <v>5503.36</v>
      </c>
      <c r="F771" t="s">
        <v>5525</v>
      </c>
      <c r="G771" t="s">
        <v>5525</v>
      </c>
      <c r="H771" t="s">
        <v>5526</v>
      </c>
      <c r="J771" s="1">
        <v>45085</v>
      </c>
    </row>
    <row r="772" spans="1:10" x14ac:dyDescent="0.25">
      <c r="A772" t="s">
        <v>4107</v>
      </c>
      <c r="B772" t="s">
        <v>6284</v>
      </c>
      <c r="C772">
        <f>DATEDIF(Hospitalisation_Details[[#This Row],[Date of Birth]],J772,"y")</f>
        <v>38</v>
      </c>
      <c r="D772">
        <v>1</v>
      </c>
      <c r="E772" s="3">
        <v>5488.26</v>
      </c>
      <c r="F772" t="s">
        <v>5525</v>
      </c>
      <c r="G772" t="s">
        <v>5523</v>
      </c>
      <c r="H772" t="s">
        <v>5531</v>
      </c>
      <c r="J772" s="1">
        <v>45085</v>
      </c>
    </row>
    <row r="773" spans="1:10" x14ac:dyDescent="0.25">
      <c r="A773" t="s">
        <v>4109</v>
      </c>
      <c r="B773" t="s">
        <v>6154</v>
      </c>
      <c r="C773">
        <f>DATEDIF(Hospitalisation_Details[[#This Row],[Date of Birth]],J773,"y")</f>
        <v>38</v>
      </c>
      <c r="D773">
        <v>1</v>
      </c>
      <c r="E773" s="3">
        <v>5484.47</v>
      </c>
      <c r="F773" t="s">
        <v>5525</v>
      </c>
      <c r="G773" t="s">
        <v>5525</v>
      </c>
      <c r="H773" t="s">
        <v>5524</v>
      </c>
      <c r="J773" s="1">
        <v>45085</v>
      </c>
    </row>
    <row r="774" spans="1:10" x14ac:dyDescent="0.25">
      <c r="A774" t="s">
        <v>4111</v>
      </c>
      <c r="B774" t="s">
        <v>6285</v>
      </c>
      <c r="C774">
        <f>DATEDIF(Hospitalisation_Details[[#This Row],[Date of Birth]],J774,"y")</f>
        <v>36</v>
      </c>
      <c r="D774">
        <v>1</v>
      </c>
      <c r="E774" s="3">
        <v>5478.04</v>
      </c>
      <c r="F774" t="s">
        <v>5525</v>
      </c>
      <c r="G774" t="s">
        <v>5523</v>
      </c>
      <c r="H774" t="s">
        <v>5524</v>
      </c>
      <c r="J774" s="1">
        <v>45085</v>
      </c>
    </row>
    <row r="775" spans="1:10" x14ac:dyDescent="0.25">
      <c r="A775" t="s">
        <v>4113</v>
      </c>
      <c r="B775" t="s">
        <v>6286</v>
      </c>
      <c r="C775">
        <f>DATEDIF(Hospitalisation_Details[[#This Row],[Date of Birth]],J775,"y")</f>
        <v>36</v>
      </c>
      <c r="D775">
        <v>1</v>
      </c>
      <c r="E775" s="3">
        <v>5472.45</v>
      </c>
      <c r="F775" t="s">
        <v>5525</v>
      </c>
      <c r="G775" t="s">
        <v>5523</v>
      </c>
      <c r="H775" t="s">
        <v>5531</v>
      </c>
      <c r="J775" s="1">
        <v>45085</v>
      </c>
    </row>
    <row r="776" spans="1:10" x14ac:dyDescent="0.25">
      <c r="A776" t="s">
        <v>4116</v>
      </c>
      <c r="B776" t="s">
        <v>6287</v>
      </c>
      <c r="C776">
        <f>DATEDIF(Hospitalisation_Details[[#This Row],[Date of Birth]],J776,"y")</f>
        <v>36</v>
      </c>
      <c r="D776">
        <v>0</v>
      </c>
      <c r="E776" s="3">
        <v>5469.01</v>
      </c>
      <c r="F776" t="s">
        <v>5525</v>
      </c>
      <c r="G776" t="s">
        <v>5525</v>
      </c>
      <c r="H776" t="s">
        <v>5532</v>
      </c>
      <c r="J776" s="1">
        <v>45085</v>
      </c>
    </row>
    <row r="777" spans="1:10" x14ac:dyDescent="0.25">
      <c r="A777" t="s">
        <v>4118</v>
      </c>
      <c r="B777" t="s">
        <v>6288</v>
      </c>
      <c r="C777">
        <f>DATEDIF(Hospitalisation_Details[[#This Row],[Date of Birth]],J777,"y")</f>
        <v>49</v>
      </c>
      <c r="D777">
        <v>0</v>
      </c>
      <c r="E777" s="3">
        <v>5466.88</v>
      </c>
      <c r="F777" t="s">
        <v>5525</v>
      </c>
      <c r="G777" t="s">
        <v>5525</v>
      </c>
      <c r="H777" t="s">
        <v>5524</v>
      </c>
      <c r="J777" s="1">
        <v>45085</v>
      </c>
    </row>
    <row r="778" spans="1:10" x14ac:dyDescent="0.25">
      <c r="A778" t="s">
        <v>4120</v>
      </c>
      <c r="B778" t="s">
        <v>5795</v>
      </c>
      <c r="C778">
        <f>DATEDIF(Hospitalisation_Details[[#This Row],[Date of Birth]],J778,"y")</f>
        <v>36</v>
      </c>
      <c r="D778">
        <v>0</v>
      </c>
      <c r="E778" s="3">
        <v>5458.05</v>
      </c>
      <c r="F778" t="s">
        <v>5525</v>
      </c>
      <c r="G778" t="s">
        <v>5525</v>
      </c>
      <c r="H778" t="s">
        <v>5532</v>
      </c>
      <c r="J778" s="1">
        <v>45085</v>
      </c>
    </row>
    <row r="779" spans="1:10" x14ac:dyDescent="0.25">
      <c r="A779" t="s">
        <v>4122</v>
      </c>
      <c r="B779" t="s">
        <v>6289</v>
      </c>
      <c r="C779">
        <f>DATEDIF(Hospitalisation_Details[[#This Row],[Date of Birth]],J779,"y")</f>
        <v>40</v>
      </c>
      <c r="D779">
        <v>0</v>
      </c>
      <c r="E779" s="3">
        <v>5438.75</v>
      </c>
      <c r="F779" t="s">
        <v>5523</v>
      </c>
      <c r="G779" t="s">
        <v>5525</v>
      </c>
      <c r="H779" t="s">
        <v>5524</v>
      </c>
      <c r="J779" s="1">
        <v>45085</v>
      </c>
    </row>
    <row r="780" spans="1:10" x14ac:dyDescent="0.25">
      <c r="A780" t="s">
        <v>54</v>
      </c>
      <c r="B780" t="s">
        <v>6290</v>
      </c>
      <c r="C780">
        <f>DATEDIF(Hospitalisation_Details[[#This Row],[Date of Birth]],J780,"y")</f>
        <v>64</v>
      </c>
      <c r="D780">
        <v>1</v>
      </c>
      <c r="E780" s="3">
        <v>47928.03</v>
      </c>
      <c r="F780" t="s">
        <v>5525</v>
      </c>
      <c r="G780" t="s">
        <v>5523</v>
      </c>
      <c r="H780" t="s">
        <v>5531</v>
      </c>
      <c r="J780" s="1">
        <v>45085</v>
      </c>
    </row>
    <row r="781" spans="1:10" x14ac:dyDescent="0.25">
      <c r="A781" t="s">
        <v>485</v>
      </c>
      <c r="B781" t="s">
        <v>6291</v>
      </c>
      <c r="C781">
        <f>DATEDIF(Hospitalisation_Details[[#This Row],[Date of Birth]],J781,"y")</f>
        <v>22</v>
      </c>
      <c r="D781">
        <v>1</v>
      </c>
      <c r="E781" s="3">
        <v>37165.160000000003</v>
      </c>
      <c r="F781" t="s">
        <v>5522</v>
      </c>
      <c r="G781" t="s">
        <v>5523</v>
      </c>
      <c r="H781" t="s">
        <v>5541</v>
      </c>
      <c r="J781" s="1">
        <v>45085</v>
      </c>
    </row>
    <row r="782" spans="1:10" x14ac:dyDescent="0.25">
      <c r="A782" t="s">
        <v>4124</v>
      </c>
      <c r="B782" t="s">
        <v>6292</v>
      </c>
      <c r="C782">
        <f>DATEDIF(Hospitalisation_Details[[#This Row],[Date of Birth]],J782,"y")</f>
        <v>45</v>
      </c>
      <c r="D782">
        <v>2</v>
      </c>
      <c r="E782" s="3">
        <v>5428.98</v>
      </c>
      <c r="F782" t="s">
        <v>5525</v>
      </c>
      <c r="G782" t="s">
        <v>5525</v>
      </c>
      <c r="H782" t="s">
        <v>5526</v>
      </c>
      <c r="J782" s="1">
        <v>45085</v>
      </c>
    </row>
    <row r="783" spans="1:10" x14ac:dyDescent="0.25">
      <c r="A783" t="s">
        <v>4126</v>
      </c>
      <c r="B783" t="s">
        <v>6293</v>
      </c>
      <c r="C783">
        <f>DATEDIF(Hospitalisation_Details[[#This Row],[Date of Birth]],J783,"y")</f>
        <v>30</v>
      </c>
      <c r="D783">
        <v>3</v>
      </c>
      <c r="E783" s="3">
        <v>5428.73</v>
      </c>
      <c r="F783" t="s">
        <v>5523</v>
      </c>
      <c r="G783" t="s">
        <v>5522</v>
      </c>
      <c r="H783" t="s">
        <v>5536</v>
      </c>
      <c r="J783" s="1">
        <v>45085</v>
      </c>
    </row>
    <row r="784" spans="1:10" x14ac:dyDescent="0.25">
      <c r="A784" t="s">
        <v>4128</v>
      </c>
      <c r="B784" t="s">
        <v>6294</v>
      </c>
      <c r="C784">
        <f>DATEDIF(Hospitalisation_Details[[#This Row],[Date of Birth]],J784,"y")</f>
        <v>31</v>
      </c>
      <c r="D784">
        <v>3</v>
      </c>
      <c r="E784" s="3">
        <v>5425.02</v>
      </c>
      <c r="F784" t="s">
        <v>5525</v>
      </c>
      <c r="G784" t="s">
        <v>5522</v>
      </c>
      <c r="H784" t="s">
        <v>5526</v>
      </c>
      <c r="J784" s="1">
        <v>45085</v>
      </c>
    </row>
    <row r="785" spans="1:10" x14ac:dyDescent="0.25">
      <c r="A785" t="s">
        <v>4130</v>
      </c>
      <c r="B785" t="s">
        <v>5900</v>
      </c>
      <c r="C785">
        <f>DATEDIF(Hospitalisation_Details[[#This Row],[Date of Birth]],J785,"y")</f>
        <v>40</v>
      </c>
      <c r="D785">
        <v>0</v>
      </c>
      <c r="E785" s="3">
        <v>5415.66</v>
      </c>
      <c r="F785" t="s">
        <v>5525</v>
      </c>
      <c r="G785" t="s">
        <v>5523</v>
      </c>
      <c r="H785" t="s">
        <v>5524</v>
      </c>
      <c r="J785" s="1">
        <v>45085</v>
      </c>
    </row>
    <row r="786" spans="1:10" x14ac:dyDescent="0.25">
      <c r="A786" t="s">
        <v>4132</v>
      </c>
      <c r="B786" t="s">
        <v>6295</v>
      </c>
      <c r="C786">
        <f>DATEDIF(Hospitalisation_Details[[#This Row],[Date of Birth]],J786,"y")</f>
        <v>47</v>
      </c>
      <c r="D786">
        <v>1</v>
      </c>
      <c r="E786" s="3">
        <v>5411.99</v>
      </c>
      <c r="F786" t="s">
        <v>5525</v>
      </c>
      <c r="G786" t="s">
        <v>5523</v>
      </c>
      <c r="H786" t="s">
        <v>5526</v>
      </c>
      <c r="J786" s="1">
        <v>45085</v>
      </c>
    </row>
    <row r="787" spans="1:10" x14ac:dyDescent="0.25">
      <c r="A787" t="s">
        <v>4134</v>
      </c>
      <c r="B787" t="s">
        <v>6296</v>
      </c>
      <c r="C787">
        <f>DATEDIF(Hospitalisation_Details[[#This Row],[Date of Birth]],J787,"y")</f>
        <v>37</v>
      </c>
      <c r="D787">
        <v>3</v>
      </c>
      <c r="E787" s="3">
        <v>5402.89</v>
      </c>
      <c r="F787" t="s">
        <v>5525</v>
      </c>
      <c r="G787" t="s">
        <v>5522</v>
      </c>
      <c r="H787" t="s">
        <v>5524</v>
      </c>
      <c r="J787" s="1">
        <v>45085</v>
      </c>
    </row>
    <row r="788" spans="1:10" x14ac:dyDescent="0.25">
      <c r="A788" t="s">
        <v>4136</v>
      </c>
      <c r="B788" t="s">
        <v>6297</v>
      </c>
      <c r="C788">
        <f>DATEDIF(Hospitalisation_Details[[#This Row],[Date of Birth]],J788,"y")</f>
        <v>38</v>
      </c>
      <c r="D788">
        <v>0</v>
      </c>
      <c r="E788" s="3">
        <v>5400.98</v>
      </c>
      <c r="F788" t="s">
        <v>5525</v>
      </c>
      <c r="G788" t="s">
        <v>5525</v>
      </c>
      <c r="H788" t="s">
        <v>5524</v>
      </c>
      <c r="J788" s="1">
        <v>45085</v>
      </c>
    </row>
    <row r="789" spans="1:10" x14ac:dyDescent="0.25">
      <c r="A789" t="s">
        <v>4139</v>
      </c>
      <c r="B789" t="s">
        <v>6298</v>
      </c>
      <c r="C789">
        <f>DATEDIF(Hospitalisation_Details[[#This Row],[Date of Birth]],J789,"y")</f>
        <v>38</v>
      </c>
      <c r="D789">
        <v>0</v>
      </c>
      <c r="E789" s="3">
        <v>5397.62</v>
      </c>
      <c r="F789" t="s">
        <v>5525</v>
      </c>
      <c r="G789" t="s">
        <v>5525</v>
      </c>
      <c r="H789" t="s">
        <v>5524</v>
      </c>
      <c r="J789" s="1">
        <v>45085</v>
      </c>
    </row>
    <row r="790" spans="1:10" x14ac:dyDescent="0.25">
      <c r="A790" t="s">
        <v>4141</v>
      </c>
      <c r="B790" t="s">
        <v>6299</v>
      </c>
      <c r="C790">
        <f>DATEDIF(Hospitalisation_Details[[#This Row],[Date of Birth]],J790,"y")</f>
        <v>33</v>
      </c>
      <c r="D790">
        <v>3</v>
      </c>
      <c r="E790" s="3">
        <v>5396.44</v>
      </c>
      <c r="F790" t="s">
        <v>5525</v>
      </c>
      <c r="G790" t="s">
        <v>5523</v>
      </c>
      <c r="H790" t="s">
        <v>5524</v>
      </c>
      <c r="J790" s="1">
        <v>45085</v>
      </c>
    </row>
    <row r="791" spans="1:10" x14ac:dyDescent="0.25">
      <c r="A791" t="s">
        <v>4144</v>
      </c>
      <c r="B791" t="s">
        <v>6300</v>
      </c>
      <c r="C791">
        <f>DATEDIF(Hospitalisation_Details[[#This Row],[Date of Birth]],J791,"y")</f>
        <v>34</v>
      </c>
      <c r="D791">
        <v>1</v>
      </c>
      <c r="E791" s="3">
        <v>5385.34</v>
      </c>
      <c r="F791" t="s">
        <v>5525</v>
      </c>
      <c r="G791" t="s">
        <v>5523</v>
      </c>
      <c r="H791" t="s">
        <v>5526</v>
      </c>
      <c r="J791" s="1">
        <v>45085</v>
      </c>
    </row>
    <row r="792" spans="1:10" x14ac:dyDescent="0.25">
      <c r="A792" t="s">
        <v>488</v>
      </c>
      <c r="B792" t="s">
        <v>6301</v>
      </c>
      <c r="C792">
        <f>DATEDIF(Hospitalisation_Details[[#This Row],[Date of Birth]],J792,"y")</f>
        <v>27</v>
      </c>
      <c r="D792">
        <v>0</v>
      </c>
      <c r="E792" s="3">
        <v>37133.9</v>
      </c>
      <c r="F792" t="s">
        <v>5525</v>
      </c>
      <c r="G792" t="s">
        <v>5525</v>
      </c>
      <c r="H792" t="s">
        <v>5524</v>
      </c>
      <c r="J792" s="1">
        <v>45085</v>
      </c>
    </row>
    <row r="793" spans="1:10" x14ac:dyDescent="0.25">
      <c r="A793" t="s">
        <v>4146</v>
      </c>
      <c r="B793" t="s">
        <v>6302</v>
      </c>
      <c r="C793">
        <f>DATEDIF(Hospitalisation_Details[[#This Row],[Date of Birth]],J793,"y")</f>
        <v>39</v>
      </c>
      <c r="D793">
        <v>0</v>
      </c>
      <c r="E793" s="3">
        <v>5383.54</v>
      </c>
      <c r="F793" t="s">
        <v>5525</v>
      </c>
      <c r="G793" t="s">
        <v>5523</v>
      </c>
      <c r="H793" t="s">
        <v>5531</v>
      </c>
      <c r="J793" s="1">
        <v>45085</v>
      </c>
    </row>
    <row r="794" spans="1:10" x14ac:dyDescent="0.25">
      <c r="A794" t="s">
        <v>4148</v>
      </c>
      <c r="B794" t="s">
        <v>6303</v>
      </c>
      <c r="C794">
        <f>DATEDIF(Hospitalisation_Details[[#This Row],[Date of Birth]],J794,"y")</f>
        <v>36</v>
      </c>
      <c r="D794">
        <v>1</v>
      </c>
      <c r="E794" s="3">
        <v>5377.46</v>
      </c>
      <c r="F794" t="s">
        <v>5525</v>
      </c>
      <c r="G794" t="s">
        <v>5523</v>
      </c>
      <c r="H794" t="s">
        <v>5526</v>
      </c>
      <c r="J794" s="1">
        <v>45085</v>
      </c>
    </row>
    <row r="795" spans="1:10" x14ac:dyDescent="0.25">
      <c r="A795" t="s">
        <v>4150</v>
      </c>
      <c r="B795" t="s">
        <v>6304</v>
      </c>
      <c r="C795">
        <f>DATEDIF(Hospitalisation_Details[[#This Row],[Date of Birth]],J795,"y")</f>
        <v>33</v>
      </c>
      <c r="D795">
        <v>2</v>
      </c>
      <c r="E795" s="3">
        <v>5375.04</v>
      </c>
      <c r="F795" t="s">
        <v>5525</v>
      </c>
      <c r="G795" t="s">
        <v>5522</v>
      </c>
      <c r="H795" t="s">
        <v>5531</v>
      </c>
      <c r="J795" s="1">
        <v>45085</v>
      </c>
    </row>
    <row r="796" spans="1:10" x14ac:dyDescent="0.25">
      <c r="A796" t="s">
        <v>4152</v>
      </c>
      <c r="B796" t="s">
        <v>6305</v>
      </c>
      <c r="C796">
        <f>DATEDIF(Hospitalisation_Details[[#This Row],[Date of Birth]],J796,"y")</f>
        <v>37</v>
      </c>
      <c r="D796">
        <v>1</v>
      </c>
      <c r="E796" s="3">
        <v>5373.36</v>
      </c>
      <c r="F796" t="s">
        <v>5525</v>
      </c>
      <c r="G796" t="s">
        <v>5525</v>
      </c>
      <c r="H796" t="s">
        <v>5526</v>
      </c>
      <c r="J796" s="1">
        <v>45085</v>
      </c>
    </row>
    <row r="797" spans="1:10" x14ac:dyDescent="0.25">
      <c r="A797" t="s">
        <v>4154</v>
      </c>
      <c r="B797" t="s">
        <v>6306</v>
      </c>
      <c r="C797">
        <f>DATEDIF(Hospitalisation_Details[[#This Row],[Date of Birth]],J797,"y")</f>
        <v>28</v>
      </c>
      <c r="D797">
        <v>0</v>
      </c>
      <c r="E797" s="3">
        <v>5364.66</v>
      </c>
      <c r="F797" t="s">
        <v>5525</v>
      </c>
      <c r="G797" t="s">
        <v>5522</v>
      </c>
      <c r="H797" t="s">
        <v>5531</v>
      </c>
      <c r="J797" s="1">
        <v>45085</v>
      </c>
    </row>
    <row r="798" spans="1:10" x14ac:dyDescent="0.25">
      <c r="A798" t="s">
        <v>4157</v>
      </c>
      <c r="B798" t="s">
        <v>6307</v>
      </c>
      <c r="C798">
        <f>DATEDIF(Hospitalisation_Details[[#This Row],[Date of Birth]],J798,"y")</f>
        <v>33</v>
      </c>
      <c r="D798">
        <v>1</v>
      </c>
      <c r="E798" s="3">
        <v>5354.07</v>
      </c>
      <c r="F798" t="s">
        <v>5525</v>
      </c>
      <c r="G798" t="s">
        <v>5523</v>
      </c>
      <c r="H798" t="s">
        <v>5532</v>
      </c>
      <c r="J798" s="1">
        <v>45085</v>
      </c>
    </row>
    <row r="799" spans="1:10" x14ac:dyDescent="0.25">
      <c r="A799" t="s">
        <v>4159</v>
      </c>
      <c r="B799" t="s">
        <v>6308</v>
      </c>
      <c r="C799">
        <f>DATEDIF(Hospitalisation_Details[[#This Row],[Date of Birth]],J799,"y")</f>
        <v>50</v>
      </c>
      <c r="D799">
        <v>0</v>
      </c>
      <c r="E799" s="3">
        <v>5344.81</v>
      </c>
      <c r="F799" t="s">
        <v>5525</v>
      </c>
      <c r="G799" t="s">
        <v>5523</v>
      </c>
      <c r="H799" t="s">
        <v>5524</v>
      </c>
      <c r="J799" s="1">
        <v>45085</v>
      </c>
    </row>
    <row r="800" spans="1:10" x14ac:dyDescent="0.25">
      <c r="A800" t="s">
        <v>4161</v>
      </c>
      <c r="B800" t="s">
        <v>6309</v>
      </c>
      <c r="C800">
        <f>DATEDIF(Hospitalisation_Details[[#This Row],[Date of Birth]],J800,"y")</f>
        <v>31</v>
      </c>
      <c r="D800">
        <v>2</v>
      </c>
      <c r="E800" s="3">
        <v>5327.4</v>
      </c>
      <c r="F800" t="s">
        <v>5525</v>
      </c>
      <c r="G800" t="s">
        <v>5522</v>
      </c>
      <c r="H800" t="s">
        <v>5526</v>
      </c>
      <c r="J800" s="1">
        <v>45085</v>
      </c>
    </row>
    <row r="801" spans="1:10" x14ac:dyDescent="0.25">
      <c r="A801" t="s">
        <v>4164</v>
      </c>
      <c r="B801" t="s">
        <v>6069</v>
      </c>
      <c r="C801">
        <f>DATEDIF(Hospitalisation_Details[[#This Row],[Date of Birth]],J801,"y")</f>
        <v>30</v>
      </c>
      <c r="D801">
        <v>3</v>
      </c>
      <c r="E801" s="3">
        <v>5325.65</v>
      </c>
      <c r="F801" t="s">
        <v>5525</v>
      </c>
      <c r="G801" t="s">
        <v>5522</v>
      </c>
      <c r="H801" t="s">
        <v>5531</v>
      </c>
      <c r="J801" s="1">
        <v>45085</v>
      </c>
    </row>
    <row r="802" spans="1:10" x14ac:dyDescent="0.25">
      <c r="A802" t="s">
        <v>4166</v>
      </c>
      <c r="B802" t="s">
        <v>6310</v>
      </c>
      <c r="C802">
        <f>DATEDIF(Hospitalisation_Details[[#This Row],[Date of Birth]],J802,"y")</f>
        <v>48</v>
      </c>
      <c r="D802">
        <v>0</v>
      </c>
      <c r="E802" s="3">
        <v>5322.24</v>
      </c>
      <c r="F802" t="s">
        <v>5525</v>
      </c>
      <c r="G802" t="s">
        <v>5522</v>
      </c>
      <c r="H802" t="s">
        <v>5526</v>
      </c>
      <c r="J802" s="1">
        <v>45085</v>
      </c>
    </row>
    <row r="803" spans="1:10" x14ac:dyDescent="0.25">
      <c r="A803" t="s">
        <v>490</v>
      </c>
      <c r="B803" t="s">
        <v>6311</v>
      </c>
      <c r="C803">
        <f>DATEDIF(Hospitalisation_Details[[#This Row],[Date of Birth]],J803,"y")</f>
        <v>33</v>
      </c>
      <c r="D803">
        <v>0</v>
      </c>
      <c r="E803" s="3">
        <v>37079.370000000003</v>
      </c>
      <c r="F803" t="s">
        <v>5525</v>
      </c>
      <c r="G803" t="s">
        <v>5523</v>
      </c>
      <c r="H803" t="s">
        <v>5531</v>
      </c>
      <c r="J803" s="1">
        <v>45085</v>
      </c>
    </row>
    <row r="804" spans="1:10" x14ac:dyDescent="0.25">
      <c r="A804" t="s">
        <v>4168</v>
      </c>
      <c r="B804" t="s">
        <v>6312</v>
      </c>
      <c r="C804">
        <f>DATEDIF(Hospitalisation_Details[[#This Row],[Date of Birth]],J804,"y")</f>
        <v>28</v>
      </c>
      <c r="D804">
        <v>3</v>
      </c>
      <c r="E804" s="3">
        <v>5312.17</v>
      </c>
      <c r="F804" t="s">
        <v>5525</v>
      </c>
      <c r="G804" t="s">
        <v>5525</v>
      </c>
      <c r="H804" t="s">
        <v>5526</v>
      </c>
      <c r="J804" s="1">
        <v>45085</v>
      </c>
    </row>
    <row r="805" spans="1:10" x14ac:dyDescent="0.25">
      <c r="A805" t="s">
        <v>4170</v>
      </c>
      <c r="B805" t="s">
        <v>6313</v>
      </c>
      <c r="C805">
        <f>DATEDIF(Hospitalisation_Details[[#This Row],[Date of Birth]],J805,"y")</f>
        <v>22</v>
      </c>
      <c r="D805">
        <v>0</v>
      </c>
      <c r="E805" s="3">
        <v>5306.7</v>
      </c>
      <c r="F805" t="s">
        <v>5525</v>
      </c>
      <c r="G805" t="s">
        <v>5523</v>
      </c>
      <c r="H805" t="s">
        <v>5526</v>
      </c>
      <c r="J805" s="1">
        <v>45085</v>
      </c>
    </row>
    <row r="806" spans="1:10" x14ac:dyDescent="0.25">
      <c r="A806" t="s">
        <v>4172</v>
      </c>
      <c r="B806" t="s">
        <v>6314</v>
      </c>
      <c r="C806">
        <f>DATEDIF(Hospitalisation_Details[[#This Row],[Date of Birth]],J806,"y")</f>
        <v>18</v>
      </c>
      <c r="D806">
        <v>0</v>
      </c>
      <c r="E806" s="3">
        <v>5293.67</v>
      </c>
      <c r="F806" t="s">
        <v>5525</v>
      </c>
      <c r="G806" t="s">
        <v>5525</v>
      </c>
      <c r="H806" t="s">
        <v>5535</v>
      </c>
      <c r="J806" s="1">
        <v>45085</v>
      </c>
    </row>
    <row r="807" spans="1:10" x14ac:dyDescent="0.25">
      <c r="A807" t="s">
        <v>4175</v>
      </c>
      <c r="B807" t="s">
        <v>6315</v>
      </c>
      <c r="C807">
        <f>DATEDIF(Hospitalisation_Details[[#This Row],[Date of Birth]],J807,"y")</f>
        <v>48</v>
      </c>
      <c r="D807">
        <v>0</v>
      </c>
      <c r="E807" s="3">
        <v>5291.71</v>
      </c>
      <c r="F807" t="s">
        <v>5525</v>
      </c>
      <c r="G807" t="s">
        <v>5525</v>
      </c>
      <c r="H807" t="s">
        <v>5526</v>
      </c>
      <c r="J807" s="1">
        <v>45085</v>
      </c>
    </row>
    <row r="808" spans="1:10" x14ac:dyDescent="0.25">
      <c r="A808" t="s">
        <v>4177</v>
      </c>
      <c r="B808" t="s">
        <v>6316</v>
      </c>
      <c r="C808">
        <f>DATEDIF(Hospitalisation_Details[[#This Row],[Date of Birth]],J808,"y")</f>
        <v>35</v>
      </c>
      <c r="D808">
        <v>3</v>
      </c>
      <c r="E808" s="3">
        <v>5275.86</v>
      </c>
      <c r="F808" t="s">
        <v>5525</v>
      </c>
      <c r="G808" t="s">
        <v>5525</v>
      </c>
      <c r="H808" t="s">
        <v>5524</v>
      </c>
      <c r="J808" s="1">
        <v>45085</v>
      </c>
    </row>
    <row r="809" spans="1:10" x14ac:dyDescent="0.25">
      <c r="A809" t="s">
        <v>4180</v>
      </c>
      <c r="B809" t="s">
        <v>6317</v>
      </c>
      <c r="C809">
        <f>DATEDIF(Hospitalisation_Details[[#This Row],[Date of Birth]],J809,"y")</f>
        <v>36</v>
      </c>
      <c r="D809">
        <v>0</v>
      </c>
      <c r="E809" s="3">
        <v>5272.18</v>
      </c>
      <c r="F809" t="s">
        <v>5525</v>
      </c>
      <c r="G809" t="s">
        <v>5523</v>
      </c>
      <c r="H809" t="s">
        <v>5526</v>
      </c>
      <c r="J809" s="1">
        <v>45085</v>
      </c>
    </row>
    <row r="810" spans="1:10" x14ac:dyDescent="0.25">
      <c r="A810" t="s">
        <v>4183</v>
      </c>
      <c r="B810" t="s">
        <v>6318</v>
      </c>
      <c r="C810">
        <f>DATEDIF(Hospitalisation_Details[[#This Row],[Date of Birth]],J810,"y")</f>
        <v>36</v>
      </c>
      <c r="D810">
        <v>0</v>
      </c>
      <c r="E810" s="3">
        <v>5267.82</v>
      </c>
      <c r="F810" t="s">
        <v>5525</v>
      </c>
      <c r="G810" t="s">
        <v>5525</v>
      </c>
      <c r="H810" t="s">
        <v>5526</v>
      </c>
      <c r="J810" s="1">
        <v>45085</v>
      </c>
    </row>
    <row r="811" spans="1:10" x14ac:dyDescent="0.25">
      <c r="A811" t="s">
        <v>4185</v>
      </c>
      <c r="B811" t="s">
        <v>6319</v>
      </c>
      <c r="C811">
        <f>DATEDIF(Hospitalisation_Details[[#This Row],[Date of Birth]],J811,"y")</f>
        <v>36</v>
      </c>
      <c r="D811">
        <v>0</v>
      </c>
      <c r="E811" s="3">
        <v>5266.37</v>
      </c>
      <c r="F811" t="s">
        <v>5525</v>
      </c>
      <c r="G811" t="s">
        <v>5525</v>
      </c>
      <c r="H811" t="s">
        <v>5526</v>
      </c>
      <c r="J811" s="1">
        <v>45085</v>
      </c>
    </row>
    <row r="812" spans="1:10" x14ac:dyDescent="0.25">
      <c r="A812" t="s">
        <v>4187</v>
      </c>
      <c r="B812" t="s">
        <v>6320</v>
      </c>
      <c r="C812">
        <f>DATEDIF(Hospitalisation_Details[[#This Row],[Date of Birth]],J812,"y")</f>
        <v>33</v>
      </c>
      <c r="D812">
        <v>2</v>
      </c>
      <c r="E812" s="3">
        <v>5261.47</v>
      </c>
      <c r="F812" t="s">
        <v>5525</v>
      </c>
      <c r="G812" t="s">
        <v>5525</v>
      </c>
      <c r="H812" t="s">
        <v>5526</v>
      </c>
      <c r="J812" s="1">
        <v>45085</v>
      </c>
    </row>
    <row r="813" spans="1:10" x14ac:dyDescent="0.25">
      <c r="A813" t="s">
        <v>4190</v>
      </c>
      <c r="B813" t="s">
        <v>5606</v>
      </c>
      <c r="C813">
        <f>DATEDIF(Hospitalisation_Details[[#This Row],[Date of Birth]],J813,"y")</f>
        <v>33</v>
      </c>
      <c r="D813">
        <v>2</v>
      </c>
      <c r="E813" s="3">
        <v>5257.51</v>
      </c>
      <c r="F813" t="s">
        <v>5525</v>
      </c>
      <c r="G813" t="s">
        <v>5525</v>
      </c>
      <c r="H813" t="s">
        <v>5526</v>
      </c>
      <c r="J813" s="1">
        <v>45085</v>
      </c>
    </row>
    <row r="814" spans="1:10" x14ac:dyDescent="0.25">
      <c r="A814" t="s">
        <v>493</v>
      </c>
      <c r="B814" t="s">
        <v>6321</v>
      </c>
      <c r="C814">
        <f>DATEDIF(Hospitalisation_Details[[#This Row],[Date of Birth]],J814,"y")</f>
        <v>34</v>
      </c>
      <c r="D814">
        <v>3</v>
      </c>
      <c r="E814" s="3">
        <v>37076.370000000003</v>
      </c>
      <c r="F814" t="s">
        <v>5525</v>
      </c>
      <c r="G814" t="s">
        <v>5522</v>
      </c>
      <c r="H814" t="s">
        <v>5531</v>
      </c>
      <c r="J814" s="1">
        <v>45085</v>
      </c>
    </row>
    <row r="815" spans="1:10" x14ac:dyDescent="0.25">
      <c r="A815" t="s">
        <v>4193</v>
      </c>
      <c r="B815" t="s">
        <v>5619</v>
      </c>
      <c r="C815">
        <f>DATEDIF(Hospitalisation_Details[[#This Row],[Date of Birth]],J815,"y")</f>
        <v>32</v>
      </c>
      <c r="D815">
        <v>3</v>
      </c>
      <c r="E815" s="3">
        <v>5253.52</v>
      </c>
      <c r="F815" t="s">
        <v>5523</v>
      </c>
      <c r="G815" t="s">
        <v>5523</v>
      </c>
      <c r="H815" t="s">
        <v>5531</v>
      </c>
      <c r="J815" s="1">
        <v>45085</v>
      </c>
    </row>
    <row r="816" spans="1:10" x14ac:dyDescent="0.25">
      <c r="A816" t="s">
        <v>4195</v>
      </c>
      <c r="B816" t="s">
        <v>6162</v>
      </c>
      <c r="C816">
        <f>DATEDIF(Hospitalisation_Details[[#This Row],[Date of Birth]],J816,"y")</f>
        <v>35</v>
      </c>
      <c r="D816">
        <v>1</v>
      </c>
      <c r="E816" s="3">
        <v>5246.05</v>
      </c>
      <c r="F816" t="s">
        <v>5525</v>
      </c>
      <c r="G816" t="s">
        <v>5523</v>
      </c>
      <c r="H816" t="s">
        <v>5531</v>
      </c>
      <c r="J816" s="1">
        <v>45085</v>
      </c>
    </row>
    <row r="817" spans="1:10" x14ac:dyDescent="0.25">
      <c r="A817" t="s">
        <v>4196</v>
      </c>
      <c r="B817" t="s">
        <v>6322</v>
      </c>
      <c r="C817">
        <f>DATEDIF(Hospitalisation_Details[[#This Row],[Date of Birth]],J817,"y")</f>
        <v>35</v>
      </c>
      <c r="D817">
        <v>1</v>
      </c>
      <c r="E817" s="3">
        <v>5245.23</v>
      </c>
      <c r="F817" t="s">
        <v>5525</v>
      </c>
      <c r="G817" t="s">
        <v>5525</v>
      </c>
      <c r="H817" t="s">
        <v>5524</v>
      </c>
      <c r="J817" s="1">
        <v>45085</v>
      </c>
    </row>
    <row r="818" spans="1:10" x14ac:dyDescent="0.25">
      <c r="A818" t="s">
        <v>4198</v>
      </c>
      <c r="B818" t="s">
        <v>6323</v>
      </c>
      <c r="C818">
        <f>DATEDIF(Hospitalisation_Details[[#This Row],[Date of Birth]],J818,"y")</f>
        <v>35</v>
      </c>
      <c r="D818">
        <v>1</v>
      </c>
      <c r="E818" s="3">
        <v>5240.7700000000004</v>
      </c>
      <c r="F818" t="s">
        <v>5525</v>
      </c>
      <c r="G818" t="s">
        <v>5525</v>
      </c>
      <c r="H818" t="s">
        <v>5531</v>
      </c>
      <c r="J818" s="1">
        <v>45085</v>
      </c>
    </row>
    <row r="819" spans="1:10" x14ac:dyDescent="0.25">
      <c r="A819" t="s">
        <v>4200</v>
      </c>
      <c r="B819" t="s">
        <v>6324</v>
      </c>
      <c r="C819">
        <f>DATEDIF(Hospitalisation_Details[[#This Row],[Date of Birth]],J819,"y")</f>
        <v>35</v>
      </c>
      <c r="D819">
        <v>0</v>
      </c>
      <c r="E819" s="3">
        <v>5227.99</v>
      </c>
      <c r="F819" t="s">
        <v>5525</v>
      </c>
      <c r="G819" t="s">
        <v>5522</v>
      </c>
      <c r="H819" t="s">
        <v>5532</v>
      </c>
      <c r="J819" s="1">
        <v>45085</v>
      </c>
    </row>
    <row r="820" spans="1:10" x14ac:dyDescent="0.25">
      <c r="A820" t="s">
        <v>4203</v>
      </c>
      <c r="B820" t="s">
        <v>6325</v>
      </c>
      <c r="C820">
        <f>DATEDIF(Hospitalisation_Details[[#This Row],[Date of Birth]],J820,"y")</f>
        <v>28</v>
      </c>
      <c r="D820">
        <v>0</v>
      </c>
      <c r="E820" s="3">
        <v>5216.4799999999996</v>
      </c>
      <c r="F820" t="s">
        <v>5525</v>
      </c>
      <c r="G820" t="s">
        <v>5525</v>
      </c>
      <c r="H820" t="s">
        <v>5529</v>
      </c>
      <c r="J820" s="1">
        <v>45085</v>
      </c>
    </row>
    <row r="821" spans="1:10" x14ac:dyDescent="0.25">
      <c r="A821" t="s">
        <v>4205</v>
      </c>
      <c r="B821" t="s">
        <v>6326</v>
      </c>
      <c r="C821">
        <f>DATEDIF(Hospitalisation_Details[[#This Row],[Date of Birth]],J821,"y")</f>
        <v>23</v>
      </c>
      <c r="D821">
        <v>0</v>
      </c>
      <c r="E821" s="3">
        <v>5213.22</v>
      </c>
      <c r="F821" t="s">
        <v>5525</v>
      </c>
      <c r="G821" t="s">
        <v>5522</v>
      </c>
      <c r="H821" t="s">
        <v>5526</v>
      </c>
      <c r="J821" s="1">
        <v>45085</v>
      </c>
    </row>
    <row r="822" spans="1:10" x14ac:dyDescent="0.25">
      <c r="A822" t="s">
        <v>4208</v>
      </c>
      <c r="B822" t="s">
        <v>6327</v>
      </c>
      <c r="C822">
        <f>DATEDIF(Hospitalisation_Details[[#This Row],[Date of Birth]],J822,"y")</f>
        <v>29</v>
      </c>
      <c r="D822">
        <v>3</v>
      </c>
      <c r="E822" s="3">
        <v>5209.58</v>
      </c>
      <c r="F822" t="s">
        <v>5523</v>
      </c>
      <c r="G822" t="s">
        <v>5523</v>
      </c>
      <c r="H822" t="s">
        <v>5536</v>
      </c>
      <c r="J822" s="1">
        <v>45085</v>
      </c>
    </row>
    <row r="823" spans="1:10" x14ac:dyDescent="0.25">
      <c r="A823" t="s">
        <v>4210</v>
      </c>
      <c r="B823" t="s">
        <v>6328</v>
      </c>
      <c r="C823">
        <f>DATEDIF(Hospitalisation_Details[[#This Row],[Date of Birth]],J823,"y")</f>
        <v>39</v>
      </c>
      <c r="D823">
        <v>3</v>
      </c>
      <c r="E823" s="3">
        <v>5207.97</v>
      </c>
      <c r="F823" t="s">
        <v>5525</v>
      </c>
      <c r="G823" t="s">
        <v>5525</v>
      </c>
      <c r="H823" t="s">
        <v>5526</v>
      </c>
      <c r="J823" s="1">
        <v>45085</v>
      </c>
    </row>
    <row r="824" spans="1:10" x14ac:dyDescent="0.25">
      <c r="A824" t="s">
        <v>4212</v>
      </c>
      <c r="B824" t="s">
        <v>6329</v>
      </c>
      <c r="C824">
        <f>DATEDIF(Hospitalisation_Details[[#This Row],[Date of Birth]],J824,"y")</f>
        <v>19</v>
      </c>
      <c r="D824">
        <v>0</v>
      </c>
      <c r="E824" s="3">
        <v>5198.6899999999996</v>
      </c>
      <c r="F824" t="s">
        <v>5525</v>
      </c>
      <c r="G824" t="s">
        <v>5525</v>
      </c>
      <c r="H824" t="s">
        <v>5535</v>
      </c>
      <c r="J824" s="1">
        <v>45085</v>
      </c>
    </row>
    <row r="825" spans="1:10" x14ac:dyDescent="0.25">
      <c r="A825" t="s">
        <v>496</v>
      </c>
      <c r="B825" t="s">
        <v>6330</v>
      </c>
      <c r="C825">
        <f>DATEDIF(Hospitalisation_Details[[#This Row],[Date of Birth]],J825,"y")</f>
        <v>31</v>
      </c>
      <c r="D825">
        <v>3</v>
      </c>
      <c r="E825" s="3">
        <v>37040.879999999997</v>
      </c>
      <c r="F825" t="s">
        <v>5525</v>
      </c>
      <c r="G825" t="s">
        <v>5525</v>
      </c>
      <c r="H825" t="s">
        <v>5531</v>
      </c>
      <c r="J825" s="1">
        <v>45085</v>
      </c>
    </row>
    <row r="826" spans="1:10" x14ac:dyDescent="0.25">
      <c r="A826" t="s">
        <v>4214</v>
      </c>
      <c r="B826" t="s">
        <v>6331</v>
      </c>
      <c r="C826">
        <f>DATEDIF(Hospitalisation_Details[[#This Row],[Date of Birth]],J826,"y")</f>
        <v>43</v>
      </c>
      <c r="D826">
        <v>2</v>
      </c>
      <c r="E826" s="3">
        <v>5195.58</v>
      </c>
      <c r="F826" t="s">
        <v>5525</v>
      </c>
      <c r="G826" t="s">
        <v>5525</v>
      </c>
      <c r="H826" t="s">
        <v>5524</v>
      </c>
      <c r="J826" s="1">
        <v>45085</v>
      </c>
    </row>
    <row r="827" spans="1:10" x14ac:dyDescent="0.25">
      <c r="A827" t="s">
        <v>4216</v>
      </c>
      <c r="B827" t="s">
        <v>6332</v>
      </c>
      <c r="C827">
        <f>DATEDIF(Hospitalisation_Details[[#This Row],[Date of Birth]],J827,"y")</f>
        <v>38</v>
      </c>
      <c r="D827">
        <v>3</v>
      </c>
      <c r="E827" s="3">
        <v>5177.12</v>
      </c>
      <c r="F827" t="s">
        <v>5525</v>
      </c>
      <c r="G827" t="s">
        <v>5522</v>
      </c>
      <c r="H827" t="s">
        <v>5524</v>
      </c>
      <c r="J827" s="1">
        <v>45085</v>
      </c>
    </row>
    <row r="828" spans="1:10" x14ac:dyDescent="0.25">
      <c r="A828" t="s">
        <v>4218</v>
      </c>
      <c r="B828" t="s">
        <v>6333</v>
      </c>
      <c r="C828">
        <f>DATEDIF(Hospitalisation_Details[[#This Row],[Date of Birth]],J828,"y")</f>
        <v>31</v>
      </c>
      <c r="D828">
        <v>3</v>
      </c>
      <c r="E828" s="3">
        <v>5166.96</v>
      </c>
      <c r="F828" t="s">
        <v>5525</v>
      </c>
      <c r="G828" t="s">
        <v>5525</v>
      </c>
      <c r="H828" t="s">
        <v>5526</v>
      </c>
      <c r="J828" s="1">
        <v>45085</v>
      </c>
    </row>
    <row r="829" spans="1:10" x14ac:dyDescent="0.25">
      <c r="A829" t="s">
        <v>4221</v>
      </c>
      <c r="B829" t="s">
        <v>6334</v>
      </c>
      <c r="C829">
        <f>DATEDIF(Hospitalisation_Details[[#This Row],[Date of Birth]],J829,"y")</f>
        <v>32</v>
      </c>
      <c r="D829">
        <v>2</v>
      </c>
      <c r="E829" s="3">
        <v>5152.13</v>
      </c>
      <c r="F829" t="s">
        <v>5525</v>
      </c>
      <c r="G829" t="s">
        <v>5525</v>
      </c>
      <c r="H829" t="s">
        <v>5531</v>
      </c>
      <c r="J829" s="1">
        <v>45085</v>
      </c>
    </row>
    <row r="830" spans="1:10" x14ac:dyDescent="0.25">
      <c r="A830" t="s">
        <v>4223</v>
      </c>
      <c r="B830" t="s">
        <v>6335</v>
      </c>
      <c r="C830">
        <f>DATEDIF(Hospitalisation_Details[[#This Row],[Date of Birth]],J830,"y")</f>
        <v>32</v>
      </c>
      <c r="D830">
        <v>1</v>
      </c>
      <c r="E830" s="3">
        <v>5148.55</v>
      </c>
      <c r="F830" t="s">
        <v>5525</v>
      </c>
      <c r="G830" t="s">
        <v>5525</v>
      </c>
      <c r="H830" t="s">
        <v>5532</v>
      </c>
      <c r="J830" s="1">
        <v>45085</v>
      </c>
    </row>
    <row r="831" spans="1:10" x14ac:dyDescent="0.25">
      <c r="A831" t="s">
        <v>4225</v>
      </c>
      <c r="B831" t="s">
        <v>5995</v>
      </c>
      <c r="C831">
        <f>DATEDIF(Hospitalisation_Details[[#This Row],[Date of Birth]],J831,"y")</f>
        <v>38</v>
      </c>
      <c r="D831">
        <v>3</v>
      </c>
      <c r="E831" s="3">
        <v>5144.18</v>
      </c>
      <c r="F831" t="s">
        <v>5525</v>
      </c>
      <c r="G831" t="s">
        <v>5522</v>
      </c>
      <c r="H831" t="s">
        <v>5524</v>
      </c>
      <c r="J831" s="1">
        <v>45085</v>
      </c>
    </row>
    <row r="832" spans="1:10" x14ac:dyDescent="0.25">
      <c r="A832" t="s">
        <v>4227</v>
      </c>
      <c r="B832" t="s">
        <v>6336</v>
      </c>
      <c r="C832">
        <f>DATEDIF(Hospitalisation_Details[[#This Row],[Date of Birth]],J832,"y")</f>
        <v>29</v>
      </c>
      <c r="D832">
        <v>3</v>
      </c>
      <c r="E832" s="3">
        <v>5138.26</v>
      </c>
      <c r="F832" t="s">
        <v>5525</v>
      </c>
      <c r="G832" t="s">
        <v>5525</v>
      </c>
      <c r="H832" t="s">
        <v>5524</v>
      </c>
      <c r="J832" s="1">
        <v>45085</v>
      </c>
    </row>
    <row r="833" spans="1:10" x14ac:dyDescent="0.25">
      <c r="A833" t="s">
        <v>4229</v>
      </c>
      <c r="B833" t="s">
        <v>6337</v>
      </c>
      <c r="C833">
        <f>DATEDIF(Hospitalisation_Details[[#This Row],[Date of Birth]],J833,"y")</f>
        <v>34</v>
      </c>
      <c r="D833">
        <v>3</v>
      </c>
      <c r="E833" s="3">
        <v>5136.75</v>
      </c>
      <c r="F833" t="s">
        <v>5525</v>
      </c>
      <c r="G833" t="s">
        <v>5522</v>
      </c>
      <c r="H833" t="s">
        <v>5524</v>
      </c>
      <c r="J833" s="1">
        <v>45085</v>
      </c>
    </row>
    <row r="834" spans="1:10" x14ac:dyDescent="0.25">
      <c r="A834" t="s">
        <v>4232</v>
      </c>
      <c r="B834" t="s">
        <v>6338</v>
      </c>
      <c r="C834">
        <f>DATEDIF(Hospitalisation_Details[[#This Row],[Date of Birth]],J834,"y")</f>
        <v>35</v>
      </c>
      <c r="D834">
        <v>1</v>
      </c>
      <c r="E834" s="3">
        <v>5125.22</v>
      </c>
      <c r="F834" t="s">
        <v>5522</v>
      </c>
      <c r="G834" t="s">
        <v>5525</v>
      </c>
      <c r="H834" t="s">
        <v>5526</v>
      </c>
      <c r="J834" s="1">
        <v>45085</v>
      </c>
    </row>
    <row r="835" spans="1:10" x14ac:dyDescent="0.25">
      <c r="A835" t="s">
        <v>4233</v>
      </c>
      <c r="B835" t="s">
        <v>6201</v>
      </c>
      <c r="C835">
        <f>DATEDIF(Hospitalisation_Details[[#This Row],[Date of Birth]],J835,"y")</f>
        <v>34</v>
      </c>
      <c r="D835">
        <v>2</v>
      </c>
      <c r="E835" s="3">
        <v>5124.1899999999996</v>
      </c>
      <c r="F835" t="s">
        <v>5525</v>
      </c>
      <c r="G835" t="s">
        <v>5523</v>
      </c>
      <c r="H835" t="s">
        <v>5524</v>
      </c>
      <c r="J835" s="1">
        <v>45085</v>
      </c>
    </row>
    <row r="836" spans="1:10" x14ac:dyDescent="0.25">
      <c r="A836" t="s">
        <v>498</v>
      </c>
      <c r="B836" t="s">
        <v>6339</v>
      </c>
      <c r="C836">
        <f>DATEDIF(Hospitalisation_Details[[#This Row],[Date of Birth]],J836,"y")</f>
        <v>30</v>
      </c>
      <c r="D836">
        <v>0</v>
      </c>
      <c r="E836" s="3">
        <v>36976.449999999997</v>
      </c>
      <c r="F836" t="s">
        <v>5525</v>
      </c>
      <c r="G836" t="s">
        <v>5523</v>
      </c>
      <c r="H836" t="s">
        <v>5531</v>
      </c>
      <c r="J836" s="1">
        <v>45085</v>
      </c>
    </row>
    <row r="837" spans="1:10" x14ac:dyDescent="0.25">
      <c r="A837" t="s">
        <v>4235</v>
      </c>
      <c r="B837" t="s">
        <v>6340</v>
      </c>
      <c r="C837">
        <f>DATEDIF(Hospitalisation_Details[[#This Row],[Date of Birth]],J837,"y")</f>
        <v>35</v>
      </c>
      <c r="D837">
        <v>1</v>
      </c>
      <c r="E837" s="3">
        <v>5116.5</v>
      </c>
      <c r="F837" t="s">
        <v>5525</v>
      </c>
      <c r="G837" t="s">
        <v>5525</v>
      </c>
      <c r="H837" t="s">
        <v>5526</v>
      </c>
      <c r="J837" s="1">
        <v>45085</v>
      </c>
    </row>
    <row r="838" spans="1:10" x14ac:dyDescent="0.25">
      <c r="A838" t="s">
        <v>4237</v>
      </c>
      <c r="B838" t="s">
        <v>6341</v>
      </c>
      <c r="C838">
        <f>DATEDIF(Hospitalisation_Details[[#This Row],[Date of Birth]],J838,"y")</f>
        <v>23</v>
      </c>
      <c r="D838">
        <v>0</v>
      </c>
      <c r="E838" s="3">
        <v>5087.92</v>
      </c>
      <c r="F838" t="s">
        <v>5525</v>
      </c>
      <c r="G838" t="s">
        <v>5525</v>
      </c>
      <c r="H838" t="s">
        <v>5527</v>
      </c>
      <c r="J838" s="1">
        <v>45085</v>
      </c>
    </row>
    <row r="839" spans="1:10" x14ac:dyDescent="0.25">
      <c r="A839" t="s">
        <v>4239</v>
      </c>
      <c r="B839" t="s">
        <v>6342</v>
      </c>
      <c r="C839">
        <f>DATEDIF(Hospitalisation_Details[[#This Row],[Date of Birth]],J839,"y")</f>
        <v>25</v>
      </c>
      <c r="D839">
        <v>5</v>
      </c>
      <c r="E839" s="3">
        <v>5080.1000000000004</v>
      </c>
      <c r="F839" t="s">
        <v>5523</v>
      </c>
      <c r="G839" t="s">
        <v>5525</v>
      </c>
      <c r="H839" t="s">
        <v>5531</v>
      </c>
      <c r="J839" s="1">
        <v>45085</v>
      </c>
    </row>
    <row r="840" spans="1:10" x14ac:dyDescent="0.25">
      <c r="A840" t="s">
        <v>4241</v>
      </c>
      <c r="B840" t="s">
        <v>6343</v>
      </c>
      <c r="C840">
        <f>DATEDIF(Hospitalisation_Details[[#This Row],[Date of Birth]],J840,"y")</f>
        <v>44</v>
      </c>
      <c r="D840">
        <v>2</v>
      </c>
      <c r="E840" s="3">
        <v>5077.1899999999996</v>
      </c>
      <c r="F840" t="s">
        <v>5525</v>
      </c>
      <c r="G840" t="s">
        <v>5523</v>
      </c>
      <c r="H840" t="s">
        <v>5526</v>
      </c>
      <c r="J840" s="1">
        <v>45085</v>
      </c>
    </row>
    <row r="841" spans="1:10" x14ac:dyDescent="0.25">
      <c r="A841" t="s">
        <v>4243</v>
      </c>
      <c r="B841" t="s">
        <v>6344</v>
      </c>
      <c r="C841">
        <f>DATEDIF(Hospitalisation_Details[[#This Row],[Date of Birth]],J841,"y")</f>
        <v>29</v>
      </c>
      <c r="D841">
        <v>0</v>
      </c>
      <c r="E841" s="3">
        <v>5059.5600000000004</v>
      </c>
      <c r="F841" t="s">
        <v>5525</v>
      </c>
      <c r="G841" t="s">
        <v>5522</v>
      </c>
      <c r="H841" t="s">
        <v>5530</v>
      </c>
      <c r="J841" s="1">
        <v>45085</v>
      </c>
    </row>
    <row r="842" spans="1:10" x14ac:dyDescent="0.25">
      <c r="A842" t="s">
        <v>4245</v>
      </c>
      <c r="B842" t="s">
        <v>6345</v>
      </c>
      <c r="C842">
        <f>DATEDIF(Hospitalisation_Details[[#This Row],[Date of Birth]],J842,"y")</f>
        <v>42</v>
      </c>
      <c r="D842">
        <v>2</v>
      </c>
      <c r="E842" s="3">
        <v>5054.05</v>
      </c>
      <c r="F842" t="s">
        <v>5525</v>
      </c>
      <c r="G842" t="s">
        <v>5525</v>
      </c>
      <c r="H842" t="s">
        <v>5524</v>
      </c>
      <c r="J842" s="1">
        <v>45085</v>
      </c>
    </row>
    <row r="843" spans="1:10" x14ac:dyDescent="0.25">
      <c r="A843" t="s">
        <v>4247</v>
      </c>
      <c r="B843" t="s">
        <v>6346</v>
      </c>
      <c r="C843">
        <f>DATEDIF(Hospitalisation_Details[[#This Row],[Date of Birth]],J843,"y")</f>
        <v>25</v>
      </c>
      <c r="D843">
        <v>0</v>
      </c>
      <c r="E843" s="3">
        <v>5045.1499999999996</v>
      </c>
      <c r="F843" t="s">
        <v>5525</v>
      </c>
      <c r="G843" t="s">
        <v>5525</v>
      </c>
      <c r="H843" t="s">
        <v>5526</v>
      </c>
      <c r="J843" s="1">
        <v>45085</v>
      </c>
    </row>
    <row r="844" spans="1:10" x14ac:dyDescent="0.25">
      <c r="A844" t="s">
        <v>4250</v>
      </c>
      <c r="B844" t="s">
        <v>6347</v>
      </c>
      <c r="C844">
        <f>DATEDIF(Hospitalisation_Details[[#This Row],[Date of Birth]],J844,"y")</f>
        <v>21</v>
      </c>
      <c r="D844">
        <v>0</v>
      </c>
      <c r="E844" s="3">
        <v>5043.13</v>
      </c>
      <c r="F844" t="s">
        <v>5525</v>
      </c>
      <c r="G844" t="s">
        <v>5523</v>
      </c>
      <c r="H844" t="s">
        <v>5531</v>
      </c>
      <c r="J844" s="1">
        <v>45085</v>
      </c>
    </row>
    <row r="845" spans="1:10" x14ac:dyDescent="0.25">
      <c r="A845" t="s">
        <v>4252</v>
      </c>
      <c r="B845" t="s">
        <v>6348</v>
      </c>
      <c r="C845">
        <f>DATEDIF(Hospitalisation_Details[[#This Row],[Date of Birth]],J845,"y")</f>
        <v>25</v>
      </c>
      <c r="D845">
        <v>0</v>
      </c>
      <c r="E845" s="3">
        <v>5038.57</v>
      </c>
      <c r="F845" t="s">
        <v>5525</v>
      </c>
      <c r="G845" t="s">
        <v>5525</v>
      </c>
      <c r="H845" t="s">
        <v>5529</v>
      </c>
      <c r="J845" s="1">
        <v>45085</v>
      </c>
    </row>
    <row r="846" spans="1:10" x14ac:dyDescent="0.25">
      <c r="A846" t="s">
        <v>4255</v>
      </c>
      <c r="B846" t="s">
        <v>6349</v>
      </c>
      <c r="C846">
        <f>DATEDIF(Hospitalisation_Details[[#This Row],[Date of Birth]],J846,"y")</f>
        <v>36</v>
      </c>
      <c r="D846">
        <v>3</v>
      </c>
      <c r="E846" s="3">
        <v>5034.1000000000004</v>
      </c>
      <c r="F846" t="s">
        <v>5525</v>
      </c>
      <c r="G846" t="s">
        <v>5525</v>
      </c>
      <c r="H846" t="s">
        <v>5524</v>
      </c>
      <c r="J846" s="1">
        <v>45085</v>
      </c>
    </row>
    <row r="847" spans="1:10" x14ac:dyDescent="0.25">
      <c r="A847" t="s">
        <v>501</v>
      </c>
      <c r="B847" t="s">
        <v>6350</v>
      </c>
      <c r="C847">
        <f>DATEDIF(Hospitalisation_Details[[#This Row],[Date of Birth]],J847,"y")</f>
        <v>30</v>
      </c>
      <c r="D847">
        <v>0</v>
      </c>
      <c r="E847" s="3">
        <v>36950.26</v>
      </c>
      <c r="F847" t="s">
        <v>5522</v>
      </c>
      <c r="G847" t="s">
        <v>5522</v>
      </c>
      <c r="H847" t="s">
        <v>5524</v>
      </c>
      <c r="J847" s="1">
        <v>45085</v>
      </c>
    </row>
    <row r="848" spans="1:10" x14ac:dyDescent="0.25">
      <c r="A848" t="s">
        <v>4257</v>
      </c>
      <c r="B848" t="s">
        <v>6351</v>
      </c>
      <c r="C848">
        <f>DATEDIF(Hospitalisation_Details[[#This Row],[Date of Birth]],J848,"y")</f>
        <v>31</v>
      </c>
      <c r="D848">
        <v>2</v>
      </c>
      <c r="E848" s="3">
        <v>5031.2700000000004</v>
      </c>
      <c r="F848" t="s">
        <v>5523</v>
      </c>
      <c r="G848" t="s">
        <v>5522</v>
      </c>
      <c r="H848" t="s">
        <v>5528</v>
      </c>
      <c r="J848" s="1">
        <v>45085</v>
      </c>
    </row>
    <row r="849" spans="1:10" x14ac:dyDescent="0.25">
      <c r="A849" t="s">
        <v>4260</v>
      </c>
      <c r="B849" t="s">
        <v>6352</v>
      </c>
      <c r="C849">
        <f>DATEDIF(Hospitalisation_Details[[#This Row],[Date of Birth]],J849,"y")</f>
        <v>37</v>
      </c>
      <c r="D849">
        <v>0</v>
      </c>
      <c r="E849" s="3">
        <v>5028.1499999999996</v>
      </c>
      <c r="F849" t="s">
        <v>5522</v>
      </c>
      <c r="G849" t="s">
        <v>5525</v>
      </c>
      <c r="H849" t="s">
        <v>5526</v>
      </c>
      <c r="J849" s="1">
        <v>45085</v>
      </c>
    </row>
    <row r="850" spans="1:10" x14ac:dyDescent="0.25">
      <c r="A850" t="s">
        <v>4262</v>
      </c>
      <c r="B850" t="s">
        <v>6353</v>
      </c>
      <c r="C850">
        <f>DATEDIF(Hospitalisation_Details[[#This Row],[Date of Birth]],J850,"y")</f>
        <v>34</v>
      </c>
      <c r="D850">
        <v>1</v>
      </c>
      <c r="E850" s="3">
        <v>5012.47</v>
      </c>
      <c r="F850" t="s">
        <v>5525</v>
      </c>
      <c r="G850" t="s">
        <v>5523</v>
      </c>
      <c r="H850" t="s">
        <v>5531</v>
      </c>
      <c r="J850" s="1">
        <v>45085</v>
      </c>
    </row>
    <row r="851" spans="1:10" x14ac:dyDescent="0.25">
      <c r="A851" t="s">
        <v>4264</v>
      </c>
      <c r="B851" t="s">
        <v>6354</v>
      </c>
      <c r="C851">
        <f>DATEDIF(Hospitalisation_Details[[#This Row],[Date of Birth]],J851,"y")</f>
        <v>34</v>
      </c>
      <c r="D851">
        <v>1</v>
      </c>
      <c r="E851" s="3">
        <v>5003.8500000000004</v>
      </c>
      <c r="F851" t="s">
        <v>5525</v>
      </c>
      <c r="G851" t="s">
        <v>5523</v>
      </c>
      <c r="H851" t="s">
        <v>5531</v>
      </c>
      <c r="J851" s="1">
        <v>45085</v>
      </c>
    </row>
    <row r="852" spans="1:10" x14ac:dyDescent="0.25">
      <c r="A852" t="s">
        <v>4266</v>
      </c>
      <c r="B852" t="s">
        <v>6355</v>
      </c>
      <c r="C852">
        <f>DATEDIF(Hospitalisation_Details[[#This Row],[Date of Birth]],J852,"y")</f>
        <v>45</v>
      </c>
      <c r="D852">
        <v>2</v>
      </c>
      <c r="E852" s="3">
        <v>5003.7700000000004</v>
      </c>
      <c r="F852" t="s">
        <v>5525</v>
      </c>
      <c r="G852" t="s">
        <v>5523</v>
      </c>
      <c r="H852" t="s">
        <v>5524</v>
      </c>
      <c r="J852" s="1">
        <v>45085</v>
      </c>
    </row>
    <row r="853" spans="1:10" x14ac:dyDescent="0.25">
      <c r="A853" t="s">
        <v>4269</v>
      </c>
      <c r="B853" t="s">
        <v>6356</v>
      </c>
      <c r="C853">
        <f>DATEDIF(Hospitalisation_Details[[#This Row],[Date of Birth]],J853,"y")</f>
        <v>34</v>
      </c>
      <c r="D853">
        <v>1</v>
      </c>
      <c r="E853" s="3">
        <v>5002.78</v>
      </c>
      <c r="F853" t="s">
        <v>5525</v>
      </c>
      <c r="G853" t="s">
        <v>5525</v>
      </c>
      <c r="H853" t="s">
        <v>5524</v>
      </c>
      <c r="J853" s="1">
        <v>45085</v>
      </c>
    </row>
    <row r="854" spans="1:10" x14ac:dyDescent="0.25">
      <c r="A854" t="s">
        <v>4272</v>
      </c>
      <c r="B854" t="s">
        <v>5949</v>
      </c>
      <c r="C854">
        <f>DATEDIF(Hospitalisation_Details[[#This Row],[Date of Birth]],J854,"y")</f>
        <v>21</v>
      </c>
      <c r="D854">
        <v>0</v>
      </c>
      <c r="E854" s="3">
        <v>4999.04</v>
      </c>
      <c r="F854" t="s">
        <v>5525</v>
      </c>
      <c r="G854" t="s">
        <v>5525</v>
      </c>
      <c r="H854" t="s">
        <v>5531</v>
      </c>
      <c r="J854" s="1">
        <v>45085</v>
      </c>
    </row>
    <row r="855" spans="1:10" x14ac:dyDescent="0.25">
      <c r="A855" t="s">
        <v>4274</v>
      </c>
      <c r="B855" t="s">
        <v>6357</v>
      </c>
      <c r="C855">
        <f>DATEDIF(Hospitalisation_Details[[#This Row],[Date of Birth]],J855,"y")</f>
        <v>34</v>
      </c>
      <c r="D855">
        <v>0</v>
      </c>
      <c r="E855" s="3">
        <v>4992.38</v>
      </c>
      <c r="F855" t="s">
        <v>5525</v>
      </c>
      <c r="G855" t="s">
        <v>5523</v>
      </c>
      <c r="H855" t="s">
        <v>5532</v>
      </c>
      <c r="J855" s="1">
        <v>45085</v>
      </c>
    </row>
    <row r="856" spans="1:10" x14ac:dyDescent="0.25">
      <c r="A856" t="s">
        <v>4276</v>
      </c>
      <c r="B856" t="s">
        <v>6358</v>
      </c>
      <c r="C856">
        <f>DATEDIF(Hospitalisation_Details[[#This Row],[Date of Birth]],J856,"y")</f>
        <v>49</v>
      </c>
      <c r="D856">
        <v>0</v>
      </c>
      <c r="E856" s="3">
        <v>4985.22</v>
      </c>
      <c r="F856" t="s">
        <v>5525</v>
      </c>
      <c r="G856" t="s">
        <v>5523</v>
      </c>
      <c r="H856" t="s">
        <v>5524</v>
      </c>
      <c r="J856" s="1">
        <v>45085</v>
      </c>
    </row>
    <row r="857" spans="1:10" x14ac:dyDescent="0.25">
      <c r="A857" t="s">
        <v>4278</v>
      </c>
      <c r="B857" t="s">
        <v>6359</v>
      </c>
      <c r="C857">
        <f>DATEDIF(Hospitalisation_Details[[#This Row],[Date of Birth]],J857,"y")</f>
        <v>31</v>
      </c>
      <c r="D857">
        <v>2</v>
      </c>
      <c r="E857" s="3">
        <v>4949.76</v>
      </c>
      <c r="F857" t="s">
        <v>5525</v>
      </c>
      <c r="G857" t="s">
        <v>5522</v>
      </c>
      <c r="H857" t="s">
        <v>5524</v>
      </c>
      <c r="J857" s="1">
        <v>45085</v>
      </c>
    </row>
    <row r="858" spans="1:10" x14ac:dyDescent="0.25">
      <c r="A858" t="s">
        <v>503</v>
      </c>
      <c r="B858" t="s">
        <v>6360</v>
      </c>
      <c r="C858">
        <f>DATEDIF(Hospitalisation_Details[[#This Row],[Date of Birth]],J858,"y")</f>
        <v>45</v>
      </c>
      <c r="D858">
        <v>2</v>
      </c>
      <c r="E858" s="3">
        <v>36935.64</v>
      </c>
      <c r="F858" t="s">
        <v>5525</v>
      </c>
      <c r="G858" t="s">
        <v>5522</v>
      </c>
      <c r="H858" t="s">
        <v>5531</v>
      </c>
      <c r="J858" s="1">
        <v>45085</v>
      </c>
    </row>
    <row r="859" spans="1:10" x14ac:dyDescent="0.25">
      <c r="A859" t="s">
        <v>4280</v>
      </c>
      <c r="B859" t="s">
        <v>6361</v>
      </c>
      <c r="C859">
        <f>DATEDIF(Hospitalisation_Details[[#This Row],[Date of Birth]],J859,"y")</f>
        <v>48</v>
      </c>
      <c r="D859">
        <v>0</v>
      </c>
      <c r="E859" s="3">
        <v>4942.0600000000004</v>
      </c>
      <c r="F859" t="s">
        <v>5525</v>
      </c>
      <c r="G859" t="s">
        <v>5525</v>
      </c>
      <c r="H859" t="s">
        <v>5524</v>
      </c>
      <c r="J859" s="1">
        <v>45085</v>
      </c>
    </row>
    <row r="860" spans="1:10" x14ac:dyDescent="0.25">
      <c r="A860" t="s">
        <v>4283</v>
      </c>
      <c r="B860" t="s">
        <v>6362</v>
      </c>
      <c r="C860">
        <f>DATEDIF(Hospitalisation_Details[[#This Row],[Date of Birth]],J860,"y")</f>
        <v>31</v>
      </c>
      <c r="D860">
        <v>2</v>
      </c>
      <c r="E860" s="3">
        <v>4934.71</v>
      </c>
      <c r="F860" t="s">
        <v>5525</v>
      </c>
      <c r="G860" t="s">
        <v>5523</v>
      </c>
      <c r="H860" t="s">
        <v>5531</v>
      </c>
      <c r="J860" s="1">
        <v>45085</v>
      </c>
    </row>
    <row r="861" spans="1:10" x14ac:dyDescent="0.25">
      <c r="A861" t="s">
        <v>4286</v>
      </c>
      <c r="B861" t="s">
        <v>6363</v>
      </c>
      <c r="C861">
        <f>DATEDIF(Hospitalisation_Details[[#This Row],[Date of Birth]],J861,"y")</f>
        <v>31</v>
      </c>
      <c r="D861">
        <v>2</v>
      </c>
      <c r="E861" s="3">
        <v>4931.6499999999996</v>
      </c>
      <c r="F861" t="s">
        <v>5525</v>
      </c>
      <c r="G861" t="s">
        <v>5523</v>
      </c>
      <c r="H861" t="s">
        <v>5531</v>
      </c>
      <c r="J861" s="1">
        <v>45085</v>
      </c>
    </row>
    <row r="862" spans="1:10" x14ac:dyDescent="0.25">
      <c r="A862" t="s">
        <v>4288</v>
      </c>
      <c r="B862" t="s">
        <v>5976</v>
      </c>
      <c r="C862">
        <f>DATEDIF(Hospitalisation_Details[[#This Row],[Date of Birth]],J862,"y")</f>
        <v>29</v>
      </c>
      <c r="D862">
        <v>2</v>
      </c>
      <c r="E862" s="3">
        <v>4922.92</v>
      </c>
      <c r="F862" t="s">
        <v>5525</v>
      </c>
      <c r="G862" t="s">
        <v>5525</v>
      </c>
      <c r="H862" t="s">
        <v>5526</v>
      </c>
      <c r="J862" s="1">
        <v>45085</v>
      </c>
    </row>
    <row r="863" spans="1:10" x14ac:dyDescent="0.25">
      <c r="A863" t="s">
        <v>4291</v>
      </c>
      <c r="B863" t="s">
        <v>6364</v>
      </c>
      <c r="C863">
        <f>DATEDIF(Hospitalisation_Details[[#This Row],[Date of Birth]],J863,"y")</f>
        <v>20</v>
      </c>
      <c r="D863">
        <v>5</v>
      </c>
      <c r="E863" s="3">
        <v>4915.0600000000004</v>
      </c>
      <c r="F863" t="s">
        <v>5525</v>
      </c>
      <c r="G863" t="s">
        <v>5522</v>
      </c>
      <c r="H863" t="s">
        <v>5536</v>
      </c>
      <c r="J863" s="1">
        <v>45085</v>
      </c>
    </row>
    <row r="864" spans="1:10" x14ac:dyDescent="0.25">
      <c r="A864" t="s">
        <v>4293</v>
      </c>
      <c r="B864" t="s">
        <v>5749</v>
      </c>
      <c r="C864">
        <f>DATEDIF(Hospitalisation_Details[[#This Row],[Date of Birth]],J864,"y")</f>
        <v>41</v>
      </c>
      <c r="D864">
        <v>1</v>
      </c>
      <c r="E864" s="3">
        <v>4911.8900000000003</v>
      </c>
      <c r="F864" t="s">
        <v>5525</v>
      </c>
      <c r="G864" t="s">
        <v>5523</v>
      </c>
      <c r="H864" t="s">
        <v>5524</v>
      </c>
      <c r="J864" s="1">
        <v>45085</v>
      </c>
    </row>
    <row r="865" spans="1:10" x14ac:dyDescent="0.25">
      <c r="A865" t="s">
        <v>4295</v>
      </c>
      <c r="B865" t="s">
        <v>6365</v>
      </c>
      <c r="C865">
        <f>DATEDIF(Hospitalisation_Details[[#This Row],[Date of Birth]],J865,"y")</f>
        <v>29</v>
      </c>
      <c r="D865">
        <v>2</v>
      </c>
      <c r="E865" s="3">
        <v>4906.41</v>
      </c>
      <c r="F865" t="s">
        <v>5525</v>
      </c>
      <c r="G865" t="s">
        <v>5522</v>
      </c>
      <c r="H865" t="s">
        <v>5526</v>
      </c>
      <c r="J865" s="1">
        <v>45085</v>
      </c>
    </row>
    <row r="866" spans="1:10" x14ac:dyDescent="0.25">
      <c r="A866" t="s">
        <v>4297</v>
      </c>
      <c r="B866" t="s">
        <v>6366</v>
      </c>
      <c r="C866">
        <f>DATEDIF(Hospitalisation_Details[[#This Row],[Date of Birth]],J866,"y")</f>
        <v>34</v>
      </c>
      <c r="D866">
        <v>1</v>
      </c>
      <c r="E866" s="3">
        <v>4894.75</v>
      </c>
      <c r="F866" t="s">
        <v>5523</v>
      </c>
      <c r="G866" t="s">
        <v>5523</v>
      </c>
      <c r="H866" t="s">
        <v>5526</v>
      </c>
      <c r="J866" s="1">
        <v>45085</v>
      </c>
    </row>
    <row r="867" spans="1:10" x14ac:dyDescent="0.25">
      <c r="A867" t="s">
        <v>4299</v>
      </c>
      <c r="B867" t="s">
        <v>6367</v>
      </c>
      <c r="C867">
        <f>DATEDIF(Hospitalisation_Details[[#This Row],[Date of Birth]],J867,"y")</f>
        <v>32</v>
      </c>
      <c r="D867">
        <v>3</v>
      </c>
      <c r="E867" s="3">
        <v>4894.3900000000003</v>
      </c>
      <c r="F867" t="s">
        <v>5525</v>
      </c>
      <c r="G867" t="s">
        <v>5523</v>
      </c>
      <c r="H867" t="s">
        <v>5524</v>
      </c>
      <c r="J867" s="1">
        <v>45085</v>
      </c>
    </row>
    <row r="868" spans="1:10" x14ac:dyDescent="0.25">
      <c r="A868" t="s">
        <v>4302</v>
      </c>
      <c r="B868" t="s">
        <v>6368</v>
      </c>
      <c r="C868">
        <f>DATEDIF(Hospitalisation_Details[[#This Row],[Date of Birth]],J868,"y")</f>
        <v>33</v>
      </c>
      <c r="D868">
        <v>2</v>
      </c>
      <c r="E868" s="3">
        <v>4890</v>
      </c>
      <c r="F868" t="s">
        <v>5523</v>
      </c>
      <c r="G868" t="s">
        <v>5525</v>
      </c>
      <c r="H868" t="s">
        <v>5524</v>
      </c>
      <c r="J868" s="1">
        <v>45085</v>
      </c>
    </row>
    <row r="869" spans="1:10" x14ac:dyDescent="0.25">
      <c r="A869" t="s">
        <v>505</v>
      </c>
      <c r="B869" t="s">
        <v>6369</v>
      </c>
      <c r="C869">
        <f>DATEDIF(Hospitalisation_Details[[#This Row],[Date of Birth]],J869,"y")</f>
        <v>54</v>
      </c>
      <c r="D869">
        <v>0</v>
      </c>
      <c r="E869" s="3">
        <v>36922.61</v>
      </c>
      <c r="F869" t="s">
        <v>5525</v>
      </c>
      <c r="G869" t="s">
        <v>5522</v>
      </c>
      <c r="H869" t="s">
        <v>5531</v>
      </c>
      <c r="J869" s="1">
        <v>45085</v>
      </c>
    </row>
    <row r="870" spans="1:10" x14ac:dyDescent="0.25">
      <c r="A870" t="s">
        <v>4304</v>
      </c>
      <c r="B870" t="s">
        <v>6370</v>
      </c>
      <c r="C870">
        <f>DATEDIF(Hospitalisation_Details[[#This Row],[Date of Birth]],J870,"y")</f>
        <v>36</v>
      </c>
      <c r="D870">
        <v>0</v>
      </c>
      <c r="E870" s="3">
        <v>4889.04</v>
      </c>
      <c r="F870" t="s">
        <v>5525</v>
      </c>
      <c r="G870" t="s">
        <v>5522</v>
      </c>
      <c r="H870" t="s">
        <v>5524</v>
      </c>
      <c r="J870" s="1">
        <v>45085</v>
      </c>
    </row>
    <row r="871" spans="1:10" x14ac:dyDescent="0.25">
      <c r="A871" t="s">
        <v>4306</v>
      </c>
      <c r="B871" t="s">
        <v>6371</v>
      </c>
      <c r="C871">
        <f>DATEDIF(Hospitalisation_Details[[#This Row],[Date of Birth]],J871,"y")</f>
        <v>36</v>
      </c>
      <c r="D871">
        <v>0</v>
      </c>
      <c r="E871" s="3">
        <v>4883.87</v>
      </c>
      <c r="F871" t="s">
        <v>5525</v>
      </c>
      <c r="G871" t="s">
        <v>5522</v>
      </c>
      <c r="H871" t="s">
        <v>5531</v>
      </c>
      <c r="J871" s="1">
        <v>45085</v>
      </c>
    </row>
    <row r="872" spans="1:10" x14ac:dyDescent="0.25">
      <c r="A872" t="s">
        <v>4308</v>
      </c>
      <c r="B872" t="s">
        <v>6372</v>
      </c>
      <c r="C872">
        <f>DATEDIF(Hospitalisation_Details[[#This Row],[Date of Birth]],J872,"y")</f>
        <v>25</v>
      </c>
      <c r="D872">
        <v>4</v>
      </c>
      <c r="E872" s="3">
        <v>4877.9799999999996</v>
      </c>
      <c r="F872" t="s">
        <v>5525</v>
      </c>
      <c r="G872" t="s">
        <v>5523</v>
      </c>
      <c r="H872" t="s">
        <v>5526</v>
      </c>
      <c r="J872" s="1">
        <v>45085</v>
      </c>
    </row>
    <row r="873" spans="1:10" x14ac:dyDescent="0.25">
      <c r="A873" t="s">
        <v>4310</v>
      </c>
      <c r="B873" t="s">
        <v>6373</v>
      </c>
      <c r="C873">
        <f>DATEDIF(Hospitalisation_Details[[#This Row],[Date of Birth]],J873,"y")</f>
        <v>33</v>
      </c>
      <c r="D873">
        <v>3</v>
      </c>
      <c r="E873" s="3">
        <v>4859.8900000000003</v>
      </c>
      <c r="F873" t="s">
        <v>5525</v>
      </c>
      <c r="G873" t="s">
        <v>5523</v>
      </c>
      <c r="H873" t="s">
        <v>5531</v>
      </c>
      <c r="J873" s="1">
        <v>45085</v>
      </c>
    </row>
    <row r="874" spans="1:10" x14ac:dyDescent="0.25">
      <c r="A874" t="s">
        <v>4311</v>
      </c>
      <c r="B874" t="s">
        <v>6374</v>
      </c>
      <c r="C874">
        <f>DATEDIF(Hospitalisation_Details[[#This Row],[Date of Birth]],J874,"y")</f>
        <v>27</v>
      </c>
      <c r="D874">
        <v>3</v>
      </c>
      <c r="E874" s="3">
        <v>4846.92</v>
      </c>
      <c r="F874" t="s">
        <v>5525</v>
      </c>
      <c r="G874" t="s">
        <v>5523</v>
      </c>
      <c r="H874" t="s">
        <v>5536</v>
      </c>
      <c r="J874" s="1">
        <v>45085</v>
      </c>
    </row>
    <row r="875" spans="1:10" x14ac:dyDescent="0.25">
      <c r="A875" t="s">
        <v>4313</v>
      </c>
      <c r="B875" t="s">
        <v>6375</v>
      </c>
      <c r="C875">
        <f>DATEDIF(Hospitalisation_Details[[#This Row],[Date of Birth]],J875,"y")</f>
        <v>22</v>
      </c>
      <c r="D875">
        <v>0</v>
      </c>
      <c r="E875" s="3">
        <v>4846.53</v>
      </c>
      <c r="F875" t="s">
        <v>5525</v>
      </c>
      <c r="G875" t="s">
        <v>5523</v>
      </c>
      <c r="H875" t="s">
        <v>5530</v>
      </c>
      <c r="J875" s="1">
        <v>45085</v>
      </c>
    </row>
    <row r="876" spans="1:10" x14ac:dyDescent="0.25">
      <c r="A876" t="s">
        <v>4316</v>
      </c>
      <c r="B876" t="s">
        <v>6376</v>
      </c>
      <c r="C876">
        <f>DATEDIF(Hospitalisation_Details[[#This Row],[Date of Birth]],J876,"y")</f>
        <v>48</v>
      </c>
      <c r="D876">
        <v>0</v>
      </c>
      <c r="E876" s="3">
        <v>4844.67</v>
      </c>
      <c r="F876" t="s">
        <v>5525</v>
      </c>
      <c r="G876" t="s">
        <v>5525</v>
      </c>
      <c r="H876" t="s">
        <v>5524</v>
      </c>
      <c r="J876" s="1">
        <v>45085</v>
      </c>
    </row>
    <row r="877" spans="1:10" x14ac:dyDescent="0.25">
      <c r="A877" t="s">
        <v>4318</v>
      </c>
      <c r="B877" t="s">
        <v>6377</v>
      </c>
      <c r="C877">
        <f>DATEDIF(Hospitalisation_Details[[#This Row],[Date of Birth]],J877,"y")</f>
        <v>43</v>
      </c>
      <c r="D877">
        <v>2</v>
      </c>
      <c r="E877" s="3">
        <v>4843.79</v>
      </c>
      <c r="F877" t="s">
        <v>5525</v>
      </c>
      <c r="G877" t="s">
        <v>5523</v>
      </c>
      <c r="H877" t="s">
        <v>5524</v>
      </c>
      <c r="J877" s="1">
        <v>45085</v>
      </c>
    </row>
    <row r="878" spans="1:10" x14ac:dyDescent="0.25">
      <c r="A878" t="s">
        <v>4320</v>
      </c>
      <c r="B878" t="s">
        <v>6378</v>
      </c>
      <c r="C878">
        <f>DATEDIF(Hospitalisation_Details[[#This Row],[Date of Birth]],J878,"y")</f>
        <v>27</v>
      </c>
      <c r="D878">
        <v>0</v>
      </c>
      <c r="E878" s="3">
        <v>4840.95</v>
      </c>
      <c r="F878" t="s">
        <v>5525</v>
      </c>
      <c r="G878" t="s">
        <v>5522</v>
      </c>
      <c r="H878" t="s">
        <v>5530</v>
      </c>
      <c r="J878" s="1">
        <v>45085</v>
      </c>
    </row>
    <row r="879" spans="1:10" x14ac:dyDescent="0.25">
      <c r="A879" t="s">
        <v>4322</v>
      </c>
      <c r="B879" t="s">
        <v>6379</v>
      </c>
      <c r="C879">
        <f>DATEDIF(Hospitalisation_Details[[#This Row],[Date of Birth]],J879,"y")</f>
        <v>38</v>
      </c>
      <c r="D879">
        <v>3</v>
      </c>
      <c r="E879" s="3">
        <v>4839.18</v>
      </c>
      <c r="F879" t="s">
        <v>5525</v>
      </c>
      <c r="G879" t="s">
        <v>5522</v>
      </c>
      <c r="H879" t="s">
        <v>5526</v>
      </c>
      <c r="J879" s="1">
        <v>45085</v>
      </c>
    </row>
    <row r="880" spans="1:10" x14ac:dyDescent="0.25">
      <c r="A880" t="s">
        <v>508</v>
      </c>
      <c r="B880" t="s">
        <v>6380</v>
      </c>
      <c r="C880">
        <f>DATEDIF(Hospitalisation_Details[[#This Row],[Date of Birth]],J880,"y")</f>
        <v>31</v>
      </c>
      <c r="D880">
        <v>3</v>
      </c>
      <c r="E880" s="3">
        <v>36911.99</v>
      </c>
      <c r="F880" t="s">
        <v>5525</v>
      </c>
      <c r="G880" t="s">
        <v>5525</v>
      </c>
      <c r="H880" t="s">
        <v>5531</v>
      </c>
      <c r="J880" s="1">
        <v>45085</v>
      </c>
    </row>
    <row r="881" spans="1:10" x14ac:dyDescent="0.25">
      <c r="A881" t="s">
        <v>4324</v>
      </c>
      <c r="B881" t="s">
        <v>6381</v>
      </c>
      <c r="C881">
        <f>DATEDIF(Hospitalisation_Details[[#This Row],[Date of Birth]],J881,"y")</f>
        <v>30</v>
      </c>
      <c r="D881">
        <v>3</v>
      </c>
      <c r="E881" s="3">
        <v>4837.58</v>
      </c>
      <c r="F881" t="s">
        <v>5523</v>
      </c>
      <c r="G881" t="s">
        <v>5525</v>
      </c>
      <c r="H881" t="s">
        <v>5524</v>
      </c>
      <c r="J881" s="1">
        <v>45085</v>
      </c>
    </row>
    <row r="882" spans="1:10" x14ac:dyDescent="0.25">
      <c r="A882" t="s">
        <v>4327</v>
      </c>
      <c r="B882" t="s">
        <v>6382</v>
      </c>
      <c r="C882">
        <f>DATEDIF(Hospitalisation_Details[[#This Row],[Date of Birth]],J882,"y")</f>
        <v>22</v>
      </c>
      <c r="D882">
        <v>0</v>
      </c>
      <c r="E882" s="3">
        <v>4835.43</v>
      </c>
      <c r="F882" t="s">
        <v>5525</v>
      </c>
      <c r="G882" t="s">
        <v>5525</v>
      </c>
      <c r="H882" t="s">
        <v>5530</v>
      </c>
      <c r="J882" s="1">
        <v>45085</v>
      </c>
    </row>
    <row r="883" spans="1:10" x14ac:dyDescent="0.25">
      <c r="A883" t="s">
        <v>4329</v>
      </c>
      <c r="B883" t="s">
        <v>6383</v>
      </c>
      <c r="C883">
        <f>DATEDIF(Hospitalisation_Details[[#This Row],[Date of Birth]],J883,"y")</f>
        <v>20</v>
      </c>
      <c r="D883">
        <v>5</v>
      </c>
      <c r="E883" s="3">
        <v>4830.63</v>
      </c>
      <c r="F883" t="s">
        <v>5525</v>
      </c>
      <c r="G883" t="s">
        <v>5522</v>
      </c>
      <c r="H883" t="s">
        <v>5531</v>
      </c>
      <c r="J883" s="1">
        <v>45085</v>
      </c>
    </row>
    <row r="884" spans="1:10" x14ac:dyDescent="0.25">
      <c r="A884" t="s">
        <v>4331</v>
      </c>
      <c r="B884" t="s">
        <v>6384</v>
      </c>
      <c r="C884">
        <f>DATEDIF(Hospitalisation_Details[[#This Row],[Date of Birth]],J884,"y")</f>
        <v>27</v>
      </c>
      <c r="D884">
        <v>3</v>
      </c>
      <c r="E884" s="3">
        <v>4827.8999999999996</v>
      </c>
      <c r="F884" t="s">
        <v>5522</v>
      </c>
      <c r="G884" t="s">
        <v>5525</v>
      </c>
      <c r="H884" t="s">
        <v>5541</v>
      </c>
      <c r="J884" s="1">
        <v>45085</v>
      </c>
    </row>
    <row r="885" spans="1:10" x14ac:dyDescent="0.25">
      <c r="A885" t="s">
        <v>4333</v>
      </c>
      <c r="B885" t="s">
        <v>6385</v>
      </c>
      <c r="C885">
        <f>DATEDIF(Hospitalisation_Details[[#This Row],[Date of Birth]],J885,"y")</f>
        <v>41</v>
      </c>
      <c r="D885">
        <v>1</v>
      </c>
      <c r="E885" s="3">
        <v>4827.1000000000004</v>
      </c>
      <c r="F885" t="s">
        <v>5525</v>
      </c>
      <c r="G885" t="s">
        <v>5522</v>
      </c>
      <c r="H885" t="s">
        <v>5524</v>
      </c>
      <c r="J885" s="1">
        <v>45085</v>
      </c>
    </row>
    <row r="886" spans="1:10" x14ac:dyDescent="0.25">
      <c r="A886" t="s">
        <v>4335</v>
      </c>
      <c r="B886" t="s">
        <v>6386</v>
      </c>
      <c r="C886">
        <f>DATEDIF(Hospitalisation_Details[[#This Row],[Date of Birth]],J886,"y")</f>
        <v>44</v>
      </c>
      <c r="D886">
        <v>2</v>
      </c>
      <c r="E886" s="3">
        <v>4812.34</v>
      </c>
      <c r="F886" t="s">
        <v>5525</v>
      </c>
      <c r="G886" t="s">
        <v>5523</v>
      </c>
      <c r="H886" t="s">
        <v>5524</v>
      </c>
      <c r="J886" s="1">
        <v>45085</v>
      </c>
    </row>
    <row r="887" spans="1:10" x14ac:dyDescent="0.25">
      <c r="A887" t="s">
        <v>4337</v>
      </c>
      <c r="B887" t="s">
        <v>6387</v>
      </c>
      <c r="C887">
        <f>DATEDIF(Hospitalisation_Details[[#This Row],[Date of Birth]],J887,"y")</f>
        <v>33</v>
      </c>
      <c r="D887">
        <v>1</v>
      </c>
      <c r="E887" s="3">
        <v>4795.66</v>
      </c>
      <c r="F887" t="s">
        <v>5525</v>
      </c>
      <c r="G887" t="s">
        <v>5522</v>
      </c>
      <c r="H887" t="s">
        <v>5524</v>
      </c>
      <c r="J887" s="1">
        <v>45085</v>
      </c>
    </row>
    <row r="888" spans="1:10" x14ac:dyDescent="0.25">
      <c r="A888" t="s">
        <v>4339</v>
      </c>
      <c r="B888" t="s">
        <v>6388</v>
      </c>
      <c r="C888">
        <f>DATEDIF(Hospitalisation_Details[[#This Row],[Date of Birth]],J888,"y")</f>
        <v>35</v>
      </c>
      <c r="D888">
        <v>3</v>
      </c>
      <c r="E888" s="3">
        <v>4787.42</v>
      </c>
      <c r="F888" t="s">
        <v>5525</v>
      </c>
      <c r="G888" t="s">
        <v>5523</v>
      </c>
      <c r="H888" t="s">
        <v>5524</v>
      </c>
      <c r="J888" s="1">
        <v>45085</v>
      </c>
    </row>
    <row r="889" spans="1:10" x14ac:dyDescent="0.25">
      <c r="A889" t="s">
        <v>4342</v>
      </c>
      <c r="B889" t="s">
        <v>6389</v>
      </c>
      <c r="C889">
        <f>DATEDIF(Hospitalisation_Details[[#This Row],[Date of Birth]],J889,"y")</f>
        <v>33</v>
      </c>
      <c r="D889">
        <v>1</v>
      </c>
      <c r="E889" s="3">
        <v>4779.6000000000004</v>
      </c>
      <c r="F889" t="s">
        <v>5525</v>
      </c>
      <c r="G889" t="s">
        <v>5523</v>
      </c>
      <c r="H889" t="s">
        <v>5524</v>
      </c>
      <c r="J889" s="1">
        <v>45085</v>
      </c>
    </row>
    <row r="890" spans="1:10" x14ac:dyDescent="0.25">
      <c r="A890" t="s">
        <v>4344</v>
      </c>
      <c r="B890" t="s">
        <v>6390</v>
      </c>
      <c r="C890">
        <f>DATEDIF(Hospitalisation_Details[[#This Row],[Date of Birth]],J890,"y")</f>
        <v>33</v>
      </c>
      <c r="D890">
        <v>1</v>
      </c>
      <c r="E890" s="3">
        <v>4766.0200000000004</v>
      </c>
      <c r="F890" t="s">
        <v>5525</v>
      </c>
      <c r="G890" t="s">
        <v>5523</v>
      </c>
      <c r="H890" t="s">
        <v>5531</v>
      </c>
      <c r="J890" s="1">
        <v>45085</v>
      </c>
    </row>
    <row r="891" spans="1:10" x14ac:dyDescent="0.25">
      <c r="A891" t="s">
        <v>57</v>
      </c>
      <c r="B891" t="s">
        <v>6391</v>
      </c>
      <c r="C891">
        <f>DATEDIF(Hospitalisation_Details[[#This Row],[Date of Birth]],J891,"y")</f>
        <v>59</v>
      </c>
      <c r="D891">
        <v>1</v>
      </c>
      <c r="E891" s="3">
        <v>47896.79</v>
      </c>
      <c r="F891" t="s">
        <v>5522</v>
      </c>
      <c r="G891" t="s">
        <v>5523</v>
      </c>
      <c r="H891" t="s">
        <v>5532</v>
      </c>
      <c r="J891" s="1">
        <v>45085</v>
      </c>
    </row>
    <row r="892" spans="1:10" x14ac:dyDescent="0.25">
      <c r="A892" t="s">
        <v>511</v>
      </c>
      <c r="B892" t="s">
        <v>6392</v>
      </c>
      <c r="C892">
        <f>DATEDIF(Hospitalisation_Details[[#This Row],[Date of Birth]],J892,"y")</f>
        <v>59</v>
      </c>
      <c r="D892">
        <v>2</v>
      </c>
      <c r="E892" s="3">
        <v>36910.61</v>
      </c>
      <c r="F892" t="s">
        <v>5525</v>
      </c>
      <c r="G892" t="s">
        <v>5525</v>
      </c>
      <c r="H892" t="s">
        <v>5531</v>
      </c>
      <c r="J892" s="1">
        <v>45085</v>
      </c>
    </row>
    <row r="893" spans="1:10" x14ac:dyDescent="0.25">
      <c r="A893" t="s">
        <v>4345</v>
      </c>
      <c r="B893" t="s">
        <v>6393</v>
      </c>
      <c r="C893">
        <f>DATEDIF(Hospitalisation_Details[[#This Row],[Date of Birth]],J893,"y")</f>
        <v>35</v>
      </c>
      <c r="D893">
        <v>1</v>
      </c>
      <c r="E893" s="3">
        <v>4762.33</v>
      </c>
      <c r="F893" t="s">
        <v>5523</v>
      </c>
      <c r="G893" t="s">
        <v>5523</v>
      </c>
      <c r="H893" t="s">
        <v>5531</v>
      </c>
      <c r="J893" s="1">
        <v>45085</v>
      </c>
    </row>
    <row r="894" spans="1:10" x14ac:dyDescent="0.25">
      <c r="A894" t="s">
        <v>4348</v>
      </c>
      <c r="B894" t="s">
        <v>6394</v>
      </c>
      <c r="C894">
        <f>DATEDIF(Hospitalisation_Details[[#This Row],[Date of Birth]],J894,"y")</f>
        <v>30</v>
      </c>
      <c r="D894">
        <v>2</v>
      </c>
      <c r="E894" s="3">
        <v>4753.6400000000003</v>
      </c>
      <c r="F894" t="s">
        <v>5525</v>
      </c>
      <c r="G894" t="s">
        <v>5523</v>
      </c>
      <c r="H894" t="s">
        <v>5524</v>
      </c>
      <c r="J894" s="1">
        <v>45085</v>
      </c>
    </row>
    <row r="895" spans="1:10" x14ac:dyDescent="0.25">
      <c r="A895" t="s">
        <v>4350</v>
      </c>
      <c r="B895" t="s">
        <v>6395</v>
      </c>
      <c r="C895">
        <f>DATEDIF(Hospitalisation_Details[[#This Row],[Date of Birth]],J895,"y")</f>
        <v>35</v>
      </c>
      <c r="D895">
        <v>1</v>
      </c>
      <c r="E895" s="3">
        <v>4751.07</v>
      </c>
      <c r="F895" t="s">
        <v>5523</v>
      </c>
      <c r="G895" t="s">
        <v>5522</v>
      </c>
      <c r="H895" t="s">
        <v>5531</v>
      </c>
      <c r="J895" s="1">
        <v>45085</v>
      </c>
    </row>
    <row r="896" spans="1:10" x14ac:dyDescent="0.25">
      <c r="A896" t="s">
        <v>4352</v>
      </c>
      <c r="B896" t="s">
        <v>6396</v>
      </c>
      <c r="C896">
        <f>DATEDIF(Hospitalisation_Details[[#This Row],[Date of Birth]],J896,"y")</f>
        <v>35</v>
      </c>
      <c r="D896">
        <v>1</v>
      </c>
      <c r="E896" s="3">
        <v>4747.05</v>
      </c>
      <c r="F896" t="s">
        <v>5525</v>
      </c>
      <c r="G896" t="s">
        <v>5525</v>
      </c>
      <c r="H896" t="s">
        <v>5524</v>
      </c>
      <c r="J896" s="1">
        <v>45085</v>
      </c>
    </row>
    <row r="897" spans="1:10" x14ac:dyDescent="0.25">
      <c r="A897" t="s">
        <v>4354</v>
      </c>
      <c r="B897" t="s">
        <v>6397</v>
      </c>
      <c r="C897">
        <f>DATEDIF(Hospitalisation_Details[[#This Row],[Date of Birth]],J897,"y")</f>
        <v>36</v>
      </c>
      <c r="D897">
        <v>1</v>
      </c>
      <c r="E897" s="3">
        <v>4746.34</v>
      </c>
      <c r="F897" t="s">
        <v>5525</v>
      </c>
      <c r="G897" t="s">
        <v>5525</v>
      </c>
      <c r="H897" t="s">
        <v>5531</v>
      </c>
      <c r="J897" s="1">
        <v>45085</v>
      </c>
    </row>
    <row r="898" spans="1:10" x14ac:dyDescent="0.25">
      <c r="A898" t="s">
        <v>4356</v>
      </c>
      <c r="B898" t="s">
        <v>6398</v>
      </c>
      <c r="C898">
        <f>DATEDIF(Hospitalisation_Details[[#This Row],[Date of Birth]],J898,"y")</f>
        <v>18</v>
      </c>
      <c r="D898">
        <v>0</v>
      </c>
      <c r="E898" s="3">
        <v>4740.78</v>
      </c>
      <c r="F898" t="s">
        <v>5525</v>
      </c>
      <c r="G898" t="s">
        <v>5523</v>
      </c>
      <c r="H898" t="s">
        <v>5530</v>
      </c>
      <c r="J898" s="1">
        <v>45085</v>
      </c>
    </row>
    <row r="899" spans="1:10" x14ac:dyDescent="0.25">
      <c r="A899" t="s">
        <v>4358</v>
      </c>
      <c r="B899" t="s">
        <v>6399</v>
      </c>
      <c r="C899">
        <f>DATEDIF(Hospitalisation_Details[[#This Row],[Date of Birth]],J899,"y")</f>
        <v>31</v>
      </c>
      <c r="D899">
        <v>1</v>
      </c>
      <c r="E899" s="3">
        <v>4738.2700000000004</v>
      </c>
      <c r="F899" t="s">
        <v>5525</v>
      </c>
      <c r="G899" t="s">
        <v>5523</v>
      </c>
      <c r="H899" t="s">
        <v>5526</v>
      </c>
      <c r="J899" s="1">
        <v>45085</v>
      </c>
    </row>
    <row r="900" spans="1:10" x14ac:dyDescent="0.25">
      <c r="A900" t="s">
        <v>4360</v>
      </c>
      <c r="B900" t="s">
        <v>6400</v>
      </c>
      <c r="C900">
        <f>DATEDIF(Hospitalisation_Details[[#This Row],[Date of Birth]],J900,"y")</f>
        <v>36</v>
      </c>
      <c r="D900">
        <v>3</v>
      </c>
      <c r="E900" s="3">
        <v>4734.6400000000003</v>
      </c>
      <c r="F900" t="s">
        <v>5525</v>
      </c>
      <c r="G900" t="s">
        <v>5522</v>
      </c>
      <c r="H900" t="s">
        <v>5524</v>
      </c>
      <c r="J900" s="1">
        <v>45085</v>
      </c>
    </row>
    <row r="901" spans="1:10" x14ac:dyDescent="0.25">
      <c r="A901" t="s">
        <v>4363</v>
      </c>
      <c r="B901" t="s">
        <v>6401</v>
      </c>
      <c r="C901">
        <f>DATEDIF(Hospitalisation_Details[[#This Row],[Date of Birth]],J901,"y")</f>
        <v>42</v>
      </c>
      <c r="D901">
        <v>2</v>
      </c>
      <c r="E901" s="3">
        <v>4728.71</v>
      </c>
      <c r="F901" t="s">
        <v>5525</v>
      </c>
      <c r="G901" t="s">
        <v>5523</v>
      </c>
      <c r="H901" t="s">
        <v>5526</v>
      </c>
      <c r="J901" s="1">
        <v>45085</v>
      </c>
    </row>
    <row r="902" spans="1:10" x14ac:dyDescent="0.25">
      <c r="A902" t="s">
        <v>4366</v>
      </c>
      <c r="B902" t="s">
        <v>6402</v>
      </c>
      <c r="C902">
        <f>DATEDIF(Hospitalisation_Details[[#This Row],[Date of Birth]],J902,"y")</f>
        <v>28</v>
      </c>
      <c r="D902">
        <v>2</v>
      </c>
      <c r="E902" s="3">
        <v>4719.74</v>
      </c>
      <c r="F902" t="s">
        <v>5525</v>
      </c>
      <c r="G902" t="s">
        <v>5522</v>
      </c>
      <c r="H902" t="s">
        <v>5526</v>
      </c>
      <c r="J902" s="1">
        <v>45085</v>
      </c>
    </row>
    <row r="903" spans="1:10" x14ac:dyDescent="0.25">
      <c r="A903" t="s">
        <v>513</v>
      </c>
      <c r="B903" t="s">
        <v>6403</v>
      </c>
      <c r="C903">
        <f>DATEDIF(Hospitalisation_Details[[#This Row],[Date of Birth]],J903,"y")</f>
        <v>19</v>
      </c>
      <c r="D903">
        <v>0</v>
      </c>
      <c r="E903" s="3">
        <v>36898.730000000003</v>
      </c>
      <c r="F903" t="s">
        <v>5525</v>
      </c>
      <c r="G903" t="s">
        <v>5522</v>
      </c>
      <c r="H903" t="s">
        <v>5526</v>
      </c>
      <c r="J903" s="1">
        <v>45085</v>
      </c>
    </row>
    <row r="904" spans="1:10" x14ac:dyDescent="0.25">
      <c r="A904" t="s">
        <v>4368</v>
      </c>
      <c r="B904" t="s">
        <v>6404</v>
      </c>
      <c r="C904">
        <f>DATEDIF(Hospitalisation_Details[[#This Row],[Date of Birth]],J904,"y")</f>
        <v>30</v>
      </c>
      <c r="D904">
        <v>1</v>
      </c>
      <c r="E904" s="3">
        <v>4719.5200000000004</v>
      </c>
      <c r="F904" t="s">
        <v>5525</v>
      </c>
      <c r="G904" t="s">
        <v>5525</v>
      </c>
      <c r="H904" t="s">
        <v>5532</v>
      </c>
      <c r="J904" s="1">
        <v>45085</v>
      </c>
    </row>
    <row r="905" spans="1:10" x14ac:dyDescent="0.25">
      <c r="A905" t="s">
        <v>4370</v>
      </c>
      <c r="B905" t="s">
        <v>6405</v>
      </c>
      <c r="C905">
        <f>DATEDIF(Hospitalisation_Details[[#This Row],[Date of Birth]],J905,"y")</f>
        <v>30</v>
      </c>
      <c r="D905">
        <v>1</v>
      </c>
      <c r="E905" s="3">
        <v>4718.2</v>
      </c>
      <c r="F905" t="s">
        <v>5525</v>
      </c>
      <c r="G905" t="s">
        <v>5523</v>
      </c>
      <c r="H905" t="s">
        <v>5532</v>
      </c>
      <c r="J905" s="1">
        <v>45085</v>
      </c>
    </row>
    <row r="906" spans="1:10" x14ac:dyDescent="0.25">
      <c r="A906" t="s">
        <v>4373</v>
      </c>
      <c r="B906" t="s">
        <v>6406</v>
      </c>
      <c r="C906">
        <f>DATEDIF(Hospitalisation_Details[[#This Row],[Date of Birth]],J906,"y")</f>
        <v>41</v>
      </c>
      <c r="D906">
        <v>1</v>
      </c>
      <c r="E906" s="3">
        <v>4712.12</v>
      </c>
      <c r="F906" t="s">
        <v>5525</v>
      </c>
      <c r="G906" t="s">
        <v>5523</v>
      </c>
      <c r="H906" t="s">
        <v>5531</v>
      </c>
      <c r="J906" s="1">
        <v>45085</v>
      </c>
    </row>
    <row r="907" spans="1:10" x14ac:dyDescent="0.25">
      <c r="A907" t="s">
        <v>4375</v>
      </c>
      <c r="B907" t="s">
        <v>6407</v>
      </c>
      <c r="C907">
        <f>DATEDIF(Hospitalisation_Details[[#This Row],[Date of Birth]],J907,"y")</f>
        <v>45</v>
      </c>
      <c r="D907">
        <v>2</v>
      </c>
      <c r="E907" s="3">
        <v>4699.47</v>
      </c>
      <c r="F907" t="s">
        <v>5525</v>
      </c>
      <c r="G907" t="s">
        <v>5523</v>
      </c>
      <c r="H907" t="s">
        <v>5524</v>
      </c>
      <c r="J907" s="1">
        <v>45085</v>
      </c>
    </row>
    <row r="908" spans="1:10" x14ac:dyDescent="0.25">
      <c r="A908" t="s">
        <v>4377</v>
      </c>
      <c r="B908" t="s">
        <v>6408</v>
      </c>
      <c r="C908">
        <f>DATEDIF(Hospitalisation_Details[[#This Row],[Date of Birth]],J908,"y")</f>
        <v>19</v>
      </c>
      <c r="D908">
        <v>5</v>
      </c>
      <c r="E908" s="3">
        <v>4687.8</v>
      </c>
      <c r="F908" t="s">
        <v>5525</v>
      </c>
      <c r="G908" t="s">
        <v>5523</v>
      </c>
      <c r="H908" t="s">
        <v>5531</v>
      </c>
      <c r="J908" s="1">
        <v>45085</v>
      </c>
    </row>
    <row r="909" spans="1:10" x14ac:dyDescent="0.25">
      <c r="A909" t="s">
        <v>4379</v>
      </c>
      <c r="B909" t="s">
        <v>6409</v>
      </c>
      <c r="C909">
        <f>DATEDIF(Hospitalisation_Details[[#This Row],[Date of Birth]],J909,"y")</f>
        <v>32</v>
      </c>
      <c r="D909">
        <v>2</v>
      </c>
      <c r="E909" s="3">
        <v>4686.3900000000003</v>
      </c>
      <c r="F909" t="s">
        <v>5523</v>
      </c>
      <c r="G909" t="s">
        <v>5523</v>
      </c>
      <c r="H909" t="s">
        <v>5524</v>
      </c>
      <c r="J909" s="1">
        <v>45085</v>
      </c>
    </row>
    <row r="910" spans="1:10" x14ac:dyDescent="0.25">
      <c r="A910" t="s">
        <v>4381</v>
      </c>
      <c r="B910" t="s">
        <v>6410</v>
      </c>
      <c r="C910">
        <f>DATEDIF(Hospitalisation_Details[[#This Row],[Date of Birth]],J910,"y")</f>
        <v>19</v>
      </c>
      <c r="D910">
        <v>0</v>
      </c>
      <c r="E910" s="3">
        <v>4678.8</v>
      </c>
      <c r="F910" t="s">
        <v>5525</v>
      </c>
      <c r="G910" t="s">
        <v>5522</v>
      </c>
      <c r="H910" t="s">
        <v>5530</v>
      </c>
      <c r="J910" s="1">
        <v>45085</v>
      </c>
    </row>
    <row r="911" spans="1:10" x14ac:dyDescent="0.25">
      <c r="A911" t="s">
        <v>4384</v>
      </c>
      <c r="B911" t="s">
        <v>6411</v>
      </c>
      <c r="C911">
        <f>DATEDIF(Hospitalisation_Details[[#This Row],[Date of Birth]],J911,"y")</f>
        <v>43</v>
      </c>
      <c r="D911">
        <v>2</v>
      </c>
      <c r="E911" s="3">
        <v>4674.2</v>
      </c>
      <c r="F911" t="s">
        <v>5525</v>
      </c>
      <c r="G911" t="s">
        <v>5522</v>
      </c>
      <c r="H911" t="s">
        <v>5524</v>
      </c>
      <c r="J911" s="1">
        <v>45085</v>
      </c>
    </row>
    <row r="912" spans="1:10" x14ac:dyDescent="0.25">
      <c r="A912" t="s">
        <v>4386</v>
      </c>
      <c r="B912" t="s">
        <v>6002</v>
      </c>
      <c r="C912">
        <f>DATEDIF(Hospitalisation_Details[[#This Row],[Date of Birth]],J912,"y")</f>
        <v>32</v>
      </c>
      <c r="D912">
        <v>2</v>
      </c>
      <c r="E912" s="3">
        <v>4673.3900000000003</v>
      </c>
      <c r="F912" t="s">
        <v>5525</v>
      </c>
      <c r="G912" t="s">
        <v>5522</v>
      </c>
      <c r="H912" t="s">
        <v>5524</v>
      </c>
      <c r="J912" s="1">
        <v>45085</v>
      </c>
    </row>
    <row r="913" spans="1:10" x14ac:dyDescent="0.25">
      <c r="A913" t="s">
        <v>4388</v>
      </c>
      <c r="B913" t="s">
        <v>6412</v>
      </c>
      <c r="C913">
        <f>DATEDIF(Hospitalisation_Details[[#This Row],[Date of Birth]],J913,"y")</f>
        <v>32</v>
      </c>
      <c r="D913">
        <v>2</v>
      </c>
      <c r="E913" s="3">
        <v>4670.6400000000003</v>
      </c>
      <c r="F913" t="s">
        <v>5525</v>
      </c>
      <c r="G913" t="s">
        <v>5525</v>
      </c>
      <c r="H913" t="s">
        <v>5531</v>
      </c>
      <c r="J913" s="1">
        <v>45085</v>
      </c>
    </row>
    <row r="914" spans="1:10" x14ac:dyDescent="0.25">
      <c r="A914" t="s">
        <v>516</v>
      </c>
      <c r="B914" t="s">
        <v>6413</v>
      </c>
      <c r="C914">
        <f>DATEDIF(Hospitalisation_Details[[#This Row],[Date of Birth]],J914,"y")</f>
        <v>50</v>
      </c>
      <c r="D914">
        <v>0</v>
      </c>
      <c r="E914" s="3">
        <v>36889.99</v>
      </c>
      <c r="F914" t="s">
        <v>5522</v>
      </c>
      <c r="G914" t="s">
        <v>5523</v>
      </c>
      <c r="H914" t="s">
        <v>5531</v>
      </c>
      <c r="J914" s="1">
        <v>45085</v>
      </c>
    </row>
    <row r="915" spans="1:10" x14ac:dyDescent="0.25">
      <c r="A915" t="s">
        <v>4389</v>
      </c>
      <c r="B915" t="s">
        <v>6414</v>
      </c>
      <c r="C915">
        <f>DATEDIF(Hospitalisation_Details[[#This Row],[Date of Birth]],J915,"y")</f>
        <v>32</v>
      </c>
      <c r="D915">
        <v>1</v>
      </c>
      <c r="E915" s="3">
        <v>4667.6099999999997</v>
      </c>
      <c r="F915" t="s">
        <v>5523</v>
      </c>
      <c r="G915" t="s">
        <v>5523</v>
      </c>
      <c r="H915" t="s">
        <v>5528</v>
      </c>
      <c r="J915" s="1">
        <v>45085</v>
      </c>
    </row>
    <row r="916" spans="1:10" x14ac:dyDescent="0.25">
      <c r="A916" t="s">
        <v>4392</v>
      </c>
      <c r="B916" t="s">
        <v>6415</v>
      </c>
      <c r="C916">
        <f>DATEDIF(Hospitalisation_Details[[#This Row],[Date of Birth]],J916,"y")</f>
        <v>26</v>
      </c>
      <c r="D916">
        <v>3</v>
      </c>
      <c r="E916" s="3">
        <v>4661.29</v>
      </c>
      <c r="F916" t="s">
        <v>5525</v>
      </c>
      <c r="G916" t="s">
        <v>5522</v>
      </c>
      <c r="H916" t="s">
        <v>5536</v>
      </c>
      <c r="J916" s="1">
        <v>45085</v>
      </c>
    </row>
    <row r="917" spans="1:10" x14ac:dyDescent="0.25">
      <c r="A917" t="s">
        <v>4394</v>
      </c>
      <c r="B917" t="s">
        <v>6416</v>
      </c>
      <c r="C917">
        <f>DATEDIF(Hospitalisation_Details[[#This Row],[Date of Birth]],J917,"y")</f>
        <v>37</v>
      </c>
      <c r="D917">
        <v>0</v>
      </c>
      <c r="E917" s="3">
        <v>4646.76</v>
      </c>
      <c r="F917" t="s">
        <v>5522</v>
      </c>
      <c r="G917" t="s">
        <v>5522</v>
      </c>
      <c r="H917" t="s">
        <v>5531</v>
      </c>
      <c r="J917" s="1">
        <v>45085</v>
      </c>
    </row>
    <row r="918" spans="1:10" x14ac:dyDescent="0.25">
      <c r="A918" t="s">
        <v>4396</v>
      </c>
      <c r="B918" t="s">
        <v>6417</v>
      </c>
      <c r="C918">
        <f>DATEDIF(Hospitalisation_Details[[#This Row],[Date of Birth]],J918,"y")</f>
        <v>24</v>
      </c>
      <c r="D918">
        <v>3</v>
      </c>
      <c r="E918" s="3">
        <v>4618.08</v>
      </c>
      <c r="F918" t="s">
        <v>5525</v>
      </c>
      <c r="G918" t="s">
        <v>5522</v>
      </c>
      <c r="H918" t="s">
        <v>5526</v>
      </c>
      <c r="J918" s="1">
        <v>45085</v>
      </c>
    </row>
    <row r="919" spans="1:10" x14ac:dyDescent="0.25">
      <c r="A919" t="s">
        <v>4398</v>
      </c>
      <c r="B919" t="s">
        <v>6418</v>
      </c>
      <c r="C919">
        <f>DATEDIF(Hospitalisation_Details[[#This Row],[Date of Birth]],J919,"y")</f>
        <v>22</v>
      </c>
      <c r="D919">
        <v>0</v>
      </c>
      <c r="E919" s="3">
        <v>4608.03</v>
      </c>
      <c r="F919" t="s">
        <v>5525</v>
      </c>
      <c r="G919" t="s">
        <v>5523</v>
      </c>
      <c r="H919" t="s">
        <v>5531</v>
      </c>
      <c r="J919" s="1">
        <v>45085</v>
      </c>
    </row>
    <row r="920" spans="1:10" x14ac:dyDescent="0.25">
      <c r="A920" t="s">
        <v>4400</v>
      </c>
      <c r="B920" t="s">
        <v>6419</v>
      </c>
      <c r="C920">
        <f>DATEDIF(Hospitalisation_Details[[#This Row],[Date of Birth]],J920,"y")</f>
        <v>33</v>
      </c>
      <c r="D920">
        <v>0</v>
      </c>
      <c r="E920" s="3">
        <v>4571.41</v>
      </c>
      <c r="F920" t="s">
        <v>5525</v>
      </c>
      <c r="G920" t="s">
        <v>5525</v>
      </c>
      <c r="H920" t="s">
        <v>5526</v>
      </c>
      <c r="J920" s="1">
        <v>45085</v>
      </c>
    </row>
    <row r="921" spans="1:10" x14ac:dyDescent="0.25">
      <c r="A921" t="s">
        <v>4402</v>
      </c>
      <c r="B921" t="s">
        <v>6420</v>
      </c>
      <c r="C921">
        <f>DATEDIF(Hospitalisation_Details[[#This Row],[Date of Birth]],J921,"y")</f>
        <v>26</v>
      </c>
      <c r="D921">
        <v>2</v>
      </c>
      <c r="E921" s="3">
        <v>4564.1899999999996</v>
      </c>
      <c r="F921" t="s">
        <v>5525</v>
      </c>
      <c r="G921" t="s">
        <v>5525</v>
      </c>
      <c r="H921" t="s">
        <v>5532</v>
      </c>
      <c r="J921" s="1">
        <v>45085</v>
      </c>
    </row>
    <row r="922" spans="1:10" x14ac:dyDescent="0.25">
      <c r="A922" t="s">
        <v>4405</v>
      </c>
      <c r="B922" t="s">
        <v>6421</v>
      </c>
      <c r="C922">
        <f>DATEDIF(Hospitalisation_Details[[#This Row],[Date of Birth]],J922,"y")</f>
        <v>32</v>
      </c>
      <c r="D922">
        <v>1</v>
      </c>
      <c r="E922" s="3">
        <v>4562.84</v>
      </c>
      <c r="F922" t="s">
        <v>5525</v>
      </c>
      <c r="G922" t="s">
        <v>5525</v>
      </c>
      <c r="H922" t="s">
        <v>5524</v>
      </c>
      <c r="J922" s="1">
        <v>45085</v>
      </c>
    </row>
    <row r="923" spans="1:10" x14ac:dyDescent="0.25">
      <c r="A923" t="s">
        <v>4407</v>
      </c>
      <c r="B923" t="s">
        <v>6422</v>
      </c>
      <c r="C923">
        <f>DATEDIF(Hospitalisation_Details[[#This Row],[Date of Birth]],J923,"y")</f>
        <v>18</v>
      </c>
      <c r="D923">
        <v>4</v>
      </c>
      <c r="E923" s="3">
        <v>4561.1899999999996</v>
      </c>
      <c r="F923" t="s">
        <v>5525</v>
      </c>
      <c r="G923" t="s">
        <v>5525</v>
      </c>
      <c r="H923" t="s">
        <v>5532</v>
      </c>
      <c r="J923" s="1">
        <v>45085</v>
      </c>
    </row>
    <row r="924" spans="1:10" x14ac:dyDescent="0.25">
      <c r="A924" t="s">
        <v>4409</v>
      </c>
      <c r="B924" t="s">
        <v>6423</v>
      </c>
      <c r="C924">
        <f>DATEDIF(Hospitalisation_Details[[#This Row],[Date of Birth]],J924,"y")</f>
        <v>32</v>
      </c>
      <c r="D924">
        <v>0</v>
      </c>
      <c r="E924" s="3">
        <v>4544.2299999999996</v>
      </c>
      <c r="F924" t="s">
        <v>5525</v>
      </c>
      <c r="G924" t="s">
        <v>5522</v>
      </c>
      <c r="H924" t="s">
        <v>5532</v>
      </c>
      <c r="J924" s="1">
        <v>45085</v>
      </c>
    </row>
    <row r="925" spans="1:10" x14ac:dyDescent="0.25">
      <c r="A925" t="s">
        <v>519</v>
      </c>
      <c r="B925" t="s">
        <v>6424</v>
      </c>
      <c r="C925">
        <f>DATEDIF(Hospitalisation_Details[[#This Row],[Date of Birth]],J925,"y")</f>
        <v>30</v>
      </c>
      <c r="D925">
        <v>0</v>
      </c>
      <c r="E925" s="3">
        <v>36837.47</v>
      </c>
      <c r="F925" t="s">
        <v>5525</v>
      </c>
      <c r="G925" t="s">
        <v>5523</v>
      </c>
      <c r="H925" t="s">
        <v>5531</v>
      </c>
      <c r="J925" s="1">
        <v>45085</v>
      </c>
    </row>
    <row r="926" spans="1:10" x14ac:dyDescent="0.25">
      <c r="A926" t="s">
        <v>4411</v>
      </c>
      <c r="B926" t="s">
        <v>6425</v>
      </c>
      <c r="C926">
        <f>DATEDIF(Hospitalisation_Details[[#This Row],[Date of Birth]],J926,"y")</f>
        <v>34</v>
      </c>
      <c r="D926">
        <v>1</v>
      </c>
      <c r="E926" s="3">
        <v>4536.26</v>
      </c>
      <c r="F926" t="s">
        <v>5525</v>
      </c>
      <c r="G926" t="s">
        <v>5525</v>
      </c>
      <c r="H926" t="s">
        <v>5531</v>
      </c>
      <c r="J926" s="1">
        <v>45085</v>
      </c>
    </row>
    <row r="927" spans="1:10" x14ac:dyDescent="0.25">
      <c r="A927" t="s">
        <v>4412</v>
      </c>
      <c r="B927" t="s">
        <v>6426</v>
      </c>
      <c r="C927">
        <f>DATEDIF(Hospitalisation_Details[[#This Row],[Date of Birth]],J927,"y")</f>
        <v>29</v>
      </c>
      <c r="D927">
        <v>2</v>
      </c>
      <c r="E927" s="3">
        <v>4529.4799999999996</v>
      </c>
      <c r="F927" t="s">
        <v>5525</v>
      </c>
      <c r="G927" t="s">
        <v>5522</v>
      </c>
      <c r="H927" t="s">
        <v>5531</v>
      </c>
      <c r="J927" s="1">
        <v>45085</v>
      </c>
    </row>
    <row r="928" spans="1:10" x14ac:dyDescent="0.25">
      <c r="A928" t="s">
        <v>4413</v>
      </c>
      <c r="B928" t="s">
        <v>5717</v>
      </c>
      <c r="C928">
        <f>DATEDIF(Hospitalisation_Details[[#This Row],[Date of Birth]],J928,"y")</f>
        <v>30</v>
      </c>
      <c r="D928">
        <v>1</v>
      </c>
      <c r="E928" s="3">
        <v>4527.18</v>
      </c>
      <c r="F928" t="s">
        <v>5525</v>
      </c>
      <c r="G928" t="s">
        <v>5525</v>
      </c>
      <c r="H928" t="s">
        <v>5526</v>
      </c>
      <c r="J928" s="1">
        <v>45085</v>
      </c>
    </row>
    <row r="929" spans="1:10" x14ac:dyDescent="0.25">
      <c r="A929" t="s">
        <v>4415</v>
      </c>
      <c r="B929" t="s">
        <v>6427</v>
      </c>
      <c r="C929">
        <f>DATEDIF(Hospitalisation_Details[[#This Row],[Date of Birth]],J929,"y")</f>
        <v>34</v>
      </c>
      <c r="D929">
        <v>0</v>
      </c>
      <c r="E929" s="3">
        <v>4518.83</v>
      </c>
      <c r="F929" t="s">
        <v>5525</v>
      </c>
      <c r="G929" t="s">
        <v>5525</v>
      </c>
      <c r="H929" t="s">
        <v>5536</v>
      </c>
      <c r="J929" s="1">
        <v>45085</v>
      </c>
    </row>
    <row r="930" spans="1:10" x14ac:dyDescent="0.25">
      <c r="A930" t="s">
        <v>4418</v>
      </c>
      <c r="B930" t="s">
        <v>6428</v>
      </c>
      <c r="C930">
        <f>DATEDIF(Hospitalisation_Details[[#This Row],[Date of Birth]],J930,"y")</f>
        <v>35</v>
      </c>
      <c r="D930">
        <v>3</v>
      </c>
      <c r="E930" s="3">
        <v>4518.7700000000004</v>
      </c>
      <c r="F930" t="s">
        <v>5525</v>
      </c>
      <c r="G930" t="s">
        <v>5523</v>
      </c>
      <c r="H930" t="s">
        <v>5526</v>
      </c>
      <c r="J930" s="1">
        <v>45085</v>
      </c>
    </row>
    <row r="931" spans="1:10" x14ac:dyDescent="0.25">
      <c r="A931" t="s">
        <v>4421</v>
      </c>
      <c r="B931" t="s">
        <v>6429</v>
      </c>
      <c r="C931">
        <f>DATEDIF(Hospitalisation_Details[[#This Row],[Date of Birth]],J931,"y")</f>
        <v>19</v>
      </c>
      <c r="D931">
        <v>0</v>
      </c>
      <c r="E931" s="3">
        <v>4518.3999999999996</v>
      </c>
      <c r="F931" t="s">
        <v>5525</v>
      </c>
      <c r="G931" t="s">
        <v>5523</v>
      </c>
      <c r="H931" t="s">
        <v>5527</v>
      </c>
      <c r="J931" s="1">
        <v>45085</v>
      </c>
    </row>
    <row r="932" spans="1:10" x14ac:dyDescent="0.25">
      <c r="A932" t="s">
        <v>4423</v>
      </c>
      <c r="B932" t="s">
        <v>6430</v>
      </c>
      <c r="C932">
        <f>DATEDIF(Hospitalisation_Details[[#This Row],[Date of Birth]],J932,"y")</f>
        <v>42</v>
      </c>
      <c r="D932">
        <v>2</v>
      </c>
      <c r="E932" s="3">
        <v>4515.71</v>
      </c>
      <c r="F932" t="s">
        <v>5525</v>
      </c>
      <c r="G932" t="s">
        <v>5523</v>
      </c>
      <c r="H932" t="s">
        <v>5524</v>
      </c>
      <c r="J932" s="1">
        <v>45085</v>
      </c>
    </row>
    <row r="933" spans="1:10" x14ac:dyDescent="0.25">
      <c r="A933" t="s">
        <v>4425</v>
      </c>
      <c r="B933" t="s">
        <v>5900</v>
      </c>
      <c r="C933">
        <f>DATEDIF(Hospitalisation_Details[[#This Row],[Date of Birth]],J933,"y")</f>
        <v>40</v>
      </c>
      <c r="D933">
        <v>3</v>
      </c>
      <c r="E933" s="3">
        <v>4511.41</v>
      </c>
      <c r="F933" t="s">
        <v>5525</v>
      </c>
      <c r="G933" t="s">
        <v>5523</v>
      </c>
      <c r="H933" t="s">
        <v>5524</v>
      </c>
      <c r="J933" s="1">
        <v>45085</v>
      </c>
    </row>
    <row r="934" spans="1:10" x14ac:dyDescent="0.25">
      <c r="A934" t="s">
        <v>4428</v>
      </c>
      <c r="B934" t="s">
        <v>6431</v>
      </c>
      <c r="C934">
        <f>DATEDIF(Hospitalisation_Details[[#This Row],[Date of Birth]],J934,"y")</f>
        <v>25</v>
      </c>
      <c r="D934">
        <v>4</v>
      </c>
      <c r="E934" s="3">
        <v>4504.66</v>
      </c>
      <c r="F934" t="s">
        <v>5522</v>
      </c>
      <c r="G934" t="s">
        <v>5525</v>
      </c>
      <c r="H934" t="s">
        <v>5524</v>
      </c>
      <c r="J934" s="1">
        <v>45085</v>
      </c>
    </row>
    <row r="935" spans="1:10" x14ac:dyDescent="0.25">
      <c r="A935" t="s">
        <v>4431</v>
      </c>
      <c r="B935" t="s">
        <v>6432</v>
      </c>
      <c r="C935">
        <f>DATEDIF(Hospitalisation_Details[[#This Row],[Date of Birth]],J935,"y")</f>
        <v>34</v>
      </c>
      <c r="D935">
        <v>0</v>
      </c>
      <c r="E935" s="3">
        <v>4500.34</v>
      </c>
      <c r="F935" t="s">
        <v>5525</v>
      </c>
      <c r="G935" t="s">
        <v>5522</v>
      </c>
      <c r="H935" t="s">
        <v>5536</v>
      </c>
      <c r="J935" s="1">
        <v>45085</v>
      </c>
    </row>
    <row r="936" spans="1:10" x14ac:dyDescent="0.25">
      <c r="A936" t="s">
        <v>522</v>
      </c>
      <c r="B936" t="s">
        <v>6433</v>
      </c>
      <c r="C936">
        <f>DATEDIF(Hospitalisation_Details[[#This Row],[Date of Birth]],J936,"y")</f>
        <v>57</v>
      </c>
      <c r="D936">
        <v>0</v>
      </c>
      <c r="E936" s="3">
        <v>36795.29</v>
      </c>
      <c r="F936" t="s">
        <v>5525</v>
      </c>
      <c r="G936" t="s">
        <v>5522</v>
      </c>
      <c r="H936" t="s">
        <v>5531</v>
      </c>
      <c r="J936" s="1">
        <v>45085</v>
      </c>
    </row>
    <row r="937" spans="1:10" x14ac:dyDescent="0.25">
      <c r="A937" t="s">
        <v>4433</v>
      </c>
      <c r="B937" t="s">
        <v>6434</v>
      </c>
      <c r="C937">
        <f>DATEDIF(Hospitalisation_Details[[#This Row],[Date of Birth]],J937,"y")</f>
        <v>30</v>
      </c>
      <c r="D937">
        <v>0</v>
      </c>
      <c r="E937" s="3">
        <v>4488.58</v>
      </c>
      <c r="F937" t="s">
        <v>5525</v>
      </c>
      <c r="G937" t="s">
        <v>5523</v>
      </c>
      <c r="H937" t="s">
        <v>5526</v>
      </c>
      <c r="J937" s="1">
        <v>45085</v>
      </c>
    </row>
    <row r="938" spans="1:10" x14ac:dyDescent="0.25">
      <c r="A938" t="s">
        <v>4435</v>
      </c>
      <c r="B938" t="s">
        <v>6435</v>
      </c>
      <c r="C938">
        <f>DATEDIF(Hospitalisation_Details[[#This Row],[Date of Birth]],J938,"y")</f>
        <v>18</v>
      </c>
      <c r="D938">
        <v>0</v>
      </c>
      <c r="E938" s="3">
        <v>4468.25</v>
      </c>
      <c r="F938" t="s">
        <v>5525</v>
      </c>
      <c r="G938" t="s">
        <v>5525</v>
      </c>
      <c r="H938" t="s">
        <v>5526</v>
      </c>
      <c r="J938" s="1">
        <v>45085</v>
      </c>
    </row>
    <row r="939" spans="1:10" x14ac:dyDescent="0.25">
      <c r="A939" t="s">
        <v>4437</v>
      </c>
      <c r="B939" t="s">
        <v>6436</v>
      </c>
      <c r="C939">
        <f>DATEDIF(Hospitalisation_Details[[#This Row],[Date of Birth]],J939,"y")</f>
        <v>23</v>
      </c>
      <c r="D939">
        <v>3</v>
      </c>
      <c r="E939" s="3">
        <v>4466.62</v>
      </c>
      <c r="F939" t="s">
        <v>5525</v>
      </c>
      <c r="G939" t="s">
        <v>5525</v>
      </c>
      <c r="H939" t="s">
        <v>5526</v>
      </c>
      <c r="J939" s="1">
        <v>45085</v>
      </c>
    </row>
    <row r="940" spans="1:10" x14ac:dyDescent="0.25">
      <c r="A940" t="s">
        <v>4440</v>
      </c>
      <c r="B940" t="s">
        <v>6437</v>
      </c>
      <c r="C940">
        <f>DATEDIF(Hospitalisation_Details[[#This Row],[Date of Birth]],J940,"y")</f>
        <v>31</v>
      </c>
      <c r="D940">
        <v>2</v>
      </c>
      <c r="E940" s="3">
        <v>4463.21</v>
      </c>
      <c r="F940" t="s">
        <v>5523</v>
      </c>
      <c r="G940" t="s">
        <v>5523</v>
      </c>
      <c r="H940" t="s">
        <v>5524</v>
      </c>
      <c r="J940" s="1">
        <v>45085</v>
      </c>
    </row>
    <row r="941" spans="1:10" x14ac:dyDescent="0.25">
      <c r="A941" t="s">
        <v>4442</v>
      </c>
      <c r="B941" t="s">
        <v>6438</v>
      </c>
      <c r="C941">
        <f>DATEDIF(Hospitalisation_Details[[#This Row],[Date of Birth]],J941,"y")</f>
        <v>32</v>
      </c>
      <c r="D941">
        <v>1</v>
      </c>
      <c r="E941" s="3">
        <v>4462.72</v>
      </c>
      <c r="F941" t="s">
        <v>5525</v>
      </c>
      <c r="G941" t="s">
        <v>5523</v>
      </c>
      <c r="H941" t="s">
        <v>5526</v>
      </c>
      <c r="J941" s="1">
        <v>45085</v>
      </c>
    </row>
    <row r="942" spans="1:10" x14ac:dyDescent="0.25">
      <c r="A942" t="s">
        <v>4444</v>
      </c>
      <c r="B942" t="s">
        <v>6439</v>
      </c>
      <c r="C942">
        <f>DATEDIF(Hospitalisation_Details[[#This Row],[Date of Birth]],J942,"y")</f>
        <v>32</v>
      </c>
      <c r="D942">
        <v>1</v>
      </c>
      <c r="E942" s="3">
        <v>4454.3999999999996</v>
      </c>
      <c r="F942" t="s">
        <v>5525</v>
      </c>
      <c r="G942" t="s">
        <v>5523</v>
      </c>
      <c r="H942" t="s">
        <v>5526</v>
      </c>
      <c r="J942" s="1">
        <v>45085</v>
      </c>
    </row>
    <row r="943" spans="1:10" x14ac:dyDescent="0.25">
      <c r="A943" t="s">
        <v>4446</v>
      </c>
      <c r="B943" t="s">
        <v>6440</v>
      </c>
      <c r="C943">
        <f>DATEDIF(Hospitalisation_Details[[#This Row],[Date of Birth]],J943,"y")</f>
        <v>28</v>
      </c>
      <c r="D943">
        <v>3</v>
      </c>
      <c r="E943" s="3">
        <v>4449.46</v>
      </c>
      <c r="F943" t="s">
        <v>5522</v>
      </c>
      <c r="G943" t="s">
        <v>5525</v>
      </c>
      <c r="H943" t="s">
        <v>5524</v>
      </c>
      <c r="J943" s="1">
        <v>45085</v>
      </c>
    </row>
    <row r="944" spans="1:10" x14ac:dyDescent="0.25">
      <c r="A944" t="s">
        <v>4449</v>
      </c>
      <c r="B944" t="s">
        <v>6441</v>
      </c>
      <c r="C944">
        <f>DATEDIF(Hospitalisation_Details[[#This Row],[Date of Birth]],J944,"y")</f>
        <v>31</v>
      </c>
      <c r="D944">
        <v>1</v>
      </c>
      <c r="E944" s="3">
        <v>4441.21</v>
      </c>
      <c r="F944" t="s">
        <v>5522</v>
      </c>
      <c r="G944" t="s">
        <v>5525</v>
      </c>
      <c r="H944" t="s">
        <v>5540</v>
      </c>
      <c r="J944" s="1">
        <v>45085</v>
      </c>
    </row>
    <row r="945" spans="1:10" x14ac:dyDescent="0.25">
      <c r="A945" t="s">
        <v>4451</v>
      </c>
      <c r="B945" t="s">
        <v>6442</v>
      </c>
      <c r="C945">
        <f>DATEDIF(Hospitalisation_Details[[#This Row],[Date of Birth]],J945,"y")</f>
        <v>28</v>
      </c>
      <c r="D945">
        <v>2</v>
      </c>
      <c r="E945" s="3">
        <v>4438.26</v>
      </c>
      <c r="F945" t="s">
        <v>5525</v>
      </c>
      <c r="G945" t="s">
        <v>5523</v>
      </c>
      <c r="H945" t="s">
        <v>5536</v>
      </c>
      <c r="J945" s="1">
        <v>45085</v>
      </c>
    </row>
    <row r="946" spans="1:10" x14ac:dyDescent="0.25">
      <c r="A946" t="s">
        <v>4454</v>
      </c>
      <c r="B946" t="s">
        <v>6443</v>
      </c>
      <c r="C946">
        <f>DATEDIF(Hospitalisation_Details[[#This Row],[Date of Birth]],J946,"y")</f>
        <v>28</v>
      </c>
      <c r="D946">
        <v>2</v>
      </c>
      <c r="E946" s="3">
        <v>4435.09</v>
      </c>
      <c r="F946" t="s">
        <v>5523</v>
      </c>
      <c r="G946" t="s">
        <v>5525</v>
      </c>
      <c r="H946" t="s">
        <v>5528</v>
      </c>
      <c r="J946" s="1">
        <v>45085</v>
      </c>
    </row>
    <row r="947" spans="1:10" x14ac:dyDescent="0.25">
      <c r="A947" t="s">
        <v>524</v>
      </c>
      <c r="B947" t="s">
        <v>6444</v>
      </c>
      <c r="C947">
        <f>DATEDIF(Hospitalisation_Details[[#This Row],[Date of Birth]],J947,"y")</f>
        <v>52</v>
      </c>
      <c r="D947">
        <v>0</v>
      </c>
      <c r="E947" s="3">
        <v>36786.370000000003</v>
      </c>
      <c r="F947" t="s">
        <v>5522</v>
      </c>
      <c r="G947" t="s">
        <v>5522</v>
      </c>
      <c r="H947" t="s">
        <v>5531</v>
      </c>
      <c r="J947" s="1">
        <v>45085</v>
      </c>
    </row>
    <row r="948" spans="1:10" x14ac:dyDescent="0.25">
      <c r="A948" t="s">
        <v>4456</v>
      </c>
      <c r="B948" t="s">
        <v>6445</v>
      </c>
      <c r="C948">
        <f>DATEDIF(Hospitalisation_Details[[#This Row],[Date of Birth]],J948,"y")</f>
        <v>29</v>
      </c>
      <c r="D948">
        <v>2</v>
      </c>
      <c r="E948" s="3">
        <v>4433.92</v>
      </c>
      <c r="F948" t="s">
        <v>5525</v>
      </c>
      <c r="G948" t="s">
        <v>5525</v>
      </c>
      <c r="H948" t="s">
        <v>5526</v>
      </c>
      <c r="J948" s="1">
        <v>45085</v>
      </c>
    </row>
    <row r="949" spans="1:10" x14ac:dyDescent="0.25">
      <c r="A949" t="s">
        <v>4458</v>
      </c>
      <c r="B949" t="s">
        <v>6446</v>
      </c>
      <c r="C949">
        <f>DATEDIF(Hospitalisation_Details[[#This Row],[Date of Birth]],J949,"y")</f>
        <v>29</v>
      </c>
      <c r="D949">
        <v>2</v>
      </c>
      <c r="E949" s="3">
        <v>4433.3900000000003</v>
      </c>
      <c r="F949" t="s">
        <v>5525</v>
      </c>
      <c r="G949" t="s">
        <v>5523</v>
      </c>
      <c r="H949" t="s">
        <v>5526</v>
      </c>
      <c r="J949" s="1">
        <v>45085</v>
      </c>
    </row>
    <row r="950" spans="1:10" x14ac:dyDescent="0.25">
      <c r="A950" t="s">
        <v>4460</v>
      </c>
      <c r="B950" t="s">
        <v>6447</v>
      </c>
      <c r="C950">
        <f>DATEDIF(Hospitalisation_Details[[#This Row],[Date of Birth]],J950,"y")</f>
        <v>28</v>
      </c>
      <c r="D950">
        <v>2</v>
      </c>
      <c r="E950" s="3">
        <v>4428.8900000000003</v>
      </c>
      <c r="F950" t="s">
        <v>5523</v>
      </c>
      <c r="G950" t="s">
        <v>5522</v>
      </c>
      <c r="H950" t="s">
        <v>5536</v>
      </c>
      <c r="J950" s="1">
        <v>45085</v>
      </c>
    </row>
    <row r="951" spans="1:10" x14ac:dyDescent="0.25">
      <c r="A951" t="s">
        <v>4463</v>
      </c>
      <c r="B951" t="s">
        <v>6448</v>
      </c>
      <c r="C951">
        <f>DATEDIF(Hospitalisation_Details[[#This Row],[Date of Birth]],J951,"y")</f>
        <v>30</v>
      </c>
      <c r="D951">
        <v>0</v>
      </c>
      <c r="E951" s="3">
        <v>4420.95</v>
      </c>
      <c r="F951" t="s">
        <v>5525</v>
      </c>
      <c r="G951" t="s">
        <v>5523</v>
      </c>
      <c r="H951" t="s">
        <v>5538</v>
      </c>
      <c r="J951" s="1">
        <v>45085</v>
      </c>
    </row>
    <row r="952" spans="1:10" x14ac:dyDescent="0.25">
      <c r="A952" t="s">
        <v>4465</v>
      </c>
      <c r="B952" t="s">
        <v>6449</v>
      </c>
      <c r="C952">
        <f>DATEDIF(Hospitalisation_Details[[#This Row],[Date of Birth]],J952,"y")</f>
        <v>34</v>
      </c>
      <c r="D952">
        <v>0</v>
      </c>
      <c r="E952" s="3">
        <v>4415.16</v>
      </c>
      <c r="F952" t="s">
        <v>5525</v>
      </c>
      <c r="G952" t="s">
        <v>5522</v>
      </c>
      <c r="H952" t="s">
        <v>5524</v>
      </c>
      <c r="J952" s="1">
        <v>45085</v>
      </c>
    </row>
    <row r="953" spans="1:10" x14ac:dyDescent="0.25">
      <c r="A953" t="s">
        <v>4468</v>
      </c>
      <c r="B953" t="s">
        <v>6044</v>
      </c>
      <c r="C953">
        <f>DATEDIF(Hospitalisation_Details[[#This Row],[Date of Birth]],J953,"y")</f>
        <v>36</v>
      </c>
      <c r="D953">
        <v>0</v>
      </c>
      <c r="E953" s="3">
        <v>4402.2299999999996</v>
      </c>
      <c r="F953" t="s">
        <v>5525</v>
      </c>
      <c r="G953" t="s">
        <v>5525</v>
      </c>
      <c r="H953" t="s">
        <v>5531</v>
      </c>
      <c r="J953" s="1">
        <v>45085</v>
      </c>
    </row>
    <row r="954" spans="1:10" x14ac:dyDescent="0.25">
      <c r="A954" t="s">
        <v>4470</v>
      </c>
      <c r="B954" t="s">
        <v>6450</v>
      </c>
      <c r="C954">
        <f>DATEDIF(Hospitalisation_Details[[#This Row],[Date of Birth]],J954,"y")</f>
        <v>36</v>
      </c>
      <c r="D954">
        <v>0</v>
      </c>
      <c r="E954" s="3">
        <v>4399.7299999999996</v>
      </c>
      <c r="F954" t="s">
        <v>5523</v>
      </c>
      <c r="G954" t="s">
        <v>5525</v>
      </c>
      <c r="H954" t="s">
        <v>5524</v>
      </c>
      <c r="J954" s="1">
        <v>45085</v>
      </c>
    </row>
    <row r="955" spans="1:10" x14ac:dyDescent="0.25">
      <c r="A955" t="s">
        <v>4472</v>
      </c>
      <c r="B955" t="s">
        <v>6451</v>
      </c>
      <c r="C955">
        <f>DATEDIF(Hospitalisation_Details[[#This Row],[Date of Birth]],J955,"y")</f>
        <v>34</v>
      </c>
      <c r="D955">
        <v>3</v>
      </c>
      <c r="E955" s="3">
        <v>4397.3100000000004</v>
      </c>
      <c r="F955" t="s">
        <v>5525</v>
      </c>
      <c r="G955" t="s">
        <v>5525</v>
      </c>
      <c r="H955" t="s">
        <v>5524</v>
      </c>
      <c r="J955" s="1">
        <v>45085</v>
      </c>
    </row>
    <row r="956" spans="1:10" x14ac:dyDescent="0.25">
      <c r="A956" t="s">
        <v>4475</v>
      </c>
      <c r="B956" t="s">
        <v>6452</v>
      </c>
      <c r="C956">
        <f>DATEDIF(Hospitalisation_Details[[#This Row],[Date of Birth]],J956,"y")</f>
        <v>40</v>
      </c>
      <c r="D956">
        <v>3</v>
      </c>
      <c r="E956" s="3">
        <v>4392.7</v>
      </c>
      <c r="F956" t="s">
        <v>5525</v>
      </c>
      <c r="G956" t="s">
        <v>5525</v>
      </c>
      <c r="H956" t="s">
        <v>5524</v>
      </c>
      <c r="J956" s="1">
        <v>45085</v>
      </c>
    </row>
    <row r="957" spans="1:10" x14ac:dyDescent="0.25">
      <c r="A957" t="s">
        <v>4478</v>
      </c>
      <c r="B957" t="s">
        <v>6453</v>
      </c>
      <c r="C957">
        <f>DATEDIF(Hospitalisation_Details[[#This Row],[Date of Birth]],J957,"y")</f>
        <v>25</v>
      </c>
      <c r="D957">
        <v>3</v>
      </c>
      <c r="E957" s="3">
        <v>4391.6499999999996</v>
      </c>
      <c r="F957" t="s">
        <v>5525</v>
      </c>
      <c r="G957" t="s">
        <v>5525</v>
      </c>
      <c r="H957" t="s">
        <v>5531</v>
      </c>
      <c r="J957" s="1">
        <v>45085</v>
      </c>
    </row>
    <row r="958" spans="1:10" x14ac:dyDescent="0.25">
      <c r="A958" t="s">
        <v>526</v>
      </c>
      <c r="B958" t="s">
        <v>6454</v>
      </c>
      <c r="C958">
        <f>DATEDIF(Hospitalisation_Details[[#This Row],[Date of Birth]],J958,"y")</f>
        <v>61</v>
      </c>
      <c r="D958">
        <v>4</v>
      </c>
      <c r="E958" s="3">
        <v>36580.28</v>
      </c>
      <c r="F958" t="s">
        <v>5525</v>
      </c>
      <c r="G958" t="s">
        <v>5525</v>
      </c>
      <c r="H958" t="s">
        <v>5524</v>
      </c>
      <c r="J958" s="1">
        <v>45085</v>
      </c>
    </row>
    <row r="959" spans="1:10" x14ac:dyDescent="0.25">
      <c r="A959" t="s">
        <v>4479</v>
      </c>
      <c r="B959" t="s">
        <v>6455</v>
      </c>
      <c r="C959">
        <f>DATEDIF(Hospitalisation_Details[[#This Row],[Date of Birth]],J959,"y")</f>
        <v>32</v>
      </c>
      <c r="D959">
        <v>0</v>
      </c>
      <c r="E959" s="3">
        <v>4357.04</v>
      </c>
      <c r="F959" t="s">
        <v>5525</v>
      </c>
      <c r="G959" t="s">
        <v>5523</v>
      </c>
      <c r="H959" t="s">
        <v>5526</v>
      </c>
      <c r="J959" s="1">
        <v>45085</v>
      </c>
    </row>
    <row r="960" spans="1:10" x14ac:dyDescent="0.25">
      <c r="A960" t="s">
        <v>4481</v>
      </c>
      <c r="B960" t="s">
        <v>6456</v>
      </c>
      <c r="C960">
        <f>DATEDIF(Hospitalisation_Details[[#This Row],[Date of Birth]],J960,"y")</f>
        <v>31</v>
      </c>
      <c r="D960">
        <v>1</v>
      </c>
      <c r="E960" s="3">
        <v>4350.51</v>
      </c>
      <c r="F960" t="s">
        <v>5525</v>
      </c>
      <c r="G960" t="s">
        <v>5525</v>
      </c>
      <c r="H960" t="s">
        <v>5524</v>
      </c>
      <c r="J960" s="1">
        <v>45085</v>
      </c>
    </row>
    <row r="961" spans="1:10" x14ac:dyDescent="0.25">
      <c r="A961" t="s">
        <v>4483</v>
      </c>
      <c r="B961" t="s">
        <v>6457</v>
      </c>
      <c r="C961">
        <f>DATEDIF(Hospitalisation_Details[[#This Row],[Date of Birth]],J961,"y")</f>
        <v>28</v>
      </c>
      <c r="D961">
        <v>2</v>
      </c>
      <c r="E961" s="3">
        <v>4349.46</v>
      </c>
      <c r="F961" t="s">
        <v>5525</v>
      </c>
      <c r="G961" t="s">
        <v>5525</v>
      </c>
      <c r="H961" t="s">
        <v>5524</v>
      </c>
      <c r="J961" s="1">
        <v>45085</v>
      </c>
    </row>
    <row r="962" spans="1:10" x14ac:dyDescent="0.25">
      <c r="A962" t="s">
        <v>4484</v>
      </c>
      <c r="B962" t="s">
        <v>6458</v>
      </c>
      <c r="C962">
        <f>DATEDIF(Hospitalisation_Details[[#This Row],[Date of Birth]],J962,"y")</f>
        <v>32</v>
      </c>
      <c r="D962">
        <v>0</v>
      </c>
      <c r="E962" s="3">
        <v>4347.0200000000004</v>
      </c>
      <c r="F962" t="s">
        <v>5525</v>
      </c>
      <c r="G962" t="s">
        <v>5522</v>
      </c>
      <c r="H962" t="s">
        <v>5532</v>
      </c>
      <c r="J962" s="1">
        <v>45085</v>
      </c>
    </row>
    <row r="963" spans="1:10" x14ac:dyDescent="0.25">
      <c r="A963" t="s">
        <v>4487</v>
      </c>
      <c r="B963" t="s">
        <v>6459</v>
      </c>
      <c r="C963">
        <f>DATEDIF(Hospitalisation_Details[[#This Row],[Date of Birth]],J963,"y")</f>
        <v>28</v>
      </c>
      <c r="D963">
        <v>2</v>
      </c>
      <c r="E963" s="3">
        <v>4340.4399999999996</v>
      </c>
      <c r="F963" t="s">
        <v>5525</v>
      </c>
      <c r="G963" t="s">
        <v>5522</v>
      </c>
      <c r="H963" t="s">
        <v>5524</v>
      </c>
      <c r="J963" s="1">
        <v>45085</v>
      </c>
    </row>
    <row r="964" spans="1:10" x14ac:dyDescent="0.25">
      <c r="A964" t="s">
        <v>4489</v>
      </c>
      <c r="B964" t="s">
        <v>6460</v>
      </c>
      <c r="C964">
        <f>DATEDIF(Hospitalisation_Details[[#This Row],[Date of Birth]],J964,"y")</f>
        <v>28</v>
      </c>
      <c r="D964">
        <v>1</v>
      </c>
      <c r="E964" s="3">
        <v>4337.74</v>
      </c>
      <c r="F964" t="s">
        <v>5525</v>
      </c>
      <c r="G964" t="s">
        <v>5522</v>
      </c>
      <c r="H964" t="s">
        <v>5532</v>
      </c>
      <c r="J964" s="1">
        <v>45085</v>
      </c>
    </row>
    <row r="965" spans="1:10" x14ac:dyDescent="0.25">
      <c r="A965" t="s">
        <v>4491</v>
      </c>
      <c r="B965" t="s">
        <v>6461</v>
      </c>
      <c r="C965">
        <f>DATEDIF(Hospitalisation_Details[[#This Row],[Date of Birth]],J965,"y")</f>
        <v>34</v>
      </c>
      <c r="D965">
        <v>0</v>
      </c>
      <c r="E965" s="3">
        <v>4320.41</v>
      </c>
      <c r="F965" t="s">
        <v>5525</v>
      </c>
      <c r="G965" t="s">
        <v>5522</v>
      </c>
      <c r="H965" t="s">
        <v>5526</v>
      </c>
      <c r="J965" s="1">
        <v>45085</v>
      </c>
    </row>
    <row r="966" spans="1:10" x14ac:dyDescent="0.25">
      <c r="A966" t="s">
        <v>4493</v>
      </c>
      <c r="B966" t="s">
        <v>6462</v>
      </c>
      <c r="C966">
        <f>DATEDIF(Hospitalisation_Details[[#This Row],[Date of Birth]],J966,"y")</f>
        <v>22</v>
      </c>
      <c r="D966">
        <v>3</v>
      </c>
      <c r="E966" s="3">
        <v>4296.2700000000004</v>
      </c>
      <c r="F966" t="s">
        <v>5525</v>
      </c>
      <c r="G966" t="s">
        <v>5523</v>
      </c>
      <c r="H966" t="s">
        <v>5526</v>
      </c>
      <c r="J966" s="1">
        <v>45085</v>
      </c>
    </row>
    <row r="967" spans="1:10" x14ac:dyDescent="0.25">
      <c r="A967" t="s">
        <v>4494</v>
      </c>
      <c r="B967" t="s">
        <v>6463</v>
      </c>
      <c r="C967">
        <f>DATEDIF(Hospitalisation_Details[[#This Row],[Date of Birth]],J967,"y")</f>
        <v>20</v>
      </c>
      <c r="D967">
        <v>0</v>
      </c>
      <c r="E967" s="3">
        <v>4278.55</v>
      </c>
      <c r="F967" t="s">
        <v>5525</v>
      </c>
      <c r="G967" t="s">
        <v>5522</v>
      </c>
      <c r="H967" t="s">
        <v>5530</v>
      </c>
      <c r="J967" s="1">
        <v>45085</v>
      </c>
    </row>
    <row r="968" spans="1:10" x14ac:dyDescent="0.25">
      <c r="A968" t="s">
        <v>4496</v>
      </c>
      <c r="B968" t="s">
        <v>6069</v>
      </c>
      <c r="C968">
        <f>DATEDIF(Hospitalisation_Details[[#This Row],[Date of Birth]],J968,"y")</f>
        <v>30</v>
      </c>
      <c r="D968">
        <v>2</v>
      </c>
      <c r="E968" s="3">
        <v>4266.17</v>
      </c>
      <c r="F968" t="s">
        <v>5523</v>
      </c>
      <c r="G968" t="s">
        <v>5525</v>
      </c>
      <c r="H968" t="s">
        <v>5524</v>
      </c>
      <c r="J968" s="1">
        <v>45085</v>
      </c>
    </row>
    <row r="969" spans="1:10" x14ac:dyDescent="0.25">
      <c r="A969" t="s">
        <v>529</v>
      </c>
      <c r="B969" t="s">
        <v>6405</v>
      </c>
      <c r="C969">
        <f>DATEDIF(Hospitalisation_Details[[#This Row],[Date of Birth]],J969,"y")</f>
        <v>30</v>
      </c>
      <c r="D969">
        <v>0</v>
      </c>
      <c r="E969" s="3">
        <v>36572.800000000003</v>
      </c>
      <c r="F969" t="s">
        <v>5522</v>
      </c>
      <c r="G969" t="s">
        <v>5525</v>
      </c>
      <c r="H969" t="s">
        <v>5531</v>
      </c>
      <c r="J969" s="1">
        <v>45085</v>
      </c>
    </row>
    <row r="970" spans="1:10" x14ac:dyDescent="0.25">
      <c r="A970" t="s">
        <v>4498</v>
      </c>
      <c r="B970" t="s">
        <v>6464</v>
      </c>
      <c r="C970">
        <f>DATEDIF(Hospitalisation_Details[[#This Row],[Date of Birth]],J970,"y")</f>
        <v>39</v>
      </c>
      <c r="D970">
        <v>3</v>
      </c>
      <c r="E970" s="3">
        <v>4265.01</v>
      </c>
      <c r="F970" t="s">
        <v>5525</v>
      </c>
      <c r="G970" t="s">
        <v>5522</v>
      </c>
      <c r="H970" t="s">
        <v>5526</v>
      </c>
      <c r="J970" s="1">
        <v>45085</v>
      </c>
    </row>
    <row r="971" spans="1:10" x14ac:dyDescent="0.25">
      <c r="A971" t="s">
        <v>4499</v>
      </c>
      <c r="B971" t="s">
        <v>6465</v>
      </c>
      <c r="C971">
        <f>DATEDIF(Hospitalisation_Details[[#This Row],[Date of Birth]],J971,"y")</f>
        <v>27</v>
      </c>
      <c r="D971">
        <v>3</v>
      </c>
      <c r="E971" s="3">
        <v>4260.74</v>
      </c>
      <c r="F971" t="s">
        <v>5523</v>
      </c>
      <c r="G971" t="s">
        <v>5525</v>
      </c>
      <c r="H971" t="s">
        <v>5531</v>
      </c>
      <c r="J971" s="1">
        <v>45085</v>
      </c>
    </row>
    <row r="972" spans="1:10" x14ac:dyDescent="0.25">
      <c r="A972" t="s">
        <v>4502</v>
      </c>
      <c r="B972" t="s">
        <v>6466</v>
      </c>
      <c r="C972">
        <f>DATEDIF(Hospitalisation_Details[[#This Row],[Date of Birth]],J972,"y")</f>
        <v>40</v>
      </c>
      <c r="D972">
        <v>3</v>
      </c>
      <c r="E972" s="3">
        <v>4250.24</v>
      </c>
      <c r="F972" t="s">
        <v>5525</v>
      </c>
      <c r="G972" t="s">
        <v>5523</v>
      </c>
      <c r="H972" t="s">
        <v>5524</v>
      </c>
      <c r="J972" s="1">
        <v>45085</v>
      </c>
    </row>
    <row r="973" spans="1:10" x14ac:dyDescent="0.25">
      <c r="A973" t="s">
        <v>4505</v>
      </c>
      <c r="B973" t="s">
        <v>6467</v>
      </c>
      <c r="C973">
        <f>DATEDIF(Hospitalisation_Details[[#This Row],[Date of Birth]],J973,"y")</f>
        <v>31</v>
      </c>
      <c r="D973">
        <v>1</v>
      </c>
      <c r="E973" s="3">
        <v>4243.59</v>
      </c>
      <c r="F973" t="s">
        <v>5523</v>
      </c>
      <c r="G973" t="s">
        <v>5522</v>
      </c>
      <c r="H973" t="s">
        <v>5526</v>
      </c>
      <c r="J973" s="1">
        <v>45085</v>
      </c>
    </row>
    <row r="974" spans="1:10" x14ac:dyDescent="0.25">
      <c r="A974" t="s">
        <v>4507</v>
      </c>
      <c r="B974" t="s">
        <v>6468</v>
      </c>
      <c r="C974">
        <f>DATEDIF(Hospitalisation_Details[[#This Row],[Date of Birth]],J974,"y")</f>
        <v>31</v>
      </c>
      <c r="D974">
        <v>1</v>
      </c>
      <c r="E974" s="3">
        <v>4239.8900000000003</v>
      </c>
      <c r="F974" t="s">
        <v>5525</v>
      </c>
      <c r="G974" t="s">
        <v>5525</v>
      </c>
      <c r="H974" t="s">
        <v>5526</v>
      </c>
      <c r="J974" s="1">
        <v>45085</v>
      </c>
    </row>
    <row r="975" spans="1:10" x14ac:dyDescent="0.25">
      <c r="A975" t="s">
        <v>4510</v>
      </c>
      <c r="B975" t="s">
        <v>6469</v>
      </c>
      <c r="C975">
        <f>DATEDIF(Hospitalisation_Details[[#This Row],[Date of Birth]],J975,"y")</f>
        <v>30</v>
      </c>
      <c r="D975">
        <v>1</v>
      </c>
      <c r="E975" s="3">
        <v>4237.13</v>
      </c>
      <c r="F975" t="s">
        <v>5523</v>
      </c>
      <c r="G975" t="s">
        <v>5522</v>
      </c>
      <c r="H975" t="s">
        <v>5528</v>
      </c>
      <c r="J975" s="1">
        <v>45085</v>
      </c>
    </row>
    <row r="976" spans="1:10" x14ac:dyDescent="0.25">
      <c r="A976" t="s">
        <v>4513</v>
      </c>
      <c r="B976" t="s">
        <v>6470</v>
      </c>
      <c r="C976">
        <f>DATEDIF(Hospitalisation_Details[[#This Row],[Date of Birth]],J976,"y")</f>
        <v>24</v>
      </c>
      <c r="D976">
        <v>3</v>
      </c>
      <c r="E976" s="3">
        <v>4234.93</v>
      </c>
      <c r="F976" t="s">
        <v>5525</v>
      </c>
      <c r="G976" t="s">
        <v>5522</v>
      </c>
      <c r="H976" t="s">
        <v>5531</v>
      </c>
      <c r="J976" s="1">
        <v>45085</v>
      </c>
    </row>
    <row r="977" spans="1:10" x14ac:dyDescent="0.25">
      <c r="A977" t="s">
        <v>4515</v>
      </c>
      <c r="B977" t="s">
        <v>6471</v>
      </c>
      <c r="C977">
        <f>DATEDIF(Hospitalisation_Details[[#This Row],[Date of Birth]],J977,"y")</f>
        <v>25</v>
      </c>
      <c r="D977">
        <v>2</v>
      </c>
      <c r="E977" s="3">
        <v>4189.1099999999997</v>
      </c>
      <c r="F977" t="s">
        <v>5525</v>
      </c>
      <c r="G977" t="s">
        <v>5525</v>
      </c>
      <c r="H977" t="s">
        <v>5526</v>
      </c>
      <c r="J977" s="1">
        <v>45085</v>
      </c>
    </row>
    <row r="978" spans="1:10" x14ac:dyDescent="0.25">
      <c r="A978" t="s">
        <v>4517</v>
      </c>
      <c r="B978" t="s">
        <v>6472</v>
      </c>
      <c r="C978">
        <f>DATEDIF(Hospitalisation_Details[[#This Row],[Date of Birth]],J978,"y")</f>
        <v>27</v>
      </c>
      <c r="D978">
        <v>0</v>
      </c>
      <c r="E978" s="3">
        <v>4188.7299999999996</v>
      </c>
      <c r="F978" t="s">
        <v>5525</v>
      </c>
      <c r="G978" t="s">
        <v>5525</v>
      </c>
      <c r="H978" t="s">
        <v>5529</v>
      </c>
      <c r="J978" s="1">
        <v>45085</v>
      </c>
    </row>
    <row r="979" spans="1:10" x14ac:dyDescent="0.25">
      <c r="A979" t="s">
        <v>4519</v>
      </c>
      <c r="B979" t="s">
        <v>6473</v>
      </c>
      <c r="C979">
        <f>DATEDIF(Hospitalisation_Details[[#This Row],[Date of Birth]],J979,"y")</f>
        <v>33</v>
      </c>
      <c r="D979">
        <v>0</v>
      </c>
      <c r="E979" s="3">
        <v>4185.1000000000004</v>
      </c>
      <c r="F979" t="s">
        <v>5525</v>
      </c>
      <c r="G979" t="s">
        <v>5523</v>
      </c>
      <c r="H979" t="s">
        <v>5524</v>
      </c>
      <c r="J979" s="1">
        <v>45085</v>
      </c>
    </row>
    <row r="980" spans="1:10" x14ac:dyDescent="0.25">
      <c r="A980" t="s">
        <v>531</v>
      </c>
      <c r="B980" t="s">
        <v>6474</v>
      </c>
      <c r="C980">
        <f>DATEDIF(Hospitalisation_Details[[#This Row],[Date of Birth]],J980,"y")</f>
        <v>49</v>
      </c>
      <c r="D980">
        <v>0</v>
      </c>
      <c r="E980" s="3">
        <v>36541.550000000003</v>
      </c>
      <c r="F980" t="s">
        <v>5525</v>
      </c>
      <c r="G980" t="s">
        <v>5523</v>
      </c>
      <c r="H980" t="s">
        <v>5531</v>
      </c>
      <c r="J980" s="1">
        <v>45085</v>
      </c>
    </row>
    <row r="981" spans="1:10" x14ac:dyDescent="0.25">
      <c r="A981" t="s">
        <v>4521</v>
      </c>
      <c r="B981" t="s">
        <v>6475</v>
      </c>
      <c r="C981">
        <f>DATEDIF(Hospitalisation_Details[[#This Row],[Date of Birth]],J981,"y")</f>
        <v>38</v>
      </c>
      <c r="D981">
        <v>3</v>
      </c>
      <c r="E981" s="3">
        <v>4163.21</v>
      </c>
      <c r="F981" t="s">
        <v>5525</v>
      </c>
      <c r="G981" t="s">
        <v>5525</v>
      </c>
      <c r="H981" t="s">
        <v>5526</v>
      </c>
      <c r="J981" s="1">
        <v>45085</v>
      </c>
    </row>
    <row r="982" spans="1:10" x14ac:dyDescent="0.25">
      <c r="A982" t="s">
        <v>4524</v>
      </c>
      <c r="B982" t="s">
        <v>6476</v>
      </c>
      <c r="C982">
        <f>DATEDIF(Hospitalisation_Details[[#This Row],[Date of Birth]],J982,"y")</f>
        <v>24</v>
      </c>
      <c r="D982">
        <v>0</v>
      </c>
      <c r="E982" s="3">
        <v>4154.97</v>
      </c>
      <c r="F982" t="s">
        <v>5525</v>
      </c>
      <c r="G982" t="s">
        <v>5522</v>
      </c>
      <c r="H982" t="s">
        <v>5526</v>
      </c>
      <c r="J982" s="1">
        <v>45085</v>
      </c>
    </row>
    <row r="983" spans="1:10" x14ac:dyDescent="0.25">
      <c r="A983" t="s">
        <v>4526</v>
      </c>
      <c r="B983" t="s">
        <v>6477</v>
      </c>
      <c r="C983">
        <f>DATEDIF(Hospitalisation_Details[[#This Row],[Date of Birth]],J983,"y")</f>
        <v>30</v>
      </c>
      <c r="D983">
        <v>1</v>
      </c>
      <c r="E983" s="3">
        <v>4151.03</v>
      </c>
      <c r="F983" t="s">
        <v>5525</v>
      </c>
      <c r="G983" t="s">
        <v>5525</v>
      </c>
      <c r="H983" t="s">
        <v>5524</v>
      </c>
      <c r="J983" s="1">
        <v>45085</v>
      </c>
    </row>
    <row r="984" spans="1:10" x14ac:dyDescent="0.25">
      <c r="A984" t="s">
        <v>4528</v>
      </c>
      <c r="B984" t="s">
        <v>6478</v>
      </c>
      <c r="C984">
        <f>DATEDIF(Hospitalisation_Details[[#This Row],[Date of Birth]],J984,"y")</f>
        <v>30</v>
      </c>
      <c r="D984">
        <v>1</v>
      </c>
      <c r="E984" s="3">
        <v>4149.74</v>
      </c>
      <c r="F984" t="s">
        <v>5525</v>
      </c>
      <c r="G984" t="s">
        <v>5522</v>
      </c>
      <c r="H984" t="s">
        <v>5531</v>
      </c>
      <c r="J984" s="1">
        <v>45085</v>
      </c>
    </row>
    <row r="985" spans="1:10" x14ac:dyDescent="0.25">
      <c r="A985" t="s">
        <v>4530</v>
      </c>
      <c r="B985" t="s">
        <v>6069</v>
      </c>
      <c r="C985">
        <f>DATEDIF(Hospitalisation_Details[[#This Row],[Date of Birth]],J985,"y")</f>
        <v>30</v>
      </c>
      <c r="D985">
        <v>0</v>
      </c>
      <c r="E985" s="3">
        <v>4137.5200000000004</v>
      </c>
      <c r="F985" t="s">
        <v>5525</v>
      </c>
      <c r="G985" t="s">
        <v>5523</v>
      </c>
      <c r="H985" t="s">
        <v>5532</v>
      </c>
      <c r="J985" s="1">
        <v>45085</v>
      </c>
    </row>
    <row r="986" spans="1:10" x14ac:dyDescent="0.25">
      <c r="A986" t="s">
        <v>4532</v>
      </c>
      <c r="B986" t="s">
        <v>6479</v>
      </c>
      <c r="C986">
        <f>DATEDIF(Hospitalisation_Details[[#This Row],[Date of Birth]],J986,"y")</f>
        <v>31</v>
      </c>
      <c r="D986">
        <v>0</v>
      </c>
      <c r="E986" s="3">
        <v>4134.08</v>
      </c>
      <c r="F986" t="s">
        <v>5525</v>
      </c>
      <c r="G986" t="s">
        <v>5522</v>
      </c>
      <c r="H986" t="s">
        <v>5526</v>
      </c>
      <c r="J986" s="1">
        <v>45085</v>
      </c>
    </row>
    <row r="987" spans="1:10" x14ac:dyDescent="0.25">
      <c r="A987" t="s">
        <v>4535</v>
      </c>
      <c r="B987" t="s">
        <v>6480</v>
      </c>
      <c r="C987">
        <f>DATEDIF(Hospitalisation_Details[[#This Row],[Date of Birth]],J987,"y")</f>
        <v>28</v>
      </c>
      <c r="D987">
        <v>1</v>
      </c>
      <c r="E987" s="3">
        <v>4133.6400000000003</v>
      </c>
      <c r="F987" t="s">
        <v>5525</v>
      </c>
      <c r="G987" t="s">
        <v>5523</v>
      </c>
      <c r="H987" t="s">
        <v>5526</v>
      </c>
      <c r="J987" s="1">
        <v>45085</v>
      </c>
    </row>
    <row r="988" spans="1:10" x14ac:dyDescent="0.25">
      <c r="A988" t="s">
        <v>4538</v>
      </c>
      <c r="B988" t="s">
        <v>6481</v>
      </c>
      <c r="C988">
        <f>DATEDIF(Hospitalisation_Details[[#This Row],[Date of Birth]],J988,"y")</f>
        <v>32</v>
      </c>
      <c r="D988">
        <v>1</v>
      </c>
      <c r="E988" s="3">
        <v>4076.5</v>
      </c>
      <c r="F988" t="s">
        <v>5525</v>
      </c>
      <c r="G988" t="s">
        <v>5523</v>
      </c>
      <c r="H988" t="s">
        <v>5531</v>
      </c>
      <c r="J988" s="1">
        <v>45085</v>
      </c>
    </row>
    <row r="989" spans="1:10" x14ac:dyDescent="0.25">
      <c r="A989" t="s">
        <v>4540</v>
      </c>
      <c r="B989" t="s">
        <v>6482</v>
      </c>
      <c r="C989">
        <f>DATEDIF(Hospitalisation_Details[[#This Row],[Date of Birth]],J989,"y")</f>
        <v>32</v>
      </c>
      <c r="D989">
        <v>1</v>
      </c>
      <c r="E989" s="3">
        <v>4074.45</v>
      </c>
      <c r="F989" t="s">
        <v>5523</v>
      </c>
      <c r="G989" t="s">
        <v>5525</v>
      </c>
      <c r="H989" t="s">
        <v>5524</v>
      </c>
      <c r="J989" s="1">
        <v>45085</v>
      </c>
    </row>
    <row r="990" spans="1:10" x14ac:dyDescent="0.25">
      <c r="A990" t="s">
        <v>4542</v>
      </c>
      <c r="B990" t="s">
        <v>6483</v>
      </c>
      <c r="C990">
        <f>DATEDIF(Hospitalisation_Details[[#This Row],[Date of Birth]],J990,"y")</f>
        <v>20</v>
      </c>
      <c r="D990">
        <v>0</v>
      </c>
      <c r="E990" s="3">
        <v>4070.51</v>
      </c>
      <c r="F990" t="s">
        <v>5525</v>
      </c>
      <c r="G990" t="s">
        <v>5522</v>
      </c>
      <c r="H990" t="s">
        <v>5526</v>
      </c>
      <c r="J990" s="1">
        <v>45085</v>
      </c>
    </row>
    <row r="991" spans="1:10" x14ac:dyDescent="0.25">
      <c r="A991" t="s">
        <v>533</v>
      </c>
      <c r="B991" t="s">
        <v>6484</v>
      </c>
      <c r="C991">
        <f>DATEDIF(Hospitalisation_Details[[#This Row],[Date of Birth]],J991,"y")</f>
        <v>60</v>
      </c>
      <c r="D991">
        <v>0</v>
      </c>
      <c r="E991" s="3">
        <v>36445.550000000003</v>
      </c>
      <c r="F991" t="s">
        <v>5525</v>
      </c>
      <c r="G991" t="s">
        <v>5525</v>
      </c>
      <c r="H991" t="s">
        <v>5531</v>
      </c>
      <c r="J991" s="1">
        <v>45085</v>
      </c>
    </row>
    <row r="992" spans="1:10" x14ac:dyDescent="0.25">
      <c r="A992" t="s">
        <v>4545</v>
      </c>
      <c r="B992" t="s">
        <v>6485</v>
      </c>
      <c r="C992">
        <f>DATEDIF(Hospitalisation_Details[[#This Row],[Date of Birth]],J992,"y")</f>
        <v>39</v>
      </c>
      <c r="D992">
        <v>3</v>
      </c>
      <c r="E992" s="3">
        <v>4070.42</v>
      </c>
      <c r="F992" t="s">
        <v>5525</v>
      </c>
      <c r="G992" t="s">
        <v>5522</v>
      </c>
      <c r="H992" t="s">
        <v>5524</v>
      </c>
      <c r="J992" s="1">
        <v>45085</v>
      </c>
    </row>
    <row r="993" spans="1:10" x14ac:dyDescent="0.25">
      <c r="A993" t="s">
        <v>4547</v>
      </c>
      <c r="B993" t="s">
        <v>6486</v>
      </c>
      <c r="C993">
        <f>DATEDIF(Hospitalisation_Details[[#This Row],[Date of Birth]],J993,"y")</f>
        <v>27</v>
      </c>
      <c r="D993">
        <v>2</v>
      </c>
      <c r="E993" s="3">
        <v>4058.71</v>
      </c>
      <c r="F993" t="s">
        <v>5523</v>
      </c>
      <c r="G993" t="s">
        <v>5523</v>
      </c>
      <c r="H993" t="s">
        <v>5526</v>
      </c>
      <c r="J993" s="1">
        <v>45085</v>
      </c>
    </row>
    <row r="994" spans="1:10" x14ac:dyDescent="0.25">
      <c r="A994" t="s">
        <v>4549</v>
      </c>
      <c r="B994" t="s">
        <v>6239</v>
      </c>
      <c r="C994">
        <f>DATEDIF(Hospitalisation_Details[[#This Row],[Date of Birth]],J994,"y")</f>
        <v>29</v>
      </c>
      <c r="D994">
        <v>2</v>
      </c>
      <c r="E994" s="3">
        <v>4058.12</v>
      </c>
      <c r="F994" t="s">
        <v>5525</v>
      </c>
      <c r="G994" t="s">
        <v>5522</v>
      </c>
      <c r="H994" t="s">
        <v>5524</v>
      </c>
      <c r="J994" s="1">
        <v>45085</v>
      </c>
    </row>
    <row r="995" spans="1:10" x14ac:dyDescent="0.25">
      <c r="A995" t="s">
        <v>4552</v>
      </c>
      <c r="B995" t="s">
        <v>6487</v>
      </c>
      <c r="C995">
        <f>DATEDIF(Hospitalisation_Details[[#This Row],[Date of Birth]],J995,"y")</f>
        <v>34</v>
      </c>
      <c r="D995">
        <v>3</v>
      </c>
      <c r="E995" s="3">
        <v>4047.94</v>
      </c>
      <c r="F995" t="s">
        <v>5525</v>
      </c>
      <c r="G995" t="s">
        <v>5522</v>
      </c>
      <c r="H995" t="s">
        <v>5524</v>
      </c>
      <c r="J995" s="1">
        <v>45085</v>
      </c>
    </row>
    <row r="996" spans="1:10" x14ac:dyDescent="0.25">
      <c r="A996" t="s">
        <v>4554</v>
      </c>
      <c r="B996" t="s">
        <v>6488</v>
      </c>
      <c r="C996">
        <f>DATEDIF(Hospitalisation_Details[[#This Row],[Date of Birth]],J996,"y")</f>
        <v>29</v>
      </c>
      <c r="D996">
        <v>1</v>
      </c>
      <c r="E996" s="3">
        <v>4040.56</v>
      </c>
      <c r="F996" t="s">
        <v>5523</v>
      </c>
      <c r="G996" t="s">
        <v>5523</v>
      </c>
      <c r="H996" t="s">
        <v>5537</v>
      </c>
      <c r="J996" s="1">
        <v>45085</v>
      </c>
    </row>
    <row r="997" spans="1:10" x14ac:dyDescent="0.25">
      <c r="A997" t="s">
        <v>4556</v>
      </c>
      <c r="B997" t="s">
        <v>6489</v>
      </c>
      <c r="C997">
        <f>DATEDIF(Hospitalisation_Details[[#This Row],[Date of Birth]],J997,"y")</f>
        <v>39</v>
      </c>
      <c r="D997">
        <v>3</v>
      </c>
      <c r="E997" s="3">
        <v>4039.9</v>
      </c>
      <c r="F997" t="s">
        <v>5525</v>
      </c>
      <c r="G997" t="s">
        <v>5522</v>
      </c>
      <c r="H997" t="s">
        <v>5524</v>
      </c>
      <c r="J997" s="1">
        <v>45085</v>
      </c>
    </row>
    <row r="998" spans="1:10" x14ac:dyDescent="0.25">
      <c r="A998" t="s">
        <v>4558</v>
      </c>
      <c r="B998" t="s">
        <v>6064</v>
      </c>
      <c r="C998">
        <f>DATEDIF(Hospitalisation_Details[[#This Row],[Date of Birth]],J998,"y")</f>
        <v>38</v>
      </c>
      <c r="D998">
        <v>3</v>
      </c>
      <c r="E998" s="3">
        <v>4038.41</v>
      </c>
      <c r="F998" t="s">
        <v>5525</v>
      </c>
      <c r="G998" t="s">
        <v>5522</v>
      </c>
      <c r="H998" t="s">
        <v>5524</v>
      </c>
      <c r="J998" s="1">
        <v>45085</v>
      </c>
    </row>
    <row r="999" spans="1:10" x14ac:dyDescent="0.25">
      <c r="A999" t="s">
        <v>4560</v>
      </c>
      <c r="B999" t="s">
        <v>6490</v>
      </c>
      <c r="C999">
        <f>DATEDIF(Hospitalisation_Details[[#This Row],[Date of Birth]],J999,"y")</f>
        <v>30</v>
      </c>
      <c r="D999">
        <v>1</v>
      </c>
      <c r="E999" s="3">
        <v>4032.24</v>
      </c>
      <c r="F999" t="s">
        <v>5523</v>
      </c>
      <c r="G999" t="s">
        <v>5523</v>
      </c>
      <c r="H999" t="s">
        <v>5526</v>
      </c>
      <c r="J999" s="1">
        <v>45085</v>
      </c>
    </row>
    <row r="1000" spans="1:10" x14ac:dyDescent="0.25">
      <c r="A1000" t="s">
        <v>4562</v>
      </c>
      <c r="B1000" t="s">
        <v>6491</v>
      </c>
      <c r="C1000">
        <f>DATEDIF(Hospitalisation_Details[[#This Row],[Date of Birth]],J1000,"y")</f>
        <v>22</v>
      </c>
      <c r="D1000">
        <v>3</v>
      </c>
      <c r="E1000" s="3">
        <v>4005.42</v>
      </c>
      <c r="F1000" t="s">
        <v>5525</v>
      </c>
      <c r="G1000" t="s">
        <v>5522</v>
      </c>
      <c r="H1000" t="s">
        <v>5537</v>
      </c>
      <c r="J1000" s="1">
        <v>45085</v>
      </c>
    </row>
    <row r="1001" spans="1:10" x14ac:dyDescent="0.25">
      <c r="A1001" t="s">
        <v>4564</v>
      </c>
      <c r="B1001" t="s">
        <v>6368</v>
      </c>
      <c r="C1001">
        <f>DATEDIF(Hospitalisation_Details[[#This Row],[Date of Birth]],J1001,"y")</f>
        <v>33</v>
      </c>
      <c r="D1001">
        <v>3</v>
      </c>
      <c r="E1001" s="3">
        <v>4002.36</v>
      </c>
      <c r="F1001" t="s">
        <v>5525</v>
      </c>
      <c r="G1001" t="s">
        <v>5522</v>
      </c>
      <c r="H1001" t="s">
        <v>5524</v>
      </c>
      <c r="J1001" s="1">
        <v>45085</v>
      </c>
    </row>
    <row r="1002" spans="1:10" x14ac:dyDescent="0.25">
      <c r="A1002" t="s">
        <v>60</v>
      </c>
      <c r="B1002" t="s">
        <v>5733</v>
      </c>
      <c r="C1002">
        <f>DATEDIF(Hospitalisation_Details[[#This Row],[Date of Birth]],J1002,"y")</f>
        <v>58</v>
      </c>
      <c r="D1002">
        <v>2</v>
      </c>
      <c r="E1002" s="3">
        <v>47496.49</v>
      </c>
      <c r="F1002" t="s">
        <v>5522</v>
      </c>
      <c r="G1002" t="s">
        <v>5523</v>
      </c>
      <c r="H1002" t="s">
        <v>5526</v>
      </c>
      <c r="J1002" s="1">
        <v>45085</v>
      </c>
    </row>
    <row r="1003" spans="1:10" x14ac:dyDescent="0.25">
      <c r="A1003" t="s">
        <v>536</v>
      </c>
      <c r="B1003" t="s">
        <v>6492</v>
      </c>
      <c r="C1003">
        <f>DATEDIF(Hospitalisation_Details[[#This Row],[Date of Birth]],J1003,"y")</f>
        <v>19</v>
      </c>
      <c r="D1003">
        <v>2</v>
      </c>
      <c r="E1003" s="3">
        <v>36397.58</v>
      </c>
      <c r="F1003" t="s">
        <v>5525</v>
      </c>
      <c r="G1003" t="s">
        <v>5523</v>
      </c>
      <c r="H1003" t="s">
        <v>5531</v>
      </c>
      <c r="J1003" s="1">
        <v>45085</v>
      </c>
    </row>
    <row r="1004" spans="1:10" x14ac:dyDescent="0.25">
      <c r="A1004" t="s">
        <v>4565</v>
      </c>
      <c r="B1004" t="s">
        <v>6493</v>
      </c>
      <c r="C1004">
        <f>DATEDIF(Hospitalisation_Details[[#This Row],[Date of Birth]],J1004,"y")</f>
        <v>32</v>
      </c>
      <c r="D1004">
        <v>0</v>
      </c>
      <c r="E1004" s="3">
        <v>3994.18</v>
      </c>
      <c r="F1004" t="s">
        <v>5525</v>
      </c>
      <c r="G1004" t="s">
        <v>5525</v>
      </c>
      <c r="H1004" t="s">
        <v>5524</v>
      </c>
      <c r="J1004" s="1">
        <v>45085</v>
      </c>
    </row>
    <row r="1005" spans="1:10" x14ac:dyDescent="0.25">
      <c r="A1005" t="s">
        <v>4567</v>
      </c>
      <c r="B1005" t="s">
        <v>6494</v>
      </c>
      <c r="C1005">
        <f>DATEDIF(Hospitalisation_Details[[#This Row],[Date of Birth]],J1005,"y")</f>
        <v>32</v>
      </c>
      <c r="D1005">
        <v>0</v>
      </c>
      <c r="E1005" s="3">
        <v>3989.84</v>
      </c>
      <c r="F1005" t="s">
        <v>5525</v>
      </c>
      <c r="G1005" t="s">
        <v>5525</v>
      </c>
      <c r="H1005" t="s">
        <v>5531</v>
      </c>
      <c r="J1005" s="1">
        <v>45085</v>
      </c>
    </row>
    <row r="1006" spans="1:10" x14ac:dyDescent="0.25">
      <c r="A1006" t="s">
        <v>4570</v>
      </c>
      <c r="B1006" t="s">
        <v>6495</v>
      </c>
      <c r="C1006">
        <f>DATEDIF(Hospitalisation_Details[[#This Row],[Date of Birth]],J1006,"y")</f>
        <v>26</v>
      </c>
      <c r="D1006">
        <v>2</v>
      </c>
      <c r="E1006" s="3">
        <v>3987.93</v>
      </c>
      <c r="F1006" t="s">
        <v>5525</v>
      </c>
      <c r="G1006" t="s">
        <v>5525</v>
      </c>
      <c r="H1006" t="s">
        <v>5531</v>
      </c>
      <c r="J1006" s="1">
        <v>45085</v>
      </c>
    </row>
    <row r="1007" spans="1:10" x14ac:dyDescent="0.25">
      <c r="A1007" t="s">
        <v>4572</v>
      </c>
      <c r="B1007" t="s">
        <v>6496</v>
      </c>
      <c r="C1007">
        <f>DATEDIF(Hospitalisation_Details[[#This Row],[Date of Birth]],J1007,"y")</f>
        <v>26</v>
      </c>
      <c r="D1007">
        <v>2</v>
      </c>
      <c r="E1007" s="3">
        <v>3981.98</v>
      </c>
      <c r="F1007" t="s">
        <v>5525</v>
      </c>
      <c r="G1007" t="s">
        <v>5525</v>
      </c>
      <c r="H1007" t="s">
        <v>5524</v>
      </c>
      <c r="J1007" s="1">
        <v>45085</v>
      </c>
    </row>
    <row r="1008" spans="1:10" x14ac:dyDescent="0.25">
      <c r="A1008" t="s">
        <v>4574</v>
      </c>
      <c r="B1008" t="s">
        <v>6497</v>
      </c>
      <c r="C1008">
        <f>DATEDIF(Hospitalisation_Details[[#This Row],[Date of Birth]],J1008,"y")</f>
        <v>32</v>
      </c>
      <c r="D1008">
        <v>0</v>
      </c>
      <c r="E1008" s="3">
        <v>3972.92</v>
      </c>
      <c r="F1008" t="s">
        <v>5525</v>
      </c>
      <c r="G1008" t="s">
        <v>5523</v>
      </c>
      <c r="H1008" t="s">
        <v>5524</v>
      </c>
      <c r="J1008" s="1">
        <v>45085</v>
      </c>
    </row>
    <row r="1009" spans="1:10" x14ac:dyDescent="0.25">
      <c r="A1009" t="s">
        <v>4576</v>
      </c>
      <c r="B1009" t="s">
        <v>6498</v>
      </c>
      <c r="C1009">
        <f>DATEDIF(Hospitalisation_Details[[#This Row],[Date of Birth]],J1009,"y")</f>
        <v>27</v>
      </c>
      <c r="D1009">
        <v>1</v>
      </c>
      <c r="E1009" s="3">
        <v>3956.07</v>
      </c>
      <c r="F1009" t="s">
        <v>5525</v>
      </c>
      <c r="G1009" t="s">
        <v>5525</v>
      </c>
      <c r="H1009" t="s">
        <v>5526</v>
      </c>
      <c r="J1009" s="1">
        <v>45085</v>
      </c>
    </row>
    <row r="1010" spans="1:10" x14ac:dyDescent="0.25">
      <c r="A1010" t="s">
        <v>4578</v>
      </c>
      <c r="B1010" t="s">
        <v>6499</v>
      </c>
      <c r="C1010">
        <f>DATEDIF(Hospitalisation_Details[[#This Row],[Date of Birth]],J1010,"y")</f>
        <v>23</v>
      </c>
      <c r="D1010">
        <v>0</v>
      </c>
      <c r="E1010" s="3">
        <v>3955.98</v>
      </c>
      <c r="F1010" t="s">
        <v>5525</v>
      </c>
      <c r="G1010" t="s">
        <v>5523</v>
      </c>
      <c r="H1010" t="s">
        <v>5530</v>
      </c>
      <c r="J1010" s="1">
        <v>45085</v>
      </c>
    </row>
    <row r="1011" spans="1:10" x14ac:dyDescent="0.25">
      <c r="A1011" t="s">
        <v>4580</v>
      </c>
      <c r="B1011" t="s">
        <v>6500</v>
      </c>
      <c r="C1011">
        <f>DATEDIF(Hospitalisation_Details[[#This Row],[Date of Birth]],J1011,"y")</f>
        <v>29</v>
      </c>
      <c r="D1011">
        <v>1</v>
      </c>
      <c r="E1011" s="3">
        <v>3947.41</v>
      </c>
      <c r="F1011" t="s">
        <v>5525</v>
      </c>
      <c r="G1011" t="s">
        <v>5525</v>
      </c>
      <c r="H1011" t="s">
        <v>5524</v>
      </c>
      <c r="J1011" s="1">
        <v>45085</v>
      </c>
    </row>
    <row r="1012" spans="1:10" x14ac:dyDescent="0.25">
      <c r="A1012" t="s">
        <v>4582</v>
      </c>
      <c r="B1012" t="s">
        <v>6501</v>
      </c>
      <c r="C1012">
        <f>DATEDIF(Hospitalisation_Details[[#This Row],[Date of Birth]],J1012,"y")</f>
        <v>29</v>
      </c>
      <c r="D1012">
        <v>0</v>
      </c>
      <c r="E1012" s="3">
        <v>3943.6</v>
      </c>
      <c r="F1012" t="s">
        <v>5525</v>
      </c>
      <c r="G1012" t="s">
        <v>5523</v>
      </c>
      <c r="H1012" t="s">
        <v>5532</v>
      </c>
      <c r="J1012" s="1">
        <v>45085</v>
      </c>
    </row>
    <row r="1013" spans="1:10" x14ac:dyDescent="0.25">
      <c r="A1013" t="s">
        <v>4585</v>
      </c>
      <c r="B1013" t="s">
        <v>6502</v>
      </c>
      <c r="C1013">
        <f>DATEDIF(Hospitalisation_Details[[#This Row],[Date of Birth]],J1013,"y")</f>
        <v>34</v>
      </c>
      <c r="D1013">
        <v>0</v>
      </c>
      <c r="E1013" s="3">
        <v>3935.18</v>
      </c>
      <c r="F1013" t="s">
        <v>5523</v>
      </c>
      <c r="G1013" t="s">
        <v>5522</v>
      </c>
      <c r="H1013" t="s">
        <v>5524</v>
      </c>
      <c r="J1013" s="1">
        <v>45085</v>
      </c>
    </row>
    <row r="1014" spans="1:10" x14ac:dyDescent="0.25">
      <c r="A1014" t="s">
        <v>539</v>
      </c>
      <c r="B1014" t="s">
        <v>5651</v>
      </c>
      <c r="C1014">
        <f>DATEDIF(Hospitalisation_Details[[#This Row],[Date of Birth]],J1014,"y")</f>
        <v>48</v>
      </c>
      <c r="D1014">
        <v>1</v>
      </c>
      <c r="E1014" s="3">
        <v>36350.71</v>
      </c>
      <c r="F1014" t="s">
        <v>5522</v>
      </c>
      <c r="G1014" t="s">
        <v>5525</v>
      </c>
      <c r="H1014" t="s">
        <v>5531</v>
      </c>
      <c r="J1014" s="1">
        <v>45085</v>
      </c>
    </row>
    <row r="1015" spans="1:10" x14ac:dyDescent="0.25">
      <c r="A1015" t="s">
        <v>4587</v>
      </c>
      <c r="B1015" t="s">
        <v>6503</v>
      </c>
      <c r="C1015">
        <f>DATEDIF(Hospitalisation_Details[[#This Row],[Date of Birth]],J1015,"y")</f>
        <v>20</v>
      </c>
      <c r="D1015">
        <v>0</v>
      </c>
      <c r="E1015" s="3">
        <v>3931.51</v>
      </c>
      <c r="F1015" t="s">
        <v>5525</v>
      </c>
      <c r="G1015" t="s">
        <v>5523</v>
      </c>
      <c r="H1015" t="s">
        <v>5531</v>
      </c>
      <c r="J1015" s="1">
        <v>45085</v>
      </c>
    </row>
    <row r="1016" spans="1:10" x14ac:dyDescent="0.25">
      <c r="A1016" t="s">
        <v>4589</v>
      </c>
      <c r="B1016" t="s">
        <v>6504</v>
      </c>
      <c r="C1016">
        <f>DATEDIF(Hospitalisation_Details[[#This Row],[Date of Birth]],J1016,"y")</f>
        <v>22</v>
      </c>
      <c r="D1016">
        <v>2</v>
      </c>
      <c r="E1016" s="3">
        <v>3925.76</v>
      </c>
      <c r="F1016" t="s">
        <v>5525</v>
      </c>
      <c r="G1016" t="s">
        <v>5525</v>
      </c>
      <c r="H1016" t="s">
        <v>5532</v>
      </c>
      <c r="J1016" s="1">
        <v>45085</v>
      </c>
    </row>
    <row r="1017" spans="1:10" x14ac:dyDescent="0.25">
      <c r="A1017" t="s">
        <v>4592</v>
      </c>
      <c r="B1017" t="s">
        <v>6505</v>
      </c>
      <c r="C1017">
        <f>DATEDIF(Hospitalisation_Details[[#This Row],[Date of Birth]],J1017,"y")</f>
        <v>37</v>
      </c>
      <c r="D1017">
        <v>3</v>
      </c>
      <c r="E1017" s="3">
        <v>3910.44</v>
      </c>
      <c r="F1017" t="s">
        <v>5525</v>
      </c>
      <c r="G1017" t="s">
        <v>5525</v>
      </c>
      <c r="H1017" t="s">
        <v>5524</v>
      </c>
      <c r="J1017" s="1">
        <v>45085</v>
      </c>
    </row>
    <row r="1018" spans="1:10" x14ac:dyDescent="0.25">
      <c r="A1018" t="s">
        <v>4595</v>
      </c>
      <c r="B1018" t="s">
        <v>6506</v>
      </c>
      <c r="C1018">
        <f>DATEDIF(Hospitalisation_Details[[#This Row],[Date of Birth]],J1018,"y")</f>
        <v>25</v>
      </c>
      <c r="D1018">
        <v>3</v>
      </c>
      <c r="E1018" s="3">
        <v>3906.13</v>
      </c>
      <c r="F1018" t="s">
        <v>5523</v>
      </c>
      <c r="G1018" t="s">
        <v>5523</v>
      </c>
      <c r="H1018" t="s">
        <v>5531</v>
      </c>
      <c r="J1018" s="1">
        <v>45085</v>
      </c>
    </row>
    <row r="1019" spans="1:10" x14ac:dyDescent="0.25">
      <c r="A1019" t="s">
        <v>4597</v>
      </c>
      <c r="B1019" t="s">
        <v>6507</v>
      </c>
      <c r="C1019">
        <f>DATEDIF(Hospitalisation_Details[[#This Row],[Date of Birth]],J1019,"y")</f>
        <v>41</v>
      </c>
      <c r="D1019">
        <v>1</v>
      </c>
      <c r="E1019" s="3">
        <v>3902.07</v>
      </c>
      <c r="F1019" t="s">
        <v>5525</v>
      </c>
      <c r="G1019" t="s">
        <v>5525</v>
      </c>
      <c r="H1019" t="s">
        <v>5524</v>
      </c>
      <c r="J1019" s="1">
        <v>45085</v>
      </c>
    </row>
    <row r="1020" spans="1:10" x14ac:dyDescent="0.25">
      <c r="A1020" t="s">
        <v>4599</v>
      </c>
      <c r="B1020" t="s">
        <v>6508</v>
      </c>
      <c r="C1020">
        <f>DATEDIF(Hospitalisation_Details[[#This Row],[Date of Birth]],J1020,"y")</f>
        <v>29</v>
      </c>
      <c r="D1020">
        <v>0</v>
      </c>
      <c r="E1020" s="3">
        <v>3898.35</v>
      </c>
      <c r="F1020" t="s">
        <v>5525</v>
      </c>
      <c r="G1020" t="s">
        <v>5525</v>
      </c>
      <c r="H1020" t="s">
        <v>5526</v>
      </c>
      <c r="J1020" s="1">
        <v>45085</v>
      </c>
    </row>
    <row r="1021" spans="1:10" x14ac:dyDescent="0.25">
      <c r="A1021" t="s">
        <v>4601</v>
      </c>
      <c r="B1021" t="s">
        <v>6509</v>
      </c>
      <c r="C1021">
        <f>DATEDIF(Hospitalisation_Details[[#This Row],[Date of Birth]],J1021,"y")</f>
        <v>18</v>
      </c>
      <c r="D1021">
        <v>0</v>
      </c>
      <c r="E1021" s="3">
        <v>3889.2</v>
      </c>
      <c r="F1021" t="s">
        <v>5525</v>
      </c>
      <c r="G1021" t="s">
        <v>5525</v>
      </c>
      <c r="H1021" t="s">
        <v>5526</v>
      </c>
      <c r="J1021" s="1">
        <v>45085</v>
      </c>
    </row>
    <row r="1022" spans="1:10" x14ac:dyDescent="0.25">
      <c r="A1022" t="s">
        <v>4603</v>
      </c>
      <c r="B1022" t="s">
        <v>6510</v>
      </c>
      <c r="C1022">
        <f>DATEDIF(Hospitalisation_Details[[#This Row],[Date of Birth]],J1022,"y")</f>
        <v>26</v>
      </c>
      <c r="D1022">
        <v>2</v>
      </c>
      <c r="E1022" s="3">
        <v>3877.3</v>
      </c>
      <c r="F1022" t="s">
        <v>5522</v>
      </c>
      <c r="G1022" t="s">
        <v>5523</v>
      </c>
      <c r="H1022" t="s">
        <v>5526</v>
      </c>
      <c r="J1022" s="1">
        <v>45085</v>
      </c>
    </row>
    <row r="1023" spans="1:10" x14ac:dyDescent="0.25">
      <c r="A1023" t="s">
        <v>4605</v>
      </c>
      <c r="B1023" t="s">
        <v>6213</v>
      </c>
      <c r="C1023">
        <f>DATEDIF(Hospitalisation_Details[[#This Row],[Date of Birth]],J1023,"y")</f>
        <v>31</v>
      </c>
      <c r="D1023">
        <v>1</v>
      </c>
      <c r="E1023" s="3">
        <v>3875.73</v>
      </c>
      <c r="F1023" t="s">
        <v>5525</v>
      </c>
      <c r="G1023" t="s">
        <v>5523</v>
      </c>
      <c r="H1023" t="s">
        <v>5524</v>
      </c>
      <c r="J1023" s="1">
        <v>45085</v>
      </c>
    </row>
    <row r="1024" spans="1:10" x14ac:dyDescent="0.25">
      <c r="A1024" t="s">
        <v>4607</v>
      </c>
      <c r="B1024" t="s">
        <v>6511</v>
      </c>
      <c r="C1024">
        <f>DATEDIF(Hospitalisation_Details[[#This Row],[Date of Birth]],J1024,"y")</f>
        <v>32</v>
      </c>
      <c r="D1024">
        <v>0</v>
      </c>
      <c r="E1024" s="3">
        <v>3866.86</v>
      </c>
      <c r="F1024" t="s">
        <v>5522</v>
      </c>
      <c r="G1024" t="s">
        <v>5522</v>
      </c>
      <c r="H1024" t="s">
        <v>5526</v>
      </c>
      <c r="J1024" s="1">
        <v>45085</v>
      </c>
    </row>
    <row r="1025" spans="1:10" x14ac:dyDescent="0.25">
      <c r="A1025" t="s">
        <v>542</v>
      </c>
      <c r="B1025" t="s">
        <v>6512</v>
      </c>
      <c r="C1025">
        <f>DATEDIF(Hospitalisation_Details[[#This Row],[Date of Birth]],J1025,"y")</f>
        <v>55</v>
      </c>
      <c r="D1025">
        <v>0</v>
      </c>
      <c r="E1025" s="3">
        <v>36332.449999999997</v>
      </c>
      <c r="F1025" t="s">
        <v>5522</v>
      </c>
      <c r="G1025" t="s">
        <v>5523</v>
      </c>
      <c r="H1025" t="s">
        <v>5531</v>
      </c>
      <c r="J1025" s="1">
        <v>45085</v>
      </c>
    </row>
    <row r="1026" spans="1:10" x14ac:dyDescent="0.25">
      <c r="A1026" t="s">
        <v>4610</v>
      </c>
      <c r="B1026" t="s">
        <v>6513</v>
      </c>
      <c r="C1026">
        <f>DATEDIF(Hospitalisation_Details[[#This Row],[Date of Birth]],J1026,"y")</f>
        <v>21</v>
      </c>
      <c r="D1026">
        <v>3</v>
      </c>
      <c r="E1026" s="3">
        <v>3861.21</v>
      </c>
      <c r="F1026" t="s">
        <v>5525</v>
      </c>
      <c r="G1026" t="s">
        <v>5525</v>
      </c>
      <c r="H1026" t="s">
        <v>5528</v>
      </c>
      <c r="J1026" s="1">
        <v>45085</v>
      </c>
    </row>
    <row r="1027" spans="1:10" x14ac:dyDescent="0.25">
      <c r="A1027" t="s">
        <v>4612</v>
      </c>
      <c r="B1027" t="s">
        <v>6514</v>
      </c>
      <c r="C1027">
        <f>DATEDIF(Hospitalisation_Details[[#This Row],[Date of Birth]],J1027,"y")</f>
        <v>22</v>
      </c>
      <c r="D1027">
        <v>0</v>
      </c>
      <c r="E1027" s="3">
        <v>3858.51</v>
      </c>
      <c r="F1027" t="s">
        <v>5525</v>
      </c>
      <c r="G1027" t="s">
        <v>5523</v>
      </c>
      <c r="H1027" t="s">
        <v>5529</v>
      </c>
      <c r="J1027" s="1">
        <v>45085</v>
      </c>
    </row>
    <row r="1028" spans="1:10" x14ac:dyDescent="0.25">
      <c r="A1028" t="s">
        <v>4615</v>
      </c>
      <c r="B1028" t="s">
        <v>6515</v>
      </c>
      <c r="C1028">
        <f>DATEDIF(Hospitalisation_Details[[#This Row],[Date of Birth]],J1028,"y")</f>
        <v>31</v>
      </c>
      <c r="D1028">
        <v>0</v>
      </c>
      <c r="E1028" s="3">
        <v>3857.76</v>
      </c>
      <c r="F1028" t="s">
        <v>5523</v>
      </c>
      <c r="G1028" t="s">
        <v>5522</v>
      </c>
      <c r="H1028" t="s">
        <v>5528</v>
      </c>
      <c r="J1028" s="1">
        <v>45085</v>
      </c>
    </row>
    <row r="1029" spans="1:10" x14ac:dyDescent="0.25">
      <c r="A1029" t="s">
        <v>4617</v>
      </c>
      <c r="B1029" t="s">
        <v>6402</v>
      </c>
      <c r="C1029">
        <f>DATEDIF(Hospitalisation_Details[[#This Row],[Date of Birth]],J1029,"y")</f>
        <v>28</v>
      </c>
      <c r="D1029">
        <v>2</v>
      </c>
      <c r="E1029" s="3">
        <v>3847.67</v>
      </c>
      <c r="F1029" t="s">
        <v>5523</v>
      </c>
      <c r="G1029" t="s">
        <v>5525</v>
      </c>
      <c r="H1029" t="s">
        <v>5531</v>
      </c>
      <c r="J1029" s="1">
        <v>45085</v>
      </c>
    </row>
    <row r="1030" spans="1:10" x14ac:dyDescent="0.25">
      <c r="A1030" t="s">
        <v>4619</v>
      </c>
      <c r="B1030" t="s">
        <v>6516</v>
      </c>
      <c r="C1030">
        <f>DATEDIF(Hospitalisation_Details[[#This Row],[Date of Birth]],J1030,"y")</f>
        <v>41</v>
      </c>
      <c r="D1030">
        <v>1</v>
      </c>
      <c r="E1030" s="3">
        <v>3797.2</v>
      </c>
      <c r="F1030" t="s">
        <v>5525</v>
      </c>
      <c r="G1030" t="s">
        <v>5523</v>
      </c>
      <c r="H1030" t="s">
        <v>5526</v>
      </c>
      <c r="J1030" s="1">
        <v>45085</v>
      </c>
    </row>
    <row r="1031" spans="1:10" x14ac:dyDescent="0.25">
      <c r="A1031" t="s">
        <v>4621</v>
      </c>
      <c r="B1031" t="s">
        <v>6517</v>
      </c>
      <c r="C1031">
        <f>DATEDIF(Hospitalisation_Details[[#This Row],[Date of Birth]],J1031,"y")</f>
        <v>23</v>
      </c>
      <c r="D1031">
        <v>0</v>
      </c>
      <c r="E1031" s="3">
        <v>3796.36</v>
      </c>
      <c r="F1031" t="s">
        <v>5525</v>
      </c>
      <c r="G1031" t="s">
        <v>5523</v>
      </c>
      <c r="H1031" t="s">
        <v>5526</v>
      </c>
      <c r="J1031" s="1">
        <v>45085</v>
      </c>
    </row>
    <row r="1032" spans="1:10" x14ac:dyDescent="0.25">
      <c r="A1032" t="s">
        <v>4623</v>
      </c>
      <c r="B1032" t="s">
        <v>6518</v>
      </c>
      <c r="C1032">
        <f>DATEDIF(Hospitalisation_Details[[#This Row],[Date of Birth]],J1032,"y")</f>
        <v>34</v>
      </c>
      <c r="D1032">
        <v>3</v>
      </c>
      <c r="E1032" s="3">
        <v>3793.55</v>
      </c>
      <c r="F1032" t="s">
        <v>5525</v>
      </c>
      <c r="G1032" t="s">
        <v>5523</v>
      </c>
      <c r="H1032" t="s">
        <v>5524</v>
      </c>
      <c r="J1032" s="1">
        <v>45085</v>
      </c>
    </row>
    <row r="1033" spans="1:10" x14ac:dyDescent="0.25">
      <c r="A1033" t="s">
        <v>4625</v>
      </c>
      <c r="B1033" t="s">
        <v>6519</v>
      </c>
      <c r="C1033">
        <f>DATEDIF(Hospitalisation_Details[[#This Row],[Date of Birth]],J1033,"y")</f>
        <v>41</v>
      </c>
      <c r="D1033">
        <v>1</v>
      </c>
      <c r="E1033" s="3">
        <v>3785.77</v>
      </c>
      <c r="F1033" t="s">
        <v>5525</v>
      </c>
      <c r="G1033" t="s">
        <v>5522</v>
      </c>
      <c r="H1033" t="s">
        <v>5524</v>
      </c>
      <c r="J1033" s="1">
        <v>45085</v>
      </c>
    </row>
    <row r="1034" spans="1:10" x14ac:dyDescent="0.25">
      <c r="A1034" t="s">
        <v>4628</v>
      </c>
      <c r="B1034" t="s">
        <v>6520</v>
      </c>
      <c r="C1034">
        <f>DATEDIF(Hospitalisation_Details[[#This Row],[Date of Birth]],J1034,"y")</f>
        <v>35</v>
      </c>
      <c r="D1034">
        <v>3</v>
      </c>
      <c r="E1034" s="3">
        <v>3773.23</v>
      </c>
      <c r="F1034" t="s">
        <v>5525</v>
      </c>
      <c r="G1034" t="s">
        <v>5523</v>
      </c>
      <c r="H1034" t="s">
        <v>5524</v>
      </c>
      <c r="J1034" s="1">
        <v>45085</v>
      </c>
    </row>
    <row r="1035" spans="1:10" x14ac:dyDescent="0.25">
      <c r="A1035" t="s">
        <v>4630</v>
      </c>
      <c r="B1035" t="s">
        <v>6521</v>
      </c>
      <c r="C1035">
        <f>DATEDIF(Hospitalisation_Details[[#This Row],[Date of Birth]],J1035,"y")</f>
        <v>28</v>
      </c>
      <c r="D1035">
        <v>1</v>
      </c>
      <c r="E1035" s="3">
        <v>3766.88</v>
      </c>
      <c r="F1035" t="s">
        <v>5525</v>
      </c>
      <c r="G1035" t="s">
        <v>5522</v>
      </c>
      <c r="H1035" t="s">
        <v>5524</v>
      </c>
      <c r="J1035" s="1">
        <v>45085</v>
      </c>
    </row>
    <row r="1036" spans="1:10" x14ac:dyDescent="0.25">
      <c r="A1036" t="s">
        <v>545</v>
      </c>
      <c r="B1036" t="s">
        <v>6522</v>
      </c>
      <c r="C1036">
        <f>DATEDIF(Hospitalisation_Details[[#This Row],[Date of Birth]],J1036,"y")</f>
        <v>30</v>
      </c>
      <c r="D1036">
        <v>0</v>
      </c>
      <c r="E1036" s="3">
        <v>36314.050000000003</v>
      </c>
      <c r="F1036" t="s">
        <v>5525</v>
      </c>
      <c r="G1036" t="s">
        <v>5525</v>
      </c>
      <c r="H1036" t="s">
        <v>5531</v>
      </c>
      <c r="J1036" s="1">
        <v>45085</v>
      </c>
    </row>
    <row r="1037" spans="1:10" x14ac:dyDescent="0.25">
      <c r="A1037" t="s">
        <v>4632</v>
      </c>
      <c r="B1037" t="s">
        <v>6523</v>
      </c>
      <c r="C1037">
        <f>DATEDIF(Hospitalisation_Details[[#This Row],[Date of Birth]],J1037,"y")</f>
        <v>31</v>
      </c>
      <c r="D1037">
        <v>0</v>
      </c>
      <c r="E1037" s="3">
        <v>3761.29</v>
      </c>
      <c r="F1037" t="s">
        <v>5525</v>
      </c>
      <c r="G1037" t="s">
        <v>5523</v>
      </c>
      <c r="H1037" t="s">
        <v>5531</v>
      </c>
      <c r="J1037" s="1">
        <v>45085</v>
      </c>
    </row>
    <row r="1038" spans="1:10" x14ac:dyDescent="0.25">
      <c r="A1038" t="s">
        <v>4633</v>
      </c>
      <c r="B1038" t="s">
        <v>6524</v>
      </c>
      <c r="C1038">
        <f>DATEDIF(Hospitalisation_Details[[#This Row],[Date of Birth]],J1038,"y")</f>
        <v>31</v>
      </c>
      <c r="D1038">
        <v>0</v>
      </c>
      <c r="E1038" s="3">
        <v>3757.84</v>
      </c>
      <c r="F1038" t="s">
        <v>5525</v>
      </c>
      <c r="G1038" t="s">
        <v>5522</v>
      </c>
      <c r="H1038" t="s">
        <v>5524</v>
      </c>
      <c r="J1038" s="1">
        <v>45085</v>
      </c>
    </row>
    <row r="1039" spans="1:10" x14ac:dyDescent="0.25">
      <c r="A1039" t="s">
        <v>4636</v>
      </c>
      <c r="B1039" t="s">
        <v>6525</v>
      </c>
      <c r="C1039">
        <f>DATEDIF(Hospitalisation_Details[[#This Row],[Date of Birth]],J1039,"y")</f>
        <v>31</v>
      </c>
      <c r="D1039">
        <v>0</v>
      </c>
      <c r="E1039" s="3">
        <v>3756.62</v>
      </c>
      <c r="F1039" t="s">
        <v>5525</v>
      </c>
      <c r="G1039" t="s">
        <v>5525</v>
      </c>
      <c r="H1039" t="s">
        <v>5524</v>
      </c>
      <c r="J1039" s="1">
        <v>45085</v>
      </c>
    </row>
    <row r="1040" spans="1:10" x14ac:dyDescent="0.25">
      <c r="A1040" t="s">
        <v>4639</v>
      </c>
      <c r="B1040" t="s">
        <v>6526</v>
      </c>
      <c r="C1040">
        <f>DATEDIF(Hospitalisation_Details[[#This Row],[Date of Birth]],J1040,"y")</f>
        <v>36</v>
      </c>
      <c r="D1040">
        <v>3</v>
      </c>
      <c r="E1040" s="3">
        <v>3748.56</v>
      </c>
      <c r="F1040" t="s">
        <v>5525</v>
      </c>
      <c r="G1040" t="s">
        <v>5525</v>
      </c>
      <c r="H1040" t="s">
        <v>5524</v>
      </c>
      <c r="J1040" s="1">
        <v>45085</v>
      </c>
    </row>
    <row r="1041" spans="1:10" x14ac:dyDescent="0.25">
      <c r="A1041" t="s">
        <v>4641</v>
      </c>
      <c r="B1041" t="s">
        <v>5890</v>
      </c>
      <c r="C1041">
        <f>DATEDIF(Hospitalisation_Details[[#This Row],[Date of Birth]],J1041,"y")</f>
        <v>29</v>
      </c>
      <c r="D1041">
        <v>0</v>
      </c>
      <c r="E1041" s="3">
        <v>3736.46</v>
      </c>
      <c r="F1041" t="s">
        <v>5525</v>
      </c>
      <c r="G1041" t="s">
        <v>5525</v>
      </c>
      <c r="H1041" t="s">
        <v>5526</v>
      </c>
      <c r="J1041" s="1">
        <v>45085</v>
      </c>
    </row>
    <row r="1042" spans="1:10" x14ac:dyDescent="0.25">
      <c r="A1042" t="s">
        <v>4643</v>
      </c>
      <c r="B1042" t="s">
        <v>6527</v>
      </c>
      <c r="C1042">
        <f>DATEDIF(Hospitalisation_Details[[#This Row],[Date of Birth]],J1042,"y")</f>
        <v>28</v>
      </c>
      <c r="D1042">
        <v>0</v>
      </c>
      <c r="E1042" s="3">
        <v>3732.63</v>
      </c>
      <c r="F1042" t="s">
        <v>5525</v>
      </c>
      <c r="G1042" t="s">
        <v>5523</v>
      </c>
      <c r="H1042" t="s">
        <v>5532</v>
      </c>
      <c r="J1042" s="1">
        <v>45085</v>
      </c>
    </row>
    <row r="1043" spans="1:10" x14ac:dyDescent="0.25">
      <c r="A1043" t="s">
        <v>4645</v>
      </c>
      <c r="B1043" t="s">
        <v>6528</v>
      </c>
      <c r="C1043">
        <f>DATEDIF(Hospitalisation_Details[[#This Row],[Date of Birth]],J1043,"y")</f>
        <v>36</v>
      </c>
      <c r="D1043">
        <v>3</v>
      </c>
      <c r="E1043" s="3">
        <v>3731.6</v>
      </c>
      <c r="F1043" t="s">
        <v>5525</v>
      </c>
      <c r="G1043" t="s">
        <v>5525</v>
      </c>
      <c r="H1043" t="s">
        <v>5524</v>
      </c>
      <c r="J1043" s="1">
        <v>45085</v>
      </c>
    </row>
    <row r="1044" spans="1:10" x14ac:dyDescent="0.25">
      <c r="A1044" t="s">
        <v>4648</v>
      </c>
      <c r="B1044" t="s">
        <v>6529</v>
      </c>
      <c r="C1044">
        <f>DATEDIF(Hospitalisation_Details[[#This Row],[Date of Birth]],J1044,"y")</f>
        <v>18</v>
      </c>
      <c r="D1044">
        <v>0</v>
      </c>
      <c r="E1044" s="3">
        <v>3722.23</v>
      </c>
      <c r="F1044" t="s">
        <v>5525</v>
      </c>
      <c r="G1044" t="s">
        <v>5525</v>
      </c>
      <c r="H1044" t="s">
        <v>5529</v>
      </c>
      <c r="J1044" s="1">
        <v>45085</v>
      </c>
    </row>
    <row r="1045" spans="1:10" x14ac:dyDescent="0.25">
      <c r="A1045" t="s">
        <v>4650</v>
      </c>
      <c r="B1045" t="s">
        <v>6530</v>
      </c>
      <c r="C1045">
        <f>DATEDIF(Hospitalisation_Details[[#This Row],[Date of Birth]],J1045,"y")</f>
        <v>33</v>
      </c>
      <c r="D1045">
        <v>0</v>
      </c>
      <c r="E1045" s="3">
        <v>3704.35</v>
      </c>
      <c r="F1045" t="s">
        <v>5525</v>
      </c>
      <c r="G1045" t="s">
        <v>5525</v>
      </c>
      <c r="H1045" t="s">
        <v>5524</v>
      </c>
      <c r="J1045" s="1">
        <v>45085</v>
      </c>
    </row>
    <row r="1046" spans="1:10" x14ac:dyDescent="0.25">
      <c r="A1046" t="s">
        <v>4651</v>
      </c>
      <c r="B1046" t="s">
        <v>6531</v>
      </c>
      <c r="C1046">
        <f>DATEDIF(Hospitalisation_Details[[#This Row],[Date of Birth]],J1046,"y")</f>
        <v>34</v>
      </c>
      <c r="D1046">
        <v>3</v>
      </c>
      <c r="E1046" s="3">
        <v>3699.54</v>
      </c>
      <c r="F1046" t="s">
        <v>5525</v>
      </c>
      <c r="G1046" t="s">
        <v>5523</v>
      </c>
      <c r="H1046" t="s">
        <v>5524</v>
      </c>
      <c r="J1046" s="1">
        <v>45085</v>
      </c>
    </row>
    <row r="1047" spans="1:10" x14ac:dyDescent="0.25">
      <c r="A1047" t="s">
        <v>548</v>
      </c>
      <c r="B1047" t="s">
        <v>6532</v>
      </c>
      <c r="C1047">
        <f>DATEDIF(Hospitalisation_Details[[#This Row],[Date of Birth]],J1047,"y")</f>
        <v>18</v>
      </c>
      <c r="D1047">
        <v>0</v>
      </c>
      <c r="E1047" s="3">
        <v>36307.800000000003</v>
      </c>
      <c r="F1047" t="s">
        <v>5522</v>
      </c>
      <c r="G1047" t="s">
        <v>5525</v>
      </c>
      <c r="H1047" t="s">
        <v>5524</v>
      </c>
      <c r="J1047" s="1">
        <v>45085</v>
      </c>
    </row>
    <row r="1048" spans="1:10" x14ac:dyDescent="0.25">
      <c r="A1048" t="s">
        <v>4654</v>
      </c>
      <c r="B1048" t="s">
        <v>6533</v>
      </c>
      <c r="C1048">
        <f>DATEDIF(Hospitalisation_Details[[#This Row],[Date of Birth]],J1048,"y")</f>
        <v>27</v>
      </c>
      <c r="D1048">
        <v>2</v>
      </c>
      <c r="E1048" s="3">
        <v>3693.43</v>
      </c>
      <c r="F1048" t="s">
        <v>5525</v>
      </c>
      <c r="G1048" t="s">
        <v>5523</v>
      </c>
      <c r="H1048" t="s">
        <v>5531</v>
      </c>
      <c r="J1048" s="1">
        <v>45085</v>
      </c>
    </row>
    <row r="1049" spans="1:10" x14ac:dyDescent="0.25">
      <c r="A1049" t="s">
        <v>4656</v>
      </c>
      <c r="B1049" t="s">
        <v>6534</v>
      </c>
      <c r="C1049">
        <f>DATEDIF(Hospitalisation_Details[[#This Row],[Date of Birth]],J1049,"y")</f>
        <v>41</v>
      </c>
      <c r="D1049">
        <v>1</v>
      </c>
      <c r="E1049" s="3">
        <v>3688.38</v>
      </c>
      <c r="F1049" t="s">
        <v>5525</v>
      </c>
      <c r="G1049" t="s">
        <v>5525</v>
      </c>
      <c r="H1049" t="s">
        <v>5524</v>
      </c>
      <c r="J1049" s="1">
        <v>45085</v>
      </c>
    </row>
    <row r="1050" spans="1:10" x14ac:dyDescent="0.25">
      <c r="A1050" t="s">
        <v>4657</v>
      </c>
      <c r="B1050" t="s">
        <v>6535</v>
      </c>
      <c r="C1050">
        <f>DATEDIF(Hospitalisation_Details[[#This Row],[Date of Birth]],J1050,"y")</f>
        <v>19</v>
      </c>
      <c r="D1050">
        <v>0</v>
      </c>
      <c r="E1050" s="3">
        <v>3688.35</v>
      </c>
      <c r="F1050" t="s">
        <v>5525</v>
      </c>
      <c r="G1050" t="s">
        <v>5525</v>
      </c>
      <c r="H1050" t="s">
        <v>5530</v>
      </c>
      <c r="J1050" s="1">
        <v>45085</v>
      </c>
    </row>
    <row r="1051" spans="1:10" x14ac:dyDescent="0.25">
      <c r="A1051" t="s">
        <v>4659</v>
      </c>
      <c r="B1051" t="s">
        <v>6536</v>
      </c>
      <c r="C1051">
        <f>DATEDIF(Hospitalisation_Details[[#This Row],[Date of Birth]],J1051,"y")</f>
        <v>38</v>
      </c>
      <c r="D1051">
        <v>3</v>
      </c>
      <c r="E1051" s="3">
        <v>3678.86</v>
      </c>
      <c r="F1051" t="s">
        <v>5525</v>
      </c>
      <c r="G1051" t="s">
        <v>5523</v>
      </c>
      <c r="H1051" t="s">
        <v>5524</v>
      </c>
      <c r="J1051" s="1">
        <v>45085</v>
      </c>
    </row>
    <row r="1052" spans="1:10" x14ac:dyDescent="0.25">
      <c r="A1052" t="s">
        <v>4661</v>
      </c>
      <c r="B1052" t="s">
        <v>6537</v>
      </c>
      <c r="C1052">
        <f>DATEDIF(Hospitalisation_Details[[#This Row],[Date of Birth]],J1052,"y")</f>
        <v>30</v>
      </c>
      <c r="D1052">
        <v>1</v>
      </c>
      <c r="E1052" s="3">
        <v>3659.35</v>
      </c>
      <c r="F1052" t="s">
        <v>5523</v>
      </c>
      <c r="G1052" t="s">
        <v>5522</v>
      </c>
      <c r="H1052" t="s">
        <v>5531</v>
      </c>
      <c r="J1052" s="1">
        <v>45085</v>
      </c>
    </row>
    <row r="1053" spans="1:10" x14ac:dyDescent="0.25">
      <c r="A1053" t="s">
        <v>4662</v>
      </c>
      <c r="B1053" t="s">
        <v>6538</v>
      </c>
      <c r="C1053">
        <f>DATEDIF(Hospitalisation_Details[[#This Row],[Date of Birth]],J1053,"y")</f>
        <v>32</v>
      </c>
      <c r="D1053">
        <v>3</v>
      </c>
      <c r="E1053" s="3">
        <v>3653.29</v>
      </c>
      <c r="F1053" t="s">
        <v>5525</v>
      </c>
      <c r="G1053" t="s">
        <v>5523</v>
      </c>
      <c r="H1053" t="s">
        <v>5531</v>
      </c>
      <c r="J1053" s="1">
        <v>45085</v>
      </c>
    </row>
    <row r="1054" spans="1:10" x14ac:dyDescent="0.25">
      <c r="A1054" t="s">
        <v>4664</v>
      </c>
      <c r="B1054" t="s">
        <v>6539</v>
      </c>
      <c r="C1054">
        <f>DATEDIF(Hospitalisation_Details[[#This Row],[Date of Birth]],J1054,"y")</f>
        <v>30</v>
      </c>
      <c r="D1054">
        <v>0</v>
      </c>
      <c r="E1054" s="3">
        <v>3645.09</v>
      </c>
      <c r="F1054" t="s">
        <v>5522</v>
      </c>
      <c r="G1054" t="s">
        <v>5525</v>
      </c>
      <c r="H1054" t="s">
        <v>5540</v>
      </c>
      <c r="J1054" s="1">
        <v>45085</v>
      </c>
    </row>
    <row r="1055" spans="1:10" x14ac:dyDescent="0.25">
      <c r="A1055" t="s">
        <v>4666</v>
      </c>
      <c r="B1055" t="s">
        <v>6540</v>
      </c>
      <c r="C1055">
        <f>DATEDIF(Hospitalisation_Details[[#This Row],[Date of Birth]],J1055,"y")</f>
        <v>37</v>
      </c>
      <c r="D1055">
        <v>3</v>
      </c>
      <c r="E1055" s="3">
        <v>3622.13</v>
      </c>
      <c r="F1055" t="s">
        <v>5525</v>
      </c>
      <c r="G1055" t="s">
        <v>5522</v>
      </c>
      <c r="H1055" t="s">
        <v>5524</v>
      </c>
      <c r="J1055" s="1">
        <v>45085</v>
      </c>
    </row>
    <row r="1056" spans="1:10" x14ac:dyDescent="0.25">
      <c r="A1056" t="s">
        <v>4669</v>
      </c>
      <c r="B1056" t="s">
        <v>6541</v>
      </c>
      <c r="C1056">
        <f>DATEDIF(Hospitalisation_Details[[#This Row],[Date of Birth]],J1056,"y")</f>
        <v>32</v>
      </c>
      <c r="D1056">
        <v>3</v>
      </c>
      <c r="E1056" s="3">
        <v>3606.43</v>
      </c>
      <c r="F1056" t="s">
        <v>5525</v>
      </c>
      <c r="G1056" t="s">
        <v>5522</v>
      </c>
      <c r="H1056" t="s">
        <v>5524</v>
      </c>
      <c r="J1056" s="1">
        <v>45085</v>
      </c>
    </row>
    <row r="1057" spans="1:10" x14ac:dyDescent="0.25">
      <c r="A1057" t="s">
        <v>4671</v>
      </c>
      <c r="B1057" t="s">
        <v>6542</v>
      </c>
      <c r="C1057">
        <f>DATEDIF(Hospitalisation_Details[[#This Row],[Date of Birth]],J1057,"y")</f>
        <v>34</v>
      </c>
      <c r="D1057">
        <v>3</v>
      </c>
      <c r="E1057" s="3">
        <v>3603.6</v>
      </c>
      <c r="F1057" t="s">
        <v>5525</v>
      </c>
      <c r="G1057" t="s">
        <v>5522</v>
      </c>
      <c r="H1057" t="s">
        <v>5524</v>
      </c>
      <c r="J1057" s="1">
        <v>45085</v>
      </c>
    </row>
    <row r="1058" spans="1:10" x14ac:dyDescent="0.25">
      <c r="A1058" t="s">
        <v>551</v>
      </c>
      <c r="B1058" t="s">
        <v>6543</v>
      </c>
      <c r="C1058">
        <f>DATEDIF(Hospitalisation_Details[[#This Row],[Date of Birth]],J1058,"y")</f>
        <v>19</v>
      </c>
      <c r="D1058">
        <v>0</v>
      </c>
      <c r="E1058" s="3">
        <v>36219.410000000003</v>
      </c>
      <c r="F1058" t="s">
        <v>5522</v>
      </c>
      <c r="G1058" t="s">
        <v>5522</v>
      </c>
      <c r="H1058" t="s">
        <v>5526</v>
      </c>
      <c r="J1058" s="1">
        <v>45085</v>
      </c>
    </row>
    <row r="1059" spans="1:10" x14ac:dyDescent="0.25">
      <c r="A1059" t="s">
        <v>4674</v>
      </c>
      <c r="B1059" t="s">
        <v>6544</v>
      </c>
      <c r="C1059">
        <f>DATEDIF(Hospitalisation_Details[[#This Row],[Date of Birth]],J1059,"y")</f>
        <v>23</v>
      </c>
      <c r="D1059">
        <v>3</v>
      </c>
      <c r="E1059" s="3">
        <v>3597.6</v>
      </c>
      <c r="F1059" t="s">
        <v>5525</v>
      </c>
      <c r="G1059" t="s">
        <v>5525</v>
      </c>
      <c r="H1059" t="s">
        <v>5531</v>
      </c>
      <c r="J1059" s="1">
        <v>45085</v>
      </c>
    </row>
    <row r="1060" spans="1:10" x14ac:dyDescent="0.25">
      <c r="A1060" t="s">
        <v>4676</v>
      </c>
      <c r="B1060" t="s">
        <v>6545</v>
      </c>
      <c r="C1060">
        <f>DATEDIF(Hospitalisation_Details[[#This Row],[Date of Birth]],J1060,"y")</f>
        <v>25</v>
      </c>
      <c r="D1060">
        <v>1</v>
      </c>
      <c r="E1060" s="3">
        <v>3594.17</v>
      </c>
      <c r="F1060" t="s">
        <v>5525</v>
      </c>
      <c r="G1060" t="s">
        <v>5525</v>
      </c>
      <c r="H1060" t="s">
        <v>5526</v>
      </c>
      <c r="J1060" s="1">
        <v>45085</v>
      </c>
    </row>
    <row r="1061" spans="1:10" x14ac:dyDescent="0.25">
      <c r="A1061" t="s">
        <v>4678</v>
      </c>
      <c r="B1061" t="s">
        <v>6546</v>
      </c>
      <c r="C1061">
        <f>DATEDIF(Hospitalisation_Details[[#This Row],[Date of Birth]],J1061,"y")</f>
        <v>24</v>
      </c>
      <c r="D1061">
        <v>3</v>
      </c>
      <c r="E1061" s="3">
        <v>3591.48</v>
      </c>
      <c r="F1061" t="s">
        <v>5525</v>
      </c>
      <c r="G1061" t="s">
        <v>5523</v>
      </c>
      <c r="H1061" t="s">
        <v>5531</v>
      </c>
      <c r="J1061" s="1">
        <v>45085</v>
      </c>
    </row>
    <row r="1062" spans="1:10" x14ac:dyDescent="0.25">
      <c r="A1062" t="s">
        <v>4681</v>
      </c>
      <c r="B1062" t="s">
        <v>6547</v>
      </c>
      <c r="C1062">
        <f>DATEDIF(Hospitalisation_Details[[#This Row],[Date of Birth]],J1062,"y")</f>
        <v>36</v>
      </c>
      <c r="D1062">
        <v>3</v>
      </c>
      <c r="E1062" s="3">
        <v>3589.14</v>
      </c>
      <c r="F1062" t="s">
        <v>5525</v>
      </c>
      <c r="G1062" t="s">
        <v>5525</v>
      </c>
      <c r="H1062" t="s">
        <v>5524</v>
      </c>
      <c r="J1062" s="1">
        <v>45085</v>
      </c>
    </row>
    <row r="1063" spans="1:10" x14ac:dyDescent="0.25">
      <c r="A1063" t="s">
        <v>4684</v>
      </c>
      <c r="B1063" t="s">
        <v>6548</v>
      </c>
      <c r="C1063">
        <f>DATEDIF(Hospitalisation_Details[[#This Row],[Date of Birth]],J1063,"y")</f>
        <v>21</v>
      </c>
      <c r="D1063">
        <v>2</v>
      </c>
      <c r="E1063" s="3">
        <v>3579.83</v>
      </c>
      <c r="F1063" t="s">
        <v>5525</v>
      </c>
      <c r="G1063" t="s">
        <v>5525</v>
      </c>
      <c r="H1063" t="s">
        <v>5526</v>
      </c>
      <c r="J1063" s="1">
        <v>45085</v>
      </c>
    </row>
    <row r="1064" spans="1:10" x14ac:dyDescent="0.25">
      <c r="A1064" t="s">
        <v>4686</v>
      </c>
      <c r="B1064" t="s">
        <v>6549</v>
      </c>
      <c r="C1064">
        <f>DATEDIF(Hospitalisation_Details[[#This Row],[Date of Birth]],J1064,"y")</f>
        <v>27</v>
      </c>
      <c r="D1064">
        <v>1</v>
      </c>
      <c r="E1064" s="3">
        <v>3578</v>
      </c>
      <c r="F1064" t="s">
        <v>5525</v>
      </c>
      <c r="G1064" t="s">
        <v>5523</v>
      </c>
      <c r="H1064" t="s">
        <v>5531</v>
      </c>
      <c r="J1064" s="1">
        <v>45085</v>
      </c>
    </row>
    <row r="1065" spans="1:10" x14ac:dyDescent="0.25">
      <c r="A1065" t="s">
        <v>4688</v>
      </c>
      <c r="B1065" t="s">
        <v>6531</v>
      </c>
      <c r="C1065">
        <f>DATEDIF(Hospitalisation_Details[[#This Row],[Date of Birth]],J1065,"y")</f>
        <v>34</v>
      </c>
      <c r="D1065">
        <v>3</v>
      </c>
      <c r="E1065" s="3">
        <v>3569.96</v>
      </c>
      <c r="F1065" t="s">
        <v>5525</v>
      </c>
      <c r="G1065" t="s">
        <v>5522</v>
      </c>
      <c r="H1065" t="s">
        <v>5526</v>
      </c>
      <c r="J1065" s="1">
        <v>45085</v>
      </c>
    </row>
    <row r="1066" spans="1:10" x14ac:dyDescent="0.25">
      <c r="A1066" t="s">
        <v>4691</v>
      </c>
      <c r="B1066" t="s">
        <v>6550</v>
      </c>
      <c r="C1066">
        <f>DATEDIF(Hospitalisation_Details[[#This Row],[Date of Birth]],J1066,"y")</f>
        <v>41</v>
      </c>
      <c r="D1066">
        <v>1</v>
      </c>
      <c r="E1066" s="3">
        <v>3562.87</v>
      </c>
      <c r="F1066" t="s">
        <v>5525</v>
      </c>
      <c r="G1066" t="s">
        <v>5522</v>
      </c>
      <c r="H1066" t="s">
        <v>5524</v>
      </c>
      <c r="J1066" s="1">
        <v>45085</v>
      </c>
    </row>
    <row r="1067" spans="1:10" x14ac:dyDescent="0.25">
      <c r="A1067" t="s">
        <v>4694</v>
      </c>
      <c r="B1067" t="s">
        <v>6551</v>
      </c>
      <c r="C1067">
        <f>DATEDIF(Hospitalisation_Details[[#This Row],[Date of Birth]],J1067,"y")</f>
        <v>27</v>
      </c>
      <c r="D1067">
        <v>1</v>
      </c>
      <c r="E1067" s="3">
        <v>3561.89</v>
      </c>
      <c r="F1067" t="s">
        <v>5525</v>
      </c>
      <c r="G1067" t="s">
        <v>5522</v>
      </c>
      <c r="H1067" t="s">
        <v>5524</v>
      </c>
      <c r="J1067" s="1">
        <v>45085</v>
      </c>
    </row>
    <row r="1068" spans="1:10" x14ac:dyDescent="0.25">
      <c r="A1068" t="s">
        <v>4695</v>
      </c>
      <c r="B1068" t="s">
        <v>6552</v>
      </c>
      <c r="C1068">
        <f>DATEDIF(Hospitalisation_Details[[#This Row],[Date of Birth]],J1068,"y")</f>
        <v>27</v>
      </c>
      <c r="D1068">
        <v>0</v>
      </c>
      <c r="E1068" s="3">
        <v>3558.62</v>
      </c>
      <c r="F1068" t="s">
        <v>5525</v>
      </c>
      <c r="G1068" t="s">
        <v>5523</v>
      </c>
      <c r="H1068" t="s">
        <v>5532</v>
      </c>
      <c r="J1068" s="1">
        <v>45085</v>
      </c>
    </row>
    <row r="1069" spans="1:10" x14ac:dyDescent="0.25">
      <c r="A1069" t="s">
        <v>554</v>
      </c>
      <c r="B1069" t="s">
        <v>6553</v>
      </c>
      <c r="C1069">
        <f>DATEDIF(Hospitalisation_Details[[#This Row],[Date of Birth]],J1069,"y")</f>
        <v>29</v>
      </c>
      <c r="D1069">
        <v>0</v>
      </c>
      <c r="E1069" s="3">
        <v>36197.699999999997</v>
      </c>
      <c r="F1069" t="s">
        <v>5522</v>
      </c>
      <c r="G1069" t="s">
        <v>5523</v>
      </c>
      <c r="H1069" t="s">
        <v>5531</v>
      </c>
      <c r="J1069" s="1">
        <v>45085</v>
      </c>
    </row>
    <row r="1070" spans="1:10" x14ac:dyDescent="0.25">
      <c r="A1070" t="s">
        <v>4697</v>
      </c>
      <c r="B1070" t="s">
        <v>6554</v>
      </c>
      <c r="C1070">
        <f>DATEDIF(Hospitalisation_Details[[#This Row],[Date of Birth]],J1070,"y")</f>
        <v>28</v>
      </c>
      <c r="D1070">
        <v>0</v>
      </c>
      <c r="E1070" s="3">
        <v>3556.92</v>
      </c>
      <c r="F1070" t="s">
        <v>5525</v>
      </c>
      <c r="G1070" t="s">
        <v>5523</v>
      </c>
      <c r="H1070" t="s">
        <v>5526</v>
      </c>
      <c r="J1070" s="1">
        <v>45085</v>
      </c>
    </row>
    <row r="1071" spans="1:10" x14ac:dyDescent="0.25">
      <c r="A1071" t="s">
        <v>4698</v>
      </c>
      <c r="B1071" t="s">
        <v>6555</v>
      </c>
      <c r="C1071">
        <f>DATEDIF(Hospitalisation_Details[[#This Row],[Date of Birth]],J1071,"y")</f>
        <v>30</v>
      </c>
      <c r="D1071">
        <v>0</v>
      </c>
      <c r="E1071" s="3">
        <v>3554.2</v>
      </c>
      <c r="F1071" t="s">
        <v>5525</v>
      </c>
      <c r="G1071" t="s">
        <v>5523</v>
      </c>
      <c r="H1071" t="s">
        <v>5531</v>
      </c>
      <c r="J1071" s="1">
        <v>45085</v>
      </c>
    </row>
    <row r="1072" spans="1:10" x14ac:dyDescent="0.25">
      <c r="A1072" t="s">
        <v>4701</v>
      </c>
      <c r="B1072" t="s">
        <v>6556</v>
      </c>
      <c r="C1072">
        <f>DATEDIF(Hospitalisation_Details[[#This Row],[Date of Birth]],J1072,"y")</f>
        <v>34</v>
      </c>
      <c r="D1072">
        <v>3</v>
      </c>
      <c r="E1072" s="3">
        <v>3540.12</v>
      </c>
      <c r="F1072" t="s">
        <v>5525</v>
      </c>
      <c r="G1072" t="s">
        <v>5522</v>
      </c>
      <c r="H1072" t="s">
        <v>5524</v>
      </c>
      <c r="J1072" s="1">
        <v>45085</v>
      </c>
    </row>
    <row r="1073" spans="1:10" x14ac:dyDescent="0.25">
      <c r="A1073" t="s">
        <v>4703</v>
      </c>
      <c r="B1073" t="s">
        <v>6557</v>
      </c>
      <c r="C1073">
        <f>DATEDIF(Hospitalisation_Details[[#This Row],[Date of Birth]],J1073,"y")</f>
        <v>19</v>
      </c>
      <c r="D1073">
        <v>0</v>
      </c>
      <c r="E1073" s="3">
        <v>3538.9</v>
      </c>
      <c r="F1073" t="s">
        <v>5525</v>
      </c>
      <c r="G1073" t="s">
        <v>5525</v>
      </c>
      <c r="H1073" t="s">
        <v>5526</v>
      </c>
      <c r="J1073" s="1">
        <v>45085</v>
      </c>
    </row>
    <row r="1074" spans="1:10" x14ac:dyDescent="0.25">
      <c r="A1074" t="s">
        <v>4705</v>
      </c>
      <c r="B1074" t="s">
        <v>6558</v>
      </c>
      <c r="C1074">
        <f>DATEDIF(Hospitalisation_Details[[#This Row],[Date of Birth]],J1074,"y")</f>
        <v>24</v>
      </c>
      <c r="D1074">
        <v>2</v>
      </c>
      <c r="E1074" s="3">
        <v>3537.7</v>
      </c>
      <c r="F1074" t="s">
        <v>5523</v>
      </c>
      <c r="G1074" t="s">
        <v>5523</v>
      </c>
      <c r="H1074" t="s">
        <v>5526</v>
      </c>
      <c r="J1074" s="1">
        <v>45085</v>
      </c>
    </row>
    <row r="1075" spans="1:10" x14ac:dyDescent="0.25">
      <c r="A1075" t="s">
        <v>4707</v>
      </c>
      <c r="B1075" t="s">
        <v>6279</v>
      </c>
      <c r="C1075">
        <f>DATEDIF(Hospitalisation_Details[[#This Row],[Date of Birth]],J1075,"y")</f>
        <v>23</v>
      </c>
      <c r="D1075">
        <v>2</v>
      </c>
      <c r="E1075" s="3">
        <v>3500.61</v>
      </c>
      <c r="F1075" t="s">
        <v>5525</v>
      </c>
      <c r="G1075" t="s">
        <v>5525</v>
      </c>
      <c r="H1075" t="s">
        <v>5524</v>
      </c>
      <c r="J1075" s="1">
        <v>45085</v>
      </c>
    </row>
    <row r="1076" spans="1:10" x14ac:dyDescent="0.25">
      <c r="A1076" t="s">
        <v>4710</v>
      </c>
      <c r="B1076" t="s">
        <v>6559</v>
      </c>
      <c r="C1076">
        <f>DATEDIF(Hospitalisation_Details[[#This Row],[Date of Birth]],J1076,"y")</f>
        <v>26</v>
      </c>
      <c r="D1076">
        <v>1</v>
      </c>
      <c r="E1076" s="3">
        <v>3490.55</v>
      </c>
      <c r="F1076" t="s">
        <v>5522</v>
      </c>
      <c r="G1076" t="s">
        <v>5525</v>
      </c>
      <c r="H1076" t="s">
        <v>5537</v>
      </c>
      <c r="J1076" s="1">
        <v>45085</v>
      </c>
    </row>
    <row r="1077" spans="1:10" x14ac:dyDescent="0.25">
      <c r="A1077" t="s">
        <v>4712</v>
      </c>
      <c r="B1077" t="s">
        <v>6560</v>
      </c>
      <c r="C1077">
        <f>DATEDIF(Hospitalisation_Details[[#This Row],[Date of Birth]],J1077,"y")</f>
        <v>26</v>
      </c>
      <c r="D1077">
        <v>2</v>
      </c>
      <c r="E1077" s="3">
        <v>3484.33</v>
      </c>
      <c r="F1077" t="s">
        <v>5523</v>
      </c>
      <c r="G1077" t="s">
        <v>5523</v>
      </c>
      <c r="H1077" t="s">
        <v>5531</v>
      </c>
      <c r="J1077" s="1">
        <v>45085</v>
      </c>
    </row>
    <row r="1078" spans="1:10" x14ac:dyDescent="0.25">
      <c r="A1078" t="s">
        <v>4714</v>
      </c>
      <c r="B1078" t="s">
        <v>6561</v>
      </c>
      <c r="C1078">
        <f>DATEDIF(Hospitalisation_Details[[#This Row],[Date of Birth]],J1078,"y")</f>
        <v>18</v>
      </c>
      <c r="D1078">
        <v>3</v>
      </c>
      <c r="E1078" s="3">
        <v>3481.87</v>
      </c>
      <c r="F1078" t="s">
        <v>5525</v>
      </c>
      <c r="G1078" t="s">
        <v>5523</v>
      </c>
      <c r="H1078" t="s">
        <v>5528</v>
      </c>
      <c r="J1078" s="1">
        <v>45085</v>
      </c>
    </row>
    <row r="1079" spans="1:10" x14ac:dyDescent="0.25">
      <c r="A1079" t="s">
        <v>4716</v>
      </c>
      <c r="B1079" t="s">
        <v>6562</v>
      </c>
      <c r="C1079">
        <f>DATEDIF(Hospitalisation_Details[[#This Row],[Date of Birth]],J1079,"y")</f>
        <v>29</v>
      </c>
      <c r="D1079">
        <v>1</v>
      </c>
      <c r="E1079" s="3">
        <v>3471.41</v>
      </c>
      <c r="F1079" t="s">
        <v>5525</v>
      </c>
      <c r="G1079" t="s">
        <v>5525</v>
      </c>
      <c r="H1079" t="s">
        <v>5524</v>
      </c>
      <c r="J1079" s="1">
        <v>45085</v>
      </c>
    </row>
    <row r="1080" spans="1:10" x14ac:dyDescent="0.25">
      <c r="A1080" t="s">
        <v>557</v>
      </c>
      <c r="B1080" t="s">
        <v>6563</v>
      </c>
      <c r="C1080">
        <f>DATEDIF(Hospitalisation_Details[[#This Row],[Date of Birth]],J1080,"y")</f>
        <v>23</v>
      </c>
      <c r="D1080">
        <v>3</v>
      </c>
      <c r="E1080" s="3">
        <v>36189.1</v>
      </c>
      <c r="F1080" t="s">
        <v>5522</v>
      </c>
      <c r="G1080" t="s">
        <v>5523</v>
      </c>
      <c r="H1080" t="s">
        <v>5528</v>
      </c>
      <c r="J1080" s="1">
        <v>45085</v>
      </c>
    </row>
    <row r="1081" spans="1:10" x14ac:dyDescent="0.25">
      <c r="A1081" t="s">
        <v>4718</v>
      </c>
      <c r="B1081" t="s">
        <v>6564</v>
      </c>
      <c r="C1081">
        <f>DATEDIF(Hospitalisation_Details[[#This Row],[Date of Birth]],J1081,"y")</f>
        <v>19</v>
      </c>
      <c r="D1081">
        <v>0</v>
      </c>
      <c r="E1081" s="3">
        <v>3463.51</v>
      </c>
      <c r="F1081" t="s">
        <v>5525</v>
      </c>
      <c r="G1081" t="s">
        <v>5522</v>
      </c>
      <c r="H1081" t="s">
        <v>5529</v>
      </c>
      <c r="J1081" s="1">
        <v>45085</v>
      </c>
    </row>
    <row r="1082" spans="1:10" x14ac:dyDescent="0.25">
      <c r="A1082" t="s">
        <v>4721</v>
      </c>
      <c r="B1082" t="s">
        <v>6565</v>
      </c>
      <c r="C1082">
        <f>DATEDIF(Hospitalisation_Details[[#This Row],[Date of Birth]],J1082,"y")</f>
        <v>35</v>
      </c>
      <c r="D1082">
        <v>3</v>
      </c>
      <c r="E1082" s="3">
        <v>3453.77</v>
      </c>
      <c r="F1082" t="s">
        <v>5525</v>
      </c>
      <c r="G1082" t="s">
        <v>5522</v>
      </c>
      <c r="H1082" t="s">
        <v>5531</v>
      </c>
      <c r="J1082" s="1">
        <v>45085</v>
      </c>
    </row>
    <row r="1083" spans="1:10" x14ac:dyDescent="0.25">
      <c r="A1083" t="s">
        <v>4724</v>
      </c>
      <c r="B1083" t="s">
        <v>6566</v>
      </c>
      <c r="C1083">
        <f>DATEDIF(Hospitalisation_Details[[#This Row],[Date of Birth]],J1083,"y")</f>
        <v>22</v>
      </c>
      <c r="D1083">
        <v>3</v>
      </c>
      <c r="E1083" s="3">
        <v>3443.06</v>
      </c>
      <c r="F1083" t="s">
        <v>5525</v>
      </c>
      <c r="G1083" t="s">
        <v>5522</v>
      </c>
      <c r="H1083" t="s">
        <v>5531</v>
      </c>
      <c r="J1083" s="1">
        <v>45085</v>
      </c>
    </row>
    <row r="1084" spans="1:10" x14ac:dyDescent="0.25">
      <c r="A1084" t="s">
        <v>4726</v>
      </c>
      <c r="B1084" t="s">
        <v>6567</v>
      </c>
      <c r="C1084">
        <f>DATEDIF(Hospitalisation_Details[[#This Row],[Date of Birth]],J1084,"y")</f>
        <v>36</v>
      </c>
      <c r="D1084">
        <v>3</v>
      </c>
      <c r="E1084" s="3">
        <v>3436.5</v>
      </c>
      <c r="F1084" t="s">
        <v>5525</v>
      </c>
      <c r="G1084" t="s">
        <v>5522</v>
      </c>
      <c r="H1084" t="s">
        <v>5524</v>
      </c>
      <c r="J1084" s="1">
        <v>45085</v>
      </c>
    </row>
    <row r="1085" spans="1:10" x14ac:dyDescent="0.25">
      <c r="A1085" t="s">
        <v>4729</v>
      </c>
      <c r="B1085" t="s">
        <v>6568</v>
      </c>
      <c r="C1085">
        <f>DATEDIF(Hospitalisation_Details[[#This Row],[Date of Birth]],J1085,"y")</f>
        <v>21</v>
      </c>
      <c r="D1085">
        <v>0</v>
      </c>
      <c r="E1085" s="3">
        <v>3434.38</v>
      </c>
      <c r="F1085" t="s">
        <v>5525</v>
      </c>
      <c r="G1085" t="s">
        <v>5525</v>
      </c>
      <c r="H1085" t="s">
        <v>5531</v>
      </c>
      <c r="J1085" s="1">
        <v>45085</v>
      </c>
    </row>
    <row r="1086" spans="1:10" x14ac:dyDescent="0.25">
      <c r="A1086" t="s">
        <v>4731</v>
      </c>
      <c r="B1086" t="s">
        <v>6569</v>
      </c>
      <c r="C1086">
        <f>DATEDIF(Hospitalisation_Details[[#This Row],[Date of Birth]],J1086,"y")</f>
        <v>26</v>
      </c>
      <c r="D1086">
        <v>1</v>
      </c>
      <c r="E1086" s="3">
        <v>3410.32</v>
      </c>
      <c r="F1086" t="s">
        <v>5525</v>
      </c>
      <c r="G1086" t="s">
        <v>5525</v>
      </c>
      <c r="H1086" t="s">
        <v>5531</v>
      </c>
      <c r="J1086" s="1">
        <v>45085</v>
      </c>
    </row>
    <row r="1087" spans="1:10" x14ac:dyDescent="0.25">
      <c r="A1087" t="s">
        <v>4733</v>
      </c>
      <c r="B1087" t="s">
        <v>6570</v>
      </c>
      <c r="C1087">
        <f>DATEDIF(Hospitalisation_Details[[#This Row],[Date of Birth]],J1087,"y")</f>
        <v>18</v>
      </c>
      <c r="D1087">
        <v>2</v>
      </c>
      <c r="E1087" s="3">
        <v>3393.36</v>
      </c>
      <c r="F1087" t="s">
        <v>5525</v>
      </c>
      <c r="G1087" t="s">
        <v>5525</v>
      </c>
      <c r="H1087" t="s">
        <v>5533</v>
      </c>
      <c r="J1087" s="1">
        <v>45085</v>
      </c>
    </row>
    <row r="1088" spans="1:10" x14ac:dyDescent="0.25">
      <c r="A1088" t="s">
        <v>4735</v>
      </c>
      <c r="B1088" t="s">
        <v>6571</v>
      </c>
      <c r="C1088">
        <f>DATEDIF(Hospitalisation_Details[[#This Row],[Date of Birth]],J1088,"y")</f>
        <v>26</v>
      </c>
      <c r="D1088">
        <v>1</v>
      </c>
      <c r="E1088" s="3">
        <v>3392.98</v>
      </c>
      <c r="F1088" t="s">
        <v>5525</v>
      </c>
      <c r="G1088" t="s">
        <v>5523</v>
      </c>
      <c r="H1088" t="s">
        <v>5524</v>
      </c>
      <c r="J1088" s="1">
        <v>45085</v>
      </c>
    </row>
    <row r="1089" spans="1:10" x14ac:dyDescent="0.25">
      <c r="A1089" t="s">
        <v>4737</v>
      </c>
      <c r="B1089" t="s">
        <v>6572</v>
      </c>
      <c r="C1089">
        <f>DATEDIF(Hospitalisation_Details[[#This Row],[Date of Birth]],J1089,"y")</f>
        <v>26</v>
      </c>
      <c r="D1089">
        <v>1</v>
      </c>
      <c r="E1089" s="3">
        <v>3392.37</v>
      </c>
      <c r="F1089" t="s">
        <v>5525</v>
      </c>
      <c r="G1089" t="s">
        <v>5523</v>
      </c>
      <c r="H1089" t="s">
        <v>5524</v>
      </c>
      <c r="J1089" s="1">
        <v>45085</v>
      </c>
    </row>
    <row r="1090" spans="1:10" x14ac:dyDescent="0.25">
      <c r="A1090" t="s">
        <v>4739</v>
      </c>
      <c r="B1090" t="s">
        <v>6573</v>
      </c>
      <c r="C1090">
        <f>DATEDIF(Hospitalisation_Details[[#This Row],[Date of Birth]],J1090,"y")</f>
        <v>26</v>
      </c>
      <c r="D1090">
        <v>0</v>
      </c>
      <c r="E1090" s="3">
        <v>3385.4</v>
      </c>
      <c r="F1090" t="s">
        <v>5525</v>
      </c>
      <c r="G1090" t="s">
        <v>5525</v>
      </c>
      <c r="H1090" t="s">
        <v>5532</v>
      </c>
      <c r="J1090" s="1">
        <v>45085</v>
      </c>
    </row>
    <row r="1091" spans="1:10" x14ac:dyDescent="0.25">
      <c r="A1091" t="s">
        <v>560</v>
      </c>
      <c r="B1091" t="s">
        <v>5955</v>
      </c>
      <c r="C1091">
        <f>DATEDIF(Hospitalisation_Details[[#This Row],[Date of Birth]],J1091,"y")</f>
        <v>48</v>
      </c>
      <c r="D1091">
        <v>0</v>
      </c>
      <c r="E1091" s="3">
        <v>36182.870000000003</v>
      </c>
      <c r="F1091" t="s">
        <v>5525</v>
      </c>
      <c r="G1091" t="s">
        <v>5523</v>
      </c>
      <c r="H1091" t="s">
        <v>5526</v>
      </c>
      <c r="J1091" s="1">
        <v>45085</v>
      </c>
    </row>
    <row r="1092" spans="1:10" x14ac:dyDescent="0.25">
      <c r="A1092" t="s">
        <v>4741</v>
      </c>
      <c r="B1092" t="s">
        <v>6574</v>
      </c>
      <c r="C1092">
        <f>DATEDIF(Hospitalisation_Details[[#This Row],[Date of Birth]],J1092,"y")</f>
        <v>26</v>
      </c>
      <c r="D1092">
        <v>1</v>
      </c>
      <c r="E1092" s="3">
        <v>3378.91</v>
      </c>
      <c r="F1092" t="s">
        <v>5525</v>
      </c>
      <c r="G1092" t="s">
        <v>5522</v>
      </c>
      <c r="H1092" t="s">
        <v>5531</v>
      </c>
      <c r="J1092" s="1">
        <v>45085</v>
      </c>
    </row>
    <row r="1093" spans="1:10" x14ac:dyDescent="0.25">
      <c r="A1093" t="s">
        <v>4744</v>
      </c>
      <c r="B1093" t="s">
        <v>6575</v>
      </c>
      <c r="C1093">
        <f>DATEDIF(Hospitalisation_Details[[#This Row],[Date of Birth]],J1093,"y")</f>
        <v>29</v>
      </c>
      <c r="D1093">
        <v>0</v>
      </c>
      <c r="E1093" s="3">
        <v>3366.67</v>
      </c>
      <c r="F1093" t="s">
        <v>5525</v>
      </c>
      <c r="G1093" t="s">
        <v>5525</v>
      </c>
      <c r="H1093" t="s">
        <v>5524</v>
      </c>
      <c r="J1093" s="1">
        <v>45085</v>
      </c>
    </row>
    <row r="1094" spans="1:10" x14ac:dyDescent="0.25">
      <c r="A1094" t="s">
        <v>4746</v>
      </c>
      <c r="B1094" t="s">
        <v>6576</v>
      </c>
      <c r="C1094">
        <f>DATEDIF(Hospitalisation_Details[[#This Row],[Date of Birth]],J1094,"y")</f>
        <v>27</v>
      </c>
      <c r="D1094">
        <v>0</v>
      </c>
      <c r="E1094" s="3">
        <v>3353.47</v>
      </c>
      <c r="F1094" t="s">
        <v>5525</v>
      </c>
      <c r="G1094" t="s">
        <v>5523</v>
      </c>
      <c r="H1094" t="s">
        <v>5526</v>
      </c>
      <c r="J1094" s="1">
        <v>45085</v>
      </c>
    </row>
    <row r="1095" spans="1:10" x14ac:dyDescent="0.25">
      <c r="A1095" t="s">
        <v>4748</v>
      </c>
      <c r="B1095" t="s">
        <v>6577</v>
      </c>
      <c r="C1095">
        <f>DATEDIF(Hospitalisation_Details[[#This Row],[Date of Birth]],J1095,"y")</f>
        <v>29</v>
      </c>
      <c r="D1095">
        <v>0</v>
      </c>
      <c r="E1095" s="3">
        <v>3353.28</v>
      </c>
      <c r="F1095" t="s">
        <v>5525</v>
      </c>
      <c r="G1095" t="s">
        <v>5522</v>
      </c>
      <c r="H1095" t="s">
        <v>5531</v>
      </c>
      <c r="J1095" s="1">
        <v>45085</v>
      </c>
    </row>
    <row r="1096" spans="1:10" x14ac:dyDescent="0.25">
      <c r="A1096" t="s">
        <v>4750</v>
      </c>
      <c r="B1096" t="s">
        <v>6578</v>
      </c>
      <c r="C1096">
        <f>DATEDIF(Hospitalisation_Details[[#This Row],[Date of Birth]],J1096,"y")</f>
        <v>31</v>
      </c>
      <c r="D1096">
        <v>3</v>
      </c>
      <c r="E1096" s="3">
        <v>3342.79</v>
      </c>
      <c r="F1096" t="s">
        <v>5525</v>
      </c>
      <c r="G1096" t="s">
        <v>5522</v>
      </c>
      <c r="H1096" t="s">
        <v>5524</v>
      </c>
      <c r="J1096" s="1">
        <v>45085</v>
      </c>
    </row>
    <row r="1097" spans="1:10" x14ac:dyDescent="0.25">
      <c r="A1097" t="s">
        <v>4753</v>
      </c>
      <c r="B1097" t="s">
        <v>6579</v>
      </c>
      <c r="C1097">
        <f>DATEDIF(Hospitalisation_Details[[#This Row],[Date of Birth]],J1097,"y")</f>
        <v>25</v>
      </c>
      <c r="D1097">
        <v>1</v>
      </c>
      <c r="E1097" s="3">
        <v>3309.79</v>
      </c>
      <c r="F1097" t="s">
        <v>5523</v>
      </c>
      <c r="G1097" t="s">
        <v>5523</v>
      </c>
      <c r="H1097" t="s">
        <v>5536</v>
      </c>
      <c r="J1097" s="1">
        <v>45085</v>
      </c>
    </row>
    <row r="1098" spans="1:10" x14ac:dyDescent="0.25">
      <c r="A1098" t="s">
        <v>4755</v>
      </c>
      <c r="B1098" t="s">
        <v>6580</v>
      </c>
      <c r="C1098">
        <f>DATEDIF(Hospitalisation_Details[[#This Row],[Date of Birth]],J1098,"y")</f>
        <v>19</v>
      </c>
      <c r="D1098">
        <v>0</v>
      </c>
      <c r="E1098" s="3">
        <v>3308.46</v>
      </c>
      <c r="F1098" t="s">
        <v>5525</v>
      </c>
      <c r="G1098" t="s">
        <v>5522</v>
      </c>
      <c r="H1098" t="s">
        <v>5530</v>
      </c>
      <c r="J1098" s="1">
        <v>45085</v>
      </c>
    </row>
    <row r="1099" spans="1:10" x14ac:dyDescent="0.25">
      <c r="A1099" t="s">
        <v>4757</v>
      </c>
      <c r="B1099" t="s">
        <v>6581</v>
      </c>
      <c r="C1099">
        <f>DATEDIF(Hospitalisation_Details[[#This Row],[Date of Birth]],J1099,"y")</f>
        <v>19</v>
      </c>
      <c r="D1099">
        <v>0</v>
      </c>
      <c r="E1099" s="3">
        <v>3300.7</v>
      </c>
      <c r="F1099" t="s">
        <v>5525</v>
      </c>
      <c r="G1099" t="s">
        <v>5525</v>
      </c>
      <c r="H1099" t="s">
        <v>5529</v>
      </c>
      <c r="J1099" s="1">
        <v>45085</v>
      </c>
    </row>
    <row r="1100" spans="1:10" x14ac:dyDescent="0.25">
      <c r="A1100" t="s">
        <v>4759</v>
      </c>
      <c r="B1100" t="s">
        <v>6582</v>
      </c>
      <c r="C1100">
        <f>DATEDIF(Hospitalisation_Details[[#This Row],[Date of Birth]],J1100,"y")</f>
        <v>26</v>
      </c>
      <c r="D1100">
        <v>1</v>
      </c>
      <c r="E1100" s="3">
        <v>3292.53</v>
      </c>
      <c r="F1100" t="s">
        <v>5525</v>
      </c>
      <c r="G1100" t="s">
        <v>5525</v>
      </c>
      <c r="H1100" t="s">
        <v>5526</v>
      </c>
      <c r="J1100" s="1">
        <v>45085</v>
      </c>
    </row>
    <row r="1101" spans="1:10" x14ac:dyDescent="0.25">
      <c r="A1101" t="s">
        <v>4762</v>
      </c>
      <c r="B1101" t="s">
        <v>6583</v>
      </c>
      <c r="C1101">
        <f>DATEDIF(Hospitalisation_Details[[#This Row],[Date of Birth]],J1101,"y")</f>
        <v>19</v>
      </c>
      <c r="D1101">
        <v>0</v>
      </c>
      <c r="E1101" s="3">
        <v>3280.22</v>
      </c>
      <c r="F1101" t="s">
        <v>5525</v>
      </c>
      <c r="G1101" t="s">
        <v>5523</v>
      </c>
      <c r="H1101" t="s">
        <v>5531</v>
      </c>
      <c r="J1101" s="1">
        <v>45085</v>
      </c>
    </row>
    <row r="1102" spans="1:10" x14ac:dyDescent="0.25">
      <c r="A1102" t="s">
        <v>562</v>
      </c>
      <c r="B1102" t="s">
        <v>6584</v>
      </c>
      <c r="C1102">
        <f>DATEDIF(Hospitalisation_Details[[#This Row],[Date of Birth]],J1102,"y")</f>
        <v>18</v>
      </c>
      <c r="D1102">
        <v>0</v>
      </c>
      <c r="E1102" s="3">
        <v>36149.480000000003</v>
      </c>
      <c r="F1102" t="s">
        <v>5525</v>
      </c>
      <c r="G1102" t="s">
        <v>5525</v>
      </c>
      <c r="H1102" t="s">
        <v>5524</v>
      </c>
      <c r="J1102" s="1">
        <v>45085</v>
      </c>
    </row>
    <row r="1103" spans="1:10" x14ac:dyDescent="0.25">
      <c r="A1103" t="s">
        <v>4764</v>
      </c>
      <c r="B1103" t="s">
        <v>6585</v>
      </c>
      <c r="C1103">
        <f>DATEDIF(Hospitalisation_Details[[#This Row],[Date of Birth]],J1103,"y")</f>
        <v>21</v>
      </c>
      <c r="D1103">
        <v>2</v>
      </c>
      <c r="E1103" s="3">
        <v>3279.87</v>
      </c>
      <c r="F1103" t="s">
        <v>5525</v>
      </c>
      <c r="G1103" t="s">
        <v>5522</v>
      </c>
      <c r="H1103" t="s">
        <v>5536</v>
      </c>
      <c r="J1103" s="1">
        <v>45085</v>
      </c>
    </row>
    <row r="1104" spans="1:10" x14ac:dyDescent="0.25">
      <c r="A1104" t="s">
        <v>4766</v>
      </c>
      <c r="B1104" t="s">
        <v>6586</v>
      </c>
      <c r="C1104">
        <f>DATEDIF(Hospitalisation_Details[[#This Row],[Date of Birth]],J1104,"y")</f>
        <v>28</v>
      </c>
      <c r="D1104">
        <v>1</v>
      </c>
      <c r="E1104" s="3">
        <v>3277.16</v>
      </c>
      <c r="F1104" t="s">
        <v>5525</v>
      </c>
      <c r="G1104" t="s">
        <v>5523</v>
      </c>
      <c r="H1104" t="s">
        <v>5531</v>
      </c>
      <c r="J1104" s="1">
        <v>45085</v>
      </c>
    </row>
    <row r="1105" spans="1:10" x14ac:dyDescent="0.25">
      <c r="A1105" t="s">
        <v>4768</v>
      </c>
      <c r="B1105" t="s">
        <v>6587</v>
      </c>
      <c r="C1105">
        <f>DATEDIF(Hospitalisation_Details[[#This Row],[Date of Birth]],J1105,"y")</f>
        <v>28</v>
      </c>
      <c r="D1105">
        <v>0</v>
      </c>
      <c r="E1105" s="3">
        <v>3268.85</v>
      </c>
      <c r="F1105" t="s">
        <v>5523</v>
      </c>
      <c r="G1105" t="s">
        <v>5522</v>
      </c>
      <c r="H1105" t="s">
        <v>5528</v>
      </c>
      <c r="J1105" s="1">
        <v>45085</v>
      </c>
    </row>
    <row r="1106" spans="1:10" x14ac:dyDescent="0.25">
      <c r="A1106" t="s">
        <v>4770</v>
      </c>
      <c r="B1106" t="s">
        <v>6588</v>
      </c>
      <c r="C1106">
        <f>DATEDIF(Hospitalisation_Details[[#This Row],[Date of Birth]],J1106,"y")</f>
        <v>31</v>
      </c>
      <c r="D1106">
        <v>0</v>
      </c>
      <c r="E1106" s="3">
        <v>3260.2</v>
      </c>
      <c r="F1106" t="s">
        <v>5523</v>
      </c>
      <c r="G1106" t="s">
        <v>5525</v>
      </c>
      <c r="H1106" t="s">
        <v>5531</v>
      </c>
      <c r="J1106" s="1">
        <v>45085</v>
      </c>
    </row>
    <row r="1107" spans="1:10" x14ac:dyDescent="0.25">
      <c r="A1107" t="s">
        <v>4773</v>
      </c>
      <c r="B1107" t="s">
        <v>6589</v>
      </c>
      <c r="C1107">
        <f>DATEDIF(Hospitalisation_Details[[#This Row],[Date of Birth]],J1107,"y")</f>
        <v>25</v>
      </c>
      <c r="D1107">
        <v>1</v>
      </c>
      <c r="E1107" s="3">
        <v>3238.44</v>
      </c>
      <c r="F1107" t="s">
        <v>5525</v>
      </c>
      <c r="G1107" t="s">
        <v>5523</v>
      </c>
      <c r="H1107" t="s">
        <v>5524</v>
      </c>
      <c r="J1107" s="1">
        <v>45085</v>
      </c>
    </row>
    <row r="1108" spans="1:10" x14ac:dyDescent="0.25">
      <c r="A1108" t="s">
        <v>4775</v>
      </c>
      <c r="B1108" t="s">
        <v>6590</v>
      </c>
      <c r="C1108">
        <f>DATEDIF(Hospitalisation_Details[[#This Row],[Date of Birth]],J1108,"y")</f>
        <v>25</v>
      </c>
      <c r="D1108">
        <v>1</v>
      </c>
      <c r="E1108" s="3">
        <v>3227.12</v>
      </c>
      <c r="F1108" t="s">
        <v>5525</v>
      </c>
      <c r="G1108" t="s">
        <v>5523</v>
      </c>
      <c r="H1108" t="s">
        <v>5524</v>
      </c>
      <c r="J1108" s="1">
        <v>45085</v>
      </c>
    </row>
    <row r="1109" spans="1:10" x14ac:dyDescent="0.25">
      <c r="A1109" t="s">
        <v>4778</v>
      </c>
      <c r="B1109" t="s">
        <v>6591</v>
      </c>
      <c r="C1109">
        <f>DATEDIF(Hospitalisation_Details[[#This Row],[Date of Birth]],J1109,"y")</f>
        <v>25</v>
      </c>
      <c r="D1109">
        <v>0</v>
      </c>
      <c r="E1109" s="3">
        <v>3213.62</v>
      </c>
      <c r="F1109" t="s">
        <v>5525</v>
      </c>
      <c r="G1109" t="s">
        <v>5525</v>
      </c>
      <c r="H1109" t="s">
        <v>5532</v>
      </c>
      <c r="J1109" s="1">
        <v>45085</v>
      </c>
    </row>
    <row r="1110" spans="1:10" x14ac:dyDescent="0.25">
      <c r="A1110" t="s">
        <v>4780</v>
      </c>
      <c r="B1110" t="s">
        <v>6592</v>
      </c>
      <c r="C1110">
        <f>DATEDIF(Hospitalisation_Details[[#This Row],[Date of Birth]],J1110,"y")</f>
        <v>25</v>
      </c>
      <c r="D1110">
        <v>1</v>
      </c>
      <c r="E1110" s="3">
        <v>3208.79</v>
      </c>
      <c r="F1110" t="s">
        <v>5525</v>
      </c>
      <c r="G1110" t="s">
        <v>5523</v>
      </c>
      <c r="H1110" t="s">
        <v>5531</v>
      </c>
      <c r="J1110" s="1">
        <v>45085</v>
      </c>
    </row>
    <row r="1111" spans="1:10" x14ac:dyDescent="0.25">
      <c r="A1111" t="s">
        <v>4781</v>
      </c>
      <c r="B1111" t="s">
        <v>6593</v>
      </c>
      <c r="C1111">
        <f>DATEDIF(Hospitalisation_Details[[#This Row],[Date of Birth]],J1111,"y")</f>
        <v>25</v>
      </c>
      <c r="D1111">
        <v>0</v>
      </c>
      <c r="E1111" s="3">
        <v>3206.49</v>
      </c>
      <c r="F1111" t="s">
        <v>5525</v>
      </c>
      <c r="G1111" t="s">
        <v>5523</v>
      </c>
      <c r="H1111" t="s">
        <v>5532</v>
      </c>
      <c r="J1111" s="1">
        <v>45085</v>
      </c>
    </row>
    <row r="1112" spans="1:10" x14ac:dyDescent="0.25">
      <c r="A1112" t="s">
        <v>4784</v>
      </c>
      <c r="B1112" t="s">
        <v>6594</v>
      </c>
      <c r="C1112">
        <f>DATEDIF(Hospitalisation_Details[[#This Row],[Date of Birth]],J1112,"y")</f>
        <v>26</v>
      </c>
      <c r="D1112">
        <v>0</v>
      </c>
      <c r="E1112" s="3">
        <v>3201.25</v>
      </c>
      <c r="F1112" t="s">
        <v>5525</v>
      </c>
      <c r="G1112" t="s">
        <v>5523</v>
      </c>
      <c r="H1112" t="s">
        <v>5526</v>
      </c>
      <c r="J1112" s="1">
        <v>45085</v>
      </c>
    </row>
    <row r="1113" spans="1:10" x14ac:dyDescent="0.25">
      <c r="A1113" t="s">
        <v>8</v>
      </c>
      <c r="B1113" t="s">
        <v>6595</v>
      </c>
      <c r="C1113">
        <f>DATEDIF(Hospitalisation_Details[[#This Row],[Date of Birth]],J1113,"y")</f>
        <v>46</v>
      </c>
      <c r="D1113">
        <v>0</v>
      </c>
      <c r="E1113" s="3">
        <v>62592.87</v>
      </c>
      <c r="F1113" t="s">
        <v>5525</v>
      </c>
      <c r="G1113" t="s">
        <v>5523</v>
      </c>
      <c r="H1113" t="s">
        <v>5524</v>
      </c>
      <c r="J1113" s="1">
        <v>45085</v>
      </c>
    </row>
    <row r="1114" spans="1:10" x14ac:dyDescent="0.25">
      <c r="A1114" t="s">
        <v>63</v>
      </c>
      <c r="B1114" t="s">
        <v>6250</v>
      </c>
      <c r="C1114">
        <f>DATEDIF(Hospitalisation_Details[[#This Row],[Date of Birth]],J1114,"y")</f>
        <v>51</v>
      </c>
      <c r="D1114">
        <v>2</v>
      </c>
      <c r="E1114" s="3">
        <v>47462.89</v>
      </c>
      <c r="F1114" t="s">
        <v>5522</v>
      </c>
      <c r="G1114" t="s">
        <v>5525</v>
      </c>
      <c r="H1114" t="s">
        <v>5524</v>
      </c>
      <c r="J1114" s="1">
        <v>45085</v>
      </c>
    </row>
    <row r="1115" spans="1:10" x14ac:dyDescent="0.25">
      <c r="A1115" t="s">
        <v>565</v>
      </c>
      <c r="B1115" t="s">
        <v>6596</v>
      </c>
      <c r="C1115">
        <f>DATEDIF(Hospitalisation_Details[[#This Row],[Date of Birth]],J1115,"y")</f>
        <v>25</v>
      </c>
      <c r="D1115">
        <v>2</v>
      </c>
      <c r="E1115" s="3">
        <v>36124.57</v>
      </c>
      <c r="F1115" t="s">
        <v>5522</v>
      </c>
      <c r="G1115" t="s">
        <v>5523</v>
      </c>
      <c r="H1115" t="s">
        <v>5524</v>
      </c>
      <c r="J1115" s="1">
        <v>45085</v>
      </c>
    </row>
    <row r="1116" spans="1:10" x14ac:dyDescent="0.25">
      <c r="A1116" t="s">
        <v>4786</v>
      </c>
      <c r="B1116" t="s">
        <v>6597</v>
      </c>
      <c r="C1116">
        <f>DATEDIF(Hospitalisation_Details[[#This Row],[Date of Birth]],J1116,"y")</f>
        <v>21</v>
      </c>
      <c r="D1116">
        <v>2</v>
      </c>
      <c r="E1116" s="3">
        <v>3180.51</v>
      </c>
      <c r="F1116" t="s">
        <v>5525</v>
      </c>
      <c r="G1116" t="s">
        <v>5525</v>
      </c>
      <c r="H1116" t="s">
        <v>5524</v>
      </c>
      <c r="J1116" s="1">
        <v>45085</v>
      </c>
    </row>
    <row r="1117" spans="1:10" x14ac:dyDescent="0.25">
      <c r="A1117" t="s">
        <v>4788</v>
      </c>
      <c r="B1117" t="s">
        <v>6598</v>
      </c>
      <c r="C1117">
        <f>DATEDIF(Hospitalisation_Details[[#This Row],[Date of Birth]],J1117,"y")</f>
        <v>22</v>
      </c>
      <c r="D1117">
        <v>0</v>
      </c>
      <c r="E1117" s="3">
        <v>3179.96</v>
      </c>
      <c r="F1117" t="s">
        <v>5525</v>
      </c>
      <c r="G1117" t="s">
        <v>5525</v>
      </c>
      <c r="H1117" t="s">
        <v>5526</v>
      </c>
      <c r="J1117" s="1">
        <v>45085</v>
      </c>
    </row>
    <row r="1118" spans="1:10" x14ac:dyDescent="0.25">
      <c r="A1118" t="s">
        <v>4791</v>
      </c>
      <c r="B1118" t="s">
        <v>6599</v>
      </c>
      <c r="C1118">
        <f>DATEDIF(Hospitalisation_Details[[#This Row],[Date of Birth]],J1118,"y")</f>
        <v>26</v>
      </c>
      <c r="D1118">
        <v>0</v>
      </c>
      <c r="E1118" s="3">
        <v>3176.82</v>
      </c>
      <c r="F1118" t="s">
        <v>5525</v>
      </c>
      <c r="G1118" t="s">
        <v>5522</v>
      </c>
      <c r="H1118" t="s">
        <v>5526</v>
      </c>
      <c r="J1118" s="1">
        <v>45085</v>
      </c>
    </row>
    <row r="1119" spans="1:10" x14ac:dyDescent="0.25">
      <c r="A1119" t="s">
        <v>4794</v>
      </c>
      <c r="B1119" t="s">
        <v>6600</v>
      </c>
      <c r="C1119">
        <f>DATEDIF(Hospitalisation_Details[[#This Row],[Date of Birth]],J1119,"y")</f>
        <v>26</v>
      </c>
      <c r="D1119">
        <v>0</v>
      </c>
      <c r="E1119" s="3">
        <v>3176.29</v>
      </c>
      <c r="F1119" t="s">
        <v>5525</v>
      </c>
      <c r="G1119" t="s">
        <v>5525</v>
      </c>
      <c r="H1119" t="s">
        <v>5526</v>
      </c>
      <c r="J1119" s="1">
        <v>45085</v>
      </c>
    </row>
    <row r="1120" spans="1:10" x14ac:dyDescent="0.25">
      <c r="A1120" t="s">
        <v>4796</v>
      </c>
      <c r="B1120" t="s">
        <v>6601</v>
      </c>
      <c r="C1120">
        <f>DATEDIF(Hospitalisation_Details[[#This Row],[Date of Birth]],J1120,"y")</f>
        <v>28</v>
      </c>
      <c r="D1120">
        <v>0</v>
      </c>
      <c r="E1120" s="3">
        <v>3172.02</v>
      </c>
      <c r="F1120" t="s">
        <v>5525</v>
      </c>
      <c r="G1120" t="s">
        <v>5522</v>
      </c>
      <c r="H1120" t="s">
        <v>5531</v>
      </c>
      <c r="J1120" s="1">
        <v>45085</v>
      </c>
    </row>
    <row r="1121" spans="1:10" x14ac:dyDescent="0.25">
      <c r="A1121" t="s">
        <v>4799</v>
      </c>
      <c r="B1121" t="s">
        <v>6602</v>
      </c>
      <c r="C1121">
        <f>DATEDIF(Hospitalisation_Details[[#This Row],[Date of Birth]],J1121,"y")</f>
        <v>28</v>
      </c>
      <c r="D1121">
        <v>0</v>
      </c>
      <c r="E1121" s="3">
        <v>3171.61</v>
      </c>
      <c r="F1121" t="s">
        <v>5525</v>
      </c>
      <c r="G1121" t="s">
        <v>5523</v>
      </c>
      <c r="H1121" t="s">
        <v>5524</v>
      </c>
      <c r="J1121" s="1">
        <v>45085</v>
      </c>
    </row>
    <row r="1122" spans="1:10" x14ac:dyDescent="0.25">
      <c r="A1122" t="s">
        <v>4801</v>
      </c>
      <c r="B1122" t="s">
        <v>6603</v>
      </c>
      <c r="C1122">
        <f>DATEDIF(Hospitalisation_Details[[#This Row],[Date of Birth]],J1122,"y")</f>
        <v>21</v>
      </c>
      <c r="D1122">
        <v>1</v>
      </c>
      <c r="E1122" s="3">
        <v>3167.46</v>
      </c>
      <c r="F1122" t="s">
        <v>5525</v>
      </c>
      <c r="G1122" t="s">
        <v>5523</v>
      </c>
      <c r="H1122" t="s">
        <v>5532</v>
      </c>
      <c r="J1122" s="1">
        <v>45085</v>
      </c>
    </row>
    <row r="1123" spans="1:10" x14ac:dyDescent="0.25">
      <c r="A1123" t="s">
        <v>4803</v>
      </c>
      <c r="B1123" t="s">
        <v>6604</v>
      </c>
      <c r="C1123">
        <f>DATEDIF(Hospitalisation_Details[[#This Row],[Date of Birth]],J1123,"y")</f>
        <v>29</v>
      </c>
      <c r="D1123">
        <v>0</v>
      </c>
      <c r="E1123" s="3">
        <v>3162.02</v>
      </c>
      <c r="F1123" t="s">
        <v>5525</v>
      </c>
      <c r="G1123" t="s">
        <v>5523</v>
      </c>
      <c r="H1123" t="s">
        <v>5524</v>
      </c>
      <c r="J1123" s="1">
        <v>45085</v>
      </c>
    </row>
    <row r="1124" spans="1:10" x14ac:dyDescent="0.25">
      <c r="A1124" t="s">
        <v>4805</v>
      </c>
      <c r="B1124" t="s">
        <v>6605</v>
      </c>
      <c r="C1124">
        <f>DATEDIF(Hospitalisation_Details[[#This Row],[Date of Birth]],J1124,"y")</f>
        <v>28</v>
      </c>
      <c r="D1124">
        <v>0</v>
      </c>
      <c r="E1124" s="3">
        <v>3161.45</v>
      </c>
      <c r="F1124" t="s">
        <v>5525</v>
      </c>
      <c r="G1124" t="s">
        <v>5522</v>
      </c>
      <c r="H1124" t="s">
        <v>5531</v>
      </c>
      <c r="J1124" s="1">
        <v>45085</v>
      </c>
    </row>
    <row r="1125" spans="1:10" x14ac:dyDescent="0.25">
      <c r="A1125" t="s">
        <v>4808</v>
      </c>
      <c r="B1125" t="s">
        <v>6606</v>
      </c>
      <c r="C1125">
        <f>DATEDIF(Hospitalisation_Details[[#This Row],[Date of Birth]],J1125,"y")</f>
        <v>23</v>
      </c>
      <c r="D1125">
        <v>0</v>
      </c>
      <c r="E1125" s="3">
        <v>3128.35</v>
      </c>
      <c r="F1125" t="s">
        <v>5525</v>
      </c>
      <c r="G1125" t="s">
        <v>5523</v>
      </c>
      <c r="H1125" t="s">
        <v>5530</v>
      </c>
      <c r="J1125" s="1">
        <v>45085</v>
      </c>
    </row>
    <row r="1126" spans="1:10" x14ac:dyDescent="0.25">
      <c r="A1126" t="s">
        <v>567</v>
      </c>
      <c r="B1126" t="s">
        <v>6096</v>
      </c>
      <c r="C1126">
        <f>DATEDIF(Hospitalisation_Details[[#This Row],[Date of Birth]],J1126,"y")</f>
        <v>43</v>
      </c>
      <c r="D1126">
        <v>2</v>
      </c>
      <c r="E1126" s="3">
        <v>36090.49</v>
      </c>
      <c r="F1126" t="s">
        <v>5525</v>
      </c>
      <c r="G1126" t="s">
        <v>5525</v>
      </c>
      <c r="H1126" t="s">
        <v>5531</v>
      </c>
      <c r="J1126" s="1">
        <v>45085</v>
      </c>
    </row>
    <row r="1127" spans="1:10" x14ac:dyDescent="0.25">
      <c r="A1127" t="s">
        <v>4811</v>
      </c>
      <c r="B1127" t="s">
        <v>6607</v>
      </c>
      <c r="C1127">
        <f>DATEDIF(Hospitalisation_Details[[#This Row],[Date of Birth]],J1127,"y")</f>
        <v>35</v>
      </c>
      <c r="D1127">
        <v>3</v>
      </c>
      <c r="E1127" s="3">
        <v>3088.06</v>
      </c>
      <c r="F1127" t="s">
        <v>5525</v>
      </c>
      <c r="G1127" t="s">
        <v>5525</v>
      </c>
      <c r="H1127" t="s">
        <v>5524</v>
      </c>
      <c r="J1127" s="1">
        <v>45085</v>
      </c>
    </row>
    <row r="1128" spans="1:10" x14ac:dyDescent="0.25">
      <c r="A1128" t="s">
        <v>4813</v>
      </c>
      <c r="B1128" t="s">
        <v>6608</v>
      </c>
      <c r="C1128">
        <f>DATEDIF(Hospitalisation_Details[[#This Row],[Date of Birth]],J1128,"y")</f>
        <v>21</v>
      </c>
      <c r="D1128">
        <v>2</v>
      </c>
      <c r="E1128" s="3">
        <v>3077.1</v>
      </c>
      <c r="F1128" t="s">
        <v>5525</v>
      </c>
      <c r="G1128" t="s">
        <v>5522</v>
      </c>
      <c r="H1128" t="s">
        <v>5526</v>
      </c>
      <c r="J1128" s="1">
        <v>45085</v>
      </c>
    </row>
    <row r="1129" spans="1:10" x14ac:dyDescent="0.25">
      <c r="A1129" t="s">
        <v>4815</v>
      </c>
      <c r="B1129" t="s">
        <v>6609</v>
      </c>
      <c r="C1129">
        <f>DATEDIF(Hospitalisation_Details[[#This Row],[Date of Birth]],J1129,"y")</f>
        <v>27</v>
      </c>
      <c r="D1129">
        <v>0</v>
      </c>
      <c r="E1129" s="3">
        <v>3070.81</v>
      </c>
      <c r="F1129" t="s">
        <v>5523</v>
      </c>
      <c r="G1129" t="s">
        <v>5522</v>
      </c>
      <c r="H1129" t="s">
        <v>5536</v>
      </c>
      <c r="J1129" s="1">
        <v>45085</v>
      </c>
    </row>
    <row r="1130" spans="1:10" x14ac:dyDescent="0.25">
      <c r="A1130" t="s">
        <v>4817</v>
      </c>
      <c r="B1130" t="s">
        <v>6610</v>
      </c>
      <c r="C1130">
        <f>DATEDIF(Hospitalisation_Details[[#This Row],[Date of Birth]],J1130,"y")</f>
        <v>33</v>
      </c>
      <c r="D1130">
        <v>3</v>
      </c>
      <c r="E1130" s="3">
        <v>3065.49</v>
      </c>
      <c r="F1130" t="s">
        <v>5525</v>
      </c>
      <c r="G1130" t="s">
        <v>5522</v>
      </c>
      <c r="H1130" t="s">
        <v>5526</v>
      </c>
      <c r="J1130" s="1">
        <v>45085</v>
      </c>
    </row>
    <row r="1131" spans="1:10" x14ac:dyDescent="0.25">
      <c r="A1131" t="s">
        <v>4819</v>
      </c>
      <c r="B1131" t="s">
        <v>6611</v>
      </c>
      <c r="C1131">
        <f>DATEDIF(Hospitalisation_Details[[#This Row],[Date of Birth]],J1131,"y")</f>
        <v>28</v>
      </c>
      <c r="D1131">
        <v>0</v>
      </c>
      <c r="E1131" s="3">
        <v>3062.51</v>
      </c>
      <c r="F1131" t="s">
        <v>5523</v>
      </c>
      <c r="G1131" t="s">
        <v>5522</v>
      </c>
      <c r="H1131" t="s">
        <v>5526</v>
      </c>
      <c r="J1131" s="1">
        <v>45085</v>
      </c>
    </row>
    <row r="1132" spans="1:10" x14ac:dyDescent="0.25">
      <c r="A1132" t="s">
        <v>4822</v>
      </c>
      <c r="B1132" t="s">
        <v>6612</v>
      </c>
      <c r="C1132">
        <f>DATEDIF(Hospitalisation_Details[[#This Row],[Date of Birth]],J1132,"y")</f>
        <v>20</v>
      </c>
      <c r="D1132">
        <v>2</v>
      </c>
      <c r="E1132" s="3">
        <v>3056.39</v>
      </c>
      <c r="F1132" t="s">
        <v>5525</v>
      </c>
      <c r="G1132" t="s">
        <v>5523</v>
      </c>
      <c r="H1132" t="s">
        <v>5524</v>
      </c>
      <c r="J1132" s="1">
        <v>45085</v>
      </c>
    </row>
    <row r="1133" spans="1:10" x14ac:dyDescent="0.25">
      <c r="A1133" t="s">
        <v>4824</v>
      </c>
      <c r="B1133" t="s">
        <v>6592</v>
      </c>
      <c r="C1133">
        <f>DATEDIF(Hospitalisation_Details[[#This Row],[Date of Birth]],J1133,"y")</f>
        <v>25</v>
      </c>
      <c r="D1133">
        <v>0</v>
      </c>
      <c r="E1133" s="3">
        <v>3051.73</v>
      </c>
      <c r="F1133" t="s">
        <v>5525</v>
      </c>
      <c r="G1133" t="s">
        <v>5525</v>
      </c>
      <c r="H1133" t="s">
        <v>5531</v>
      </c>
      <c r="J1133" s="1">
        <v>45085</v>
      </c>
    </row>
    <row r="1134" spans="1:10" x14ac:dyDescent="0.25">
      <c r="A1134" t="s">
        <v>4826</v>
      </c>
      <c r="B1134" t="s">
        <v>6613</v>
      </c>
      <c r="C1134">
        <f>DATEDIF(Hospitalisation_Details[[#This Row],[Date of Birth]],J1134,"y")</f>
        <v>24</v>
      </c>
      <c r="D1134">
        <v>0</v>
      </c>
      <c r="E1134" s="3">
        <v>3046.06</v>
      </c>
      <c r="F1134" t="s">
        <v>5525</v>
      </c>
      <c r="G1134" t="s">
        <v>5522</v>
      </c>
      <c r="H1134" t="s">
        <v>5533</v>
      </c>
      <c r="J1134" s="1">
        <v>45085</v>
      </c>
    </row>
    <row r="1135" spans="1:10" x14ac:dyDescent="0.25">
      <c r="A1135" t="s">
        <v>4829</v>
      </c>
      <c r="B1135" t="s">
        <v>6614</v>
      </c>
      <c r="C1135">
        <f>DATEDIF(Hospitalisation_Details[[#This Row],[Date of Birth]],J1135,"y")</f>
        <v>24</v>
      </c>
      <c r="D1135">
        <v>0</v>
      </c>
      <c r="E1135" s="3">
        <v>3044.21</v>
      </c>
      <c r="F1135" t="s">
        <v>5525</v>
      </c>
      <c r="G1135" t="s">
        <v>5523</v>
      </c>
      <c r="H1135" t="s">
        <v>5532</v>
      </c>
      <c r="J1135" s="1">
        <v>45085</v>
      </c>
    </row>
    <row r="1136" spans="1:10" x14ac:dyDescent="0.25">
      <c r="A1136" t="s">
        <v>4831</v>
      </c>
      <c r="B1136" t="s">
        <v>6615</v>
      </c>
      <c r="C1136">
        <f>DATEDIF(Hospitalisation_Details[[#This Row],[Date of Birth]],J1136,"y")</f>
        <v>25</v>
      </c>
      <c r="D1136">
        <v>0</v>
      </c>
      <c r="E1136" s="3">
        <v>3021.81</v>
      </c>
      <c r="F1136" t="s">
        <v>5525</v>
      </c>
      <c r="G1136" t="s">
        <v>5523</v>
      </c>
      <c r="H1136" t="s">
        <v>5526</v>
      </c>
      <c r="J1136" s="1">
        <v>45085</v>
      </c>
    </row>
    <row r="1137" spans="1:10" x14ac:dyDescent="0.25">
      <c r="A1137" t="s">
        <v>570</v>
      </c>
      <c r="B1137" t="s">
        <v>6616</v>
      </c>
      <c r="C1137">
        <f>DATEDIF(Hospitalisation_Details[[#This Row],[Date of Birth]],J1137,"y")</f>
        <v>26</v>
      </c>
      <c r="D1137">
        <v>2</v>
      </c>
      <c r="E1137" s="3">
        <v>36085.22</v>
      </c>
      <c r="F1137" t="s">
        <v>5522</v>
      </c>
      <c r="G1137" t="s">
        <v>5522</v>
      </c>
      <c r="H1137" t="s">
        <v>5531</v>
      </c>
      <c r="J1137" s="1">
        <v>45085</v>
      </c>
    </row>
    <row r="1138" spans="1:10" x14ac:dyDescent="0.25">
      <c r="A1138" t="s">
        <v>4833</v>
      </c>
      <c r="B1138" t="s">
        <v>6617</v>
      </c>
      <c r="C1138">
        <f>DATEDIF(Hospitalisation_Details[[#This Row],[Date of Birth]],J1138,"y")</f>
        <v>34</v>
      </c>
      <c r="D1138">
        <v>3</v>
      </c>
      <c r="E1138" s="3">
        <v>3018.04</v>
      </c>
      <c r="F1138" t="s">
        <v>5525</v>
      </c>
      <c r="G1138" t="s">
        <v>5525</v>
      </c>
      <c r="H1138" t="s">
        <v>5526</v>
      </c>
      <c r="J1138" s="1">
        <v>45085</v>
      </c>
    </row>
    <row r="1139" spans="1:10" x14ac:dyDescent="0.25">
      <c r="A1139" t="s">
        <v>4836</v>
      </c>
      <c r="B1139" t="s">
        <v>6618</v>
      </c>
      <c r="C1139">
        <f>DATEDIF(Hospitalisation_Details[[#This Row],[Date of Birth]],J1139,"y")</f>
        <v>20</v>
      </c>
      <c r="D1139">
        <v>0</v>
      </c>
      <c r="E1139" s="3">
        <v>3012.22</v>
      </c>
      <c r="F1139" t="s">
        <v>5525</v>
      </c>
      <c r="G1139" t="s">
        <v>5523</v>
      </c>
      <c r="H1139" t="s">
        <v>5526</v>
      </c>
      <c r="J1139" s="1">
        <v>45085</v>
      </c>
    </row>
    <row r="1140" spans="1:10" x14ac:dyDescent="0.25">
      <c r="A1140" t="s">
        <v>4838</v>
      </c>
      <c r="B1140" t="s">
        <v>6619</v>
      </c>
      <c r="C1140">
        <f>DATEDIF(Hospitalisation_Details[[#This Row],[Date of Birth]],J1140,"y")</f>
        <v>31</v>
      </c>
      <c r="D1140">
        <v>3</v>
      </c>
      <c r="E1140" s="3">
        <v>2985.67</v>
      </c>
      <c r="F1140" t="s">
        <v>5525</v>
      </c>
      <c r="G1140" t="s">
        <v>5525</v>
      </c>
      <c r="H1140" t="s">
        <v>5524</v>
      </c>
      <c r="J1140" s="1">
        <v>45085</v>
      </c>
    </row>
    <row r="1141" spans="1:10" x14ac:dyDescent="0.25">
      <c r="A1141" t="s">
        <v>4841</v>
      </c>
      <c r="B1141" t="s">
        <v>6620</v>
      </c>
      <c r="C1141">
        <f>DATEDIF(Hospitalisation_Details[[#This Row],[Date of Birth]],J1141,"y")</f>
        <v>35</v>
      </c>
      <c r="D1141">
        <v>3</v>
      </c>
      <c r="E1141" s="3">
        <v>2979.52</v>
      </c>
      <c r="F1141" t="s">
        <v>5525</v>
      </c>
      <c r="G1141" t="s">
        <v>5523</v>
      </c>
      <c r="H1141" t="s">
        <v>5524</v>
      </c>
      <c r="J1141" s="1">
        <v>45085</v>
      </c>
    </row>
    <row r="1142" spans="1:10" x14ac:dyDescent="0.25">
      <c r="A1142" t="s">
        <v>4844</v>
      </c>
      <c r="B1142" t="s">
        <v>6621</v>
      </c>
      <c r="C1142">
        <f>DATEDIF(Hospitalisation_Details[[#This Row],[Date of Birth]],J1142,"y")</f>
        <v>27</v>
      </c>
      <c r="D1142">
        <v>0</v>
      </c>
      <c r="E1142" s="3">
        <v>2974.13</v>
      </c>
      <c r="F1142" t="s">
        <v>5525</v>
      </c>
      <c r="G1142" t="s">
        <v>5522</v>
      </c>
      <c r="H1142" t="s">
        <v>5531</v>
      </c>
      <c r="J1142" s="1">
        <v>45085</v>
      </c>
    </row>
    <row r="1143" spans="1:10" x14ac:dyDescent="0.25">
      <c r="A1143" t="s">
        <v>4846</v>
      </c>
      <c r="B1143" t="s">
        <v>6622</v>
      </c>
      <c r="C1143">
        <f>DATEDIF(Hospitalisation_Details[[#This Row],[Date of Birth]],J1143,"y")</f>
        <v>20</v>
      </c>
      <c r="D1143">
        <v>0</v>
      </c>
      <c r="E1143" s="3">
        <v>2943.41</v>
      </c>
      <c r="F1143" t="s">
        <v>5525</v>
      </c>
      <c r="G1143" t="s">
        <v>5523</v>
      </c>
      <c r="H1143" t="s">
        <v>5526</v>
      </c>
      <c r="J1143" s="1">
        <v>45085</v>
      </c>
    </row>
    <row r="1144" spans="1:10" x14ac:dyDescent="0.25">
      <c r="A1144" t="s">
        <v>4848</v>
      </c>
      <c r="B1144" t="s">
        <v>6623</v>
      </c>
      <c r="C1144">
        <f>DATEDIF(Hospitalisation_Details[[#This Row],[Date of Birth]],J1144,"y")</f>
        <v>26</v>
      </c>
      <c r="D1144">
        <v>1</v>
      </c>
      <c r="E1144" s="3">
        <v>2927.06</v>
      </c>
      <c r="F1144" t="s">
        <v>5525</v>
      </c>
      <c r="G1144" t="s">
        <v>5525</v>
      </c>
      <c r="H1144" t="s">
        <v>5524</v>
      </c>
      <c r="J1144" s="1">
        <v>45085</v>
      </c>
    </row>
    <row r="1145" spans="1:10" x14ac:dyDescent="0.25">
      <c r="A1145" t="s">
        <v>4850</v>
      </c>
      <c r="B1145" t="s">
        <v>6624</v>
      </c>
      <c r="C1145">
        <f>DATEDIF(Hospitalisation_Details[[#This Row],[Date of Birth]],J1145,"y")</f>
        <v>20</v>
      </c>
      <c r="D1145">
        <v>2</v>
      </c>
      <c r="E1145" s="3">
        <v>2913.57</v>
      </c>
      <c r="F1145" t="s">
        <v>5525</v>
      </c>
      <c r="G1145" t="s">
        <v>5525</v>
      </c>
      <c r="H1145" t="s">
        <v>5531</v>
      </c>
      <c r="J1145" s="1">
        <v>45085</v>
      </c>
    </row>
    <row r="1146" spans="1:10" x14ac:dyDescent="0.25">
      <c r="A1146" t="s">
        <v>4853</v>
      </c>
      <c r="B1146" t="s">
        <v>6625</v>
      </c>
      <c r="C1146">
        <f>DATEDIF(Hospitalisation_Details[[#This Row],[Date of Birth]],J1146,"y")</f>
        <v>26</v>
      </c>
      <c r="D1146">
        <v>1</v>
      </c>
      <c r="E1146" s="3">
        <v>2904.09</v>
      </c>
      <c r="F1146" t="s">
        <v>5525</v>
      </c>
      <c r="G1146" t="s">
        <v>5525</v>
      </c>
      <c r="H1146" t="s">
        <v>5531</v>
      </c>
      <c r="J1146" s="1">
        <v>45085</v>
      </c>
    </row>
    <row r="1147" spans="1:10" x14ac:dyDescent="0.25">
      <c r="A1147" t="s">
        <v>4856</v>
      </c>
      <c r="B1147" t="s">
        <v>6626</v>
      </c>
      <c r="C1147">
        <f>DATEDIF(Hospitalisation_Details[[#This Row],[Date of Birth]],J1147,"y")</f>
        <v>26</v>
      </c>
      <c r="D1147">
        <v>1</v>
      </c>
      <c r="E1147" s="3">
        <v>2902.91</v>
      </c>
      <c r="F1147" t="s">
        <v>5525</v>
      </c>
      <c r="G1147" t="s">
        <v>5525</v>
      </c>
      <c r="H1147" t="s">
        <v>5524</v>
      </c>
      <c r="J1147" s="1">
        <v>45085</v>
      </c>
    </row>
    <row r="1148" spans="1:10" x14ac:dyDescent="0.25">
      <c r="A1148" t="s">
        <v>573</v>
      </c>
      <c r="B1148" t="s">
        <v>6627</v>
      </c>
      <c r="C1148">
        <f>DATEDIF(Hospitalisation_Details[[#This Row],[Date of Birth]],J1148,"y")</f>
        <v>59</v>
      </c>
      <c r="D1148">
        <v>0</v>
      </c>
      <c r="E1148" s="3">
        <v>36074.339999999997</v>
      </c>
      <c r="F1148" t="s">
        <v>5525</v>
      </c>
      <c r="G1148" t="s">
        <v>5522</v>
      </c>
      <c r="H1148" t="s">
        <v>5531</v>
      </c>
      <c r="J1148" s="1">
        <v>45085</v>
      </c>
    </row>
    <row r="1149" spans="1:10" x14ac:dyDescent="0.25">
      <c r="A1149" t="s">
        <v>4858</v>
      </c>
      <c r="B1149" t="s">
        <v>6628</v>
      </c>
      <c r="C1149">
        <f>DATEDIF(Hospitalisation_Details[[#This Row],[Date of Birth]],J1149,"y")</f>
        <v>23</v>
      </c>
      <c r="D1149">
        <v>0</v>
      </c>
      <c r="E1149" s="3">
        <v>2899.49</v>
      </c>
      <c r="F1149" t="s">
        <v>5525</v>
      </c>
      <c r="G1149" t="s">
        <v>5525</v>
      </c>
      <c r="H1149" t="s">
        <v>5532</v>
      </c>
      <c r="J1149" s="1">
        <v>45085</v>
      </c>
    </row>
    <row r="1150" spans="1:10" x14ac:dyDescent="0.25">
      <c r="A1150" t="s">
        <v>4861</v>
      </c>
      <c r="B1150" t="s">
        <v>6629</v>
      </c>
      <c r="C1150">
        <f>DATEDIF(Hospitalisation_Details[[#This Row],[Date of Birth]],J1150,"y")</f>
        <v>22</v>
      </c>
      <c r="D1150">
        <v>0</v>
      </c>
      <c r="E1150" s="3">
        <v>2897.46</v>
      </c>
      <c r="F1150" t="s">
        <v>5525</v>
      </c>
      <c r="G1150" t="s">
        <v>5522</v>
      </c>
      <c r="H1150" t="s">
        <v>5526</v>
      </c>
      <c r="J1150" s="1">
        <v>45085</v>
      </c>
    </row>
    <row r="1151" spans="1:10" x14ac:dyDescent="0.25">
      <c r="A1151" t="s">
        <v>4864</v>
      </c>
      <c r="B1151" t="s">
        <v>6630</v>
      </c>
      <c r="C1151">
        <f>DATEDIF(Hospitalisation_Details[[#This Row],[Date of Birth]],J1151,"y")</f>
        <v>26</v>
      </c>
      <c r="D1151">
        <v>0</v>
      </c>
      <c r="E1151" s="3">
        <v>2897.32</v>
      </c>
      <c r="F1151" t="s">
        <v>5523</v>
      </c>
      <c r="G1151" t="s">
        <v>5523</v>
      </c>
      <c r="H1151" t="s">
        <v>5528</v>
      </c>
      <c r="J1151" s="1">
        <v>45085</v>
      </c>
    </row>
    <row r="1152" spans="1:10" x14ac:dyDescent="0.25">
      <c r="A1152" t="s">
        <v>4867</v>
      </c>
      <c r="B1152" t="s">
        <v>6631</v>
      </c>
      <c r="C1152">
        <f>DATEDIF(Hospitalisation_Details[[#This Row],[Date of Birth]],J1152,"y")</f>
        <v>29</v>
      </c>
      <c r="D1152">
        <v>0</v>
      </c>
      <c r="E1152" s="3">
        <v>2867.12</v>
      </c>
      <c r="F1152" t="s">
        <v>5522</v>
      </c>
      <c r="G1152" t="s">
        <v>5523</v>
      </c>
      <c r="H1152" t="s">
        <v>5524</v>
      </c>
      <c r="J1152" s="1">
        <v>45085</v>
      </c>
    </row>
    <row r="1153" spans="1:10" x14ac:dyDescent="0.25">
      <c r="A1153" t="s">
        <v>4869</v>
      </c>
      <c r="B1153" t="s">
        <v>6632</v>
      </c>
      <c r="C1153">
        <f>DATEDIF(Hospitalisation_Details[[#This Row],[Date of Birth]],J1153,"y")</f>
        <v>29</v>
      </c>
      <c r="D1153">
        <v>0</v>
      </c>
      <c r="E1153" s="3">
        <v>2866.09</v>
      </c>
      <c r="F1153" t="s">
        <v>5523</v>
      </c>
      <c r="G1153" t="s">
        <v>5523</v>
      </c>
      <c r="H1153" t="s">
        <v>5531</v>
      </c>
      <c r="J1153" s="1">
        <v>45085</v>
      </c>
    </row>
    <row r="1154" spans="1:10" x14ac:dyDescent="0.25">
      <c r="A1154" t="s">
        <v>4871</v>
      </c>
      <c r="B1154" t="s">
        <v>6633</v>
      </c>
      <c r="C1154">
        <f>DATEDIF(Hospitalisation_Details[[#This Row],[Date of Birth]],J1154,"y")</f>
        <v>24</v>
      </c>
      <c r="D1154">
        <v>0</v>
      </c>
      <c r="E1154" s="3">
        <v>2855.44</v>
      </c>
      <c r="F1154" t="s">
        <v>5525</v>
      </c>
      <c r="G1154" t="s">
        <v>5523</v>
      </c>
      <c r="H1154" t="s">
        <v>5526</v>
      </c>
      <c r="J1154" s="1">
        <v>45085</v>
      </c>
    </row>
    <row r="1155" spans="1:10" x14ac:dyDescent="0.25">
      <c r="A1155" t="s">
        <v>4874</v>
      </c>
      <c r="B1155" t="s">
        <v>6634</v>
      </c>
      <c r="C1155">
        <f>DATEDIF(Hospitalisation_Details[[#This Row],[Date of Birth]],J1155,"y")</f>
        <v>24</v>
      </c>
      <c r="D1155">
        <v>0</v>
      </c>
      <c r="E1155" s="3">
        <v>2850.68</v>
      </c>
      <c r="F1155" t="s">
        <v>5525</v>
      </c>
      <c r="G1155" t="s">
        <v>5523</v>
      </c>
      <c r="H1155" t="s">
        <v>5526</v>
      </c>
      <c r="J1155" s="1">
        <v>45085</v>
      </c>
    </row>
    <row r="1156" spans="1:10" x14ac:dyDescent="0.25">
      <c r="A1156" t="s">
        <v>4877</v>
      </c>
      <c r="B1156" t="s">
        <v>6635</v>
      </c>
      <c r="C1156">
        <f>DATEDIF(Hospitalisation_Details[[#This Row],[Date of Birth]],J1156,"y")</f>
        <v>24</v>
      </c>
      <c r="D1156">
        <v>0</v>
      </c>
      <c r="E1156" s="3">
        <v>2842.76</v>
      </c>
      <c r="F1156" t="s">
        <v>5525</v>
      </c>
      <c r="G1156" t="s">
        <v>5523</v>
      </c>
      <c r="H1156" t="s">
        <v>5526</v>
      </c>
      <c r="J1156" s="1">
        <v>45085</v>
      </c>
    </row>
    <row r="1157" spans="1:10" x14ac:dyDescent="0.25">
      <c r="A1157" t="s">
        <v>4879</v>
      </c>
      <c r="B1157" t="s">
        <v>6636</v>
      </c>
      <c r="C1157">
        <f>DATEDIF(Hospitalisation_Details[[#This Row],[Date of Birth]],J1157,"y")</f>
        <v>22</v>
      </c>
      <c r="D1157">
        <v>0</v>
      </c>
      <c r="E1157" s="3">
        <v>2819.51</v>
      </c>
      <c r="F1157" t="s">
        <v>5525</v>
      </c>
      <c r="G1157" t="s">
        <v>5523</v>
      </c>
      <c r="H1157" t="s">
        <v>5531</v>
      </c>
      <c r="J1157" s="1">
        <v>45085</v>
      </c>
    </row>
    <row r="1158" spans="1:10" x14ac:dyDescent="0.25">
      <c r="A1158" t="s">
        <v>4881</v>
      </c>
      <c r="B1158" t="s">
        <v>6637</v>
      </c>
      <c r="C1158">
        <f>DATEDIF(Hospitalisation_Details[[#This Row],[Date of Birth]],J1158,"y")</f>
        <v>19</v>
      </c>
      <c r="D1158">
        <v>2</v>
      </c>
      <c r="E1158" s="3">
        <v>2803.7</v>
      </c>
      <c r="F1158" t="s">
        <v>5525</v>
      </c>
      <c r="G1158" t="s">
        <v>5522</v>
      </c>
      <c r="H1158" t="s">
        <v>5526</v>
      </c>
      <c r="J1158" s="1">
        <v>45085</v>
      </c>
    </row>
    <row r="1159" spans="1:10" x14ac:dyDescent="0.25">
      <c r="A1159" t="s">
        <v>576</v>
      </c>
      <c r="B1159" t="s">
        <v>6638</v>
      </c>
      <c r="C1159">
        <f>DATEDIF(Hospitalisation_Details[[#This Row],[Date of Birth]],J1159,"y")</f>
        <v>23</v>
      </c>
      <c r="D1159">
        <v>2</v>
      </c>
      <c r="E1159" s="3">
        <v>36021.01</v>
      </c>
      <c r="F1159" t="s">
        <v>5525</v>
      </c>
      <c r="G1159" t="s">
        <v>5523</v>
      </c>
      <c r="H1159" t="s">
        <v>5524</v>
      </c>
      <c r="J1159" s="1">
        <v>45085</v>
      </c>
    </row>
    <row r="1160" spans="1:10" x14ac:dyDescent="0.25">
      <c r="A1160" t="s">
        <v>4883</v>
      </c>
      <c r="B1160" t="s">
        <v>6639</v>
      </c>
      <c r="C1160">
        <f>DATEDIF(Hospitalisation_Details[[#This Row],[Date of Birth]],J1160,"y")</f>
        <v>18</v>
      </c>
      <c r="D1160">
        <v>2</v>
      </c>
      <c r="E1160" s="3">
        <v>2801.26</v>
      </c>
      <c r="F1160" t="s">
        <v>5525</v>
      </c>
      <c r="G1160" t="s">
        <v>5523</v>
      </c>
      <c r="H1160" t="s">
        <v>5524</v>
      </c>
      <c r="J1160" s="1">
        <v>45085</v>
      </c>
    </row>
    <row r="1161" spans="1:10" x14ac:dyDescent="0.25">
      <c r="A1161" t="s">
        <v>4885</v>
      </c>
      <c r="B1161" t="s">
        <v>5604</v>
      </c>
      <c r="C1161">
        <f>DATEDIF(Hospitalisation_Details[[#This Row],[Date of Birth]],J1161,"y")</f>
        <v>23</v>
      </c>
      <c r="D1161">
        <v>1</v>
      </c>
      <c r="E1161" s="3">
        <v>2789.06</v>
      </c>
      <c r="F1161" t="s">
        <v>5525</v>
      </c>
      <c r="G1161" t="s">
        <v>5523</v>
      </c>
      <c r="H1161" t="s">
        <v>5526</v>
      </c>
      <c r="J1161" s="1">
        <v>45085</v>
      </c>
    </row>
    <row r="1162" spans="1:10" x14ac:dyDescent="0.25">
      <c r="A1162" t="s">
        <v>4886</v>
      </c>
      <c r="B1162" t="s">
        <v>6640</v>
      </c>
      <c r="C1162">
        <f>DATEDIF(Hospitalisation_Details[[#This Row],[Date of Birth]],J1162,"y")</f>
        <v>23</v>
      </c>
      <c r="D1162">
        <v>1</v>
      </c>
      <c r="E1162" s="3">
        <v>2775.19</v>
      </c>
      <c r="F1162" t="s">
        <v>5525</v>
      </c>
      <c r="G1162" t="s">
        <v>5522</v>
      </c>
      <c r="H1162" t="s">
        <v>5526</v>
      </c>
      <c r="J1162" s="1">
        <v>45085</v>
      </c>
    </row>
    <row r="1163" spans="1:10" x14ac:dyDescent="0.25">
      <c r="A1163" t="s">
        <v>4889</v>
      </c>
      <c r="B1163" t="s">
        <v>6641</v>
      </c>
      <c r="C1163">
        <f>DATEDIF(Hospitalisation_Details[[#This Row],[Date of Birth]],J1163,"y")</f>
        <v>18</v>
      </c>
      <c r="D1163">
        <v>0</v>
      </c>
      <c r="E1163" s="3">
        <v>2773.46</v>
      </c>
      <c r="F1163" t="s">
        <v>5525</v>
      </c>
      <c r="G1163" t="s">
        <v>5522</v>
      </c>
      <c r="H1163" t="s">
        <v>5530</v>
      </c>
      <c r="J1163" s="1">
        <v>45085</v>
      </c>
    </row>
    <row r="1164" spans="1:10" x14ac:dyDescent="0.25">
      <c r="A1164" t="s">
        <v>4892</v>
      </c>
      <c r="B1164" t="s">
        <v>6642</v>
      </c>
      <c r="C1164">
        <f>DATEDIF(Hospitalisation_Details[[#This Row],[Date of Birth]],J1164,"y")</f>
        <v>25</v>
      </c>
      <c r="D1164">
        <v>0</v>
      </c>
      <c r="E1164" s="3">
        <v>2758.99</v>
      </c>
      <c r="F1164" t="s">
        <v>5525</v>
      </c>
      <c r="G1164" t="s">
        <v>5522</v>
      </c>
      <c r="H1164" t="s">
        <v>5526</v>
      </c>
      <c r="J1164" s="1">
        <v>45085</v>
      </c>
    </row>
    <row r="1165" spans="1:10" x14ac:dyDescent="0.25">
      <c r="A1165" t="s">
        <v>4894</v>
      </c>
      <c r="B1165" t="s">
        <v>6643</v>
      </c>
      <c r="C1165">
        <f>DATEDIF(Hospitalisation_Details[[#This Row],[Date of Birth]],J1165,"y")</f>
        <v>22</v>
      </c>
      <c r="D1165">
        <v>0</v>
      </c>
      <c r="E1165" s="3">
        <v>2755.02</v>
      </c>
      <c r="F1165" t="s">
        <v>5525</v>
      </c>
      <c r="G1165" t="s">
        <v>5522</v>
      </c>
      <c r="H1165" t="s">
        <v>5532</v>
      </c>
      <c r="J1165" s="1">
        <v>45085</v>
      </c>
    </row>
    <row r="1166" spans="1:10" x14ac:dyDescent="0.25">
      <c r="A1166" t="s">
        <v>4897</v>
      </c>
      <c r="B1166" t="s">
        <v>6644</v>
      </c>
      <c r="C1166">
        <f>DATEDIF(Hospitalisation_Details[[#This Row],[Date of Birth]],J1166,"y")</f>
        <v>22</v>
      </c>
      <c r="D1166">
        <v>0</v>
      </c>
      <c r="E1166" s="3">
        <v>2741.95</v>
      </c>
      <c r="F1166" t="s">
        <v>5525</v>
      </c>
      <c r="G1166" t="s">
        <v>5523</v>
      </c>
      <c r="H1166" t="s">
        <v>5532</v>
      </c>
      <c r="J1166" s="1">
        <v>45085</v>
      </c>
    </row>
    <row r="1167" spans="1:10" x14ac:dyDescent="0.25">
      <c r="A1167" t="s">
        <v>4900</v>
      </c>
      <c r="B1167" t="s">
        <v>6645</v>
      </c>
      <c r="C1167">
        <f>DATEDIF(Hospitalisation_Details[[#This Row],[Date of Birth]],J1167,"y")</f>
        <v>22</v>
      </c>
      <c r="D1167">
        <v>0</v>
      </c>
      <c r="E1167" s="3">
        <v>2731.91</v>
      </c>
      <c r="F1167" t="s">
        <v>5525</v>
      </c>
      <c r="G1167" t="s">
        <v>5523</v>
      </c>
      <c r="H1167" t="s">
        <v>5532</v>
      </c>
      <c r="J1167" s="1">
        <v>45085</v>
      </c>
    </row>
    <row r="1168" spans="1:10" x14ac:dyDescent="0.25">
      <c r="A1168" t="s">
        <v>4901</v>
      </c>
      <c r="B1168" t="s">
        <v>6646</v>
      </c>
      <c r="C1168">
        <f>DATEDIF(Hospitalisation_Details[[#This Row],[Date of Birth]],J1168,"y")</f>
        <v>19</v>
      </c>
      <c r="D1168">
        <v>1</v>
      </c>
      <c r="E1168" s="3">
        <v>2730.11</v>
      </c>
      <c r="F1168" t="s">
        <v>5525</v>
      </c>
      <c r="G1168" t="s">
        <v>5523</v>
      </c>
      <c r="H1168" t="s">
        <v>5526</v>
      </c>
      <c r="J1168" s="1">
        <v>45085</v>
      </c>
    </row>
    <row r="1169" spans="1:10" x14ac:dyDescent="0.25">
      <c r="A1169" t="s">
        <v>4904</v>
      </c>
      <c r="B1169" t="s">
        <v>6647</v>
      </c>
      <c r="C1169">
        <f>DATEDIF(Hospitalisation_Details[[#This Row],[Date of Birth]],J1169,"y")</f>
        <v>25</v>
      </c>
      <c r="D1169">
        <v>0</v>
      </c>
      <c r="E1169" s="3">
        <v>2727.4</v>
      </c>
      <c r="F1169" t="s">
        <v>5523</v>
      </c>
      <c r="G1169" t="s">
        <v>5523</v>
      </c>
      <c r="H1169" t="s">
        <v>5528</v>
      </c>
      <c r="J1169" s="1">
        <v>45085</v>
      </c>
    </row>
    <row r="1170" spans="1:10" x14ac:dyDescent="0.25">
      <c r="A1170" t="s">
        <v>578</v>
      </c>
      <c r="B1170" t="s">
        <v>6200</v>
      </c>
      <c r="C1170">
        <f>DATEDIF(Hospitalisation_Details[[#This Row],[Date of Birth]],J1170,"y")</f>
        <v>41</v>
      </c>
      <c r="D1170">
        <v>1</v>
      </c>
      <c r="E1170" s="3">
        <v>35952.65</v>
      </c>
      <c r="F1170" t="s">
        <v>5522</v>
      </c>
      <c r="G1170" t="s">
        <v>5523</v>
      </c>
      <c r="H1170" t="s">
        <v>5531</v>
      </c>
      <c r="J1170" s="1">
        <v>45085</v>
      </c>
    </row>
    <row r="1171" spans="1:10" x14ac:dyDescent="0.25">
      <c r="A1171" t="s">
        <v>4905</v>
      </c>
      <c r="B1171" t="s">
        <v>6648</v>
      </c>
      <c r="C1171">
        <f>DATEDIF(Hospitalisation_Details[[#This Row],[Date of Birth]],J1171,"y")</f>
        <v>34</v>
      </c>
      <c r="D1171">
        <v>3</v>
      </c>
      <c r="E1171" s="3">
        <v>2726.06</v>
      </c>
      <c r="F1171" t="s">
        <v>5525</v>
      </c>
      <c r="G1171" t="s">
        <v>5525</v>
      </c>
      <c r="H1171" t="s">
        <v>5524</v>
      </c>
      <c r="J1171" s="1">
        <v>45085</v>
      </c>
    </row>
    <row r="1172" spans="1:10" x14ac:dyDescent="0.25">
      <c r="A1172" t="s">
        <v>4907</v>
      </c>
      <c r="B1172" t="s">
        <v>6649</v>
      </c>
      <c r="C1172">
        <f>DATEDIF(Hospitalisation_Details[[#This Row],[Date of Birth]],J1172,"y")</f>
        <v>25</v>
      </c>
      <c r="D1172">
        <v>0</v>
      </c>
      <c r="E1172" s="3">
        <v>2721.32</v>
      </c>
      <c r="F1172" t="s">
        <v>5522</v>
      </c>
      <c r="G1172" t="s">
        <v>5523</v>
      </c>
      <c r="H1172" t="s">
        <v>5540</v>
      </c>
      <c r="J1172" s="1">
        <v>45085</v>
      </c>
    </row>
    <row r="1173" spans="1:10" x14ac:dyDescent="0.25">
      <c r="A1173" t="s">
        <v>4910</v>
      </c>
      <c r="B1173" t="s">
        <v>6650</v>
      </c>
      <c r="C1173">
        <f>DATEDIF(Hospitalisation_Details[[#This Row],[Date of Birth]],J1173,"y")</f>
        <v>19</v>
      </c>
      <c r="D1173">
        <v>1</v>
      </c>
      <c r="E1173" s="3">
        <v>2719.28</v>
      </c>
      <c r="F1173" t="s">
        <v>5525</v>
      </c>
      <c r="G1173" t="s">
        <v>5525</v>
      </c>
      <c r="H1173" t="s">
        <v>5526</v>
      </c>
      <c r="J1173" s="1">
        <v>45085</v>
      </c>
    </row>
    <row r="1174" spans="1:10" x14ac:dyDescent="0.25">
      <c r="A1174" t="s">
        <v>4912</v>
      </c>
      <c r="B1174" t="s">
        <v>6651</v>
      </c>
      <c r="C1174">
        <f>DATEDIF(Hospitalisation_Details[[#This Row],[Date of Birth]],J1174,"y")</f>
        <v>19</v>
      </c>
      <c r="D1174">
        <v>1</v>
      </c>
      <c r="E1174" s="3">
        <v>2710.83</v>
      </c>
      <c r="F1174" t="s">
        <v>5525</v>
      </c>
      <c r="G1174" t="s">
        <v>5523</v>
      </c>
      <c r="H1174" t="s">
        <v>5526</v>
      </c>
      <c r="J1174" s="1">
        <v>45085</v>
      </c>
    </row>
    <row r="1175" spans="1:10" x14ac:dyDescent="0.25">
      <c r="A1175" t="s">
        <v>4915</v>
      </c>
      <c r="B1175" t="s">
        <v>6652</v>
      </c>
      <c r="C1175">
        <f>DATEDIF(Hospitalisation_Details[[#This Row],[Date of Birth]],J1175,"y")</f>
        <v>19</v>
      </c>
      <c r="D1175">
        <v>1</v>
      </c>
      <c r="E1175" s="3">
        <v>2709.24</v>
      </c>
      <c r="F1175" t="s">
        <v>5525</v>
      </c>
      <c r="G1175" t="s">
        <v>5525</v>
      </c>
      <c r="H1175" t="s">
        <v>5526</v>
      </c>
      <c r="J1175" s="1">
        <v>45085</v>
      </c>
    </row>
    <row r="1176" spans="1:10" x14ac:dyDescent="0.25">
      <c r="A1176" t="s">
        <v>4917</v>
      </c>
      <c r="B1176" t="s">
        <v>6653</v>
      </c>
      <c r="C1176">
        <f>DATEDIF(Hospitalisation_Details[[#This Row],[Date of Birth]],J1176,"y")</f>
        <v>19</v>
      </c>
      <c r="D1176">
        <v>1</v>
      </c>
      <c r="E1176" s="3">
        <v>2709.11</v>
      </c>
      <c r="F1176" t="s">
        <v>5525</v>
      </c>
      <c r="G1176" t="s">
        <v>5525</v>
      </c>
      <c r="H1176" t="s">
        <v>5526</v>
      </c>
      <c r="J1176" s="1">
        <v>45085</v>
      </c>
    </row>
    <row r="1177" spans="1:10" x14ac:dyDescent="0.25">
      <c r="A1177" t="s">
        <v>4918</v>
      </c>
      <c r="B1177" t="s">
        <v>6625</v>
      </c>
      <c r="C1177">
        <f>DATEDIF(Hospitalisation_Details[[#This Row],[Date of Birth]],J1177,"y")</f>
        <v>26</v>
      </c>
      <c r="D1177">
        <v>0</v>
      </c>
      <c r="E1177" s="3">
        <v>2699.57</v>
      </c>
      <c r="F1177" t="s">
        <v>5525</v>
      </c>
      <c r="G1177" t="s">
        <v>5522</v>
      </c>
      <c r="H1177" t="s">
        <v>5526</v>
      </c>
      <c r="J1177" s="1">
        <v>45085</v>
      </c>
    </row>
    <row r="1178" spans="1:10" x14ac:dyDescent="0.25">
      <c r="A1178" t="s">
        <v>4920</v>
      </c>
      <c r="B1178" t="s">
        <v>6654</v>
      </c>
      <c r="C1178">
        <f>DATEDIF(Hospitalisation_Details[[#This Row],[Date of Birth]],J1178,"y")</f>
        <v>23</v>
      </c>
      <c r="D1178">
        <v>0</v>
      </c>
      <c r="E1178" s="3">
        <v>2690.11</v>
      </c>
      <c r="F1178" t="s">
        <v>5525</v>
      </c>
      <c r="G1178" t="s">
        <v>5525</v>
      </c>
      <c r="H1178" t="s">
        <v>5526</v>
      </c>
      <c r="J1178" s="1">
        <v>45085</v>
      </c>
    </row>
    <row r="1179" spans="1:10" x14ac:dyDescent="0.25">
      <c r="A1179" t="s">
        <v>4922</v>
      </c>
      <c r="B1179" t="s">
        <v>6655</v>
      </c>
      <c r="C1179">
        <f>DATEDIF(Hospitalisation_Details[[#This Row],[Date of Birth]],J1179,"y")</f>
        <v>28</v>
      </c>
      <c r="D1179">
        <v>0</v>
      </c>
      <c r="E1179" s="3">
        <v>2689.5</v>
      </c>
      <c r="F1179" t="s">
        <v>5523</v>
      </c>
      <c r="G1179" t="s">
        <v>5525</v>
      </c>
      <c r="H1179" t="s">
        <v>5524</v>
      </c>
      <c r="J1179" s="1">
        <v>45085</v>
      </c>
    </row>
    <row r="1180" spans="1:10" x14ac:dyDescent="0.25">
      <c r="A1180" t="s">
        <v>4924</v>
      </c>
      <c r="B1180" t="s">
        <v>6656</v>
      </c>
      <c r="C1180">
        <f>DATEDIF(Hospitalisation_Details[[#This Row],[Date of Birth]],J1180,"y")</f>
        <v>28</v>
      </c>
      <c r="D1180">
        <v>0</v>
      </c>
      <c r="E1180" s="3">
        <v>2684.69</v>
      </c>
      <c r="F1180" t="s">
        <v>5525</v>
      </c>
      <c r="G1180" t="s">
        <v>5525</v>
      </c>
      <c r="H1180" t="s">
        <v>5524</v>
      </c>
      <c r="J1180" s="1">
        <v>45085</v>
      </c>
    </row>
    <row r="1181" spans="1:10" x14ac:dyDescent="0.25">
      <c r="A1181" t="s">
        <v>581</v>
      </c>
      <c r="B1181" t="s">
        <v>6069</v>
      </c>
      <c r="C1181">
        <f>DATEDIF(Hospitalisation_Details[[#This Row],[Date of Birth]],J1181,"y")</f>
        <v>30</v>
      </c>
      <c r="D1181">
        <v>0</v>
      </c>
      <c r="E1181" s="3">
        <v>35883.269999999997</v>
      </c>
      <c r="F1181" t="s">
        <v>5525</v>
      </c>
      <c r="G1181" t="s">
        <v>5522</v>
      </c>
      <c r="H1181" t="s">
        <v>5531</v>
      </c>
      <c r="J1181" s="1">
        <v>45085</v>
      </c>
    </row>
    <row r="1182" spans="1:10" x14ac:dyDescent="0.25">
      <c r="A1182" t="s">
        <v>4927</v>
      </c>
      <c r="B1182" t="s">
        <v>6657</v>
      </c>
      <c r="C1182">
        <f>DATEDIF(Hospitalisation_Details[[#This Row],[Date of Birth]],J1182,"y")</f>
        <v>26</v>
      </c>
      <c r="D1182">
        <v>0</v>
      </c>
      <c r="E1182" s="3">
        <v>2680.95</v>
      </c>
      <c r="F1182" t="s">
        <v>5523</v>
      </c>
      <c r="G1182" t="s">
        <v>5525</v>
      </c>
      <c r="H1182" t="s">
        <v>5526</v>
      </c>
      <c r="J1182" s="1">
        <v>45085</v>
      </c>
    </row>
    <row r="1183" spans="1:10" x14ac:dyDescent="0.25">
      <c r="A1183" t="s">
        <v>4929</v>
      </c>
      <c r="B1183" t="s">
        <v>6658</v>
      </c>
      <c r="C1183">
        <f>DATEDIF(Hospitalisation_Details[[#This Row],[Date of Birth]],J1183,"y")</f>
        <v>22</v>
      </c>
      <c r="D1183">
        <v>1</v>
      </c>
      <c r="E1183" s="3">
        <v>2643.27</v>
      </c>
      <c r="F1183" t="s">
        <v>5525</v>
      </c>
      <c r="G1183" t="s">
        <v>5522</v>
      </c>
      <c r="H1183" t="s">
        <v>5526</v>
      </c>
      <c r="J1183" s="1">
        <v>45085</v>
      </c>
    </row>
    <row r="1184" spans="1:10" x14ac:dyDescent="0.25">
      <c r="A1184" t="s">
        <v>4931</v>
      </c>
      <c r="B1184" t="s">
        <v>6659</v>
      </c>
      <c r="C1184">
        <f>DATEDIF(Hospitalisation_Details[[#This Row],[Date of Birth]],J1184,"y")</f>
        <v>22</v>
      </c>
      <c r="D1184">
        <v>1</v>
      </c>
      <c r="E1184" s="3">
        <v>2639.04</v>
      </c>
      <c r="F1184" t="s">
        <v>5525</v>
      </c>
      <c r="G1184" t="s">
        <v>5525</v>
      </c>
      <c r="H1184" t="s">
        <v>5526</v>
      </c>
      <c r="J1184" s="1">
        <v>45085</v>
      </c>
    </row>
    <row r="1185" spans="1:10" x14ac:dyDescent="0.25">
      <c r="A1185" t="s">
        <v>4933</v>
      </c>
      <c r="B1185" t="s">
        <v>6660</v>
      </c>
      <c r="C1185">
        <f>DATEDIF(Hospitalisation_Details[[#This Row],[Date of Birth]],J1185,"y")</f>
        <v>25</v>
      </c>
      <c r="D1185">
        <v>0</v>
      </c>
      <c r="E1185" s="3">
        <v>2632.99</v>
      </c>
      <c r="F1185" t="s">
        <v>5525</v>
      </c>
      <c r="G1185" t="s">
        <v>5522</v>
      </c>
      <c r="H1185" t="s">
        <v>5531</v>
      </c>
      <c r="J1185" s="1">
        <v>45085</v>
      </c>
    </row>
    <row r="1186" spans="1:10" x14ac:dyDescent="0.25">
      <c r="A1186" t="s">
        <v>4935</v>
      </c>
      <c r="B1186" t="s">
        <v>6661</v>
      </c>
      <c r="C1186">
        <f>DATEDIF(Hospitalisation_Details[[#This Row],[Date of Birth]],J1186,"y")</f>
        <v>21</v>
      </c>
      <c r="D1186">
        <v>1</v>
      </c>
      <c r="E1186" s="3">
        <v>2597.7800000000002</v>
      </c>
      <c r="F1186" t="s">
        <v>5525</v>
      </c>
      <c r="G1186" t="s">
        <v>5522</v>
      </c>
      <c r="H1186" t="s">
        <v>5531</v>
      </c>
      <c r="J1186" s="1">
        <v>45085</v>
      </c>
    </row>
    <row r="1187" spans="1:10" x14ac:dyDescent="0.25">
      <c r="A1187" t="s">
        <v>4936</v>
      </c>
      <c r="B1187" t="s">
        <v>6662</v>
      </c>
      <c r="C1187">
        <f>DATEDIF(Hospitalisation_Details[[#This Row],[Date of Birth]],J1187,"y")</f>
        <v>21</v>
      </c>
      <c r="D1187">
        <v>0</v>
      </c>
      <c r="E1187" s="3">
        <v>2585.85</v>
      </c>
      <c r="F1187" t="s">
        <v>5525</v>
      </c>
      <c r="G1187" t="s">
        <v>5525</v>
      </c>
      <c r="H1187" t="s">
        <v>5532</v>
      </c>
      <c r="J1187" s="1">
        <v>45085</v>
      </c>
    </row>
    <row r="1188" spans="1:10" x14ac:dyDescent="0.25">
      <c r="A1188" t="s">
        <v>4938</v>
      </c>
      <c r="B1188" t="s">
        <v>6663</v>
      </c>
      <c r="C1188">
        <f>DATEDIF(Hospitalisation_Details[[#This Row],[Date of Birth]],J1188,"y")</f>
        <v>21</v>
      </c>
      <c r="D1188">
        <v>1</v>
      </c>
      <c r="E1188" s="3">
        <v>2585.27</v>
      </c>
      <c r="F1188" t="s">
        <v>5525</v>
      </c>
      <c r="G1188" t="s">
        <v>5523</v>
      </c>
      <c r="H1188" t="s">
        <v>5531</v>
      </c>
      <c r="J1188" s="1">
        <v>45085</v>
      </c>
    </row>
    <row r="1189" spans="1:10" x14ac:dyDescent="0.25">
      <c r="A1189" t="s">
        <v>4940</v>
      </c>
      <c r="B1189" t="s">
        <v>6664</v>
      </c>
      <c r="C1189">
        <f>DATEDIF(Hospitalisation_Details[[#This Row],[Date of Birth]],J1189,"y")</f>
        <v>20</v>
      </c>
      <c r="D1189">
        <v>0</v>
      </c>
      <c r="E1189" s="3">
        <v>2585.04</v>
      </c>
      <c r="F1189" t="s">
        <v>5525</v>
      </c>
      <c r="G1189" t="s">
        <v>5525</v>
      </c>
      <c r="H1189" t="s">
        <v>5530</v>
      </c>
      <c r="J1189" s="1">
        <v>45085</v>
      </c>
    </row>
    <row r="1190" spans="1:10" x14ac:dyDescent="0.25">
      <c r="A1190" t="s">
        <v>4942</v>
      </c>
      <c r="B1190" t="s">
        <v>6665</v>
      </c>
      <c r="C1190">
        <f>DATEDIF(Hospitalisation_Details[[#This Row],[Date of Birth]],J1190,"y")</f>
        <v>20</v>
      </c>
      <c r="D1190">
        <v>2</v>
      </c>
      <c r="E1190" s="3">
        <v>2566.4699999999998</v>
      </c>
      <c r="F1190" t="s">
        <v>5525</v>
      </c>
      <c r="G1190" t="s">
        <v>5523</v>
      </c>
      <c r="H1190" t="s">
        <v>5524</v>
      </c>
      <c r="J1190" s="1">
        <v>45085</v>
      </c>
    </row>
    <row r="1191" spans="1:10" x14ac:dyDescent="0.25">
      <c r="A1191" t="s">
        <v>4945</v>
      </c>
      <c r="B1191" t="s">
        <v>5664</v>
      </c>
      <c r="C1191">
        <f>DATEDIF(Hospitalisation_Details[[#This Row],[Date of Birth]],J1191,"y")</f>
        <v>31</v>
      </c>
      <c r="D1191">
        <v>3</v>
      </c>
      <c r="E1191" s="3">
        <v>2545.6799999999998</v>
      </c>
      <c r="F1191" t="s">
        <v>5525</v>
      </c>
      <c r="G1191" t="s">
        <v>5522</v>
      </c>
      <c r="H1191" t="s">
        <v>5524</v>
      </c>
      <c r="J1191" s="1">
        <v>45085</v>
      </c>
    </row>
    <row r="1192" spans="1:10" x14ac:dyDescent="0.25">
      <c r="A1192" t="s">
        <v>583</v>
      </c>
      <c r="B1192" t="s">
        <v>6666</v>
      </c>
      <c r="C1192">
        <f>DATEDIF(Hospitalisation_Details[[#This Row],[Date of Birth]],J1192,"y")</f>
        <v>46</v>
      </c>
      <c r="D1192">
        <v>2</v>
      </c>
      <c r="E1192" s="3">
        <v>35733.96</v>
      </c>
      <c r="F1192" t="s">
        <v>5525</v>
      </c>
      <c r="G1192" t="s">
        <v>5525</v>
      </c>
      <c r="H1192" t="s">
        <v>5531</v>
      </c>
      <c r="J1192" s="1">
        <v>45085</v>
      </c>
    </row>
    <row r="1193" spans="1:10" x14ac:dyDescent="0.25">
      <c r="A1193" t="s">
        <v>4948</v>
      </c>
      <c r="B1193" t="s">
        <v>6667</v>
      </c>
      <c r="C1193">
        <f>DATEDIF(Hospitalisation_Details[[#This Row],[Date of Birth]],J1193,"y")</f>
        <v>32</v>
      </c>
      <c r="D1193">
        <v>3</v>
      </c>
      <c r="E1193" s="3">
        <v>2540.39</v>
      </c>
      <c r="F1193" t="s">
        <v>5525</v>
      </c>
      <c r="G1193" t="s">
        <v>5525</v>
      </c>
      <c r="H1193" t="s">
        <v>5524</v>
      </c>
      <c r="J1193" s="1">
        <v>45085</v>
      </c>
    </row>
    <row r="1194" spans="1:10" x14ac:dyDescent="0.25">
      <c r="A1194" t="s">
        <v>4950</v>
      </c>
      <c r="B1194" t="s">
        <v>6668</v>
      </c>
      <c r="C1194">
        <f>DATEDIF(Hospitalisation_Details[[#This Row],[Date of Birth]],J1194,"y")</f>
        <v>25</v>
      </c>
      <c r="D1194">
        <v>0</v>
      </c>
      <c r="E1194" s="3">
        <v>2534.39</v>
      </c>
      <c r="F1194" t="s">
        <v>5523</v>
      </c>
      <c r="G1194" t="s">
        <v>5523</v>
      </c>
      <c r="H1194" t="s">
        <v>5526</v>
      </c>
      <c r="J1194" s="1">
        <v>45085</v>
      </c>
    </row>
    <row r="1195" spans="1:10" x14ac:dyDescent="0.25">
      <c r="A1195" t="s">
        <v>4952</v>
      </c>
      <c r="B1195" t="s">
        <v>6669</v>
      </c>
      <c r="C1195">
        <f>DATEDIF(Hospitalisation_Details[[#This Row],[Date of Birth]],J1195,"y")</f>
        <v>22</v>
      </c>
      <c r="D1195">
        <v>0</v>
      </c>
      <c r="E1195" s="3">
        <v>2527.8200000000002</v>
      </c>
      <c r="F1195" t="s">
        <v>5525</v>
      </c>
      <c r="G1195" t="s">
        <v>5523</v>
      </c>
      <c r="H1195" t="s">
        <v>5526</v>
      </c>
      <c r="J1195" s="1">
        <v>45085</v>
      </c>
    </row>
    <row r="1196" spans="1:10" x14ac:dyDescent="0.25">
      <c r="A1196" t="s">
        <v>4955</v>
      </c>
      <c r="B1196" t="s">
        <v>6670</v>
      </c>
      <c r="C1196">
        <f>DATEDIF(Hospitalisation_Details[[#This Row],[Date of Birth]],J1196,"y")</f>
        <v>25</v>
      </c>
      <c r="D1196">
        <v>0</v>
      </c>
      <c r="E1196" s="3">
        <v>2523.17</v>
      </c>
      <c r="F1196" t="s">
        <v>5523</v>
      </c>
      <c r="G1196" t="s">
        <v>5522</v>
      </c>
      <c r="H1196" t="s">
        <v>5526</v>
      </c>
      <c r="J1196" s="1">
        <v>45085</v>
      </c>
    </row>
    <row r="1197" spans="1:10" x14ac:dyDescent="0.25">
      <c r="A1197" t="s">
        <v>4958</v>
      </c>
      <c r="B1197" t="s">
        <v>6671</v>
      </c>
      <c r="C1197">
        <f>DATEDIF(Hospitalisation_Details[[#This Row],[Date of Birth]],J1197,"y")</f>
        <v>31</v>
      </c>
      <c r="D1197">
        <v>3</v>
      </c>
      <c r="E1197" s="3">
        <v>2510.79</v>
      </c>
      <c r="F1197" t="s">
        <v>5525</v>
      </c>
      <c r="G1197" t="s">
        <v>5522</v>
      </c>
      <c r="H1197" t="s">
        <v>5524</v>
      </c>
      <c r="J1197" s="1">
        <v>45085</v>
      </c>
    </row>
    <row r="1198" spans="1:10" x14ac:dyDescent="0.25">
      <c r="A1198" t="s">
        <v>4960</v>
      </c>
      <c r="B1198" t="s">
        <v>6672</v>
      </c>
      <c r="C1198">
        <f>DATEDIF(Hospitalisation_Details[[#This Row],[Date of Birth]],J1198,"y")</f>
        <v>18</v>
      </c>
      <c r="D1198">
        <v>0</v>
      </c>
      <c r="E1198" s="3">
        <v>2500.9299999999998</v>
      </c>
      <c r="F1198" t="s">
        <v>5525</v>
      </c>
      <c r="G1198" t="s">
        <v>5525</v>
      </c>
      <c r="H1198" t="s">
        <v>5526</v>
      </c>
      <c r="J1198" s="1">
        <v>45085</v>
      </c>
    </row>
    <row r="1199" spans="1:10" x14ac:dyDescent="0.25">
      <c r="A1199" t="s">
        <v>4962</v>
      </c>
      <c r="B1199" t="s">
        <v>6673</v>
      </c>
      <c r="C1199">
        <f>DATEDIF(Hospitalisation_Details[[#This Row],[Date of Birth]],J1199,"y")</f>
        <v>27</v>
      </c>
      <c r="D1199">
        <v>0</v>
      </c>
      <c r="E1199" s="3">
        <v>2498.41</v>
      </c>
      <c r="F1199" t="s">
        <v>5523</v>
      </c>
      <c r="G1199" t="s">
        <v>5523</v>
      </c>
      <c r="H1199" t="s">
        <v>5524</v>
      </c>
      <c r="J1199" s="1">
        <v>45085</v>
      </c>
    </row>
    <row r="1200" spans="1:10" x14ac:dyDescent="0.25">
      <c r="A1200" t="s">
        <v>4964</v>
      </c>
      <c r="B1200" t="s">
        <v>6674</v>
      </c>
      <c r="C1200">
        <f>DATEDIF(Hospitalisation_Details[[#This Row],[Date of Birth]],J1200,"y")</f>
        <v>27</v>
      </c>
      <c r="D1200">
        <v>0</v>
      </c>
      <c r="E1200" s="3">
        <v>2497.04</v>
      </c>
      <c r="F1200" t="s">
        <v>5523</v>
      </c>
      <c r="G1200" t="s">
        <v>5523</v>
      </c>
      <c r="H1200" t="s">
        <v>5524</v>
      </c>
      <c r="J1200" s="1">
        <v>45085</v>
      </c>
    </row>
    <row r="1201" spans="1:10" x14ac:dyDescent="0.25">
      <c r="A1201" t="s">
        <v>4966</v>
      </c>
      <c r="B1201" t="s">
        <v>6465</v>
      </c>
      <c r="C1201">
        <f>DATEDIF(Hospitalisation_Details[[#This Row],[Date of Birth]],J1201,"y")</f>
        <v>27</v>
      </c>
      <c r="D1201">
        <v>0</v>
      </c>
      <c r="E1201" s="3">
        <v>2494.02</v>
      </c>
      <c r="F1201" t="s">
        <v>5523</v>
      </c>
      <c r="G1201" t="s">
        <v>5522</v>
      </c>
      <c r="H1201" t="s">
        <v>5531</v>
      </c>
      <c r="J1201" s="1">
        <v>45085</v>
      </c>
    </row>
    <row r="1202" spans="1:10" x14ac:dyDescent="0.25">
      <c r="A1202" t="s">
        <v>4968</v>
      </c>
      <c r="B1202" t="s">
        <v>6675</v>
      </c>
      <c r="C1202">
        <f>DATEDIF(Hospitalisation_Details[[#This Row],[Date of Birth]],J1202,"y")</f>
        <v>27</v>
      </c>
      <c r="D1202">
        <v>0</v>
      </c>
      <c r="E1202" s="3">
        <v>2483.7399999999998</v>
      </c>
      <c r="F1202" t="s">
        <v>5523</v>
      </c>
      <c r="G1202" t="s">
        <v>5525</v>
      </c>
      <c r="H1202" t="s">
        <v>5524</v>
      </c>
      <c r="J1202" s="1">
        <v>45085</v>
      </c>
    </row>
    <row r="1203" spans="1:10" x14ac:dyDescent="0.25">
      <c r="A1203" t="s">
        <v>586</v>
      </c>
      <c r="B1203" t="s">
        <v>6676</v>
      </c>
      <c r="C1203">
        <f>DATEDIF(Hospitalisation_Details[[#This Row],[Date of Birth]],J1203,"y")</f>
        <v>48</v>
      </c>
      <c r="D1203">
        <v>0</v>
      </c>
      <c r="E1203" s="3">
        <v>35711.39</v>
      </c>
      <c r="F1203" t="s">
        <v>5525</v>
      </c>
      <c r="G1203" t="s">
        <v>5523</v>
      </c>
      <c r="H1203" t="s">
        <v>5526</v>
      </c>
      <c r="J1203" s="1">
        <v>45085</v>
      </c>
    </row>
    <row r="1204" spans="1:10" x14ac:dyDescent="0.25">
      <c r="A1204" t="s">
        <v>4970</v>
      </c>
      <c r="B1204" t="s">
        <v>6677</v>
      </c>
      <c r="C1204">
        <f>DATEDIF(Hospitalisation_Details[[#This Row],[Date of Birth]],J1204,"y")</f>
        <v>24</v>
      </c>
      <c r="D1204">
        <v>0</v>
      </c>
      <c r="E1204" s="3">
        <v>2480.98</v>
      </c>
      <c r="F1204" t="s">
        <v>5525</v>
      </c>
      <c r="G1204" t="s">
        <v>5525</v>
      </c>
      <c r="H1204" t="s">
        <v>5524</v>
      </c>
      <c r="J1204" s="1">
        <v>45085</v>
      </c>
    </row>
    <row r="1205" spans="1:10" x14ac:dyDescent="0.25">
      <c r="A1205" t="s">
        <v>4973</v>
      </c>
      <c r="B1205" t="s">
        <v>6678</v>
      </c>
      <c r="C1205">
        <f>DATEDIF(Hospitalisation_Details[[#This Row],[Date of Birth]],J1205,"y")</f>
        <v>24</v>
      </c>
      <c r="D1205">
        <v>0</v>
      </c>
      <c r="E1205" s="3">
        <v>2473.33</v>
      </c>
      <c r="F1205" t="s">
        <v>5525</v>
      </c>
      <c r="G1205" t="s">
        <v>5523</v>
      </c>
      <c r="H1205" t="s">
        <v>5524</v>
      </c>
      <c r="J1205" s="1">
        <v>45085</v>
      </c>
    </row>
    <row r="1206" spans="1:10" x14ac:dyDescent="0.25">
      <c r="A1206" t="s">
        <v>4975</v>
      </c>
      <c r="B1206" t="s">
        <v>6679</v>
      </c>
      <c r="C1206">
        <f>DATEDIF(Hospitalisation_Details[[#This Row],[Date of Birth]],J1206,"y")</f>
        <v>24</v>
      </c>
      <c r="D1206">
        <v>0</v>
      </c>
      <c r="E1206" s="3">
        <v>2464.62</v>
      </c>
      <c r="F1206" t="s">
        <v>5525</v>
      </c>
      <c r="G1206" t="s">
        <v>5523</v>
      </c>
      <c r="H1206" t="s">
        <v>5524</v>
      </c>
      <c r="J1206" s="1">
        <v>45085</v>
      </c>
    </row>
    <row r="1207" spans="1:10" x14ac:dyDescent="0.25">
      <c r="A1207" t="s">
        <v>4977</v>
      </c>
      <c r="B1207" t="s">
        <v>6680</v>
      </c>
      <c r="C1207">
        <f>DATEDIF(Hospitalisation_Details[[#This Row],[Date of Birth]],J1207,"y")</f>
        <v>20</v>
      </c>
      <c r="D1207">
        <v>0</v>
      </c>
      <c r="E1207" s="3">
        <v>2459.7199999999998</v>
      </c>
      <c r="F1207" t="s">
        <v>5525</v>
      </c>
      <c r="G1207" t="s">
        <v>5525</v>
      </c>
      <c r="H1207" t="s">
        <v>5532</v>
      </c>
      <c r="J1207" s="1">
        <v>45085</v>
      </c>
    </row>
    <row r="1208" spans="1:10" x14ac:dyDescent="0.25">
      <c r="A1208" t="s">
        <v>4979</v>
      </c>
      <c r="B1208" t="s">
        <v>6681</v>
      </c>
      <c r="C1208">
        <f>DATEDIF(Hospitalisation_Details[[#This Row],[Date of Birth]],J1208,"y")</f>
        <v>24</v>
      </c>
      <c r="D1208">
        <v>0</v>
      </c>
      <c r="E1208" s="3">
        <v>2457.5</v>
      </c>
      <c r="F1208" t="s">
        <v>5525</v>
      </c>
      <c r="G1208" t="s">
        <v>5522</v>
      </c>
      <c r="H1208" t="s">
        <v>5531</v>
      </c>
      <c r="J1208" s="1">
        <v>45085</v>
      </c>
    </row>
    <row r="1209" spans="1:10" x14ac:dyDescent="0.25">
      <c r="A1209" t="s">
        <v>4981</v>
      </c>
      <c r="B1209" t="s">
        <v>6682</v>
      </c>
      <c r="C1209">
        <f>DATEDIF(Hospitalisation_Details[[#This Row],[Date of Birth]],J1209,"y")</f>
        <v>20</v>
      </c>
      <c r="D1209">
        <v>0</v>
      </c>
      <c r="E1209" s="3">
        <v>2457.21</v>
      </c>
      <c r="F1209" t="s">
        <v>5525</v>
      </c>
      <c r="G1209" t="s">
        <v>5522</v>
      </c>
      <c r="H1209" t="s">
        <v>5532</v>
      </c>
      <c r="J1209" s="1">
        <v>45085</v>
      </c>
    </row>
    <row r="1210" spans="1:10" x14ac:dyDescent="0.25">
      <c r="A1210" t="s">
        <v>4983</v>
      </c>
      <c r="B1210" t="s">
        <v>6683</v>
      </c>
      <c r="C1210">
        <f>DATEDIF(Hospitalisation_Details[[#This Row],[Date of Birth]],J1210,"y")</f>
        <v>23</v>
      </c>
      <c r="D1210">
        <v>1</v>
      </c>
      <c r="E1210" s="3">
        <v>2438.06</v>
      </c>
      <c r="F1210" t="s">
        <v>5525</v>
      </c>
      <c r="G1210" t="s">
        <v>5525</v>
      </c>
      <c r="H1210" t="s">
        <v>5524</v>
      </c>
      <c r="J1210" s="1">
        <v>45085</v>
      </c>
    </row>
    <row r="1211" spans="1:10" x14ac:dyDescent="0.25">
      <c r="A1211" t="s">
        <v>4985</v>
      </c>
      <c r="B1211" t="s">
        <v>6013</v>
      </c>
      <c r="C1211">
        <f>DATEDIF(Hospitalisation_Details[[#This Row],[Date of Birth]],J1211,"y")</f>
        <v>23</v>
      </c>
      <c r="D1211">
        <v>1</v>
      </c>
      <c r="E1211" s="3">
        <v>2416.96</v>
      </c>
      <c r="F1211" t="s">
        <v>5525</v>
      </c>
      <c r="G1211" t="s">
        <v>5525</v>
      </c>
      <c r="H1211" t="s">
        <v>5531</v>
      </c>
      <c r="J1211" s="1">
        <v>45085</v>
      </c>
    </row>
    <row r="1212" spans="1:10" x14ac:dyDescent="0.25">
      <c r="A1212" t="s">
        <v>4986</v>
      </c>
      <c r="B1212" t="s">
        <v>6684</v>
      </c>
      <c r="C1212">
        <f>DATEDIF(Hospitalisation_Details[[#This Row],[Date of Birth]],J1212,"y")</f>
        <v>22</v>
      </c>
      <c r="D1212">
        <v>0</v>
      </c>
      <c r="E1212" s="3">
        <v>2404.73</v>
      </c>
      <c r="F1212" t="s">
        <v>5525</v>
      </c>
      <c r="G1212" t="s">
        <v>5523</v>
      </c>
      <c r="H1212" t="s">
        <v>5526</v>
      </c>
      <c r="J1212" s="1">
        <v>45085</v>
      </c>
    </row>
    <row r="1213" spans="1:10" x14ac:dyDescent="0.25">
      <c r="A1213" t="s">
        <v>4989</v>
      </c>
      <c r="B1213" t="s">
        <v>6685</v>
      </c>
      <c r="C1213">
        <f>DATEDIF(Hospitalisation_Details[[#This Row],[Date of Birth]],J1213,"y")</f>
        <v>23</v>
      </c>
      <c r="D1213">
        <v>0</v>
      </c>
      <c r="E1213" s="3">
        <v>2396.1</v>
      </c>
      <c r="F1213" t="s">
        <v>5525</v>
      </c>
      <c r="G1213" t="s">
        <v>5522</v>
      </c>
      <c r="H1213" t="s">
        <v>5534</v>
      </c>
      <c r="J1213" s="1">
        <v>45085</v>
      </c>
    </row>
    <row r="1214" spans="1:10" x14ac:dyDescent="0.25">
      <c r="A1214" t="s">
        <v>589</v>
      </c>
      <c r="B1214" t="s">
        <v>6686</v>
      </c>
      <c r="C1214">
        <f>DATEDIF(Hospitalisation_Details[[#This Row],[Date of Birth]],J1214,"y")</f>
        <v>44</v>
      </c>
      <c r="D1214">
        <v>2</v>
      </c>
      <c r="E1214" s="3">
        <v>35701.9</v>
      </c>
      <c r="F1214" t="s">
        <v>5525</v>
      </c>
      <c r="G1214" t="s">
        <v>5522</v>
      </c>
      <c r="H1214" t="s">
        <v>5531</v>
      </c>
      <c r="J1214" s="1">
        <v>45085</v>
      </c>
    </row>
    <row r="1215" spans="1:10" x14ac:dyDescent="0.25">
      <c r="A1215" t="s">
        <v>4991</v>
      </c>
      <c r="B1215" t="s">
        <v>6687</v>
      </c>
      <c r="C1215">
        <f>DATEDIF(Hospitalisation_Details[[#This Row],[Date of Birth]],J1215,"y")</f>
        <v>23</v>
      </c>
      <c r="D1215">
        <v>0</v>
      </c>
      <c r="E1215" s="3">
        <v>2395.17</v>
      </c>
      <c r="F1215" t="s">
        <v>5525</v>
      </c>
      <c r="G1215" t="s">
        <v>5522</v>
      </c>
      <c r="H1215" t="s">
        <v>5540</v>
      </c>
      <c r="J1215" s="1">
        <v>45085</v>
      </c>
    </row>
    <row r="1216" spans="1:10" x14ac:dyDescent="0.25">
      <c r="A1216" t="s">
        <v>4994</v>
      </c>
      <c r="B1216" t="s">
        <v>6688</v>
      </c>
      <c r="C1216">
        <f>DATEDIF(Hospitalisation_Details[[#This Row],[Date of Birth]],J1216,"y")</f>
        <v>34</v>
      </c>
      <c r="D1216">
        <v>3</v>
      </c>
      <c r="E1216" s="3">
        <v>2373.3000000000002</v>
      </c>
      <c r="F1216" t="s">
        <v>5525</v>
      </c>
      <c r="G1216" t="s">
        <v>5525</v>
      </c>
      <c r="H1216" t="s">
        <v>5524</v>
      </c>
      <c r="J1216" s="1">
        <v>45085</v>
      </c>
    </row>
    <row r="1217" spans="1:10" x14ac:dyDescent="0.25">
      <c r="A1217" t="s">
        <v>4996</v>
      </c>
      <c r="B1217" t="s">
        <v>6689</v>
      </c>
      <c r="C1217">
        <f>DATEDIF(Hospitalisation_Details[[#This Row],[Date of Birth]],J1217,"y")</f>
        <v>20</v>
      </c>
      <c r="D1217">
        <v>1</v>
      </c>
      <c r="E1217" s="3">
        <v>2362.23</v>
      </c>
      <c r="F1217" t="s">
        <v>5525</v>
      </c>
      <c r="G1217" t="s">
        <v>5522</v>
      </c>
      <c r="H1217" t="s">
        <v>5526</v>
      </c>
      <c r="J1217" s="1">
        <v>45085</v>
      </c>
    </row>
    <row r="1218" spans="1:10" x14ac:dyDescent="0.25">
      <c r="A1218" t="s">
        <v>4998</v>
      </c>
      <c r="B1218" t="s">
        <v>6690</v>
      </c>
      <c r="C1218">
        <f>DATEDIF(Hospitalisation_Details[[#This Row],[Date of Birth]],J1218,"y")</f>
        <v>24</v>
      </c>
      <c r="D1218">
        <v>0</v>
      </c>
      <c r="E1218" s="3">
        <v>2352.9699999999998</v>
      </c>
      <c r="F1218" t="s">
        <v>5523</v>
      </c>
      <c r="G1218" t="s">
        <v>5523</v>
      </c>
      <c r="H1218" t="s">
        <v>5526</v>
      </c>
      <c r="J1218" s="1">
        <v>45085</v>
      </c>
    </row>
    <row r="1219" spans="1:10" x14ac:dyDescent="0.25">
      <c r="A1219" t="s">
        <v>5000</v>
      </c>
      <c r="B1219" t="s">
        <v>6580</v>
      </c>
      <c r="C1219">
        <f>DATEDIF(Hospitalisation_Details[[#This Row],[Date of Birth]],J1219,"y")</f>
        <v>19</v>
      </c>
      <c r="D1219">
        <v>1</v>
      </c>
      <c r="E1219" s="3">
        <v>2331.52</v>
      </c>
      <c r="F1219" t="s">
        <v>5525</v>
      </c>
      <c r="G1219" t="s">
        <v>5523</v>
      </c>
      <c r="H1219" t="s">
        <v>5531</v>
      </c>
      <c r="J1219" s="1">
        <v>45085</v>
      </c>
    </row>
    <row r="1220" spans="1:10" x14ac:dyDescent="0.25">
      <c r="A1220" t="s">
        <v>5002</v>
      </c>
      <c r="B1220" t="s">
        <v>6691</v>
      </c>
      <c r="C1220">
        <f>DATEDIF(Hospitalisation_Details[[#This Row],[Date of Birth]],J1220,"y")</f>
        <v>26</v>
      </c>
      <c r="D1220">
        <v>0</v>
      </c>
      <c r="E1220" s="3">
        <v>2322.62</v>
      </c>
      <c r="F1220" t="s">
        <v>5525</v>
      </c>
      <c r="G1220" t="s">
        <v>5522</v>
      </c>
      <c r="H1220" t="s">
        <v>5524</v>
      </c>
      <c r="J1220" s="1">
        <v>45085</v>
      </c>
    </row>
    <row r="1221" spans="1:10" x14ac:dyDescent="0.25">
      <c r="A1221" t="s">
        <v>5004</v>
      </c>
      <c r="B1221" t="s">
        <v>6672</v>
      </c>
      <c r="C1221">
        <f>DATEDIF(Hospitalisation_Details[[#This Row],[Date of Birth]],J1221,"y")</f>
        <v>18</v>
      </c>
      <c r="D1221">
        <v>2</v>
      </c>
      <c r="E1221" s="3">
        <v>2304</v>
      </c>
      <c r="F1221" t="s">
        <v>5525</v>
      </c>
      <c r="G1221" t="s">
        <v>5523</v>
      </c>
      <c r="H1221" t="s">
        <v>5524</v>
      </c>
      <c r="J1221" s="1">
        <v>45085</v>
      </c>
    </row>
    <row r="1222" spans="1:10" x14ac:dyDescent="0.25">
      <c r="A1222" t="s">
        <v>5006</v>
      </c>
      <c r="B1222" t="s">
        <v>6692</v>
      </c>
      <c r="C1222">
        <f>DATEDIF(Hospitalisation_Details[[#This Row],[Date of Birth]],J1222,"y")</f>
        <v>26</v>
      </c>
      <c r="D1222">
        <v>0</v>
      </c>
      <c r="E1222" s="3">
        <v>2302.3000000000002</v>
      </c>
      <c r="F1222" t="s">
        <v>5522</v>
      </c>
      <c r="G1222" t="s">
        <v>5525</v>
      </c>
      <c r="H1222" t="s">
        <v>5531</v>
      </c>
      <c r="J1222" s="1">
        <v>45085</v>
      </c>
    </row>
    <row r="1223" spans="1:10" x14ac:dyDescent="0.25">
      <c r="A1223" t="s">
        <v>5009</v>
      </c>
      <c r="B1223" t="s">
        <v>6693</v>
      </c>
      <c r="C1223">
        <f>DATEDIF(Hospitalisation_Details[[#This Row],[Date of Birth]],J1223,"y")</f>
        <v>33</v>
      </c>
      <c r="D1223">
        <v>3</v>
      </c>
      <c r="E1223" s="3">
        <v>2295.2399999999998</v>
      </c>
      <c r="F1223" t="s">
        <v>5525</v>
      </c>
      <c r="G1223" t="s">
        <v>5522</v>
      </c>
      <c r="H1223" t="s">
        <v>5524</v>
      </c>
      <c r="J1223" s="1">
        <v>45085</v>
      </c>
    </row>
    <row r="1224" spans="1:10" x14ac:dyDescent="0.25">
      <c r="A1224" t="s">
        <v>5011</v>
      </c>
      <c r="B1224" t="s">
        <v>6694</v>
      </c>
      <c r="C1224">
        <f>DATEDIF(Hospitalisation_Details[[#This Row],[Date of Birth]],J1224,"y")</f>
        <v>31</v>
      </c>
      <c r="D1224">
        <v>3</v>
      </c>
      <c r="E1224" s="3">
        <v>2277.7199999999998</v>
      </c>
      <c r="F1224" t="s">
        <v>5525</v>
      </c>
      <c r="G1224" t="s">
        <v>5522</v>
      </c>
      <c r="H1224" t="s">
        <v>5524</v>
      </c>
      <c r="J1224" s="1">
        <v>45085</v>
      </c>
    </row>
    <row r="1225" spans="1:10" x14ac:dyDescent="0.25">
      <c r="A1225" t="s">
        <v>66</v>
      </c>
      <c r="B1225" t="s">
        <v>6695</v>
      </c>
      <c r="C1225">
        <f>DATEDIF(Hospitalisation_Details[[#This Row],[Date of Birth]],J1225,"y")</f>
        <v>61</v>
      </c>
      <c r="D1225">
        <v>1</v>
      </c>
      <c r="E1225" s="3">
        <v>47403.88</v>
      </c>
      <c r="F1225" t="s">
        <v>5522</v>
      </c>
      <c r="G1225" t="s">
        <v>5523</v>
      </c>
      <c r="H1225" t="s">
        <v>5531</v>
      </c>
      <c r="J1225" s="1">
        <v>45085</v>
      </c>
    </row>
    <row r="1226" spans="1:10" x14ac:dyDescent="0.25">
      <c r="A1226" t="s">
        <v>592</v>
      </c>
      <c r="B1226" t="s">
        <v>6645</v>
      </c>
      <c r="C1226">
        <f>DATEDIF(Hospitalisation_Details[[#This Row],[Date of Birth]],J1226,"y")</f>
        <v>22</v>
      </c>
      <c r="D1226">
        <v>3</v>
      </c>
      <c r="E1226" s="3">
        <v>35595.589999999997</v>
      </c>
      <c r="F1226" t="s">
        <v>5525</v>
      </c>
      <c r="G1226" t="s">
        <v>5523</v>
      </c>
      <c r="H1226" t="s">
        <v>5524</v>
      </c>
      <c r="J1226" s="1">
        <v>45085</v>
      </c>
    </row>
    <row r="1227" spans="1:10" x14ac:dyDescent="0.25">
      <c r="A1227" t="s">
        <v>5013</v>
      </c>
      <c r="B1227" t="s">
        <v>6696</v>
      </c>
      <c r="C1227">
        <f>DATEDIF(Hospitalisation_Details[[#This Row],[Date of Birth]],J1227,"y")</f>
        <v>20</v>
      </c>
      <c r="D1227">
        <v>0</v>
      </c>
      <c r="E1227" s="3">
        <v>2261.5700000000002</v>
      </c>
      <c r="F1227" t="s">
        <v>5525</v>
      </c>
      <c r="G1227" t="s">
        <v>5522</v>
      </c>
      <c r="H1227" t="s">
        <v>5526</v>
      </c>
      <c r="J1227" s="1">
        <v>45085</v>
      </c>
    </row>
    <row r="1228" spans="1:10" x14ac:dyDescent="0.25">
      <c r="A1228" t="s">
        <v>5015</v>
      </c>
      <c r="B1228" t="s">
        <v>6697</v>
      </c>
      <c r="C1228">
        <f>DATEDIF(Hospitalisation_Details[[#This Row],[Date of Birth]],J1228,"y")</f>
        <v>20</v>
      </c>
      <c r="D1228">
        <v>0</v>
      </c>
      <c r="E1228" s="3">
        <v>2257.48</v>
      </c>
      <c r="F1228" t="s">
        <v>5525</v>
      </c>
      <c r="G1228" t="s">
        <v>5522</v>
      </c>
      <c r="H1228" t="s">
        <v>5526</v>
      </c>
      <c r="J1228" s="1">
        <v>45085</v>
      </c>
    </row>
    <row r="1229" spans="1:10" x14ac:dyDescent="0.25">
      <c r="A1229" t="s">
        <v>5018</v>
      </c>
      <c r="B1229" t="s">
        <v>6382</v>
      </c>
      <c r="C1229">
        <f>DATEDIF(Hospitalisation_Details[[#This Row],[Date of Birth]],J1229,"y")</f>
        <v>22</v>
      </c>
      <c r="D1229">
        <v>0</v>
      </c>
      <c r="E1229" s="3">
        <v>2254.8000000000002</v>
      </c>
      <c r="F1229" t="s">
        <v>5525</v>
      </c>
      <c r="G1229" t="s">
        <v>5523</v>
      </c>
      <c r="H1229" t="s">
        <v>5528</v>
      </c>
      <c r="J1229" s="1">
        <v>45085</v>
      </c>
    </row>
    <row r="1230" spans="1:10" x14ac:dyDescent="0.25">
      <c r="A1230" t="s">
        <v>5019</v>
      </c>
      <c r="B1230" t="s">
        <v>6698</v>
      </c>
      <c r="C1230">
        <f>DATEDIF(Hospitalisation_Details[[#This Row],[Date of Birth]],J1230,"y")</f>
        <v>22</v>
      </c>
      <c r="D1230">
        <v>0</v>
      </c>
      <c r="E1230" s="3">
        <v>2250.84</v>
      </c>
      <c r="F1230" t="s">
        <v>5525</v>
      </c>
      <c r="G1230" t="s">
        <v>5525</v>
      </c>
      <c r="H1230" t="s">
        <v>5539</v>
      </c>
      <c r="J1230" s="1">
        <v>45085</v>
      </c>
    </row>
    <row r="1231" spans="1:10" x14ac:dyDescent="0.25">
      <c r="A1231" t="s">
        <v>5022</v>
      </c>
      <c r="B1231" t="s">
        <v>6699</v>
      </c>
      <c r="C1231">
        <f>DATEDIF(Hospitalisation_Details[[#This Row],[Date of Birth]],J1231,"y")</f>
        <v>19</v>
      </c>
      <c r="D1231">
        <v>1</v>
      </c>
      <c r="E1231" s="3">
        <v>2221.56</v>
      </c>
      <c r="F1231" t="s">
        <v>5525</v>
      </c>
      <c r="G1231" t="s">
        <v>5523</v>
      </c>
      <c r="H1231" t="s">
        <v>5526</v>
      </c>
      <c r="J1231" s="1">
        <v>45085</v>
      </c>
    </row>
    <row r="1232" spans="1:10" x14ac:dyDescent="0.25">
      <c r="A1232" t="s">
        <v>5024</v>
      </c>
      <c r="B1232" t="s">
        <v>6700</v>
      </c>
      <c r="C1232">
        <f>DATEDIF(Hospitalisation_Details[[#This Row],[Date of Birth]],J1232,"y")</f>
        <v>18</v>
      </c>
      <c r="D1232">
        <v>1</v>
      </c>
      <c r="E1232" s="3">
        <v>2219.4499999999998</v>
      </c>
      <c r="F1232" t="s">
        <v>5525</v>
      </c>
      <c r="G1232" t="s">
        <v>5522</v>
      </c>
      <c r="H1232" t="s">
        <v>5524</v>
      </c>
      <c r="J1232" s="1">
        <v>45085</v>
      </c>
    </row>
    <row r="1233" spans="1:10" x14ac:dyDescent="0.25">
      <c r="A1233" t="s">
        <v>5026</v>
      </c>
      <c r="B1233" t="s">
        <v>6701</v>
      </c>
      <c r="C1233">
        <f>DATEDIF(Hospitalisation_Details[[#This Row],[Date of Birth]],J1233,"y")</f>
        <v>18</v>
      </c>
      <c r="D1233">
        <v>0</v>
      </c>
      <c r="E1233" s="3">
        <v>2217.6</v>
      </c>
      <c r="F1233" t="s">
        <v>5525</v>
      </c>
      <c r="G1233" t="s">
        <v>5522</v>
      </c>
      <c r="H1233" t="s">
        <v>5532</v>
      </c>
      <c r="J1233" s="1">
        <v>45085</v>
      </c>
    </row>
    <row r="1234" spans="1:10" x14ac:dyDescent="0.25">
      <c r="A1234" t="s">
        <v>5028</v>
      </c>
      <c r="B1234" t="s">
        <v>6702</v>
      </c>
      <c r="C1234">
        <f>DATEDIF(Hospitalisation_Details[[#This Row],[Date of Birth]],J1234,"y")</f>
        <v>18</v>
      </c>
      <c r="D1234">
        <v>0</v>
      </c>
      <c r="E1234" s="3">
        <v>2217.4699999999998</v>
      </c>
      <c r="F1234" t="s">
        <v>5525</v>
      </c>
      <c r="G1234" t="s">
        <v>5522</v>
      </c>
      <c r="H1234" t="s">
        <v>5532</v>
      </c>
      <c r="J1234" s="1">
        <v>45085</v>
      </c>
    </row>
    <row r="1235" spans="1:10" x14ac:dyDescent="0.25">
      <c r="A1235" t="s">
        <v>5031</v>
      </c>
      <c r="B1235" t="s">
        <v>5947</v>
      </c>
      <c r="C1235">
        <f>DATEDIF(Hospitalisation_Details[[#This Row],[Date of Birth]],J1235,"y")</f>
        <v>28</v>
      </c>
      <c r="D1235">
        <v>0</v>
      </c>
      <c r="E1235" s="3">
        <v>2213.21</v>
      </c>
      <c r="F1235" t="s">
        <v>5525</v>
      </c>
      <c r="G1235" t="s">
        <v>5525</v>
      </c>
      <c r="H1235" t="s">
        <v>5524</v>
      </c>
      <c r="J1235" s="1">
        <v>45085</v>
      </c>
    </row>
    <row r="1236" spans="1:10" x14ac:dyDescent="0.25">
      <c r="A1236" t="s">
        <v>5033</v>
      </c>
      <c r="B1236" t="s">
        <v>6179</v>
      </c>
      <c r="C1236">
        <f>DATEDIF(Hospitalisation_Details[[#This Row],[Date of Birth]],J1236,"y")</f>
        <v>18</v>
      </c>
      <c r="D1236">
        <v>0</v>
      </c>
      <c r="E1236" s="3">
        <v>2211.13</v>
      </c>
      <c r="F1236" t="s">
        <v>5525</v>
      </c>
      <c r="G1236" t="s">
        <v>5525</v>
      </c>
      <c r="H1236" t="s">
        <v>5532</v>
      </c>
      <c r="J1236" s="1">
        <v>45085</v>
      </c>
    </row>
    <row r="1237" spans="1:10" x14ac:dyDescent="0.25">
      <c r="A1237" t="s">
        <v>594</v>
      </c>
      <c r="B1237" t="s">
        <v>6703</v>
      </c>
      <c r="C1237">
        <f>DATEDIF(Hospitalisation_Details[[#This Row],[Date of Birth]],J1237,"y")</f>
        <v>22</v>
      </c>
      <c r="D1237">
        <v>0</v>
      </c>
      <c r="E1237" s="3">
        <v>35585.58</v>
      </c>
      <c r="F1237" t="s">
        <v>5525</v>
      </c>
      <c r="G1237" t="s">
        <v>5523</v>
      </c>
      <c r="H1237" t="s">
        <v>5531</v>
      </c>
      <c r="J1237" s="1">
        <v>45085</v>
      </c>
    </row>
    <row r="1238" spans="1:10" x14ac:dyDescent="0.25">
      <c r="A1238" t="s">
        <v>5035</v>
      </c>
      <c r="B1238" t="s">
        <v>6704</v>
      </c>
      <c r="C1238">
        <f>DATEDIF(Hospitalisation_Details[[#This Row],[Date of Birth]],J1238,"y")</f>
        <v>18</v>
      </c>
      <c r="D1238">
        <v>0</v>
      </c>
      <c r="E1238" s="3">
        <v>2207.6999999999998</v>
      </c>
      <c r="F1238" t="s">
        <v>5525</v>
      </c>
      <c r="G1238" t="s">
        <v>5525</v>
      </c>
      <c r="H1238" t="s">
        <v>5532</v>
      </c>
      <c r="J1238" s="1">
        <v>45085</v>
      </c>
    </row>
    <row r="1239" spans="1:10" x14ac:dyDescent="0.25">
      <c r="A1239" t="s">
        <v>5038</v>
      </c>
      <c r="B1239" t="s">
        <v>6705</v>
      </c>
      <c r="C1239">
        <f>DATEDIF(Hospitalisation_Details[[#This Row],[Date of Birth]],J1239,"y")</f>
        <v>18</v>
      </c>
      <c r="D1239">
        <v>0</v>
      </c>
      <c r="E1239" s="3">
        <v>2205.98</v>
      </c>
      <c r="F1239" t="s">
        <v>5525</v>
      </c>
      <c r="G1239" t="s">
        <v>5523</v>
      </c>
      <c r="H1239" t="s">
        <v>5532</v>
      </c>
      <c r="J1239" s="1">
        <v>45085</v>
      </c>
    </row>
    <row r="1240" spans="1:10" x14ac:dyDescent="0.25">
      <c r="A1240" t="s">
        <v>5041</v>
      </c>
      <c r="B1240" t="s">
        <v>6706</v>
      </c>
      <c r="C1240">
        <f>DATEDIF(Hospitalisation_Details[[#This Row],[Date of Birth]],J1240,"y")</f>
        <v>18</v>
      </c>
      <c r="D1240">
        <v>0</v>
      </c>
      <c r="E1240" s="3">
        <v>2203.7399999999998</v>
      </c>
      <c r="F1240" t="s">
        <v>5525</v>
      </c>
      <c r="G1240" t="s">
        <v>5525</v>
      </c>
      <c r="H1240" t="s">
        <v>5532</v>
      </c>
      <c r="J1240" s="1">
        <v>45085</v>
      </c>
    </row>
    <row r="1241" spans="1:10" x14ac:dyDescent="0.25">
      <c r="A1241" t="s">
        <v>5043</v>
      </c>
      <c r="B1241" t="s">
        <v>6704</v>
      </c>
      <c r="C1241">
        <f>DATEDIF(Hospitalisation_Details[[#This Row],[Date of Birth]],J1241,"y")</f>
        <v>18</v>
      </c>
      <c r="D1241">
        <v>0</v>
      </c>
      <c r="E1241" s="3">
        <v>2203.4699999999998</v>
      </c>
      <c r="F1241" t="s">
        <v>5525</v>
      </c>
      <c r="G1241" t="s">
        <v>5525</v>
      </c>
      <c r="H1241" t="s">
        <v>5532</v>
      </c>
      <c r="J1241" s="1">
        <v>45085</v>
      </c>
    </row>
    <row r="1242" spans="1:10" x14ac:dyDescent="0.25">
      <c r="A1242" t="s">
        <v>5045</v>
      </c>
      <c r="B1242" t="s">
        <v>6179</v>
      </c>
      <c r="C1242">
        <f>DATEDIF(Hospitalisation_Details[[#This Row],[Date of Birth]],J1242,"y")</f>
        <v>18</v>
      </c>
      <c r="D1242">
        <v>1</v>
      </c>
      <c r="E1242" s="3">
        <v>2201.1</v>
      </c>
      <c r="F1242" t="s">
        <v>5525</v>
      </c>
      <c r="G1242" t="s">
        <v>5523</v>
      </c>
      <c r="H1242" t="s">
        <v>5524</v>
      </c>
      <c r="J1242" s="1">
        <v>45085</v>
      </c>
    </row>
    <row r="1243" spans="1:10" x14ac:dyDescent="0.25">
      <c r="A1243" t="s">
        <v>5047</v>
      </c>
      <c r="B1243" t="s">
        <v>6707</v>
      </c>
      <c r="C1243">
        <f>DATEDIF(Hospitalisation_Details[[#This Row],[Date of Birth]],J1243,"y")</f>
        <v>18</v>
      </c>
      <c r="D1243">
        <v>0</v>
      </c>
      <c r="E1243" s="3">
        <v>2200.83</v>
      </c>
      <c r="F1243" t="s">
        <v>5525</v>
      </c>
      <c r="G1243" t="s">
        <v>5525</v>
      </c>
      <c r="H1243" t="s">
        <v>5532</v>
      </c>
      <c r="J1243" s="1">
        <v>45085</v>
      </c>
    </row>
    <row r="1244" spans="1:10" x14ac:dyDescent="0.25">
      <c r="A1244" t="s">
        <v>5049</v>
      </c>
      <c r="B1244" t="s">
        <v>6708</v>
      </c>
      <c r="C1244">
        <f>DATEDIF(Hospitalisation_Details[[#This Row],[Date of Birth]],J1244,"y")</f>
        <v>18</v>
      </c>
      <c r="D1244">
        <v>0</v>
      </c>
      <c r="E1244" s="3">
        <v>2198.19</v>
      </c>
      <c r="F1244" t="s">
        <v>5525</v>
      </c>
      <c r="G1244" t="s">
        <v>5522</v>
      </c>
      <c r="H1244" t="s">
        <v>5533</v>
      </c>
      <c r="J1244" s="1">
        <v>45085</v>
      </c>
    </row>
    <row r="1245" spans="1:10" x14ac:dyDescent="0.25">
      <c r="A1245" t="s">
        <v>5052</v>
      </c>
      <c r="B1245" t="s">
        <v>6709</v>
      </c>
      <c r="C1245">
        <f>DATEDIF(Hospitalisation_Details[[#This Row],[Date of Birth]],J1245,"y")</f>
        <v>18</v>
      </c>
      <c r="D1245">
        <v>0</v>
      </c>
      <c r="E1245" s="3">
        <v>2196.4699999999998</v>
      </c>
      <c r="F1245" t="s">
        <v>5525</v>
      </c>
      <c r="G1245" t="s">
        <v>5523</v>
      </c>
      <c r="H1245" t="s">
        <v>5532</v>
      </c>
      <c r="J1245" s="1">
        <v>45085</v>
      </c>
    </row>
    <row r="1246" spans="1:10" x14ac:dyDescent="0.25">
      <c r="A1246" t="s">
        <v>5055</v>
      </c>
      <c r="B1246" t="s">
        <v>6710</v>
      </c>
      <c r="C1246">
        <f>DATEDIF(Hospitalisation_Details[[#This Row],[Date of Birth]],J1246,"y")</f>
        <v>31</v>
      </c>
      <c r="D1246">
        <v>3</v>
      </c>
      <c r="E1246" s="3">
        <v>2193.1999999999998</v>
      </c>
      <c r="F1246" t="s">
        <v>5525</v>
      </c>
      <c r="G1246" t="s">
        <v>5525</v>
      </c>
      <c r="H1246" t="s">
        <v>5526</v>
      </c>
      <c r="J1246" s="1">
        <v>45085</v>
      </c>
    </row>
    <row r="1247" spans="1:10" x14ac:dyDescent="0.25">
      <c r="A1247" t="s">
        <v>5058</v>
      </c>
      <c r="B1247" t="s">
        <v>6711</v>
      </c>
      <c r="C1247">
        <f>DATEDIF(Hospitalisation_Details[[#This Row],[Date of Birth]],J1247,"y")</f>
        <v>28</v>
      </c>
      <c r="D1247">
        <v>0</v>
      </c>
      <c r="E1247" s="3">
        <v>2170.08</v>
      </c>
      <c r="F1247" t="s">
        <v>5525</v>
      </c>
      <c r="G1247" t="s">
        <v>5525</v>
      </c>
      <c r="H1247" t="s">
        <v>5524</v>
      </c>
      <c r="J1247" s="1">
        <v>45085</v>
      </c>
    </row>
    <row r="1248" spans="1:10" x14ac:dyDescent="0.25">
      <c r="A1248" t="s">
        <v>597</v>
      </c>
      <c r="B1248" t="s">
        <v>6712</v>
      </c>
      <c r="C1248">
        <f>DATEDIF(Hospitalisation_Details[[#This Row],[Date of Birth]],J1248,"y")</f>
        <v>51</v>
      </c>
      <c r="D1248">
        <v>0</v>
      </c>
      <c r="E1248" s="3">
        <v>35583.17</v>
      </c>
      <c r="F1248" t="s">
        <v>5522</v>
      </c>
      <c r="G1248" t="s">
        <v>5523</v>
      </c>
      <c r="H1248" t="s">
        <v>5531</v>
      </c>
      <c r="J1248" s="1">
        <v>45085</v>
      </c>
    </row>
    <row r="1249" spans="1:10" x14ac:dyDescent="0.25">
      <c r="A1249" t="s">
        <v>5060</v>
      </c>
      <c r="B1249" t="s">
        <v>6713</v>
      </c>
      <c r="C1249">
        <f>DATEDIF(Hospitalisation_Details[[#This Row],[Date of Birth]],J1249,"y")</f>
        <v>22</v>
      </c>
      <c r="D1249">
        <v>0</v>
      </c>
      <c r="E1249" s="3">
        <v>2166.73</v>
      </c>
      <c r="F1249" t="s">
        <v>5525</v>
      </c>
      <c r="G1249" t="s">
        <v>5525</v>
      </c>
      <c r="H1249" t="s">
        <v>5531</v>
      </c>
      <c r="J1249" s="1">
        <v>45085</v>
      </c>
    </row>
    <row r="1250" spans="1:10" x14ac:dyDescent="0.25">
      <c r="A1250" t="s">
        <v>5062</v>
      </c>
      <c r="B1250" t="s">
        <v>6714</v>
      </c>
      <c r="C1250">
        <f>DATEDIF(Hospitalisation_Details[[#This Row],[Date of Birth]],J1250,"y")</f>
        <v>22</v>
      </c>
      <c r="D1250">
        <v>0</v>
      </c>
      <c r="E1250" s="3">
        <v>2156.75</v>
      </c>
      <c r="F1250" t="s">
        <v>5525</v>
      </c>
      <c r="G1250" t="s">
        <v>5525</v>
      </c>
      <c r="H1250" t="s">
        <v>5524</v>
      </c>
      <c r="J1250" s="1">
        <v>45085</v>
      </c>
    </row>
    <row r="1251" spans="1:10" x14ac:dyDescent="0.25">
      <c r="A1251" t="s">
        <v>5064</v>
      </c>
      <c r="B1251" t="s">
        <v>6715</v>
      </c>
      <c r="C1251">
        <f>DATEDIF(Hospitalisation_Details[[#This Row],[Date of Birth]],J1251,"y")</f>
        <v>22</v>
      </c>
      <c r="D1251">
        <v>0</v>
      </c>
      <c r="E1251" s="3">
        <v>2155.6799999999998</v>
      </c>
      <c r="F1251" t="s">
        <v>5525</v>
      </c>
      <c r="G1251" t="s">
        <v>5523</v>
      </c>
      <c r="H1251" t="s">
        <v>5524</v>
      </c>
      <c r="J1251" s="1">
        <v>45085</v>
      </c>
    </row>
    <row r="1252" spans="1:10" x14ac:dyDescent="0.25">
      <c r="A1252" t="s">
        <v>5066</v>
      </c>
      <c r="B1252" t="s">
        <v>6716</v>
      </c>
      <c r="C1252">
        <f>DATEDIF(Hospitalisation_Details[[#This Row],[Date of Birth]],J1252,"y")</f>
        <v>22</v>
      </c>
      <c r="D1252">
        <v>0</v>
      </c>
      <c r="E1252" s="3">
        <v>2154.36</v>
      </c>
      <c r="F1252" t="s">
        <v>5525</v>
      </c>
      <c r="G1252" t="s">
        <v>5525</v>
      </c>
      <c r="H1252" t="s">
        <v>5531</v>
      </c>
      <c r="J1252" s="1">
        <v>45085</v>
      </c>
    </row>
    <row r="1253" spans="1:10" x14ac:dyDescent="0.25">
      <c r="A1253" t="s">
        <v>5068</v>
      </c>
      <c r="B1253" t="s">
        <v>6717</v>
      </c>
      <c r="C1253">
        <f>DATEDIF(Hospitalisation_Details[[#This Row],[Date of Birth]],J1253,"y")</f>
        <v>22</v>
      </c>
      <c r="D1253">
        <v>0</v>
      </c>
      <c r="E1253" s="3">
        <v>2150.4699999999998</v>
      </c>
      <c r="F1253" t="s">
        <v>5525</v>
      </c>
      <c r="G1253" t="s">
        <v>5523</v>
      </c>
      <c r="H1253" t="s">
        <v>5531</v>
      </c>
      <c r="J1253" s="1">
        <v>45085</v>
      </c>
    </row>
    <row r="1254" spans="1:10" x14ac:dyDescent="0.25">
      <c r="A1254" t="s">
        <v>5071</v>
      </c>
      <c r="B1254" t="s">
        <v>6718</v>
      </c>
      <c r="C1254">
        <f>DATEDIF(Hospitalisation_Details[[#This Row],[Date of Birth]],J1254,"y")</f>
        <v>18</v>
      </c>
      <c r="D1254">
        <v>0</v>
      </c>
      <c r="E1254" s="3">
        <v>2144.85</v>
      </c>
      <c r="F1254" t="s">
        <v>5525</v>
      </c>
      <c r="G1254" t="s">
        <v>5522</v>
      </c>
      <c r="H1254" t="s">
        <v>5531</v>
      </c>
      <c r="J1254" s="1">
        <v>45085</v>
      </c>
    </row>
    <row r="1255" spans="1:10" x14ac:dyDescent="0.25">
      <c r="A1255" t="s">
        <v>5074</v>
      </c>
      <c r="B1255" t="s">
        <v>6719</v>
      </c>
      <c r="C1255">
        <f>DATEDIF(Hospitalisation_Details[[#This Row],[Date of Birth]],J1255,"y")</f>
        <v>19</v>
      </c>
      <c r="D1255">
        <v>0</v>
      </c>
      <c r="E1255" s="3">
        <v>2138.0700000000002</v>
      </c>
      <c r="F1255" t="s">
        <v>5525</v>
      </c>
      <c r="G1255" t="s">
        <v>5522</v>
      </c>
      <c r="H1255" t="s">
        <v>5526</v>
      </c>
      <c r="J1255" s="1">
        <v>45085</v>
      </c>
    </row>
    <row r="1256" spans="1:10" x14ac:dyDescent="0.25">
      <c r="A1256" t="s">
        <v>5076</v>
      </c>
      <c r="B1256" t="s">
        <v>6720</v>
      </c>
      <c r="C1256">
        <f>DATEDIF(Hospitalisation_Details[[#This Row],[Date of Birth]],J1256,"y")</f>
        <v>25</v>
      </c>
      <c r="D1256">
        <v>0</v>
      </c>
      <c r="E1256" s="3">
        <v>2137.65</v>
      </c>
      <c r="F1256" t="s">
        <v>5523</v>
      </c>
      <c r="G1256" t="s">
        <v>5522</v>
      </c>
      <c r="H1256" t="s">
        <v>5524</v>
      </c>
      <c r="J1256" s="1">
        <v>45085</v>
      </c>
    </row>
    <row r="1257" spans="1:10" x14ac:dyDescent="0.25">
      <c r="A1257" t="s">
        <v>5079</v>
      </c>
      <c r="B1257" t="s">
        <v>6721</v>
      </c>
      <c r="C1257">
        <f>DATEDIF(Hospitalisation_Details[[#This Row],[Date of Birth]],J1257,"y")</f>
        <v>19</v>
      </c>
      <c r="D1257">
        <v>0</v>
      </c>
      <c r="E1257" s="3">
        <v>2136.88</v>
      </c>
      <c r="F1257" t="s">
        <v>5525</v>
      </c>
      <c r="G1257" t="s">
        <v>5525</v>
      </c>
      <c r="H1257" t="s">
        <v>5526</v>
      </c>
      <c r="J1257" s="1">
        <v>45085</v>
      </c>
    </row>
    <row r="1258" spans="1:10" x14ac:dyDescent="0.25">
      <c r="A1258" t="s">
        <v>5081</v>
      </c>
      <c r="B1258" t="s">
        <v>6722</v>
      </c>
      <c r="C1258">
        <f>DATEDIF(Hospitalisation_Details[[#This Row],[Date of Birth]],J1258,"y")</f>
        <v>19</v>
      </c>
      <c r="D1258">
        <v>0</v>
      </c>
      <c r="E1258" s="3">
        <v>2134.9</v>
      </c>
      <c r="F1258" t="s">
        <v>5525</v>
      </c>
      <c r="G1258" t="s">
        <v>5523</v>
      </c>
      <c r="H1258" t="s">
        <v>5526</v>
      </c>
      <c r="J1258" s="1">
        <v>45085</v>
      </c>
    </row>
    <row r="1259" spans="1:10" x14ac:dyDescent="0.25">
      <c r="A1259" t="s">
        <v>599</v>
      </c>
      <c r="B1259" t="s">
        <v>6723</v>
      </c>
      <c r="C1259">
        <f>DATEDIF(Hospitalisation_Details[[#This Row],[Date of Birth]],J1259,"y")</f>
        <v>58</v>
      </c>
      <c r="D1259">
        <v>0</v>
      </c>
      <c r="E1259" s="3">
        <v>35573.26</v>
      </c>
      <c r="F1259" t="s">
        <v>5525</v>
      </c>
      <c r="G1259" t="s">
        <v>5522</v>
      </c>
      <c r="H1259" t="s">
        <v>5531</v>
      </c>
      <c r="J1259" s="1">
        <v>45085</v>
      </c>
    </row>
    <row r="1260" spans="1:10" x14ac:dyDescent="0.25">
      <c r="A1260" t="s">
        <v>5083</v>
      </c>
      <c r="B1260" t="s">
        <v>6724</v>
      </c>
      <c r="C1260">
        <f>DATEDIF(Hospitalisation_Details[[#This Row],[Date of Birth]],J1260,"y")</f>
        <v>19</v>
      </c>
      <c r="D1260">
        <v>0</v>
      </c>
      <c r="E1260" s="3">
        <v>2130.6799999999998</v>
      </c>
      <c r="F1260" t="s">
        <v>5525</v>
      </c>
      <c r="G1260" t="s">
        <v>5523</v>
      </c>
      <c r="H1260" t="s">
        <v>5526</v>
      </c>
      <c r="J1260" s="1">
        <v>45085</v>
      </c>
    </row>
    <row r="1261" spans="1:10" x14ac:dyDescent="0.25">
      <c r="A1261" t="s">
        <v>5085</v>
      </c>
      <c r="B1261" t="s">
        <v>6725</v>
      </c>
      <c r="C1261">
        <f>DATEDIF(Hospitalisation_Details[[#This Row],[Date of Birth]],J1261,"y")</f>
        <v>19</v>
      </c>
      <c r="D1261">
        <v>0</v>
      </c>
      <c r="E1261" s="3">
        <v>2128.4299999999998</v>
      </c>
      <c r="F1261" t="s">
        <v>5525</v>
      </c>
      <c r="G1261" t="s">
        <v>5522</v>
      </c>
      <c r="H1261" t="s">
        <v>5526</v>
      </c>
      <c r="J1261" s="1">
        <v>45085</v>
      </c>
    </row>
    <row r="1262" spans="1:10" x14ac:dyDescent="0.25">
      <c r="A1262" t="s">
        <v>5086</v>
      </c>
      <c r="B1262" t="s">
        <v>6726</v>
      </c>
      <c r="C1262">
        <f>DATEDIF(Hospitalisation_Details[[#This Row],[Date of Birth]],J1262,"y")</f>
        <v>18</v>
      </c>
      <c r="D1262">
        <v>0</v>
      </c>
      <c r="E1262" s="3">
        <v>2118.61</v>
      </c>
      <c r="F1262" t="s">
        <v>5525</v>
      </c>
      <c r="G1262" t="s">
        <v>5522</v>
      </c>
      <c r="H1262" t="s">
        <v>5526</v>
      </c>
      <c r="J1262" s="1">
        <v>45085</v>
      </c>
    </row>
    <row r="1263" spans="1:10" x14ac:dyDescent="0.25">
      <c r="A1263" t="s">
        <v>5088</v>
      </c>
      <c r="B1263" t="s">
        <v>6727</v>
      </c>
      <c r="C1263">
        <f>DATEDIF(Hospitalisation_Details[[#This Row],[Date of Birth]],J1263,"y")</f>
        <v>19</v>
      </c>
      <c r="D1263">
        <v>0</v>
      </c>
      <c r="E1263" s="3">
        <v>2117.34</v>
      </c>
      <c r="F1263" t="s">
        <v>5525</v>
      </c>
      <c r="G1263" t="s">
        <v>5523</v>
      </c>
      <c r="H1263" t="s">
        <v>5526</v>
      </c>
      <c r="J1263" s="1">
        <v>45085</v>
      </c>
    </row>
    <row r="1264" spans="1:10" x14ac:dyDescent="0.25">
      <c r="A1264" t="s">
        <v>5090</v>
      </c>
      <c r="B1264" t="s">
        <v>6728</v>
      </c>
      <c r="C1264">
        <f>DATEDIF(Hospitalisation_Details[[#This Row],[Date of Birth]],J1264,"y")</f>
        <v>33</v>
      </c>
      <c r="D1264">
        <v>3</v>
      </c>
      <c r="E1264" s="3">
        <v>2106.2600000000002</v>
      </c>
      <c r="F1264" t="s">
        <v>5525</v>
      </c>
      <c r="G1264" t="s">
        <v>5525</v>
      </c>
      <c r="H1264" t="s">
        <v>5524</v>
      </c>
      <c r="J1264" s="1">
        <v>45085</v>
      </c>
    </row>
    <row r="1265" spans="1:10" x14ac:dyDescent="0.25">
      <c r="A1265" t="s">
        <v>5092</v>
      </c>
      <c r="B1265" t="s">
        <v>6729</v>
      </c>
      <c r="C1265">
        <f>DATEDIF(Hospitalisation_Details[[#This Row],[Date of Birth]],J1265,"y")</f>
        <v>21</v>
      </c>
      <c r="D1265">
        <v>0</v>
      </c>
      <c r="E1265" s="3">
        <v>2104.11</v>
      </c>
      <c r="F1265" t="s">
        <v>5525</v>
      </c>
      <c r="G1265" t="s">
        <v>5522</v>
      </c>
      <c r="H1265" t="s">
        <v>5528</v>
      </c>
      <c r="J1265" s="1">
        <v>45085</v>
      </c>
    </row>
    <row r="1266" spans="1:10" x14ac:dyDescent="0.25">
      <c r="A1266" t="s">
        <v>5095</v>
      </c>
      <c r="B1266" t="s">
        <v>6730</v>
      </c>
      <c r="C1266">
        <f>DATEDIF(Hospitalisation_Details[[#This Row],[Date of Birth]],J1266,"y")</f>
        <v>21</v>
      </c>
      <c r="D1266">
        <v>1</v>
      </c>
      <c r="E1266" s="3">
        <v>2103.08</v>
      </c>
      <c r="F1266" t="s">
        <v>5523</v>
      </c>
      <c r="G1266" t="s">
        <v>5525</v>
      </c>
      <c r="H1266" t="s">
        <v>5531</v>
      </c>
      <c r="J1266" s="1">
        <v>45085</v>
      </c>
    </row>
    <row r="1267" spans="1:10" x14ac:dyDescent="0.25">
      <c r="A1267" t="s">
        <v>5098</v>
      </c>
      <c r="B1267" t="s">
        <v>6731</v>
      </c>
      <c r="C1267">
        <f>DATEDIF(Hospitalisation_Details[[#This Row],[Date of Birth]],J1267,"y")</f>
        <v>21</v>
      </c>
      <c r="D1267">
        <v>0</v>
      </c>
      <c r="E1267" s="3">
        <v>2102.2600000000002</v>
      </c>
      <c r="F1267" t="s">
        <v>5523</v>
      </c>
      <c r="G1267" t="s">
        <v>5525</v>
      </c>
      <c r="H1267" t="s">
        <v>5534</v>
      </c>
      <c r="J1267" s="1">
        <v>45085</v>
      </c>
    </row>
    <row r="1268" spans="1:10" x14ac:dyDescent="0.25">
      <c r="A1268" t="s">
        <v>5100</v>
      </c>
      <c r="B1268" t="s">
        <v>6732</v>
      </c>
      <c r="C1268">
        <f>DATEDIF(Hospitalisation_Details[[#This Row],[Date of Birth]],J1268,"y")</f>
        <v>18</v>
      </c>
      <c r="D1268">
        <v>0</v>
      </c>
      <c r="E1268" s="3">
        <v>2094.1</v>
      </c>
      <c r="F1268" t="s">
        <v>5523</v>
      </c>
      <c r="G1268" t="s">
        <v>5525</v>
      </c>
      <c r="H1268" t="s">
        <v>5529</v>
      </c>
      <c r="J1268" s="1">
        <v>45085</v>
      </c>
    </row>
    <row r="1269" spans="1:10" x14ac:dyDescent="0.25">
      <c r="A1269" t="s">
        <v>5102</v>
      </c>
      <c r="B1269" t="s">
        <v>6733</v>
      </c>
      <c r="C1269">
        <f>DATEDIF(Hospitalisation_Details[[#This Row],[Date of Birth]],J1269,"y")</f>
        <v>22</v>
      </c>
      <c r="D1269">
        <v>0</v>
      </c>
      <c r="E1269" s="3">
        <v>2055.3200000000002</v>
      </c>
      <c r="F1269" t="s">
        <v>5523</v>
      </c>
      <c r="G1269" t="s">
        <v>5523</v>
      </c>
      <c r="H1269" t="s">
        <v>5526</v>
      </c>
      <c r="J1269" s="1">
        <v>45085</v>
      </c>
    </row>
    <row r="1270" spans="1:10" x14ac:dyDescent="0.25">
      <c r="A1270" t="s">
        <v>601</v>
      </c>
      <c r="B1270" t="s">
        <v>5788</v>
      </c>
      <c r="C1270">
        <f>DATEDIF(Hospitalisation_Details[[#This Row],[Date of Birth]],J1270,"y")</f>
        <v>49</v>
      </c>
      <c r="D1270">
        <v>0</v>
      </c>
      <c r="E1270" s="3">
        <v>35547.72</v>
      </c>
      <c r="F1270" t="s">
        <v>5522</v>
      </c>
      <c r="G1270" t="s">
        <v>5522</v>
      </c>
      <c r="H1270" t="s">
        <v>5531</v>
      </c>
      <c r="J1270" s="1">
        <v>45085</v>
      </c>
    </row>
    <row r="1271" spans="1:10" x14ac:dyDescent="0.25">
      <c r="A1271" t="s">
        <v>5104</v>
      </c>
      <c r="B1271" t="s">
        <v>6734</v>
      </c>
      <c r="C1271">
        <f>DATEDIF(Hospitalisation_Details[[#This Row],[Date of Birth]],J1271,"y")</f>
        <v>22</v>
      </c>
      <c r="D1271">
        <v>0</v>
      </c>
      <c r="E1271" s="3">
        <v>2045.69</v>
      </c>
      <c r="F1271" t="s">
        <v>5523</v>
      </c>
      <c r="G1271" t="s">
        <v>5523</v>
      </c>
      <c r="H1271" t="s">
        <v>5526</v>
      </c>
      <c r="J1271" s="1">
        <v>45085</v>
      </c>
    </row>
    <row r="1272" spans="1:10" x14ac:dyDescent="0.25">
      <c r="A1272" t="s">
        <v>5106</v>
      </c>
      <c r="B1272" t="s">
        <v>6735</v>
      </c>
      <c r="C1272">
        <f>DATEDIF(Hospitalisation_Details[[#This Row],[Date of Birth]],J1272,"y")</f>
        <v>21</v>
      </c>
      <c r="D1272">
        <v>0</v>
      </c>
      <c r="E1272" s="3">
        <v>2026.97</v>
      </c>
      <c r="F1272" t="s">
        <v>5523</v>
      </c>
      <c r="G1272" t="s">
        <v>5525</v>
      </c>
      <c r="H1272" t="s">
        <v>5524</v>
      </c>
      <c r="J1272" s="1">
        <v>45085</v>
      </c>
    </row>
    <row r="1273" spans="1:10" x14ac:dyDescent="0.25">
      <c r="A1273" t="s">
        <v>5108</v>
      </c>
      <c r="B1273" t="s">
        <v>6736</v>
      </c>
      <c r="C1273">
        <f>DATEDIF(Hospitalisation_Details[[#This Row],[Date of Birth]],J1273,"y")</f>
        <v>21</v>
      </c>
      <c r="D1273">
        <v>0</v>
      </c>
      <c r="E1273" s="3">
        <v>2020.55</v>
      </c>
      <c r="F1273" t="s">
        <v>5523</v>
      </c>
      <c r="G1273" t="s">
        <v>5525</v>
      </c>
      <c r="H1273" t="s">
        <v>5524</v>
      </c>
      <c r="J1273" s="1">
        <v>45085</v>
      </c>
    </row>
    <row r="1274" spans="1:10" x14ac:dyDescent="0.25">
      <c r="A1274" t="s">
        <v>5111</v>
      </c>
      <c r="B1274" t="s">
        <v>6737</v>
      </c>
      <c r="C1274">
        <f>DATEDIF(Hospitalisation_Details[[#This Row],[Date of Birth]],J1274,"y")</f>
        <v>21</v>
      </c>
      <c r="D1274">
        <v>0</v>
      </c>
      <c r="E1274" s="3">
        <v>2020.18</v>
      </c>
      <c r="F1274" t="s">
        <v>5523</v>
      </c>
      <c r="G1274" t="s">
        <v>5522</v>
      </c>
      <c r="H1274" t="s">
        <v>5531</v>
      </c>
      <c r="J1274" s="1">
        <v>45085</v>
      </c>
    </row>
    <row r="1275" spans="1:10" x14ac:dyDescent="0.25">
      <c r="A1275" t="s">
        <v>5114</v>
      </c>
      <c r="B1275" t="s">
        <v>6731</v>
      </c>
      <c r="C1275">
        <f>DATEDIF(Hospitalisation_Details[[#This Row],[Date of Birth]],J1275,"y")</f>
        <v>21</v>
      </c>
      <c r="D1275">
        <v>0</v>
      </c>
      <c r="E1275" s="3">
        <v>2007.95</v>
      </c>
      <c r="F1275" t="s">
        <v>5523</v>
      </c>
      <c r="G1275" t="s">
        <v>5525</v>
      </c>
      <c r="H1275" t="s">
        <v>5531</v>
      </c>
      <c r="J1275" s="1">
        <v>45085</v>
      </c>
    </row>
    <row r="1276" spans="1:10" x14ac:dyDescent="0.25">
      <c r="A1276" t="s">
        <v>5117</v>
      </c>
      <c r="B1276" t="s">
        <v>6738</v>
      </c>
      <c r="C1276">
        <f>DATEDIF(Hospitalisation_Details[[#This Row],[Date of Birth]],J1276,"y")</f>
        <v>24</v>
      </c>
      <c r="D1276">
        <v>0</v>
      </c>
      <c r="E1276" s="3">
        <v>1986.93</v>
      </c>
      <c r="F1276" t="s">
        <v>5523</v>
      </c>
      <c r="G1276" t="s">
        <v>5525</v>
      </c>
      <c r="H1276" t="s">
        <v>5524</v>
      </c>
      <c r="J1276" s="1">
        <v>45085</v>
      </c>
    </row>
    <row r="1277" spans="1:10" x14ac:dyDescent="0.25">
      <c r="A1277" t="s">
        <v>5119</v>
      </c>
      <c r="B1277" t="s">
        <v>6739</v>
      </c>
      <c r="C1277">
        <f>DATEDIF(Hospitalisation_Details[[#This Row],[Date of Birth]],J1277,"y")</f>
        <v>20</v>
      </c>
      <c r="D1277">
        <v>0</v>
      </c>
      <c r="E1277" s="3">
        <v>1984.45</v>
      </c>
      <c r="F1277" t="s">
        <v>5523</v>
      </c>
      <c r="G1277" t="s">
        <v>5523</v>
      </c>
      <c r="H1277" t="s">
        <v>5528</v>
      </c>
      <c r="J1277" s="1">
        <v>45085</v>
      </c>
    </row>
    <row r="1278" spans="1:10" x14ac:dyDescent="0.25">
      <c r="A1278" t="s">
        <v>5121</v>
      </c>
      <c r="B1278" t="s">
        <v>6740</v>
      </c>
      <c r="C1278">
        <f>DATEDIF(Hospitalisation_Details[[#This Row],[Date of Birth]],J1278,"y")</f>
        <v>24</v>
      </c>
      <c r="D1278">
        <v>0</v>
      </c>
      <c r="E1278" s="3">
        <v>1981.58</v>
      </c>
      <c r="F1278" t="s">
        <v>5523</v>
      </c>
      <c r="G1278" t="s">
        <v>5522</v>
      </c>
      <c r="H1278" t="s">
        <v>5524</v>
      </c>
      <c r="J1278" s="1">
        <v>45085</v>
      </c>
    </row>
    <row r="1279" spans="1:10" x14ac:dyDescent="0.25">
      <c r="A1279" t="s">
        <v>5123</v>
      </c>
      <c r="B1279" t="s">
        <v>6741</v>
      </c>
      <c r="C1279">
        <f>DATEDIF(Hospitalisation_Details[[#This Row],[Date of Birth]],J1279,"y")</f>
        <v>20</v>
      </c>
      <c r="D1279">
        <v>1</v>
      </c>
      <c r="E1279" s="3">
        <v>1980.07</v>
      </c>
      <c r="F1279" t="s">
        <v>5523</v>
      </c>
      <c r="G1279" t="s">
        <v>5523</v>
      </c>
      <c r="H1279" t="s">
        <v>5531</v>
      </c>
      <c r="J1279" s="1">
        <v>45085</v>
      </c>
    </row>
    <row r="1280" spans="1:10" x14ac:dyDescent="0.25">
      <c r="A1280" t="s">
        <v>5125</v>
      </c>
      <c r="B1280" t="s">
        <v>6742</v>
      </c>
      <c r="C1280">
        <f>DATEDIF(Hospitalisation_Details[[#This Row],[Date of Birth]],J1280,"y")</f>
        <v>24</v>
      </c>
      <c r="D1280">
        <v>0</v>
      </c>
      <c r="E1280" s="3">
        <v>1977.82</v>
      </c>
      <c r="F1280" t="s">
        <v>5523</v>
      </c>
      <c r="G1280" t="s">
        <v>5522</v>
      </c>
      <c r="H1280" t="s">
        <v>5531</v>
      </c>
      <c r="J1280" s="1">
        <v>45085</v>
      </c>
    </row>
    <row r="1281" spans="1:10" x14ac:dyDescent="0.25">
      <c r="A1281" t="s">
        <v>603</v>
      </c>
      <c r="B1281" t="s">
        <v>6339</v>
      </c>
      <c r="C1281">
        <f>DATEDIF(Hospitalisation_Details[[#This Row],[Date of Birth]],J1281,"y")</f>
        <v>30</v>
      </c>
      <c r="D1281">
        <v>0</v>
      </c>
      <c r="E1281" s="3">
        <v>35547.47</v>
      </c>
      <c r="F1281" t="s">
        <v>5525</v>
      </c>
      <c r="G1281" t="s">
        <v>5523</v>
      </c>
      <c r="H1281" t="s">
        <v>5531</v>
      </c>
      <c r="J1281" s="1">
        <v>45085</v>
      </c>
    </row>
    <row r="1282" spans="1:10" x14ac:dyDescent="0.25">
      <c r="A1282" t="s">
        <v>5127</v>
      </c>
      <c r="B1282" t="s">
        <v>6743</v>
      </c>
      <c r="C1282">
        <f>DATEDIF(Hospitalisation_Details[[#This Row],[Date of Birth]],J1282,"y")</f>
        <v>24</v>
      </c>
      <c r="D1282">
        <v>0</v>
      </c>
      <c r="E1282" s="3">
        <v>1972.95</v>
      </c>
      <c r="F1282" t="s">
        <v>5523</v>
      </c>
      <c r="G1282" t="s">
        <v>5522</v>
      </c>
      <c r="H1282" t="s">
        <v>5531</v>
      </c>
      <c r="J1282" s="1">
        <v>45085</v>
      </c>
    </row>
    <row r="1283" spans="1:10" x14ac:dyDescent="0.25">
      <c r="A1283" t="s">
        <v>5129</v>
      </c>
      <c r="B1283" t="s">
        <v>6744</v>
      </c>
      <c r="C1283">
        <f>DATEDIF(Hospitalisation_Details[[#This Row],[Date of Birth]],J1283,"y")</f>
        <v>24</v>
      </c>
      <c r="D1283">
        <v>0</v>
      </c>
      <c r="E1283" s="3">
        <v>1969.61</v>
      </c>
      <c r="F1283" t="s">
        <v>5523</v>
      </c>
      <c r="G1283" t="s">
        <v>5523</v>
      </c>
      <c r="H1283" t="s">
        <v>5531</v>
      </c>
      <c r="J1283" s="1">
        <v>45085</v>
      </c>
    </row>
    <row r="1284" spans="1:10" x14ac:dyDescent="0.25">
      <c r="A1284" t="s">
        <v>5131</v>
      </c>
      <c r="B1284" t="s">
        <v>6682</v>
      </c>
      <c r="C1284">
        <f>DATEDIF(Hospitalisation_Details[[#This Row],[Date of Birth]],J1284,"y")</f>
        <v>20</v>
      </c>
      <c r="D1284">
        <v>0</v>
      </c>
      <c r="E1284" s="3">
        <v>1967.02</v>
      </c>
      <c r="F1284" t="s">
        <v>5523</v>
      </c>
      <c r="G1284" t="s">
        <v>5525</v>
      </c>
      <c r="H1284" t="s">
        <v>5528</v>
      </c>
      <c r="J1284" s="1">
        <v>45085</v>
      </c>
    </row>
    <row r="1285" spans="1:10" x14ac:dyDescent="0.25">
      <c r="A1285" t="s">
        <v>5134</v>
      </c>
      <c r="B1285" t="s">
        <v>6745</v>
      </c>
      <c r="C1285">
        <f>DATEDIF(Hospitalisation_Details[[#This Row],[Date of Birth]],J1285,"y")</f>
        <v>20</v>
      </c>
      <c r="D1285">
        <v>1</v>
      </c>
      <c r="E1285" s="3">
        <v>1964.78</v>
      </c>
      <c r="F1285" t="s">
        <v>5523</v>
      </c>
      <c r="G1285" t="s">
        <v>5522</v>
      </c>
      <c r="H1285" t="s">
        <v>5531</v>
      </c>
      <c r="J1285" s="1">
        <v>45085</v>
      </c>
    </row>
    <row r="1286" spans="1:10" x14ac:dyDescent="0.25">
      <c r="A1286" t="s">
        <v>5137</v>
      </c>
      <c r="B1286" t="s">
        <v>6746</v>
      </c>
      <c r="C1286">
        <f>DATEDIF(Hospitalisation_Details[[#This Row],[Date of Birth]],J1286,"y")</f>
        <v>21</v>
      </c>
      <c r="D1286">
        <v>0</v>
      </c>
      <c r="E1286" s="3">
        <v>1917.32</v>
      </c>
      <c r="F1286" t="s">
        <v>5523</v>
      </c>
      <c r="G1286" t="s">
        <v>5525</v>
      </c>
      <c r="H1286" t="s">
        <v>5526</v>
      </c>
      <c r="J1286" s="1">
        <v>45085</v>
      </c>
    </row>
    <row r="1287" spans="1:10" x14ac:dyDescent="0.25">
      <c r="A1287" t="s">
        <v>5139</v>
      </c>
      <c r="B1287" t="s">
        <v>6747</v>
      </c>
      <c r="C1287">
        <f>DATEDIF(Hospitalisation_Details[[#This Row],[Date of Birth]],J1287,"y")</f>
        <v>21</v>
      </c>
      <c r="D1287">
        <v>0</v>
      </c>
      <c r="E1287" s="3">
        <v>1909.53</v>
      </c>
      <c r="F1287" t="s">
        <v>5523</v>
      </c>
      <c r="G1287" t="s">
        <v>5523</v>
      </c>
      <c r="H1287" t="s">
        <v>5526</v>
      </c>
      <c r="J1287" s="1">
        <v>45085</v>
      </c>
    </row>
    <row r="1288" spans="1:10" x14ac:dyDescent="0.25">
      <c r="A1288" t="s">
        <v>5141</v>
      </c>
      <c r="B1288" t="s">
        <v>6748</v>
      </c>
      <c r="C1288">
        <f>DATEDIF(Hospitalisation_Details[[#This Row],[Date of Birth]],J1288,"y")</f>
        <v>28</v>
      </c>
      <c r="D1288">
        <v>0</v>
      </c>
      <c r="E1288" s="3">
        <v>1908.9</v>
      </c>
      <c r="F1288" t="s">
        <v>5523</v>
      </c>
      <c r="G1288" t="s">
        <v>5523</v>
      </c>
      <c r="H1288" t="s">
        <v>5524</v>
      </c>
      <c r="J1288" s="1">
        <v>45085</v>
      </c>
    </row>
    <row r="1289" spans="1:10" x14ac:dyDescent="0.25">
      <c r="A1289" t="s">
        <v>5143</v>
      </c>
      <c r="B1289" t="s">
        <v>6749</v>
      </c>
      <c r="C1289">
        <f>DATEDIF(Hospitalisation_Details[[#This Row],[Date of Birth]],J1289,"y")</f>
        <v>21</v>
      </c>
      <c r="D1289">
        <v>0</v>
      </c>
      <c r="E1289" s="3">
        <v>1906.36</v>
      </c>
      <c r="F1289" t="s">
        <v>5523</v>
      </c>
      <c r="G1289" t="s">
        <v>5522</v>
      </c>
      <c r="H1289" t="s">
        <v>5526</v>
      </c>
      <c r="J1289" s="1">
        <v>45085</v>
      </c>
    </row>
    <row r="1290" spans="1:10" x14ac:dyDescent="0.25">
      <c r="A1290" t="s">
        <v>5145</v>
      </c>
      <c r="B1290" t="s">
        <v>6364</v>
      </c>
      <c r="C1290">
        <f>DATEDIF(Hospitalisation_Details[[#This Row],[Date of Birth]],J1290,"y")</f>
        <v>20</v>
      </c>
      <c r="D1290">
        <v>0</v>
      </c>
      <c r="E1290" s="3">
        <v>1880.49</v>
      </c>
      <c r="F1290" t="s">
        <v>5523</v>
      </c>
      <c r="G1290" t="s">
        <v>5522</v>
      </c>
      <c r="H1290" t="s">
        <v>5531</v>
      </c>
      <c r="J1290" s="1">
        <v>45085</v>
      </c>
    </row>
    <row r="1291" spans="1:10" x14ac:dyDescent="0.25">
      <c r="A1291" t="s">
        <v>5148</v>
      </c>
      <c r="B1291" t="s">
        <v>6750</v>
      </c>
      <c r="C1291">
        <f>DATEDIF(Hospitalisation_Details[[#This Row],[Date of Birth]],J1291,"y")</f>
        <v>20</v>
      </c>
      <c r="D1291">
        <v>0</v>
      </c>
      <c r="E1291" s="3">
        <v>1880.07</v>
      </c>
      <c r="F1291" t="s">
        <v>5523</v>
      </c>
      <c r="G1291" t="s">
        <v>5525</v>
      </c>
      <c r="H1291" t="s">
        <v>5524</v>
      </c>
      <c r="J1291" s="1">
        <v>45085</v>
      </c>
    </row>
    <row r="1292" spans="1:10" x14ac:dyDescent="0.25">
      <c r="A1292" t="s">
        <v>605</v>
      </c>
      <c r="B1292" t="s">
        <v>5915</v>
      </c>
      <c r="C1292">
        <f>DATEDIF(Hospitalisation_Details[[#This Row],[Date of Birth]],J1292,"y")</f>
        <v>49</v>
      </c>
      <c r="D1292">
        <v>0</v>
      </c>
      <c r="E1292" s="3">
        <v>35517.19</v>
      </c>
      <c r="F1292" t="s">
        <v>5525</v>
      </c>
      <c r="G1292" t="s">
        <v>5525</v>
      </c>
      <c r="H1292" t="s">
        <v>5531</v>
      </c>
      <c r="J1292" s="1">
        <v>45085</v>
      </c>
    </row>
    <row r="1293" spans="1:10" x14ac:dyDescent="0.25">
      <c r="A1293" t="s">
        <v>5150</v>
      </c>
      <c r="B1293" t="s">
        <v>6751</v>
      </c>
      <c r="C1293">
        <f>DATEDIF(Hospitalisation_Details[[#This Row],[Date of Birth]],J1293,"y")</f>
        <v>20</v>
      </c>
      <c r="D1293">
        <v>0</v>
      </c>
      <c r="E1293" s="3">
        <v>1877.93</v>
      </c>
      <c r="F1293" t="s">
        <v>5523</v>
      </c>
      <c r="G1293" t="s">
        <v>5522</v>
      </c>
      <c r="H1293" t="s">
        <v>5524</v>
      </c>
      <c r="J1293" s="1">
        <v>45085</v>
      </c>
    </row>
    <row r="1294" spans="1:10" x14ac:dyDescent="0.25">
      <c r="A1294" t="s">
        <v>5152</v>
      </c>
      <c r="B1294" t="s">
        <v>6752</v>
      </c>
      <c r="C1294">
        <f>DATEDIF(Hospitalisation_Details[[#This Row],[Date of Birth]],J1294,"y")</f>
        <v>20</v>
      </c>
      <c r="D1294">
        <v>0</v>
      </c>
      <c r="E1294" s="3">
        <v>1875.34</v>
      </c>
      <c r="F1294" t="s">
        <v>5523</v>
      </c>
      <c r="G1294" t="s">
        <v>5525</v>
      </c>
      <c r="H1294" t="s">
        <v>5531</v>
      </c>
      <c r="J1294" s="1">
        <v>45085</v>
      </c>
    </row>
    <row r="1295" spans="1:10" x14ac:dyDescent="0.25">
      <c r="A1295" t="s">
        <v>5154</v>
      </c>
      <c r="B1295" t="s">
        <v>6753</v>
      </c>
      <c r="C1295">
        <f>DATEDIF(Hospitalisation_Details[[#This Row],[Date of Birth]],J1295,"y")</f>
        <v>26</v>
      </c>
      <c r="D1295">
        <v>0</v>
      </c>
      <c r="E1295" s="3">
        <v>1865.98</v>
      </c>
      <c r="F1295" t="s">
        <v>5523</v>
      </c>
      <c r="G1295" t="s">
        <v>5523</v>
      </c>
      <c r="H1295" t="s">
        <v>5526</v>
      </c>
      <c r="J1295" s="1">
        <v>45085</v>
      </c>
    </row>
    <row r="1296" spans="1:10" x14ac:dyDescent="0.25">
      <c r="A1296" t="s">
        <v>5156</v>
      </c>
      <c r="B1296" t="s">
        <v>6754</v>
      </c>
      <c r="C1296">
        <f>DATEDIF(Hospitalisation_Details[[#This Row],[Date of Birth]],J1296,"y")</f>
        <v>18</v>
      </c>
      <c r="D1296">
        <v>0</v>
      </c>
      <c r="E1296" s="3">
        <v>1863.45</v>
      </c>
      <c r="F1296" t="s">
        <v>5523</v>
      </c>
      <c r="G1296" t="s">
        <v>5522</v>
      </c>
      <c r="H1296" t="s">
        <v>5529</v>
      </c>
      <c r="J1296" s="1">
        <v>45085</v>
      </c>
    </row>
    <row r="1297" spans="1:10" x14ac:dyDescent="0.25">
      <c r="A1297" t="s">
        <v>5158</v>
      </c>
      <c r="B1297" t="s">
        <v>6755</v>
      </c>
      <c r="C1297">
        <f>DATEDIF(Hospitalisation_Details[[#This Row],[Date of Birth]],J1297,"y")</f>
        <v>28</v>
      </c>
      <c r="D1297">
        <v>0</v>
      </c>
      <c r="E1297" s="3">
        <v>1850.55</v>
      </c>
      <c r="F1297" t="s">
        <v>5523</v>
      </c>
      <c r="G1297" t="s">
        <v>5525</v>
      </c>
      <c r="H1297" t="s">
        <v>5526</v>
      </c>
      <c r="J1297" s="1">
        <v>45085</v>
      </c>
    </row>
    <row r="1298" spans="1:10" x14ac:dyDescent="0.25">
      <c r="A1298" t="s">
        <v>5161</v>
      </c>
      <c r="B1298" t="s">
        <v>6756</v>
      </c>
      <c r="C1298">
        <f>DATEDIF(Hospitalisation_Details[[#This Row],[Date of Birth]],J1298,"y")</f>
        <v>19</v>
      </c>
      <c r="D1298">
        <v>1</v>
      </c>
      <c r="E1298" s="3">
        <v>1842.52</v>
      </c>
      <c r="F1298" t="s">
        <v>5523</v>
      </c>
      <c r="G1298" t="s">
        <v>5525</v>
      </c>
      <c r="H1298" t="s">
        <v>5531</v>
      </c>
      <c r="J1298" s="1">
        <v>45085</v>
      </c>
    </row>
    <row r="1299" spans="1:10" x14ac:dyDescent="0.25">
      <c r="A1299" t="s">
        <v>5163</v>
      </c>
      <c r="B1299" t="s">
        <v>6757</v>
      </c>
      <c r="C1299">
        <f>DATEDIF(Hospitalisation_Details[[#This Row],[Date of Birth]],J1299,"y")</f>
        <v>23</v>
      </c>
      <c r="D1299">
        <v>0</v>
      </c>
      <c r="E1299" s="3">
        <v>1837.28</v>
      </c>
      <c r="F1299" t="s">
        <v>5523</v>
      </c>
      <c r="G1299" t="s">
        <v>5525</v>
      </c>
      <c r="H1299" t="s">
        <v>5524</v>
      </c>
      <c r="J1299" s="1">
        <v>45085</v>
      </c>
    </row>
    <row r="1300" spans="1:10" x14ac:dyDescent="0.25">
      <c r="A1300" t="s">
        <v>5165</v>
      </c>
      <c r="B1300" t="s">
        <v>6758</v>
      </c>
      <c r="C1300">
        <f>DATEDIF(Hospitalisation_Details[[#This Row],[Date of Birth]],J1300,"y")</f>
        <v>19</v>
      </c>
      <c r="D1300">
        <v>1</v>
      </c>
      <c r="E1300" s="3">
        <v>1837.24</v>
      </c>
      <c r="F1300" t="s">
        <v>5523</v>
      </c>
      <c r="G1300" t="s">
        <v>5525</v>
      </c>
      <c r="H1300" t="s">
        <v>5531</v>
      </c>
      <c r="J1300" s="1">
        <v>45085</v>
      </c>
    </row>
    <row r="1301" spans="1:10" x14ac:dyDescent="0.25">
      <c r="A1301" t="s">
        <v>5168</v>
      </c>
      <c r="B1301" t="s">
        <v>6759</v>
      </c>
      <c r="C1301">
        <f>DATEDIF(Hospitalisation_Details[[#This Row],[Date of Birth]],J1301,"y")</f>
        <v>19</v>
      </c>
      <c r="D1301">
        <v>1</v>
      </c>
      <c r="E1301" s="3">
        <v>1832.09</v>
      </c>
      <c r="F1301" t="s">
        <v>5523</v>
      </c>
      <c r="G1301" t="s">
        <v>5523</v>
      </c>
      <c r="H1301" t="s">
        <v>5531</v>
      </c>
      <c r="J1301" s="1">
        <v>45085</v>
      </c>
    </row>
    <row r="1302" spans="1:10" x14ac:dyDescent="0.25">
      <c r="A1302" t="s">
        <v>5170</v>
      </c>
      <c r="B1302" t="s">
        <v>6563</v>
      </c>
      <c r="C1302">
        <f>DATEDIF(Hospitalisation_Details[[#This Row],[Date of Birth]],J1302,"y")</f>
        <v>23</v>
      </c>
      <c r="D1302">
        <v>0</v>
      </c>
      <c r="E1302" s="3">
        <v>1826.84</v>
      </c>
      <c r="F1302" t="s">
        <v>5523</v>
      </c>
      <c r="G1302" t="s">
        <v>5525</v>
      </c>
      <c r="H1302" t="s">
        <v>5531</v>
      </c>
      <c r="J1302" s="1">
        <v>45085</v>
      </c>
    </row>
    <row r="1303" spans="1:10" x14ac:dyDescent="0.25">
      <c r="A1303" t="s">
        <v>608</v>
      </c>
      <c r="B1303" t="s">
        <v>6760</v>
      </c>
      <c r="C1303">
        <f>DATEDIF(Hospitalisation_Details[[#This Row],[Date of Birth]],J1303,"y")</f>
        <v>34</v>
      </c>
      <c r="D1303">
        <v>0</v>
      </c>
      <c r="E1303" s="3">
        <v>35491.64</v>
      </c>
      <c r="F1303" t="s">
        <v>5522</v>
      </c>
      <c r="G1303" t="s">
        <v>5525</v>
      </c>
      <c r="H1303" t="s">
        <v>5531</v>
      </c>
      <c r="J1303" s="1">
        <v>45085</v>
      </c>
    </row>
    <row r="1304" spans="1:10" x14ac:dyDescent="0.25">
      <c r="A1304" t="s">
        <v>5173</v>
      </c>
      <c r="B1304" t="s">
        <v>6761</v>
      </c>
      <c r="C1304">
        <f>DATEDIF(Hospitalisation_Details[[#This Row],[Date of Birth]],J1304,"y")</f>
        <v>23</v>
      </c>
      <c r="D1304">
        <v>0</v>
      </c>
      <c r="E1304" s="3">
        <v>1824.29</v>
      </c>
      <c r="F1304" t="s">
        <v>5523</v>
      </c>
      <c r="G1304" t="s">
        <v>5523</v>
      </c>
      <c r="H1304" t="s">
        <v>5524</v>
      </c>
      <c r="J1304" s="1">
        <v>45085</v>
      </c>
    </row>
    <row r="1305" spans="1:10" x14ac:dyDescent="0.25">
      <c r="A1305" t="s">
        <v>5175</v>
      </c>
      <c r="B1305" t="s">
        <v>6762</v>
      </c>
      <c r="C1305">
        <f>DATEDIF(Hospitalisation_Details[[#This Row],[Date of Birth]],J1305,"y")</f>
        <v>18</v>
      </c>
      <c r="D1305">
        <v>0</v>
      </c>
      <c r="E1305" s="3">
        <v>1822.54</v>
      </c>
      <c r="F1305" t="s">
        <v>5523</v>
      </c>
      <c r="G1305" t="s">
        <v>5522</v>
      </c>
      <c r="H1305" t="s">
        <v>5526</v>
      </c>
      <c r="J1305" s="1">
        <v>45085</v>
      </c>
    </row>
    <row r="1306" spans="1:10" x14ac:dyDescent="0.25">
      <c r="A1306" t="s">
        <v>5177</v>
      </c>
      <c r="B1306" t="s">
        <v>6763</v>
      </c>
      <c r="C1306">
        <f>DATEDIF(Hospitalisation_Details[[#This Row],[Date of Birth]],J1306,"y")</f>
        <v>23</v>
      </c>
      <c r="D1306">
        <v>0</v>
      </c>
      <c r="E1306" s="3">
        <v>1815.88</v>
      </c>
      <c r="F1306" t="s">
        <v>5523</v>
      </c>
      <c r="G1306" t="s">
        <v>5523</v>
      </c>
      <c r="H1306" t="s">
        <v>5524</v>
      </c>
      <c r="J1306" s="1">
        <v>45085</v>
      </c>
    </row>
    <row r="1307" spans="1:10" x14ac:dyDescent="0.25">
      <c r="A1307" t="s">
        <v>5178</v>
      </c>
      <c r="B1307" t="s">
        <v>6764</v>
      </c>
      <c r="C1307">
        <f>DATEDIF(Hospitalisation_Details[[#This Row],[Date of Birth]],J1307,"y")</f>
        <v>20</v>
      </c>
      <c r="D1307">
        <v>0</v>
      </c>
      <c r="E1307" s="3">
        <v>1769.53</v>
      </c>
      <c r="F1307" t="s">
        <v>5523</v>
      </c>
      <c r="G1307" t="s">
        <v>5523</v>
      </c>
      <c r="H1307" t="s">
        <v>5526</v>
      </c>
      <c r="J1307" s="1">
        <v>45085</v>
      </c>
    </row>
    <row r="1308" spans="1:10" x14ac:dyDescent="0.25">
      <c r="A1308" t="s">
        <v>5180</v>
      </c>
      <c r="B1308" t="s">
        <v>6765</v>
      </c>
      <c r="C1308">
        <f>DATEDIF(Hospitalisation_Details[[#This Row],[Date of Birth]],J1308,"y")</f>
        <v>19</v>
      </c>
      <c r="D1308">
        <v>0</v>
      </c>
      <c r="E1308" s="3">
        <v>1759.34</v>
      </c>
      <c r="F1308" t="s">
        <v>5523</v>
      </c>
      <c r="G1308" t="s">
        <v>5522</v>
      </c>
      <c r="H1308" t="s">
        <v>5531</v>
      </c>
      <c r="J1308" s="1">
        <v>45085</v>
      </c>
    </row>
    <row r="1309" spans="1:10" x14ac:dyDescent="0.25">
      <c r="A1309" t="s">
        <v>5182</v>
      </c>
      <c r="B1309" t="s">
        <v>6766</v>
      </c>
      <c r="C1309">
        <f>DATEDIF(Hospitalisation_Details[[#This Row],[Date of Birth]],J1309,"y")</f>
        <v>24</v>
      </c>
      <c r="D1309">
        <v>0</v>
      </c>
      <c r="E1309" s="3">
        <v>1756.6</v>
      </c>
      <c r="F1309" t="s">
        <v>5523</v>
      </c>
      <c r="G1309" t="s">
        <v>5523</v>
      </c>
      <c r="H1309" t="s">
        <v>5524</v>
      </c>
      <c r="J1309" s="1">
        <v>45085</v>
      </c>
    </row>
    <row r="1310" spans="1:10" x14ac:dyDescent="0.25">
      <c r="A1310" t="s">
        <v>5185</v>
      </c>
      <c r="B1310" t="s">
        <v>6721</v>
      </c>
      <c r="C1310">
        <f>DATEDIF(Hospitalisation_Details[[#This Row],[Date of Birth]],J1310,"y")</f>
        <v>19</v>
      </c>
      <c r="D1310">
        <v>0</v>
      </c>
      <c r="E1310" s="3">
        <v>1748.77</v>
      </c>
      <c r="F1310" t="s">
        <v>5523</v>
      </c>
      <c r="G1310" t="s">
        <v>5522</v>
      </c>
      <c r="H1310" t="s">
        <v>5531</v>
      </c>
      <c r="J1310" s="1">
        <v>45085</v>
      </c>
    </row>
    <row r="1311" spans="1:10" x14ac:dyDescent="0.25">
      <c r="A1311" t="s">
        <v>5188</v>
      </c>
      <c r="B1311" t="s">
        <v>6767</v>
      </c>
      <c r="C1311">
        <f>DATEDIF(Hospitalisation_Details[[#This Row],[Date of Birth]],J1311,"y")</f>
        <v>19</v>
      </c>
      <c r="D1311">
        <v>0</v>
      </c>
      <c r="E1311" s="3">
        <v>1744.47</v>
      </c>
      <c r="F1311" t="s">
        <v>5523</v>
      </c>
      <c r="G1311" t="s">
        <v>5522</v>
      </c>
      <c r="H1311" t="s">
        <v>5531</v>
      </c>
      <c r="J1311" s="1">
        <v>45085</v>
      </c>
    </row>
    <row r="1312" spans="1:10" x14ac:dyDescent="0.25">
      <c r="A1312" t="s">
        <v>5190</v>
      </c>
      <c r="B1312" t="s">
        <v>6768</v>
      </c>
      <c r="C1312">
        <f>DATEDIF(Hospitalisation_Details[[#This Row],[Date of Birth]],J1312,"y")</f>
        <v>19</v>
      </c>
      <c r="D1312">
        <v>0</v>
      </c>
      <c r="E1312" s="3">
        <v>1743.21</v>
      </c>
      <c r="F1312" t="s">
        <v>5523</v>
      </c>
      <c r="G1312" t="s">
        <v>5522</v>
      </c>
      <c r="H1312" t="s">
        <v>5531</v>
      </c>
      <c r="J1312" s="1">
        <v>45085</v>
      </c>
    </row>
    <row r="1313" spans="1:10" x14ac:dyDescent="0.25">
      <c r="A1313" t="s">
        <v>5192</v>
      </c>
      <c r="B1313" t="s">
        <v>6769</v>
      </c>
      <c r="C1313">
        <f>DATEDIF(Hospitalisation_Details[[#This Row],[Date of Birth]],J1313,"y")</f>
        <v>19</v>
      </c>
      <c r="D1313">
        <v>0</v>
      </c>
      <c r="E1313" s="3">
        <v>1737.38</v>
      </c>
      <c r="F1313" t="s">
        <v>5523</v>
      </c>
      <c r="G1313" t="s">
        <v>5525</v>
      </c>
      <c r="H1313" t="s">
        <v>5531</v>
      </c>
      <c r="J1313" s="1">
        <v>45085</v>
      </c>
    </row>
    <row r="1314" spans="1:10" x14ac:dyDescent="0.25">
      <c r="A1314" t="s">
        <v>610</v>
      </c>
      <c r="B1314" t="s">
        <v>6770</v>
      </c>
      <c r="C1314">
        <f>DATEDIF(Hospitalisation_Details[[#This Row],[Date of Birth]],J1314,"y")</f>
        <v>51</v>
      </c>
      <c r="D1314">
        <v>0</v>
      </c>
      <c r="E1314" s="3">
        <v>35345.730000000003</v>
      </c>
      <c r="F1314" t="s">
        <v>5525</v>
      </c>
      <c r="G1314" t="s">
        <v>5523</v>
      </c>
      <c r="H1314" t="s">
        <v>5531</v>
      </c>
      <c r="J1314" s="1">
        <v>45085</v>
      </c>
    </row>
    <row r="1315" spans="1:10" x14ac:dyDescent="0.25">
      <c r="A1315" t="s">
        <v>5194</v>
      </c>
      <c r="B1315" t="s">
        <v>6771</v>
      </c>
      <c r="C1315">
        <f>DATEDIF(Hospitalisation_Details[[#This Row],[Date of Birth]],J1315,"y")</f>
        <v>19</v>
      </c>
      <c r="D1315">
        <v>0</v>
      </c>
      <c r="E1315" s="3">
        <v>1731.68</v>
      </c>
      <c r="F1315" t="s">
        <v>5523</v>
      </c>
      <c r="G1315" t="s">
        <v>5525</v>
      </c>
      <c r="H1315" t="s">
        <v>5531</v>
      </c>
      <c r="J1315" s="1">
        <v>45085</v>
      </c>
    </row>
    <row r="1316" spans="1:10" x14ac:dyDescent="0.25">
      <c r="A1316" t="s">
        <v>5196</v>
      </c>
      <c r="B1316" t="s">
        <v>6722</v>
      </c>
      <c r="C1316">
        <f>DATEDIF(Hospitalisation_Details[[#This Row],[Date of Birth]],J1316,"y")</f>
        <v>19</v>
      </c>
      <c r="D1316">
        <v>0</v>
      </c>
      <c r="E1316" s="3">
        <v>1728.9</v>
      </c>
      <c r="F1316" t="s">
        <v>5523</v>
      </c>
      <c r="G1316" t="s">
        <v>5525</v>
      </c>
      <c r="H1316" t="s">
        <v>5531</v>
      </c>
      <c r="J1316" s="1">
        <v>45085</v>
      </c>
    </row>
    <row r="1317" spans="1:10" x14ac:dyDescent="0.25">
      <c r="A1317" t="s">
        <v>5199</v>
      </c>
      <c r="B1317" t="s">
        <v>6652</v>
      </c>
      <c r="C1317">
        <f>DATEDIF(Hospitalisation_Details[[#This Row],[Date of Birth]],J1317,"y")</f>
        <v>19</v>
      </c>
      <c r="D1317">
        <v>0</v>
      </c>
      <c r="E1317" s="3">
        <v>1727.79</v>
      </c>
      <c r="F1317" t="s">
        <v>5523</v>
      </c>
      <c r="G1317" t="s">
        <v>5523</v>
      </c>
      <c r="H1317" t="s">
        <v>5531</v>
      </c>
      <c r="J1317" s="1">
        <v>45085</v>
      </c>
    </row>
    <row r="1318" spans="1:10" x14ac:dyDescent="0.25">
      <c r="A1318" t="s">
        <v>5201</v>
      </c>
      <c r="B1318" t="s">
        <v>6772</v>
      </c>
      <c r="C1318">
        <f>DATEDIF(Hospitalisation_Details[[#This Row],[Date of Birth]],J1318,"y")</f>
        <v>18</v>
      </c>
      <c r="D1318">
        <v>1</v>
      </c>
      <c r="E1318" s="3">
        <v>1727.54</v>
      </c>
      <c r="F1318" t="s">
        <v>5523</v>
      </c>
      <c r="G1318" t="s">
        <v>5522</v>
      </c>
      <c r="H1318" t="s">
        <v>5524</v>
      </c>
      <c r="J1318" s="1">
        <v>45085</v>
      </c>
    </row>
    <row r="1319" spans="1:10" x14ac:dyDescent="0.25">
      <c r="A1319" t="s">
        <v>5203</v>
      </c>
      <c r="B1319" t="s">
        <v>6773</v>
      </c>
      <c r="C1319">
        <f>DATEDIF(Hospitalisation_Details[[#This Row],[Date of Birth]],J1319,"y")</f>
        <v>18</v>
      </c>
      <c r="D1319">
        <v>1</v>
      </c>
      <c r="E1319" s="3">
        <v>1725.55</v>
      </c>
      <c r="F1319" t="s">
        <v>5523</v>
      </c>
      <c r="G1319" t="s">
        <v>5525</v>
      </c>
      <c r="H1319" t="s">
        <v>5524</v>
      </c>
      <c r="J1319" s="1">
        <v>45085</v>
      </c>
    </row>
    <row r="1320" spans="1:10" x14ac:dyDescent="0.25">
      <c r="A1320" t="s">
        <v>5206</v>
      </c>
      <c r="B1320" t="s">
        <v>6774</v>
      </c>
      <c r="C1320">
        <f>DATEDIF(Hospitalisation_Details[[#This Row],[Date of Birth]],J1320,"y")</f>
        <v>18</v>
      </c>
      <c r="D1320">
        <v>1</v>
      </c>
      <c r="E1320" s="3">
        <v>1720.35</v>
      </c>
      <c r="F1320" t="s">
        <v>5523</v>
      </c>
      <c r="G1320" t="s">
        <v>5523</v>
      </c>
      <c r="H1320" t="s">
        <v>5524</v>
      </c>
      <c r="J1320" s="1">
        <v>45085</v>
      </c>
    </row>
    <row r="1321" spans="1:10" x14ac:dyDescent="0.25">
      <c r="A1321" t="s">
        <v>5208</v>
      </c>
      <c r="B1321" t="s">
        <v>6775</v>
      </c>
      <c r="C1321">
        <f>DATEDIF(Hospitalisation_Details[[#This Row],[Date of Birth]],J1321,"y")</f>
        <v>18</v>
      </c>
      <c r="D1321">
        <v>1</v>
      </c>
      <c r="E1321" s="3">
        <v>1719.44</v>
      </c>
      <c r="F1321" t="s">
        <v>5523</v>
      </c>
      <c r="G1321" t="s">
        <v>5523</v>
      </c>
      <c r="H1321" t="s">
        <v>5524</v>
      </c>
      <c r="J1321" s="1">
        <v>45085</v>
      </c>
    </row>
    <row r="1322" spans="1:10" x14ac:dyDescent="0.25">
      <c r="A1322" t="s">
        <v>5210</v>
      </c>
      <c r="B1322" t="s">
        <v>6776</v>
      </c>
      <c r="C1322">
        <f>DATEDIF(Hospitalisation_Details[[#This Row],[Date of Birth]],J1322,"y")</f>
        <v>18</v>
      </c>
      <c r="D1322">
        <v>0</v>
      </c>
      <c r="E1322" s="3">
        <v>1712.23</v>
      </c>
      <c r="F1322" t="s">
        <v>5523</v>
      </c>
      <c r="G1322" t="s">
        <v>5522</v>
      </c>
      <c r="H1322" t="s">
        <v>5528</v>
      </c>
      <c r="J1322" s="1">
        <v>45085</v>
      </c>
    </row>
    <row r="1323" spans="1:10" x14ac:dyDescent="0.25">
      <c r="A1323" t="s">
        <v>5212</v>
      </c>
      <c r="B1323" t="s">
        <v>6777</v>
      </c>
      <c r="C1323">
        <f>DATEDIF(Hospitalisation_Details[[#This Row],[Date of Birth]],J1323,"y")</f>
        <v>18</v>
      </c>
      <c r="D1323">
        <v>1</v>
      </c>
      <c r="E1323" s="3">
        <v>1711.03</v>
      </c>
      <c r="F1323" t="s">
        <v>5523</v>
      </c>
      <c r="G1323" t="s">
        <v>5523</v>
      </c>
      <c r="H1323" t="s">
        <v>5524</v>
      </c>
      <c r="J1323" s="1">
        <v>45085</v>
      </c>
    </row>
    <row r="1324" spans="1:10" x14ac:dyDescent="0.25">
      <c r="A1324" t="s">
        <v>5214</v>
      </c>
      <c r="B1324" t="s">
        <v>6700</v>
      </c>
      <c r="C1324">
        <f>DATEDIF(Hospitalisation_Details[[#This Row],[Date of Birth]],J1324,"y")</f>
        <v>18</v>
      </c>
      <c r="D1324">
        <v>0</v>
      </c>
      <c r="E1324" s="3">
        <v>1708.93</v>
      </c>
      <c r="F1324" t="s">
        <v>5523</v>
      </c>
      <c r="G1324" t="s">
        <v>5522</v>
      </c>
      <c r="H1324" t="s">
        <v>5534</v>
      </c>
      <c r="J1324" s="1">
        <v>45085</v>
      </c>
    </row>
    <row r="1325" spans="1:10" x14ac:dyDescent="0.25">
      <c r="A1325" t="s">
        <v>612</v>
      </c>
      <c r="B1325" t="s">
        <v>6778</v>
      </c>
      <c r="C1325">
        <f>DATEDIF(Hospitalisation_Details[[#This Row],[Date of Birth]],J1325,"y")</f>
        <v>34</v>
      </c>
      <c r="D1325">
        <v>3</v>
      </c>
      <c r="E1325" s="3">
        <v>35315.96</v>
      </c>
      <c r="F1325" t="s">
        <v>5525</v>
      </c>
      <c r="G1325" t="s">
        <v>5522</v>
      </c>
      <c r="H1325" t="s">
        <v>5531</v>
      </c>
      <c r="J1325" s="1">
        <v>45085</v>
      </c>
    </row>
    <row r="1326" spans="1:10" x14ac:dyDescent="0.25">
      <c r="A1326" t="s">
        <v>5216</v>
      </c>
      <c r="B1326" t="s">
        <v>6779</v>
      </c>
      <c r="C1326">
        <f>DATEDIF(Hospitalisation_Details[[#This Row],[Date of Birth]],J1326,"y")</f>
        <v>18</v>
      </c>
      <c r="D1326">
        <v>0</v>
      </c>
      <c r="E1326" s="3">
        <v>1708</v>
      </c>
      <c r="F1326" t="s">
        <v>5523</v>
      </c>
      <c r="G1326" t="s">
        <v>5525</v>
      </c>
      <c r="H1326" t="s">
        <v>5528</v>
      </c>
      <c r="J1326" s="1">
        <v>45085</v>
      </c>
    </row>
    <row r="1327" spans="1:10" x14ac:dyDescent="0.25">
      <c r="A1327" t="s">
        <v>5218</v>
      </c>
      <c r="B1327" t="s">
        <v>6780</v>
      </c>
      <c r="C1327">
        <f>DATEDIF(Hospitalisation_Details[[#This Row],[Date of Birth]],J1327,"y")</f>
        <v>18</v>
      </c>
      <c r="D1327">
        <v>0</v>
      </c>
      <c r="E1327" s="3">
        <v>1705.62</v>
      </c>
      <c r="F1327" t="s">
        <v>5525</v>
      </c>
      <c r="G1327" t="s">
        <v>5525</v>
      </c>
      <c r="H1327" t="s">
        <v>5537</v>
      </c>
      <c r="J1327" s="1">
        <v>45085</v>
      </c>
    </row>
    <row r="1328" spans="1:10" x14ac:dyDescent="0.25">
      <c r="A1328" t="s">
        <v>5221</v>
      </c>
      <c r="B1328" t="s">
        <v>6781</v>
      </c>
      <c r="C1328">
        <f>DATEDIF(Hospitalisation_Details[[#This Row],[Date of Birth]],J1328,"y")</f>
        <v>18</v>
      </c>
      <c r="D1328">
        <v>0</v>
      </c>
      <c r="E1328" s="3">
        <v>1704.7</v>
      </c>
      <c r="F1328" t="s">
        <v>5525</v>
      </c>
      <c r="G1328" t="s">
        <v>5523</v>
      </c>
      <c r="H1328" t="s">
        <v>5539</v>
      </c>
      <c r="J1328" s="1">
        <v>45085</v>
      </c>
    </row>
    <row r="1329" spans="1:10" x14ac:dyDescent="0.25">
      <c r="A1329" t="s">
        <v>5223</v>
      </c>
      <c r="B1329" t="s">
        <v>6782</v>
      </c>
      <c r="C1329">
        <f>DATEDIF(Hospitalisation_Details[[#This Row],[Date of Birth]],J1329,"y")</f>
        <v>18</v>
      </c>
      <c r="D1329">
        <v>0</v>
      </c>
      <c r="E1329" s="3">
        <v>1704.57</v>
      </c>
      <c r="F1329" t="s">
        <v>5525</v>
      </c>
      <c r="G1329" t="s">
        <v>5522</v>
      </c>
      <c r="H1329" t="s">
        <v>5528</v>
      </c>
      <c r="J1329" s="1">
        <v>45085</v>
      </c>
    </row>
    <row r="1330" spans="1:10" x14ac:dyDescent="0.25">
      <c r="A1330" t="s">
        <v>5225</v>
      </c>
      <c r="B1330" t="s">
        <v>6783</v>
      </c>
      <c r="C1330">
        <f>DATEDIF(Hospitalisation_Details[[#This Row],[Date of Birth]],J1330,"y")</f>
        <v>18</v>
      </c>
      <c r="D1330">
        <v>0</v>
      </c>
      <c r="E1330" s="3">
        <v>1702.46</v>
      </c>
      <c r="F1330" t="s">
        <v>5525</v>
      </c>
      <c r="G1330" t="s">
        <v>5523</v>
      </c>
      <c r="H1330" t="s">
        <v>5534</v>
      </c>
      <c r="J1330" s="1">
        <v>45085</v>
      </c>
    </row>
    <row r="1331" spans="1:10" x14ac:dyDescent="0.25">
      <c r="A1331" t="s">
        <v>5228</v>
      </c>
      <c r="B1331" t="s">
        <v>6784</v>
      </c>
      <c r="C1331">
        <f>DATEDIF(Hospitalisation_Details[[#This Row],[Date of Birth]],J1331,"y")</f>
        <v>18</v>
      </c>
      <c r="D1331">
        <v>0</v>
      </c>
      <c r="E1331" s="3">
        <v>1694.8</v>
      </c>
      <c r="F1331" t="s">
        <v>5525</v>
      </c>
      <c r="G1331" t="s">
        <v>5525</v>
      </c>
      <c r="H1331" t="s">
        <v>5537</v>
      </c>
      <c r="J1331" s="1">
        <v>45085</v>
      </c>
    </row>
    <row r="1332" spans="1:10" x14ac:dyDescent="0.25">
      <c r="A1332" t="s">
        <v>5230</v>
      </c>
      <c r="B1332" t="s">
        <v>6785</v>
      </c>
      <c r="C1332">
        <f>DATEDIF(Hospitalisation_Details[[#This Row],[Date of Birth]],J1332,"y")</f>
        <v>22</v>
      </c>
      <c r="D1332">
        <v>0</v>
      </c>
      <c r="E1332" s="3">
        <v>1682.6</v>
      </c>
      <c r="F1332" t="s">
        <v>5525</v>
      </c>
      <c r="G1332" t="s">
        <v>5525</v>
      </c>
      <c r="H1332" t="s">
        <v>5531</v>
      </c>
      <c r="J1332" s="1">
        <v>45085</v>
      </c>
    </row>
    <row r="1333" spans="1:10" x14ac:dyDescent="0.25">
      <c r="A1333" t="s">
        <v>5232</v>
      </c>
      <c r="B1333" t="s">
        <v>6786</v>
      </c>
      <c r="C1333">
        <f>DATEDIF(Hospitalisation_Details[[#This Row],[Date of Birth]],J1333,"y")</f>
        <v>22</v>
      </c>
      <c r="D1333">
        <v>0</v>
      </c>
      <c r="E1333" s="3">
        <v>1674.63</v>
      </c>
      <c r="F1333" t="s">
        <v>5525</v>
      </c>
      <c r="G1333" t="s">
        <v>5525</v>
      </c>
      <c r="H1333" t="s">
        <v>5524</v>
      </c>
      <c r="J1333" s="1">
        <v>45085</v>
      </c>
    </row>
    <row r="1334" spans="1:10" x14ac:dyDescent="0.25">
      <c r="A1334" t="s">
        <v>5234</v>
      </c>
      <c r="B1334" t="s">
        <v>6787</v>
      </c>
      <c r="C1334">
        <f>DATEDIF(Hospitalisation_Details[[#This Row],[Date of Birth]],J1334,"y")</f>
        <v>22</v>
      </c>
      <c r="D1334">
        <v>0</v>
      </c>
      <c r="E1334" s="3">
        <v>1665</v>
      </c>
      <c r="F1334" t="s">
        <v>5525</v>
      </c>
      <c r="G1334" t="s">
        <v>5525</v>
      </c>
      <c r="H1334" t="s">
        <v>5524</v>
      </c>
      <c r="J1334" s="1">
        <v>45085</v>
      </c>
    </row>
    <row r="1335" spans="1:10" x14ac:dyDescent="0.25">
      <c r="A1335" t="s">
        <v>5236</v>
      </c>
      <c r="B1335" t="s">
        <v>6788</v>
      </c>
      <c r="C1335">
        <f>DATEDIF(Hospitalisation_Details[[#This Row],[Date of Birth]],J1335,"y")</f>
        <v>19</v>
      </c>
      <c r="D1335">
        <v>0</v>
      </c>
      <c r="E1335" s="3">
        <v>1646.43</v>
      </c>
      <c r="F1335" t="s">
        <v>5525</v>
      </c>
      <c r="G1335" t="s">
        <v>5522</v>
      </c>
      <c r="H1335" t="s">
        <v>5526</v>
      </c>
      <c r="J1335" s="1">
        <v>45085</v>
      </c>
    </row>
    <row r="1336" spans="1:10" x14ac:dyDescent="0.25">
      <c r="A1336" t="s">
        <v>69</v>
      </c>
      <c r="B1336" t="s">
        <v>6789</v>
      </c>
      <c r="C1336">
        <f>DATEDIF(Hospitalisation_Details[[#This Row],[Date of Birth]],J1336,"y")</f>
        <v>63</v>
      </c>
      <c r="D1336">
        <v>2</v>
      </c>
      <c r="E1336" s="3">
        <v>47305.31</v>
      </c>
      <c r="F1336" t="s">
        <v>5525</v>
      </c>
      <c r="G1336" t="s">
        <v>5522</v>
      </c>
      <c r="H1336" t="s">
        <v>5531</v>
      </c>
      <c r="J1336" s="1">
        <v>45085</v>
      </c>
    </row>
    <row r="1337" spans="1:10" x14ac:dyDescent="0.25">
      <c r="A1337" t="s">
        <v>615</v>
      </c>
      <c r="B1337" t="s">
        <v>6790</v>
      </c>
      <c r="C1337">
        <f>DATEDIF(Hospitalisation_Details[[#This Row],[Date of Birth]],J1337,"y")</f>
        <v>25</v>
      </c>
      <c r="D1337">
        <v>0</v>
      </c>
      <c r="E1337" s="3">
        <v>35302.089999999997</v>
      </c>
      <c r="F1337" t="s">
        <v>5522</v>
      </c>
      <c r="G1337" t="s">
        <v>5525</v>
      </c>
      <c r="H1337" t="s">
        <v>5531</v>
      </c>
      <c r="J1337" s="1">
        <v>45085</v>
      </c>
    </row>
    <row r="1338" spans="1:10" x14ac:dyDescent="0.25">
      <c r="A1338" t="s">
        <v>5238</v>
      </c>
      <c r="B1338" t="s">
        <v>6791</v>
      </c>
      <c r="C1338">
        <f>DATEDIF(Hospitalisation_Details[[#This Row],[Date of Birth]],J1338,"y")</f>
        <v>19</v>
      </c>
      <c r="D1338">
        <v>0</v>
      </c>
      <c r="E1338" s="3">
        <v>1639.56</v>
      </c>
      <c r="F1338" t="s">
        <v>5525</v>
      </c>
      <c r="G1338" t="s">
        <v>5525</v>
      </c>
      <c r="H1338" t="s">
        <v>5526</v>
      </c>
      <c r="J1338" s="1">
        <v>45085</v>
      </c>
    </row>
    <row r="1339" spans="1:10" x14ac:dyDescent="0.25">
      <c r="A1339" t="s">
        <v>5241</v>
      </c>
      <c r="B1339" t="s">
        <v>6792</v>
      </c>
      <c r="C1339">
        <f>DATEDIF(Hospitalisation_Details[[#This Row],[Date of Birth]],J1339,"y")</f>
        <v>19</v>
      </c>
      <c r="D1339">
        <v>0</v>
      </c>
      <c r="E1339" s="3">
        <v>1639.56</v>
      </c>
      <c r="F1339" t="s">
        <v>5525</v>
      </c>
      <c r="G1339" t="s">
        <v>5525</v>
      </c>
      <c r="H1339" t="s">
        <v>5526</v>
      </c>
      <c r="J1339" s="1">
        <v>45085</v>
      </c>
    </row>
    <row r="1340" spans="1:10" x14ac:dyDescent="0.25">
      <c r="A1340" t="s">
        <v>5243</v>
      </c>
      <c r="B1340" t="s">
        <v>6788</v>
      </c>
      <c r="C1340">
        <f>DATEDIF(Hospitalisation_Details[[#This Row],[Date of Birth]],J1340,"y")</f>
        <v>19</v>
      </c>
      <c r="D1340">
        <v>0</v>
      </c>
      <c r="E1340" s="3">
        <v>1635.73</v>
      </c>
      <c r="F1340" t="s">
        <v>5525</v>
      </c>
      <c r="G1340" t="s">
        <v>5523</v>
      </c>
      <c r="H1340" t="s">
        <v>5526</v>
      </c>
      <c r="J1340" s="1">
        <v>45085</v>
      </c>
    </row>
    <row r="1341" spans="1:10" x14ac:dyDescent="0.25">
      <c r="A1341" t="s">
        <v>5245</v>
      </c>
      <c r="B1341" t="s">
        <v>6702</v>
      </c>
      <c r="C1341">
        <f>DATEDIF(Hospitalisation_Details[[#This Row],[Date of Birth]],J1341,"y")</f>
        <v>18</v>
      </c>
      <c r="D1341">
        <v>0</v>
      </c>
      <c r="E1341" s="3">
        <v>1634.57</v>
      </c>
      <c r="F1341" t="s">
        <v>5525</v>
      </c>
      <c r="G1341" t="s">
        <v>5525</v>
      </c>
      <c r="H1341" t="s">
        <v>5524</v>
      </c>
      <c r="J1341" s="1">
        <v>45085</v>
      </c>
    </row>
    <row r="1342" spans="1:10" x14ac:dyDescent="0.25">
      <c r="A1342" t="s">
        <v>5247</v>
      </c>
      <c r="B1342" t="s">
        <v>6793</v>
      </c>
      <c r="C1342">
        <f>DATEDIF(Hospitalisation_Details[[#This Row],[Date of Birth]],J1342,"y")</f>
        <v>18</v>
      </c>
      <c r="D1342">
        <v>0</v>
      </c>
      <c r="E1342" s="3">
        <v>1633.96</v>
      </c>
      <c r="F1342" t="s">
        <v>5525</v>
      </c>
      <c r="G1342" t="s">
        <v>5522</v>
      </c>
      <c r="H1342" t="s">
        <v>5524</v>
      </c>
      <c r="J1342" s="1">
        <v>45085</v>
      </c>
    </row>
    <row r="1343" spans="1:10" x14ac:dyDescent="0.25">
      <c r="A1343" t="s">
        <v>5249</v>
      </c>
      <c r="B1343" t="s">
        <v>6794</v>
      </c>
      <c r="C1343">
        <f>DATEDIF(Hospitalisation_Details[[#This Row],[Date of Birth]],J1343,"y")</f>
        <v>18</v>
      </c>
      <c r="D1343">
        <v>0</v>
      </c>
      <c r="E1343" s="3">
        <v>1633.04</v>
      </c>
      <c r="F1343" t="s">
        <v>5525</v>
      </c>
      <c r="G1343" t="s">
        <v>5525</v>
      </c>
      <c r="H1343" t="s">
        <v>5524</v>
      </c>
      <c r="J1343" s="1">
        <v>45085</v>
      </c>
    </row>
    <row r="1344" spans="1:10" x14ac:dyDescent="0.25">
      <c r="A1344" t="s">
        <v>5252</v>
      </c>
      <c r="B1344" t="s">
        <v>6792</v>
      </c>
      <c r="C1344">
        <f>DATEDIF(Hospitalisation_Details[[#This Row],[Date of Birth]],J1344,"y")</f>
        <v>19</v>
      </c>
      <c r="D1344">
        <v>0</v>
      </c>
      <c r="E1344" s="3">
        <v>1632.56</v>
      </c>
      <c r="F1344" t="s">
        <v>5525</v>
      </c>
      <c r="G1344" t="s">
        <v>5525</v>
      </c>
      <c r="H1344" t="s">
        <v>5526</v>
      </c>
      <c r="J1344" s="1">
        <v>45085</v>
      </c>
    </row>
    <row r="1345" spans="1:10" x14ac:dyDescent="0.25">
      <c r="A1345" t="s">
        <v>5254</v>
      </c>
      <c r="B1345" t="s">
        <v>6795</v>
      </c>
      <c r="C1345">
        <f>DATEDIF(Hospitalisation_Details[[#This Row],[Date of Birth]],J1345,"y")</f>
        <v>19</v>
      </c>
      <c r="D1345">
        <v>0</v>
      </c>
      <c r="E1345" s="3">
        <v>1632.04</v>
      </c>
      <c r="F1345" t="s">
        <v>5525</v>
      </c>
      <c r="G1345" t="s">
        <v>5525</v>
      </c>
      <c r="H1345" t="s">
        <v>5526</v>
      </c>
      <c r="J1345" s="1">
        <v>45085</v>
      </c>
    </row>
    <row r="1346" spans="1:10" x14ac:dyDescent="0.25">
      <c r="A1346" t="s">
        <v>5256</v>
      </c>
      <c r="B1346" t="s">
        <v>6796</v>
      </c>
      <c r="C1346">
        <f>DATEDIF(Hospitalisation_Details[[#This Row],[Date of Birth]],J1346,"y")</f>
        <v>18</v>
      </c>
      <c r="D1346">
        <v>0</v>
      </c>
      <c r="E1346" s="3">
        <v>1631.82</v>
      </c>
      <c r="F1346" t="s">
        <v>5525</v>
      </c>
      <c r="G1346" t="s">
        <v>5522</v>
      </c>
      <c r="H1346" t="s">
        <v>5524</v>
      </c>
      <c r="J1346" s="1">
        <v>45085</v>
      </c>
    </row>
    <row r="1347" spans="1:10" x14ac:dyDescent="0.25">
      <c r="A1347" t="s">
        <v>5259</v>
      </c>
      <c r="B1347" t="s">
        <v>5948</v>
      </c>
      <c r="C1347">
        <f>DATEDIF(Hospitalisation_Details[[#This Row],[Date of Birth]],J1347,"y")</f>
        <v>18</v>
      </c>
      <c r="D1347">
        <v>0</v>
      </c>
      <c r="E1347" s="3">
        <v>1631.67</v>
      </c>
      <c r="F1347" t="s">
        <v>5525</v>
      </c>
      <c r="G1347" t="s">
        <v>5523</v>
      </c>
      <c r="H1347" t="s">
        <v>5524</v>
      </c>
      <c r="J1347" s="1">
        <v>45085</v>
      </c>
    </row>
    <row r="1348" spans="1:10" x14ac:dyDescent="0.25">
      <c r="A1348" t="s">
        <v>618</v>
      </c>
      <c r="B1348" t="s">
        <v>6797</v>
      </c>
      <c r="C1348">
        <f>DATEDIF(Hospitalisation_Details[[#This Row],[Date of Birth]],J1348,"y")</f>
        <v>55</v>
      </c>
      <c r="D1348">
        <v>1</v>
      </c>
      <c r="E1348" s="3">
        <v>35160.129999999997</v>
      </c>
      <c r="F1348" t="s">
        <v>5525</v>
      </c>
      <c r="G1348" t="s">
        <v>5525</v>
      </c>
      <c r="H1348" t="s">
        <v>5531</v>
      </c>
      <c r="J1348" s="1">
        <v>45085</v>
      </c>
    </row>
    <row r="1349" spans="1:10" x14ac:dyDescent="0.25">
      <c r="A1349" t="s">
        <v>5262</v>
      </c>
      <c r="B1349" t="s">
        <v>6718</v>
      </c>
      <c r="C1349">
        <f>DATEDIF(Hospitalisation_Details[[#This Row],[Date of Birth]],J1349,"y")</f>
        <v>18</v>
      </c>
      <c r="D1349">
        <v>0</v>
      </c>
      <c r="E1349" s="3">
        <v>1629.83</v>
      </c>
      <c r="F1349" t="s">
        <v>5525</v>
      </c>
      <c r="G1349" t="s">
        <v>5525</v>
      </c>
      <c r="H1349" t="s">
        <v>5524</v>
      </c>
      <c r="J1349" s="1">
        <v>45085</v>
      </c>
    </row>
    <row r="1350" spans="1:10" x14ac:dyDescent="0.25">
      <c r="A1350" t="s">
        <v>5264</v>
      </c>
      <c r="B1350" t="s">
        <v>6653</v>
      </c>
      <c r="C1350">
        <f>DATEDIF(Hospitalisation_Details[[#This Row],[Date of Birth]],J1350,"y")</f>
        <v>19</v>
      </c>
      <c r="D1350">
        <v>0</v>
      </c>
      <c r="E1350" s="3">
        <v>1628.47</v>
      </c>
      <c r="F1350" t="s">
        <v>5525</v>
      </c>
      <c r="G1350" t="s">
        <v>5522</v>
      </c>
      <c r="H1350" t="s">
        <v>5526</v>
      </c>
      <c r="J1350" s="1">
        <v>45085</v>
      </c>
    </row>
    <row r="1351" spans="1:10" x14ac:dyDescent="0.25">
      <c r="A1351" t="s">
        <v>5266</v>
      </c>
      <c r="B1351" t="s">
        <v>6798</v>
      </c>
      <c r="C1351">
        <f>DATEDIF(Hospitalisation_Details[[#This Row],[Date of Birth]],J1351,"y")</f>
        <v>19</v>
      </c>
      <c r="D1351">
        <v>0</v>
      </c>
      <c r="E1351" s="3">
        <v>1627.28</v>
      </c>
      <c r="F1351" t="s">
        <v>5525</v>
      </c>
      <c r="G1351" t="s">
        <v>5525</v>
      </c>
      <c r="H1351" t="s">
        <v>5526</v>
      </c>
      <c r="J1351" s="1">
        <v>45085</v>
      </c>
    </row>
    <row r="1352" spans="1:10" x14ac:dyDescent="0.25">
      <c r="A1352" t="s">
        <v>5267</v>
      </c>
      <c r="B1352" t="s">
        <v>6799</v>
      </c>
      <c r="C1352">
        <f>DATEDIF(Hospitalisation_Details[[#This Row],[Date of Birth]],J1352,"y")</f>
        <v>19</v>
      </c>
      <c r="D1352">
        <v>0</v>
      </c>
      <c r="E1352" s="3">
        <v>1625.43</v>
      </c>
      <c r="F1352" t="s">
        <v>5525</v>
      </c>
      <c r="G1352" t="s">
        <v>5523</v>
      </c>
      <c r="H1352" t="s">
        <v>5526</v>
      </c>
      <c r="J1352" s="1">
        <v>45085</v>
      </c>
    </row>
    <row r="1353" spans="1:10" x14ac:dyDescent="0.25">
      <c r="A1353" t="s">
        <v>5269</v>
      </c>
      <c r="B1353" t="s">
        <v>6800</v>
      </c>
      <c r="C1353">
        <f>DATEDIF(Hospitalisation_Details[[#This Row],[Date of Birth]],J1353,"y")</f>
        <v>18</v>
      </c>
      <c r="D1353">
        <v>0</v>
      </c>
      <c r="E1353" s="3">
        <v>1622.19</v>
      </c>
      <c r="F1353" t="s">
        <v>5525</v>
      </c>
      <c r="G1353" t="s">
        <v>5522</v>
      </c>
      <c r="H1353" t="s">
        <v>5524</v>
      </c>
      <c r="J1353" s="1">
        <v>45085</v>
      </c>
    </row>
    <row r="1354" spans="1:10" x14ac:dyDescent="0.25">
      <c r="A1354" t="s">
        <v>5271</v>
      </c>
      <c r="B1354" t="s">
        <v>6801</v>
      </c>
      <c r="C1354">
        <f>DATEDIF(Hospitalisation_Details[[#This Row],[Date of Birth]],J1354,"y")</f>
        <v>18</v>
      </c>
      <c r="D1354">
        <v>0</v>
      </c>
      <c r="E1354" s="3">
        <v>1621.88</v>
      </c>
      <c r="F1354" t="s">
        <v>5525</v>
      </c>
      <c r="G1354" t="s">
        <v>5525</v>
      </c>
      <c r="H1354" t="s">
        <v>5524</v>
      </c>
      <c r="J1354" s="1">
        <v>45085</v>
      </c>
    </row>
    <row r="1355" spans="1:10" x14ac:dyDescent="0.25">
      <c r="A1355" t="s">
        <v>5273</v>
      </c>
      <c r="B1355" t="s">
        <v>6802</v>
      </c>
      <c r="C1355">
        <f>DATEDIF(Hospitalisation_Details[[#This Row],[Date of Birth]],J1355,"y")</f>
        <v>19</v>
      </c>
      <c r="D1355">
        <v>0</v>
      </c>
      <c r="E1355" s="3">
        <v>1621.34</v>
      </c>
      <c r="F1355" t="s">
        <v>5525</v>
      </c>
      <c r="G1355" t="s">
        <v>5525</v>
      </c>
      <c r="H1355" t="s">
        <v>5526</v>
      </c>
      <c r="J1355" s="1">
        <v>45085</v>
      </c>
    </row>
    <row r="1356" spans="1:10" x14ac:dyDescent="0.25">
      <c r="A1356" t="s">
        <v>5275</v>
      </c>
      <c r="B1356" t="s">
        <v>6803</v>
      </c>
      <c r="C1356">
        <f>DATEDIF(Hospitalisation_Details[[#This Row],[Date of Birth]],J1356,"y")</f>
        <v>27</v>
      </c>
      <c r="D1356">
        <v>0</v>
      </c>
      <c r="E1356" s="3">
        <v>1617.16</v>
      </c>
      <c r="F1356" t="s">
        <v>5525</v>
      </c>
      <c r="G1356" t="s">
        <v>5522</v>
      </c>
      <c r="H1356" t="s">
        <v>5524</v>
      </c>
      <c r="J1356" s="1">
        <v>45085</v>
      </c>
    </row>
    <row r="1357" spans="1:10" x14ac:dyDescent="0.25">
      <c r="A1357" t="s">
        <v>5277</v>
      </c>
      <c r="B1357" t="s">
        <v>6804</v>
      </c>
      <c r="C1357">
        <f>DATEDIF(Hospitalisation_Details[[#This Row],[Date of Birth]],J1357,"y")</f>
        <v>18</v>
      </c>
      <c r="D1357">
        <v>0</v>
      </c>
      <c r="E1357" s="3">
        <v>1615.77</v>
      </c>
      <c r="F1357" t="s">
        <v>5525</v>
      </c>
      <c r="G1357" t="s">
        <v>5522</v>
      </c>
      <c r="H1357" t="s">
        <v>5524</v>
      </c>
      <c r="J1357" s="1">
        <v>45085</v>
      </c>
    </row>
    <row r="1358" spans="1:10" x14ac:dyDescent="0.25">
      <c r="A1358" t="s">
        <v>5279</v>
      </c>
      <c r="B1358" t="s">
        <v>6805</v>
      </c>
      <c r="C1358">
        <f>DATEDIF(Hospitalisation_Details[[#This Row],[Date of Birth]],J1358,"y")</f>
        <v>18</v>
      </c>
      <c r="D1358">
        <v>0</v>
      </c>
      <c r="E1358" s="3">
        <v>1607.51</v>
      </c>
      <c r="F1358" t="s">
        <v>5525</v>
      </c>
      <c r="G1358" t="s">
        <v>5523</v>
      </c>
      <c r="H1358" t="s">
        <v>5524</v>
      </c>
      <c r="J1358" s="1">
        <v>45085</v>
      </c>
    </row>
    <row r="1359" spans="1:10" x14ac:dyDescent="0.25">
      <c r="A1359" t="s">
        <v>621</v>
      </c>
      <c r="B1359" t="s">
        <v>6806</v>
      </c>
      <c r="C1359">
        <f>DATEDIF(Hospitalisation_Details[[#This Row],[Date of Birth]],J1359,"y")</f>
        <v>24</v>
      </c>
      <c r="D1359">
        <v>0</v>
      </c>
      <c r="E1359" s="3">
        <v>35147.53</v>
      </c>
      <c r="F1359" t="s">
        <v>5522</v>
      </c>
      <c r="G1359" t="s">
        <v>5522</v>
      </c>
      <c r="H1359" t="s">
        <v>5528</v>
      </c>
      <c r="J1359" s="1">
        <v>45085</v>
      </c>
    </row>
    <row r="1360" spans="1:10" x14ac:dyDescent="0.25">
      <c r="A1360" t="s">
        <v>5281</v>
      </c>
      <c r="B1360" t="s">
        <v>6807</v>
      </c>
      <c r="C1360">
        <f>DATEDIF(Hospitalisation_Details[[#This Row],[Date of Birth]],J1360,"y")</f>
        <v>30</v>
      </c>
      <c r="D1360">
        <v>0</v>
      </c>
      <c r="E1360" s="3">
        <v>1566.88</v>
      </c>
      <c r="F1360" t="s">
        <v>5525</v>
      </c>
      <c r="G1360" t="s">
        <v>5522</v>
      </c>
      <c r="H1360" t="s">
        <v>5524</v>
      </c>
      <c r="J1360" s="1">
        <v>45085</v>
      </c>
    </row>
    <row r="1361" spans="1:10" x14ac:dyDescent="0.25">
      <c r="A1361" t="s">
        <v>5283</v>
      </c>
      <c r="B1361" t="s">
        <v>6808</v>
      </c>
      <c r="C1361">
        <f>DATEDIF(Hospitalisation_Details[[#This Row],[Date of Birth]],J1361,"y")</f>
        <v>21</v>
      </c>
      <c r="D1361">
        <v>0</v>
      </c>
      <c r="E1361" s="3">
        <v>1534.3</v>
      </c>
      <c r="F1361" t="s">
        <v>5525</v>
      </c>
      <c r="G1361" t="s">
        <v>5525</v>
      </c>
      <c r="H1361" t="s">
        <v>5524</v>
      </c>
      <c r="J1361" s="1">
        <v>45085</v>
      </c>
    </row>
    <row r="1362" spans="1:10" x14ac:dyDescent="0.25">
      <c r="A1362" t="s">
        <v>5285</v>
      </c>
      <c r="B1362" t="s">
        <v>6809</v>
      </c>
      <c r="C1362">
        <f>DATEDIF(Hospitalisation_Details[[#This Row],[Date of Birth]],J1362,"y")</f>
        <v>22</v>
      </c>
      <c r="D1362">
        <v>0</v>
      </c>
      <c r="E1362" s="3">
        <v>1532.47</v>
      </c>
      <c r="F1362" t="s">
        <v>5525</v>
      </c>
      <c r="G1362" t="s">
        <v>5525</v>
      </c>
      <c r="H1362" t="s">
        <v>5524</v>
      </c>
      <c r="J1362" s="1">
        <v>45085</v>
      </c>
    </row>
    <row r="1363" spans="1:10" x14ac:dyDescent="0.25">
      <c r="A1363" t="s">
        <v>5287</v>
      </c>
      <c r="B1363" t="s">
        <v>6810</v>
      </c>
      <c r="C1363">
        <f>DATEDIF(Hospitalisation_Details[[#This Row],[Date of Birth]],J1363,"y")</f>
        <v>21</v>
      </c>
      <c r="D1363">
        <v>0</v>
      </c>
      <c r="E1363" s="3">
        <v>1526.31</v>
      </c>
      <c r="F1363" t="s">
        <v>5525</v>
      </c>
      <c r="G1363" t="s">
        <v>5523</v>
      </c>
      <c r="H1363" t="s">
        <v>5531</v>
      </c>
      <c r="J1363" s="1">
        <v>45085</v>
      </c>
    </row>
    <row r="1364" spans="1:10" x14ac:dyDescent="0.25">
      <c r="A1364" t="s">
        <v>5288</v>
      </c>
      <c r="B1364" t="s">
        <v>6811</v>
      </c>
      <c r="C1364">
        <f>DATEDIF(Hospitalisation_Details[[#This Row],[Date of Birth]],J1364,"y")</f>
        <v>21</v>
      </c>
      <c r="D1364">
        <v>0</v>
      </c>
      <c r="E1364" s="3">
        <v>1515.34</v>
      </c>
      <c r="F1364" t="s">
        <v>5525</v>
      </c>
      <c r="G1364" t="s">
        <v>5523</v>
      </c>
      <c r="H1364" t="s">
        <v>5524</v>
      </c>
      <c r="J1364" s="1">
        <v>45085</v>
      </c>
    </row>
    <row r="1365" spans="1:10" x14ac:dyDescent="0.25">
      <c r="A1365" t="s">
        <v>5290</v>
      </c>
      <c r="B1365" t="s">
        <v>6812</v>
      </c>
      <c r="C1365">
        <f>DATEDIF(Hospitalisation_Details[[#This Row],[Date of Birth]],J1365,"y")</f>
        <v>24</v>
      </c>
      <c r="D1365">
        <v>0</v>
      </c>
      <c r="E1365" s="3">
        <v>1497</v>
      </c>
      <c r="F1365" t="s">
        <v>5525</v>
      </c>
      <c r="G1365" t="s">
        <v>5525</v>
      </c>
      <c r="H1365" t="s">
        <v>5524</v>
      </c>
      <c r="J1365" s="1">
        <v>45085</v>
      </c>
    </row>
    <row r="1366" spans="1:10" x14ac:dyDescent="0.25">
      <c r="A1366" t="s">
        <v>5292</v>
      </c>
      <c r="B1366" t="s">
        <v>6813</v>
      </c>
      <c r="C1366">
        <f>DATEDIF(Hospitalisation_Details[[#This Row],[Date of Birth]],J1366,"y")</f>
        <v>27</v>
      </c>
      <c r="D1366">
        <v>0</v>
      </c>
      <c r="E1366" s="3">
        <v>1493</v>
      </c>
      <c r="F1366" t="s">
        <v>5525</v>
      </c>
      <c r="G1366" t="s">
        <v>5523</v>
      </c>
      <c r="H1366" t="s">
        <v>5524</v>
      </c>
      <c r="J1366" s="1">
        <v>45085</v>
      </c>
    </row>
    <row r="1367" spans="1:10" x14ac:dyDescent="0.25">
      <c r="A1367" t="s">
        <v>5293</v>
      </c>
      <c r="B1367" t="s">
        <v>6814</v>
      </c>
      <c r="C1367">
        <f>DATEDIF(Hospitalisation_Details[[#This Row],[Date of Birth]],J1367,"y")</f>
        <v>25</v>
      </c>
      <c r="D1367">
        <v>0</v>
      </c>
      <c r="E1367" s="3">
        <v>1481</v>
      </c>
      <c r="F1367" t="s">
        <v>5525</v>
      </c>
      <c r="G1367" t="s">
        <v>5522</v>
      </c>
      <c r="H1367" t="s">
        <v>5526</v>
      </c>
      <c r="J1367" s="1">
        <v>45085</v>
      </c>
    </row>
    <row r="1368" spans="1:10" x14ac:dyDescent="0.25">
      <c r="A1368" t="s">
        <v>5295</v>
      </c>
      <c r="B1368" t="s">
        <v>6815</v>
      </c>
      <c r="C1368">
        <f>DATEDIF(Hospitalisation_Details[[#This Row],[Date of Birth]],J1368,"y")</f>
        <v>24</v>
      </c>
      <c r="D1368">
        <v>0</v>
      </c>
      <c r="E1368" s="3">
        <v>1477</v>
      </c>
      <c r="F1368" t="s">
        <v>5525</v>
      </c>
      <c r="G1368" t="s">
        <v>5522</v>
      </c>
      <c r="H1368" t="s">
        <v>5524</v>
      </c>
      <c r="J1368" s="1">
        <v>45085</v>
      </c>
    </row>
    <row r="1369" spans="1:10" x14ac:dyDescent="0.25">
      <c r="A1369" t="s">
        <v>5297</v>
      </c>
      <c r="B1369" t="s">
        <v>6816</v>
      </c>
      <c r="C1369">
        <f>DATEDIF(Hospitalisation_Details[[#This Row],[Date of Birth]],J1369,"y")</f>
        <v>19</v>
      </c>
      <c r="D1369">
        <v>0</v>
      </c>
      <c r="E1369" s="3">
        <v>1467</v>
      </c>
      <c r="F1369" t="s">
        <v>5525</v>
      </c>
      <c r="G1369" t="s">
        <v>5525</v>
      </c>
      <c r="H1369" t="s">
        <v>5524</v>
      </c>
      <c r="J1369" s="1">
        <v>45085</v>
      </c>
    </row>
    <row r="1370" spans="1:10" x14ac:dyDescent="0.25">
      <c r="A1370" t="s">
        <v>623</v>
      </c>
      <c r="B1370" t="s">
        <v>6817</v>
      </c>
      <c r="C1370">
        <f>DATEDIF(Hospitalisation_Details[[#This Row],[Date of Birth]],J1370,"y")</f>
        <v>45</v>
      </c>
      <c r="D1370">
        <v>0</v>
      </c>
      <c r="E1370" s="3">
        <v>35069.370000000003</v>
      </c>
      <c r="F1370" t="s">
        <v>5522</v>
      </c>
      <c r="G1370" t="s">
        <v>5522</v>
      </c>
      <c r="H1370" t="s">
        <v>5536</v>
      </c>
      <c r="J1370" s="1">
        <v>45085</v>
      </c>
    </row>
    <row r="1371" spans="1:10" x14ac:dyDescent="0.25">
      <c r="A1371" t="s">
        <v>5299</v>
      </c>
      <c r="B1371" t="s">
        <v>6818</v>
      </c>
      <c r="C1371">
        <f>DATEDIF(Hospitalisation_Details[[#This Row],[Date of Birth]],J1371,"y")</f>
        <v>25</v>
      </c>
      <c r="D1371">
        <v>0</v>
      </c>
      <c r="E1371" s="3">
        <v>1445</v>
      </c>
      <c r="F1371" t="s">
        <v>5525</v>
      </c>
      <c r="G1371" t="s">
        <v>5522</v>
      </c>
      <c r="H1371" t="s">
        <v>5524</v>
      </c>
      <c r="J1371" s="1">
        <v>45085</v>
      </c>
    </row>
    <row r="1372" spans="1:10" x14ac:dyDescent="0.25">
      <c r="A1372" t="s">
        <v>5301</v>
      </c>
      <c r="B1372" t="s">
        <v>6819</v>
      </c>
      <c r="C1372">
        <f>DATEDIF(Hospitalisation_Details[[#This Row],[Date of Birth]],J1372,"y")</f>
        <v>22</v>
      </c>
      <c r="D1372">
        <v>0</v>
      </c>
      <c r="E1372" s="3">
        <v>1438</v>
      </c>
      <c r="F1372" t="s">
        <v>5525</v>
      </c>
      <c r="G1372" t="s">
        <v>5525</v>
      </c>
      <c r="H1372" t="s">
        <v>5524</v>
      </c>
      <c r="J1372" s="1">
        <v>45085</v>
      </c>
    </row>
    <row r="1373" spans="1:10" x14ac:dyDescent="0.25">
      <c r="A1373" t="s">
        <v>5303</v>
      </c>
      <c r="B1373" t="s">
        <v>6820</v>
      </c>
      <c r="C1373">
        <f>DATEDIF(Hospitalisation_Details[[#This Row],[Date of Birth]],J1373,"y")</f>
        <v>25</v>
      </c>
      <c r="D1373">
        <v>0</v>
      </c>
      <c r="E1373" s="3">
        <v>1422</v>
      </c>
      <c r="F1373" t="s">
        <v>5525</v>
      </c>
      <c r="G1373" t="s">
        <v>5525</v>
      </c>
      <c r="H1373" t="s">
        <v>5524</v>
      </c>
      <c r="J1373" s="1">
        <v>45085</v>
      </c>
    </row>
    <row r="1374" spans="1:10" x14ac:dyDescent="0.25">
      <c r="A1374" t="s">
        <v>5305</v>
      </c>
      <c r="B1374" t="s">
        <v>6821</v>
      </c>
      <c r="C1374">
        <f>DATEDIF(Hospitalisation_Details[[#This Row],[Date of Birth]],J1374,"y")</f>
        <v>21</v>
      </c>
      <c r="D1374">
        <v>0</v>
      </c>
      <c r="E1374" s="3">
        <v>1421</v>
      </c>
      <c r="F1374" t="s">
        <v>5525</v>
      </c>
      <c r="G1374" t="s">
        <v>5525</v>
      </c>
      <c r="H1374" t="s">
        <v>5524</v>
      </c>
      <c r="J1374" s="1">
        <v>45085</v>
      </c>
    </row>
    <row r="1375" spans="1:10" x14ac:dyDescent="0.25">
      <c r="A1375" t="s">
        <v>5307</v>
      </c>
      <c r="B1375" t="s">
        <v>6822</v>
      </c>
      <c r="C1375">
        <f>DATEDIF(Hospitalisation_Details[[#This Row],[Date of Birth]],J1375,"y")</f>
        <v>26</v>
      </c>
      <c r="D1375">
        <v>0</v>
      </c>
      <c r="E1375" s="3">
        <v>1417</v>
      </c>
      <c r="F1375" t="s">
        <v>5525</v>
      </c>
      <c r="G1375" t="s">
        <v>5523</v>
      </c>
      <c r="H1375" t="s">
        <v>5524</v>
      </c>
      <c r="J1375" s="1">
        <v>45085</v>
      </c>
    </row>
    <row r="1376" spans="1:10" x14ac:dyDescent="0.25">
      <c r="A1376" t="s">
        <v>5308</v>
      </c>
      <c r="B1376" t="s">
        <v>6823</v>
      </c>
      <c r="C1376">
        <f>DATEDIF(Hospitalisation_Details[[#This Row],[Date of Birth]],J1376,"y")</f>
        <v>25</v>
      </c>
      <c r="D1376">
        <v>0</v>
      </c>
      <c r="E1376" s="3">
        <v>1402</v>
      </c>
      <c r="F1376" t="s">
        <v>5525</v>
      </c>
      <c r="G1376" t="s">
        <v>5523</v>
      </c>
      <c r="H1376" t="s">
        <v>5531</v>
      </c>
      <c r="J1376" s="1">
        <v>45085</v>
      </c>
    </row>
    <row r="1377" spans="1:10" x14ac:dyDescent="0.25">
      <c r="A1377" t="s">
        <v>5310</v>
      </c>
      <c r="B1377" t="s">
        <v>6824</v>
      </c>
      <c r="C1377">
        <f>DATEDIF(Hospitalisation_Details[[#This Row],[Date of Birth]],J1377,"y")</f>
        <v>24</v>
      </c>
      <c r="D1377">
        <v>0</v>
      </c>
      <c r="E1377" s="3">
        <v>1400.44</v>
      </c>
      <c r="F1377" t="s">
        <v>5525</v>
      </c>
      <c r="G1377" t="s">
        <v>5525</v>
      </c>
      <c r="H1377" t="s">
        <v>5524</v>
      </c>
      <c r="J1377" s="1">
        <v>45085</v>
      </c>
    </row>
    <row r="1378" spans="1:10" x14ac:dyDescent="0.25">
      <c r="A1378" t="s">
        <v>5313</v>
      </c>
      <c r="B1378" t="s">
        <v>6825</v>
      </c>
      <c r="C1378">
        <f>DATEDIF(Hospitalisation_Details[[#This Row],[Date of Birth]],J1378,"y")</f>
        <v>20</v>
      </c>
      <c r="D1378">
        <v>0</v>
      </c>
      <c r="E1378" s="3">
        <v>1391.53</v>
      </c>
      <c r="F1378" t="s">
        <v>5525</v>
      </c>
      <c r="G1378" t="s">
        <v>5522</v>
      </c>
      <c r="H1378" t="s">
        <v>5524</v>
      </c>
      <c r="J1378" s="1">
        <v>45085</v>
      </c>
    </row>
    <row r="1379" spans="1:10" x14ac:dyDescent="0.25">
      <c r="A1379" t="s">
        <v>5315</v>
      </c>
      <c r="B1379" t="s">
        <v>6826</v>
      </c>
      <c r="C1379">
        <f>DATEDIF(Hospitalisation_Details[[#This Row],[Date of Birth]],J1379,"y")</f>
        <v>20</v>
      </c>
      <c r="D1379">
        <v>0</v>
      </c>
      <c r="E1379" s="3">
        <v>1390</v>
      </c>
      <c r="F1379" t="s">
        <v>5525</v>
      </c>
      <c r="G1379" t="s">
        <v>5525</v>
      </c>
      <c r="H1379" t="s">
        <v>5524</v>
      </c>
      <c r="J1379" s="1">
        <v>45085</v>
      </c>
    </row>
    <row r="1380" spans="1:10" x14ac:dyDescent="0.25">
      <c r="A1380" t="s">
        <v>5317</v>
      </c>
      <c r="B1380" t="s">
        <v>6827</v>
      </c>
      <c r="C1380">
        <f>DATEDIF(Hospitalisation_Details[[#This Row],[Date of Birth]],J1380,"y")</f>
        <v>23</v>
      </c>
      <c r="D1380">
        <v>0</v>
      </c>
      <c r="E1380" s="3">
        <v>1389</v>
      </c>
      <c r="F1380" t="s">
        <v>5525</v>
      </c>
      <c r="G1380" t="s">
        <v>5525</v>
      </c>
      <c r="H1380" t="s">
        <v>5524</v>
      </c>
      <c r="J1380" s="1">
        <v>45085</v>
      </c>
    </row>
    <row r="1381" spans="1:10" x14ac:dyDescent="0.25">
      <c r="A1381" t="s">
        <v>626</v>
      </c>
      <c r="B1381" t="s">
        <v>6828</v>
      </c>
      <c r="C1381">
        <f>DATEDIF(Hospitalisation_Details[[#This Row],[Date of Birth]],J1381,"y")</f>
        <v>47</v>
      </c>
      <c r="D1381">
        <v>1</v>
      </c>
      <c r="E1381" s="3">
        <v>35050.620000000003</v>
      </c>
      <c r="F1381" t="s">
        <v>5525</v>
      </c>
      <c r="G1381" t="s">
        <v>5522</v>
      </c>
      <c r="H1381" t="s">
        <v>5531</v>
      </c>
      <c r="J1381" s="1">
        <v>45085</v>
      </c>
    </row>
    <row r="1382" spans="1:10" x14ac:dyDescent="0.25">
      <c r="A1382" t="s">
        <v>5319</v>
      </c>
      <c r="B1382" t="s">
        <v>6829</v>
      </c>
      <c r="C1382">
        <f>DATEDIF(Hospitalisation_Details[[#This Row],[Date of Birth]],J1382,"y")</f>
        <v>20</v>
      </c>
      <c r="D1382">
        <v>0</v>
      </c>
      <c r="E1382" s="3">
        <v>1382</v>
      </c>
      <c r="F1382" t="s">
        <v>5525</v>
      </c>
      <c r="G1382" t="s">
        <v>5522</v>
      </c>
      <c r="H1382" t="s">
        <v>5524</v>
      </c>
      <c r="J1382" s="1">
        <v>45085</v>
      </c>
    </row>
    <row r="1383" spans="1:10" x14ac:dyDescent="0.25">
      <c r="A1383" t="s">
        <v>5322</v>
      </c>
      <c r="B1383" t="s">
        <v>6830</v>
      </c>
      <c r="C1383">
        <f>DATEDIF(Hospitalisation_Details[[#This Row],[Date of Birth]],J1383,"y")</f>
        <v>24</v>
      </c>
      <c r="D1383">
        <v>0</v>
      </c>
      <c r="E1383" s="3">
        <v>1359</v>
      </c>
      <c r="F1383" t="s">
        <v>5525</v>
      </c>
      <c r="G1383" t="s">
        <v>5522</v>
      </c>
      <c r="H1383" t="s">
        <v>5524</v>
      </c>
      <c r="J1383" s="1">
        <v>45085</v>
      </c>
    </row>
    <row r="1384" spans="1:10" x14ac:dyDescent="0.25">
      <c r="A1384" t="s">
        <v>5324</v>
      </c>
      <c r="B1384" t="s">
        <v>6831</v>
      </c>
      <c r="C1384">
        <f>DATEDIF(Hospitalisation_Details[[#This Row],[Date of Birth]],J1384,"y")</f>
        <v>25</v>
      </c>
      <c r="D1384">
        <v>0</v>
      </c>
      <c r="E1384" s="3">
        <v>1341.16</v>
      </c>
      <c r="F1384" t="s">
        <v>5525</v>
      </c>
      <c r="G1384" t="s">
        <v>5525</v>
      </c>
      <c r="H1384" t="s">
        <v>5526</v>
      </c>
      <c r="J1384" s="1">
        <v>45085</v>
      </c>
    </row>
    <row r="1385" spans="1:10" x14ac:dyDescent="0.25">
      <c r="A1385" t="s">
        <v>5326</v>
      </c>
      <c r="B1385" t="s">
        <v>6832</v>
      </c>
      <c r="C1385">
        <f>DATEDIF(Hospitalisation_Details[[#This Row],[Date of Birth]],J1385,"y")</f>
        <v>27</v>
      </c>
      <c r="D1385">
        <v>0</v>
      </c>
      <c r="E1385" s="3">
        <v>1338</v>
      </c>
      <c r="F1385" t="s">
        <v>5525</v>
      </c>
      <c r="G1385" t="s">
        <v>5523</v>
      </c>
      <c r="H1385" t="s">
        <v>5526</v>
      </c>
      <c r="J1385" s="1">
        <v>45085</v>
      </c>
    </row>
    <row r="1386" spans="1:10" x14ac:dyDescent="0.25">
      <c r="A1386" t="s">
        <v>5327</v>
      </c>
      <c r="B1386" t="s">
        <v>6833</v>
      </c>
      <c r="C1386">
        <f>DATEDIF(Hospitalisation_Details[[#This Row],[Date of Birth]],J1386,"y")</f>
        <v>24</v>
      </c>
      <c r="D1386">
        <v>0</v>
      </c>
      <c r="E1386" s="3">
        <v>1332.61</v>
      </c>
      <c r="F1386" t="s">
        <v>5525</v>
      </c>
      <c r="G1386" t="s">
        <v>5523</v>
      </c>
      <c r="H1386" t="s">
        <v>5524</v>
      </c>
      <c r="J1386" s="1">
        <v>45085</v>
      </c>
    </row>
    <row r="1387" spans="1:10" x14ac:dyDescent="0.25">
      <c r="A1387" t="s">
        <v>5329</v>
      </c>
      <c r="B1387" t="s">
        <v>6834</v>
      </c>
      <c r="C1387">
        <f>DATEDIF(Hospitalisation_Details[[#This Row],[Date of Birth]],J1387,"y")</f>
        <v>23</v>
      </c>
      <c r="D1387">
        <v>0</v>
      </c>
      <c r="E1387" s="3">
        <v>1329.17</v>
      </c>
      <c r="F1387" t="s">
        <v>5525</v>
      </c>
      <c r="G1387" t="s">
        <v>5523</v>
      </c>
      <c r="H1387" t="s">
        <v>5524</v>
      </c>
      <c r="J1387" s="1">
        <v>45085</v>
      </c>
    </row>
    <row r="1388" spans="1:10" x14ac:dyDescent="0.25">
      <c r="A1388" t="s">
        <v>5331</v>
      </c>
      <c r="B1388" t="s">
        <v>6835</v>
      </c>
      <c r="C1388">
        <f>DATEDIF(Hospitalisation_Details[[#This Row],[Date of Birth]],J1388,"y")</f>
        <v>20</v>
      </c>
      <c r="D1388">
        <v>0</v>
      </c>
      <c r="E1388" s="3">
        <v>1315</v>
      </c>
      <c r="F1388" t="s">
        <v>5525</v>
      </c>
      <c r="G1388" t="s">
        <v>5525</v>
      </c>
      <c r="H1388" t="s">
        <v>5524</v>
      </c>
      <c r="J1388" s="1">
        <v>45085</v>
      </c>
    </row>
    <row r="1389" spans="1:10" x14ac:dyDescent="0.25">
      <c r="A1389" t="s">
        <v>5333</v>
      </c>
      <c r="B1389" t="s">
        <v>6836</v>
      </c>
      <c r="C1389">
        <f>DATEDIF(Hospitalisation_Details[[#This Row],[Date of Birth]],J1389,"y")</f>
        <v>23</v>
      </c>
      <c r="D1389">
        <v>0</v>
      </c>
      <c r="E1389" s="3">
        <v>1304</v>
      </c>
      <c r="F1389" t="s">
        <v>5525</v>
      </c>
      <c r="G1389" t="s">
        <v>5525</v>
      </c>
      <c r="H1389" t="s">
        <v>5524</v>
      </c>
      <c r="J1389" s="1">
        <v>45085</v>
      </c>
    </row>
    <row r="1390" spans="1:10" x14ac:dyDescent="0.25">
      <c r="A1390" t="s">
        <v>5335</v>
      </c>
      <c r="B1390" t="s">
        <v>6837</v>
      </c>
      <c r="C1390">
        <f>DATEDIF(Hospitalisation_Details[[#This Row],[Date of Birth]],J1390,"y")</f>
        <v>20</v>
      </c>
      <c r="D1390">
        <v>0</v>
      </c>
      <c r="E1390" s="3">
        <v>1304</v>
      </c>
      <c r="F1390" t="s">
        <v>5525</v>
      </c>
      <c r="G1390" t="s">
        <v>5525</v>
      </c>
      <c r="H1390" t="s">
        <v>5526</v>
      </c>
      <c r="J1390" s="1">
        <v>45085</v>
      </c>
    </row>
    <row r="1391" spans="1:10" x14ac:dyDescent="0.25">
      <c r="A1391" t="s">
        <v>5337</v>
      </c>
      <c r="B1391" t="s">
        <v>6838</v>
      </c>
      <c r="C1391">
        <f>DATEDIF(Hospitalisation_Details[[#This Row],[Date of Birth]],J1391,"y")</f>
        <v>21</v>
      </c>
      <c r="D1391">
        <v>0</v>
      </c>
      <c r="E1391" s="3">
        <v>1293</v>
      </c>
      <c r="F1391" t="s">
        <v>5525</v>
      </c>
      <c r="G1391" t="s">
        <v>5523</v>
      </c>
      <c r="H1391" t="s">
        <v>5526</v>
      </c>
      <c r="J1391" s="1">
        <v>45085</v>
      </c>
    </row>
    <row r="1392" spans="1:10" x14ac:dyDescent="0.25">
      <c r="A1392" t="s">
        <v>629</v>
      </c>
      <c r="B1392" t="s">
        <v>6839</v>
      </c>
      <c r="C1392">
        <f>DATEDIF(Hospitalisation_Details[[#This Row],[Date of Birth]],J1392,"y")</f>
        <v>40</v>
      </c>
      <c r="D1392">
        <v>3</v>
      </c>
      <c r="E1392" s="3">
        <v>35000.730000000003</v>
      </c>
      <c r="F1392" t="s">
        <v>5525</v>
      </c>
      <c r="G1392" t="s">
        <v>5523</v>
      </c>
      <c r="H1392" t="s">
        <v>5531</v>
      </c>
      <c r="J1392" s="1">
        <v>45085</v>
      </c>
    </row>
    <row r="1393" spans="1:10" x14ac:dyDescent="0.25">
      <c r="A1393" t="s">
        <v>5339</v>
      </c>
      <c r="B1393" t="s">
        <v>6840</v>
      </c>
      <c r="C1393">
        <f>DATEDIF(Hospitalisation_Details[[#This Row],[Date of Birth]],J1393,"y")</f>
        <v>25</v>
      </c>
      <c r="D1393">
        <v>0</v>
      </c>
      <c r="E1393" s="3">
        <v>1290.93</v>
      </c>
      <c r="F1393" t="s">
        <v>5525</v>
      </c>
      <c r="G1393" t="s">
        <v>5525</v>
      </c>
      <c r="H1393" t="s">
        <v>5524</v>
      </c>
      <c r="J1393" s="1">
        <v>45085</v>
      </c>
    </row>
    <row r="1394" spans="1:10" x14ac:dyDescent="0.25">
      <c r="A1394" t="s">
        <v>5341</v>
      </c>
      <c r="B1394" t="s">
        <v>6841</v>
      </c>
      <c r="C1394">
        <f>DATEDIF(Hospitalisation_Details[[#This Row],[Date of Birth]],J1394,"y")</f>
        <v>22</v>
      </c>
      <c r="D1394">
        <v>0</v>
      </c>
      <c r="E1394" s="3">
        <v>1286</v>
      </c>
      <c r="F1394" t="s">
        <v>5525</v>
      </c>
      <c r="G1394" t="s">
        <v>5525</v>
      </c>
      <c r="H1394" t="s">
        <v>5524</v>
      </c>
      <c r="J1394" s="1">
        <v>45085</v>
      </c>
    </row>
    <row r="1395" spans="1:10" x14ac:dyDescent="0.25">
      <c r="A1395" t="s">
        <v>5343</v>
      </c>
      <c r="B1395" t="s">
        <v>6842</v>
      </c>
      <c r="C1395">
        <f>DATEDIF(Hospitalisation_Details[[#This Row],[Date of Birth]],J1395,"y")</f>
        <v>18</v>
      </c>
      <c r="D1395">
        <v>0</v>
      </c>
      <c r="E1395" s="3">
        <v>1285</v>
      </c>
      <c r="F1395" t="s">
        <v>5525</v>
      </c>
      <c r="G1395" t="s">
        <v>5523</v>
      </c>
      <c r="H1395" t="s">
        <v>5524</v>
      </c>
      <c r="J1395" s="1">
        <v>45085</v>
      </c>
    </row>
    <row r="1396" spans="1:10" x14ac:dyDescent="0.25">
      <c r="A1396" t="s">
        <v>5345</v>
      </c>
      <c r="B1396" t="s">
        <v>6843</v>
      </c>
      <c r="C1396">
        <f>DATEDIF(Hospitalisation_Details[[#This Row],[Date of Birth]],J1396,"y")</f>
        <v>18</v>
      </c>
      <c r="D1396">
        <v>0</v>
      </c>
      <c r="E1396" s="3">
        <v>1283</v>
      </c>
      <c r="F1396" t="s">
        <v>5525</v>
      </c>
      <c r="G1396" t="s">
        <v>5522</v>
      </c>
      <c r="H1396" t="s">
        <v>5524</v>
      </c>
      <c r="J1396" s="1">
        <v>45085</v>
      </c>
    </row>
    <row r="1397" spans="1:10" x14ac:dyDescent="0.25">
      <c r="A1397" t="s">
        <v>5348</v>
      </c>
      <c r="B1397" t="s">
        <v>6844</v>
      </c>
      <c r="C1397">
        <f>DATEDIF(Hospitalisation_Details[[#This Row],[Date of Birth]],J1397,"y")</f>
        <v>25</v>
      </c>
      <c r="D1397">
        <v>0</v>
      </c>
      <c r="E1397" s="3">
        <v>1276</v>
      </c>
      <c r="F1397" t="s">
        <v>5525</v>
      </c>
      <c r="G1397" t="s">
        <v>5525</v>
      </c>
      <c r="H1397" t="s">
        <v>5526</v>
      </c>
      <c r="J1397" s="1">
        <v>45085</v>
      </c>
    </row>
    <row r="1398" spans="1:10" x14ac:dyDescent="0.25">
      <c r="A1398" t="s">
        <v>5350</v>
      </c>
      <c r="B1398" t="s">
        <v>6845</v>
      </c>
      <c r="C1398">
        <f>DATEDIF(Hospitalisation_Details[[#This Row],[Date of Birth]],J1398,"y")</f>
        <v>20</v>
      </c>
      <c r="D1398">
        <v>0</v>
      </c>
      <c r="E1398" s="3">
        <v>1267</v>
      </c>
      <c r="F1398" t="s">
        <v>5525</v>
      </c>
      <c r="G1398" t="s">
        <v>5522</v>
      </c>
      <c r="H1398" t="s">
        <v>5524</v>
      </c>
      <c r="J1398" s="1">
        <v>45085</v>
      </c>
    </row>
    <row r="1399" spans="1:10" x14ac:dyDescent="0.25">
      <c r="A1399" t="s">
        <v>5352</v>
      </c>
      <c r="B1399" t="s">
        <v>6652</v>
      </c>
      <c r="C1399">
        <f>DATEDIF(Hospitalisation_Details[[#This Row],[Date of Birth]],J1399,"y")</f>
        <v>19</v>
      </c>
      <c r="D1399">
        <v>0</v>
      </c>
      <c r="E1399" s="3">
        <v>1263.25</v>
      </c>
      <c r="F1399" t="s">
        <v>5525</v>
      </c>
      <c r="G1399" t="s">
        <v>5523</v>
      </c>
      <c r="H1399" t="s">
        <v>5531</v>
      </c>
      <c r="J1399" s="1">
        <v>45085</v>
      </c>
    </row>
    <row r="1400" spans="1:10" x14ac:dyDescent="0.25">
      <c r="A1400" t="s">
        <v>5354</v>
      </c>
      <c r="B1400" t="s">
        <v>6846</v>
      </c>
      <c r="C1400">
        <f>DATEDIF(Hospitalisation_Details[[#This Row],[Date of Birth]],J1400,"y")</f>
        <v>19</v>
      </c>
      <c r="D1400">
        <v>0</v>
      </c>
      <c r="E1400" s="3">
        <v>1261.8599999999999</v>
      </c>
      <c r="F1400" t="s">
        <v>5525</v>
      </c>
      <c r="G1400" t="s">
        <v>5523</v>
      </c>
      <c r="H1400" t="s">
        <v>5531</v>
      </c>
      <c r="J1400" s="1">
        <v>45085</v>
      </c>
    </row>
    <row r="1401" spans="1:10" x14ac:dyDescent="0.25">
      <c r="A1401" t="s">
        <v>5357</v>
      </c>
      <c r="B1401" t="s">
        <v>6847</v>
      </c>
      <c r="C1401">
        <f>DATEDIF(Hospitalisation_Details[[#This Row],[Date of Birth]],J1401,"y")</f>
        <v>19</v>
      </c>
      <c r="D1401">
        <v>0</v>
      </c>
      <c r="E1401" s="3">
        <v>1261.44</v>
      </c>
      <c r="F1401" t="s">
        <v>5525</v>
      </c>
      <c r="G1401" t="s">
        <v>5523</v>
      </c>
      <c r="H1401" t="s">
        <v>5531</v>
      </c>
      <c r="J1401" s="1">
        <v>45085</v>
      </c>
    </row>
    <row r="1402" spans="1:10" x14ac:dyDescent="0.25">
      <c r="A1402" t="s">
        <v>5360</v>
      </c>
      <c r="B1402" t="s">
        <v>6848</v>
      </c>
      <c r="C1402">
        <f>DATEDIF(Hospitalisation_Details[[#This Row],[Date of Birth]],J1402,"y")</f>
        <v>19</v>
      </c>
      <c r="D1402">
        <v>0</v>
      </c>
      <c r="E1402" s="3">
        <v>1256.3</v>
      </c>
      <c r="F1402" t="s">
        <v>5525</v>
      </c>
      <c r="G1402" t="s">
        <v>5523</v>
      </c>
      <c r="H1402" t="s">
        <v>5531</v>
      </c>
      <c r="J1402" s="1">
        <v>45085</v>
      </c>
    </row>
    <row r="1403" spans="1:10" x14ac:dyDescent="0.25">
      <c r="A1403" t="s">
        <v>631</v>
      </c>
      <c r="B1403" t="s">
        <v>6849</v>
      </c>
      <c r="C1403">
        <f>DATEDIF(Hospitalisation_Details[[#This Row],[Date of Birth]],J1403,"y")</f>
        <v>25</v>
      </c>
      <c r="D1403">
        <v>0</v>
      </c>
      <c r="E1403" s="3">
        <v>34979.86</v>
      </c>
      <c r="F1403" t="s">
        <v>5525</v>
      </c>
      <c r="G1403" t="s">
        <v>5525</v>
      </c>
      <c r="H1403" t="s">
        <v>5531</v>
      </c>
      <c r="J1403" s="1">
        <v>45085</v>
      </c>
    </row>
    <row r="1404" spans="1:10" x14ac:dyDescent="0.25">
      <c r="A1404" t="s">
        <v>5362</v>
      </c>
      <c r="B1404" t="s">
        <v>6699</v>
      </c>
      <c r="C1404">
        <f>DATEDIF(Hospitalisation_Details[[#This Row],[Date of Birth]],J1404,"y")</f>
        <v>19</v>
      </c>
      <c r="D1404">
        <v>0</v>
      </c>
      <c r="E1404" s="3">
        <v>1253.94</v>
      </c>
      <c r="F1404" t="s">
        <v>5525</v>
      </c>
      <c r="G1404" t="s">
        <v>5525</v>
      </c>
      <c r="H1404" t="s">
        <v>5531</v>
      </c>
      <c r="J1404" s="1">
        <v>45085</v>
      </c>
    </row>
    <row r="1405" spans="1:10" x14ac:dyDescent="0.25">
      <c r="A1405" t="s">
        <v>5364</v>
      </c>
      <c r="B1405" t="s">
        <v>6545</v>
      </c>
      <c r="C1405">
        <f>DATEDIF(Hospitalisation_Details[[#This Row],[Date of Birth]],J1405,"y")</f>
        <v>25</v>
      </c>
      <c r="D1405">
        <v>0</v>
      </c>
      <c r="E1405" s="3">
        <v>1253</v>
      </c>
      <c r="F1405" t="s">
        <v>5525</v>
      </c>
      <c r="G1405" t="s">
        <v>5525</v>
      </c>
      <c r="H1405" t="s">
        <v>5524</v>
      </c>
      <c r="J1405" s="1">
        <v>45085</v>
      </c>
    </row>
    <row r="1406" spans="1:10" x14ac:dyDescent="0.25">
      <c r="A1406" t="s">
        <v>5366</v>
      </c>
      <c r="B1406" t="s">
        <v>6850</v>
      </c>
      <c r="C1406">
        <f>DATEDIF(Hospitalisation_Details[[#This Row],[Date of Birth]],J1406,"y")</f>
        <v>19</v>
      </c>
      <c r="D1406">
        <v>0</v>
      </c>
      <c r="E1406" s="3">
        <v>1252.4100000000001</v>
      </c>
      <c r="F1406" t="s">
        <v>5525</v>
      </c>
      <c r="G1406" t="s">
        <v>5523</v>
      </c>
      <c r="H1406" t="s">
        <v>5531</v>
      </c>
      <c r="J1406" s="1">
        <v>45085</v>
      </c>
    </row>
    <row r="1407" spans="1:10" x14ac:dyDescent="0.25">
      <c r="A1407" t="s">
        <v>5368</v>
      </c>
      <c r="B1407" t="s">
        <v>6851</v>
      </c>
      <c r="C1407">
        <f>DATEDIF(Hospitalisation_Details[[#This Row],[Date of Birth]],J1407,"y")</f>
        <v>19</v>
      </c>
      <c r="D1407">
        <v>0</v>
      </c>
      <c r="E1407" s="3">
        <v>1242.82</v>
      </c>
      <c r="F1407" t="s">
        <v>5525</v>
      </c>
      <c r="G1407" t="s">
        <v>5522</v>
      </c>
      <c r="H1407" t="s">
        <v>5531</v>
      </c>
      <c r="J1407" s="1">
        <v>45085</v>
      </c>
    </row>
    <row r="1408" spans="1:10" x14ac:dyDescent="0.25">
      <c r="A1408" t="s">
        <v>5370</v>
      </c>
      <c r="B1408" t="s">
        <v>6850</v>
      </c>
      <c r="C1408">
        <f>DATEDIF(Hospitalisation_Details[[#This Row],[Date of Birth]],J1408,"y")</f>
        <v>19</v>
      </c>
      <c r="D1408">
        <v>0</v>
      </c>
      <c r="E1408" s="3">
        <v>1242.26</v>
      </c>
      <c r="F1408" t="s">
        <v>5525</v>
      </c>
      <c r="G1408" t="s">
        <v>5522</v>
      </c>
      <c r="H1408" t="s">
        <v>5531</v>
      </c>
      <c r="J1408" s="1">
        <v>45085</v>
      </c>
    </row>
    <row r="1409" spans="1:10" x14ac:dyDescent="0.25">
      <c r="A1409" t="s">
        <v>5373</v>
      </c>
      <c r="B1409" t="s">
        <v>6852</v>
      </c>
      <c r="C1409">
        <f>DATEDIF(Hospitalisation_Details[[#This Row],[Date of Birth]],J1409,"y")</f>
        <v>19</v>
      </c>
      <c r="D1409">
        <v>0</v>
      </c>
      <c r="E1409" s="3">
        <v>1241.57</v>
      </c>
      <c r="F1409" t="s">
        <v>5525</v>
      </c>
      <c r="G1409" t="s">
        <v>5525</v>
      </c>
      <c r="H1409" t="s">
        <v>5531</v>
      </c>
      <c r="J1409" s="1">
        <v>45085</v>
      </c>
    </row>
    <row r="1410" spans="1:10" x14ac:dyDescent="0.25">
      <c r="A1410" t="s">
        <v>5374</v>
      </c>
      <c r="B1410" t="s">
        <v>6853</v>
      </c>
      <c r="C1410">
        <f>DATEDIF(Hospitalisation_Details[[#This Row],[Date of Birth]],J1410,"y")</f>
        <v>20</v>
      </c>
      <c r="D1410">
        <v>0</v>
      </c>
      <c r="E1410" s="3">
        <v>1241</v>
      </c>
      <c r="F1410" t="s">
        <v>5525</v>
      </c>
      <c r="G1410" t="s">
        <v>5525</v>
      </c>
      <c r="H1410" t="s">
        <v>5524</v>
      </c>
      <c r="J1410" s="1">
        <v>45085</v>
      </c>
    </row>
    <row r="1411" spans="1:10" x14ac:dyDescent="0.25">
      <c r="A1411" t="s">
        <v>5376</v>
      </c>
      <c r="B1411" t="s">
        <v>6854</v>
      </c>
      <c r="C1411">
        <f>DATEDIF(Hospitalisation_Details[[#This Row],[Date of Birth]],J1411,"y")</f>
        <v>24</v>
      </c>
      <c r="D1411">
        <v>0</v>
      </c>
      <c r="E1411" s="3">
        <v>1240</v>
      </c>
      <c r="F1411" t="s">
        <v>5525</v>
      </c>
      <c r="G1411" t="s">
        <v>5522</v>
      </c>
      <c r="H1411" t="s">
        <v>5526</v>
      </c>
      <c r="J1411" s="1">
        <v>45085</v>
      </c>
    </row>
    <row r="1412" spans="1:10" x14ac:dyDescent="0.25">
      <c r="A1412" t="s">
        <v>5378</v>
      </c>
      <c r="B1412" t="s">
        <v>6855</v>
      </c>
      <c r="C1412">
        <f>DATEDIF(Hospitalisation_Details[[#This Row],[Date of Birth]],J1412,"y")</f>
        <v>20</v>
      </c>
      <c r="D1412">
        <v>0</v>
      </c>
      <c r="E1412" s="3">
        <v>1237</v>
      </c>
      <c r="F1412" t="s">
        <v>5525</v>
      </c>
      <c r="G1412" t="s">
        <v>5525</v>
      </c>
      <c r="H1412" t="s">
        <v>5524</v>
      </c>
      <c r="J1412" s="1">
        <v>45085</v>
      </c>
    </row>
    <row r="1413" spans="1:10" x14ac:dyDescent="0.25">
      <c r="A1413" t="s">
        <v>5380</v>
      </c>
      <c r="B1413" t="s">
        <v>6856</v>
      </c>
      <c r="C1413">
        <f>DATEDIF(Hospitalisation_Details[[#This Row],[Date of Birth]],J1413,"y")</f>
        <v>24</v>
      </c>
      <c r="D1413">
        <v>0</v>
      </c>
      <c r="E1413" s="3">
        <v>1234</v>
      </c>
      <c r="F1413" t="s">
        <v>5525</v>
      </c>
      <c r="G1413" t="s">
        <v>5522</v>
      </c>
      <c r="H1413" t="s">
        <v>5524</v>
      </c>
      <c r="J1413" s="1">
        <v>45085</v>
      </c>
    </row>
    <row r="1414" spans="1:10" x14ac:dyDescent="0.25">
      <c r="A1414" t="s">
        <v>634</v>
      </c>
      <c r="B1414" t="s">
        <v>6857</v>
      </c>
      <c r="C1414">
        <f>DATEDIF(Hospitalisation_Details[[#This Row],[Date of Birth]],J1414,"y")</f>
        <v>24</v>
      </c>
      <c r="D1414">
        <v>0</v>
      </c>
      <c r="E1414" s="3">
        <v>34976.42</v>
      </c>
      <c r="F1414" t="s">
        <v>5525</v>
      </c>
      <c r="G1414" t="s">
        <v>5522</v>
      </c>
      <c r="H1414" t="s">
        <v>5531</v>
      </c>
      <c r="J1414" s="1">
        <v>45085</v>
      </c>
    </row>
    <row r="1415" spans="1:10" x14ac:dyDescent="0.25">
      <c r="A1415" t="s">
        <v>5382</v>
      </c>
      <c r="B1415" t="s">
        <v>6858</v>
      </c>
      <c r="C1415">
        <f>DATEDIF(Hospitalisation_Details[[#This Row],[Date of Birth]],J1415,"y")</f>
        <v>18</v>
      </c>
      <c r="D1415">
        <v>0</v>
      </c>
      <c r="E1415" s="3">
        <v>1228</v>
      </c>
      <c r="F1415" t="s">
        <v>5525</v>
      </c>
      <c r="G1415" t="s">
        <v>5522</v>
      </c>
      <c r="H1415" t="s">
        <v>5526</v>
      </c>
      <c r="J1415" s="1">
        <v>45085</v>
      </c>
    </row>
    <row r="1416" spans="1:10" x14ac:dyDescent="0.25">
      <c r="A1416" t="s">
        <v>5383</v>
      </c>
      <c r="B1416" t="s">
        <v>6796</v>
      </c>
      <c r="C1416">
        <f>DATEDIF(Hospitalisation_Details[[#This Row],[Date of Birth]],J1416,"y")</f>
        <v>18</v>
      </c>
      <c r="D1416">
        <v>0</v>
      </c>
      <c r="E1416" s="3">
        <v>1224</v>
      </c>
      <c r="F1416" t="s">
        <v>5525</v>
      </c>
      <c r="G1416" t="s">
        <v>5522</v>
      </c>
      <c r="H1416" t="s">
        <v>5524</v>
      </c>
      <c r="J1416" s="1">
        <v>45085</v>
      </c>
    </row>
    <row r="1417" spans="1:10" x14ac:dyDescent="0.25">
      <c r="A1417" t="s">
        <v>5386</v>
      </c>
      <c r="B1417" t="s">
        <v>6859</v>
      </c>
      <c r="C1417">
        <f>DATEDIF(Hospitalisation_Details[[#This Row],[Date of Birth]],J1417,"y")</f>
        <v>26</v>
      </c>
      <c r="D1417">
        <v>0</v>
      </c>
      <c r="E1417" s="3">
        <v>1220</v>
      </c>
      <c r="F1417" t="s">
        <v>5525</v>
      </c>
      <c r="G1417" t="s">
        <v>5523</v>
      </c>
      <c r="H1417" t="s">
        <v>5526</v>
      </c>
      <c r="J1417" s="1">
        <v>45085</v>
      </c>
    </row>
    <row r="1418" spans="1:10" x14ac:dyDescent="0.25">
      <c r="A1418" t="s">
        <v>5388</v>
      </c>
      <c r="B1418" t="s">
        <v>6860</v>
      </c>
      <c r="C1418">
        <f>DATEDIF(Hospitalisation_Details[[#This Row],[Date of Birth]],J1418,"y")</f>
        <v>19</v>
      </c>
      <c r="D1418">
        <v>0</v>
      </c>
      <c r="E1418" s="3">
        <v>1210</v>
      </c>
      <c r="F1418" t="s">
        <v>5525</v>
      </c>
      <c r="G1418" t="s">
        <v>5522</v>
      </c>
      <c r="H1418" t="s">
        <v>5524</v>
      </c>
      <c r="J1418" s="1">
        <v>45085</v>
      </c>
    </row>
    <row r="1419" spans="1:10" x14ac:dyDescent="0.25">
      <c r="A1419" t="s">
        <v>5390</v>
      </c>
      <c r="B1419" t="s">
        <v>6861</v>
      </c>
      <c r="C1419">
        <f>DATEDIF(Hospitalisation_Details[[#This Row],[Date of Birth]],J1419,"y")</f>
        <v>30</v>
      </c>
      <c r="D1419">
        <v>0</v>
      </c>
      <c r="E1419" s="3">
        <v>1200.55</v>
      </c>
      <c r="F1419" t="s">
        <v>5525</v>
      </c>
      <c r="G1419" t="s">
        <v>5523</v>
      </c>
      <c r="H1419" t="s">
        <v>5524</v>
      </c>
      <c r="J1419" s="1">
        <v>45085</v>
      </c>
    </row>
    <row r="1420" spans="1:10" x14ac:dyDescent="0.25">
      <c r="A1420" t="s">
        <v>5392</v>
      </c>
      <c r="B1420" t="s">
        <v>6862</v>
      </c>
      <c r="C1420">
        <f>DATEDIF(Hospitalisation_Details[[#This Row],[Date of Birth]],J1420,"y")</f>
        <v>23</v>
      </c>
      <c r="D1420">
        <v>0</v>
      </c>
      <c r="E1420" s="3">
        <v>1200</v>
      </c>
      <c r="F1420" t="s">
        <v>5525</v>
      </c>
      <c r="G1420" t="s">
        <v>5523</v>
      </c>
      <c r="H1420" t="s">
        <v>5526</v>
      </c>
      <c r="J1420" s="1">
        <v>45085</v>
      </c>
    </row>
    <row r="1421" spans="1:10" x14ac:dyDescent="0.25">
      <c r="A1421" t="s">
        <v>5394</v>
      </c>
      <c r="B1421" t="s">
        <v>6863</v>
      </c>
      <c r="C1421">
        <f>DATEDIF(Hospitalisation_Details[[#This Row],[Date of Birth]],J1421,"y")</f>
        <v>20</v>
      </c>
      <c r="D1421">
        <v>0</v>
      </c>
      <c r="E1421" s="3">
        <v>1191</v>
      </c>
      <c r="F1421" t="s">
        <v>5525</v>
      </c>
      <c r="G1421" t="s">
        <v>5522</v>
      </c>
      <c r="H1421" t="s">
        <v>5524</v>
      </c>
      <c r="J1421" s="1">
        <v>45085</v>
      </c>
    </row>
    <row r="1422" spans="1:10" x14ac:dyDescent="0.25">
      <c r="A1422" t="s">
        <v>5396</v>
      </c>
      <c r="B1422" t="s">
        <v>6864</v>
      </c>
      <c r="C1422">
        <f>DATEDIF(Hospitalisation_Details[[#This Row],[Date of Birth]],J1422,"y")</f>
        <v>25</v>
      </c>
      <c r="D1422">
        <v>0</v>
      </c>
      <c r="E1422" s="3">
        <v>1178.07</v>
      </c>
      <c r="F1422" t="s">
        <v>5525</v>
      </c>
      <c r="G1422" t="s">
        <v>5525</v>
      </c>
      <c r="H1422" t="s">
        <v>5524</v>
      </c>
      <c r="J1422" s="1">
        <v>45085</v>
      </c>
    </row>
    <row r="1423" spans="1:10" x14ac:dyDescent="0.25">
      <c r="A1423" t="s">
        <v>5398</v>
      </c>
      <c r="B1423" t="s">
        <v>6865</v>
      </c>
      <c r="C1423">
        <f>DATEDIF(Hospitalisation_Details[[#This Row],[Date of Birth]],J1423,"y")</f>
        <v>26</v>
      </c>
      <c r="D1423">
        <v>0</v>
      </c>
      <c r="E1423" s="3">
        <v>1178</v>
      </c>
      <c r="F1423" t="s">
        <v>5525</v>
      </c>
      <c r="G1423" t="s">
        <v>5523</v>
      </c>
      <c r="H1423" t="s">
        <v>5524</v>
      </c>
      <c r="J1423" s="1">
        <v>45085</v>
      </c>
    </row>
    <row r="1424" spans="1:10" x14ac:dyDescent="0.25">
      <c r="A1424" t="s">
        <v>5400</v>
      </c>
      <c r="B1424" t="s">
        <v>6866</v>
      </c>
      <c r="C1424">
        <f>DATEDIF(Hospitalisation_Details[[#This Row],[Date of Birth]],J1424,"y")</f>
        <v>21</v>
      </c>
      <c r="D1424">
        <v>0</v>
      </c>
      <c r="E1424" s="3">
        <v>1167</v>
      </c>
      <c r="F1424" t="s">
        <v>5525</v>
      </c>
      <c r="G1424" t="s">
        <v>5522</v>
      </c>
      <c r="H1424" t="s">
        <v>5524</v>
      </c>
      <c r="J1424" s="1">
        <v>45085</v>
      </c>
    </row>
    <row r="1425" spans="1:10" x14ac:dyDescent="0.25">
      <c r="A1425" t="s">
        <v>637</v>
      </c>
      <c r="B1425" t="s">
        <v>6867</v>
      </c>
      <c r="C1425">
        <f>DATEDIF(Hospitalisation_Details[[#This Row],[Date of Birth]],J1425,"y")</f>
        <v>55</v>
      </c>
      <c r="D1425">
        <v>0</v>
      </c>
      <c r="E1425" s="3">
        <v>34975.68</v>
      </c>
      <c r="F1425" t="s">
        <v>5525</v>
      </c>
      <c r="G1425" t="s">
        <v>5525</v>
      </c>
      <c r="H1425" t="s">
        <v>5531</v>
      </c>
      <c r="J1425" s="1">
        <v>45085</v>
      </c>
    </row>
    <row r="1426" spans="1:10" x14ac:dyDescent="0.25">
      <c r="A1426" t="s">
        <v>5402</v>
      </c>
      <c r="B1426" t="s">
        <v>6868</v>
      </c>
      <c r="C1426">
        <f>DATEDIF(Hospitalisation_Details[[#This Row],[Date of Birth]],J1426,"y")</f>
        <v>20</v>
      </c>
      <c r="D1426">
        <v>0</v>
      </c>
      <c r="E1426" s="3">
        <v>1165</v>
      </c>
      <c r="F1426" t="s">
        <v>5525</v>
      </c>
      <c r="G1426" t="s">
        <v>5523</v>
      </c>
      <c r="H1426" t="s">
        <v>5526</v>
      </c>
      <c r="J1426" s="1">
        <v>45085</v>
      </c>
    </row>
    <row r="1427" spans="1:10" x14ac:dyDescent="0.25">
      <c r="A1427" t="s">
        <v>5404</v>
      </c>
      <c r="B1427" t="s">
        <v>6869</v>
      </c>
      <c r="C1427">
        <f>DATEDIF(Hospitalisation_Details[[#This Row],[Date of Birth]],J1427,"y")</f>
        <v>18</v>
      </c>
      <c r="D1427">
        <v>0</v>
      </c>
      <c r="E1427" s="3">
        <v>1163.46</v>
      </c>
      <c r="F1427" t="s">
        <v>5525</v>
      </c>
      <c r="G1427" t="s">
        <v>5523</v>
      </c>
      <c r="H1427" t="s">
        <v>5524</v>
      </c>
      <c r="J1427" s="1">
        <v>45085</v>
      </c>
    </row>
    <row r="1428" spans="1:10" x14ac:dyDescent="0.25">
      <c r="A1428" t="s">
        <v>5407</v>
      </c>
      <c r="B1428" t="s">
        <v>6870</v>
      </c>
      <c r="C1428">
        <f>DATEDIF(Hospitalisation_Details[[#This Row],[Date of Birth]],J1428,"y")</f>
        <v>28</v>
      </c>
      <c r="D1428">
        <v>0</v>
      </c>
      <c r="E1428" s="3">
        <v>1158.32</v>
      </c>
      <c r="F1428" t="s">
        <v>5525</v>
      </c>
      <c r="G1428" t="s">
        <v>5522</v>
      </c>
      <c r="H1428" t="s">
        <v>5524</v>
      </c>
      <c r="J1428" s="1">
        <v>45085</v>
      </c>
    </row>
    <row r="1429" spans="1:10" x14ac:dyDescent="0.25">
      <c r="A1429" t="s">
        <v>5408</v>
      </c>
      <c r="B1429" t="s">
        <v>6435</v>
      </c>
      <c r="C1429">
        <f>DATEDIF(Hospitalisation_Details[[#This Row],[Date of Birth]],J1429,"y")</f>
        <v>18</v>
      </c>
      <c r="D1429">
        <v>0</v>
      </c>
      <c r="E1429" s="3">
        <v>1149.4000000000001</v>
      </c>
      <c r="F1429" t="s">
        <v>5525</v>
      </c>
      <c r="G1429" t="s">
        <v>5525</v>
      </c>
      <c r="H1429" t="s">
        <v>5524</v>
      </c>
      <c r="J1429" s="1">
        <v>45085</v>
      </c>
    </row>
    <row r="1430" spans="1:10" x14ac:dyDescent="0.25">
      <c r="A1430" t="s">
        <v>5410</v>
      </c>
      <c r="B1430" t="s">
        <v>6871</v>
      </c>
      <c r="C1430">
        <f>DATEDIF(Hospitalisation_Details[[#This Row],[Date of Birth]],J1430,"y")</f>
        <v>19</v>
      </c>
      <c r="D1430">
        <v>0</v>
      </c>
      <c r="E1430" s="3">
        <v>1149</v>
      </c>
      <c r="F1430" t="s">
        <v>5525</v>
      </c>
      <c r="G1430" t="s">
        <v>5522</v>
      </c>
      <c r="H1430" t="s">
        <v>5526</v>
      </c>
      <c r="J1430" s="1">
        <v>45085</v>
      </c>
    </row>
    <row r="1431" spans="1:10" x14ac:dyDescent="0.25">
      <c r="A1431" t="s">
        <v>5412</v>
      </c>
      <c r="B1431" t="s">
        <v>6775</v>
      </c>
      <c r="C1431">
        <f>DATEDIF(Hospitalisation_Details[[#This Row],[Date of Birth]],J1431,"y")</f>
        <v>18</v>
      </c>
      <c r="D1431">
        <v>0</v>
      </c>
      <c r="E1431" s="3">
        <v>1146.8</v>
      </c>
      <c r="F1431" t="s">
        <v>5525</v>
      </c>
      <c r="G1431" t="s">
        <v>5525</v>
      </c>
      <c r="H1431" t="s">
        <v>5524</v>
      </c>
      <c r="J1431" s="1">
        <v>45085</v>
      </c>
    </row>
    <row r="1432" spans="1:10" x14ac:dyDescent="0.25">
      <c r="A1432" t="s">
        <v>5415</v>
      </c>
      <c r="B1432" t="s">
        <v>6872</v>
      </c>
      <c r="C1432">
        <f>DATEDIF(Hospitalisation_Details[[#This Row],[Date of Birth]],J1432,"y")</f>
        <v>20</v>
      </c>
      <c r="D1432">
        <v>0</v>
      </c>
      <c r="E1432" s="3">
        <v>1142</v>
      </c>
      <c r="F1432" t="s">
        <v>5523</v>
      </c>
      <c r="G1432" t="s">
        <v>5525</v>
      </c>
      <c r="H1432" t="s">
        <v>5531</v>
      </c>
      <c r="J1432" s="1">
        <v>45085</v>
      </c>
    </row>
    <row r="1433" spans="1:10" x14ac:dyDescent="0.25">
      <c r="A1433" t="s">
        <v>5416</v>
      </c>
      <c r="B1433" t="s">
        <v>6707</v>
      </c>
      <c r="C1433">
        <f>DATEDIF(Hospitalisation_Details[[#This Row],[Date of Birth]],J1433,"y")</f>
        <v>18</v>
      </c>
      <c r="D1433">
        <v>0</v>
      </c>
      <c r="E1433" s="3">
        <v>1141.45</v>
      </c>
      <c r="F1433" t="s">
        <v>5523</v>
      </c>
      <c r="G1433" t="s">
        <v>5523</v>
      </c>
      <c r="H1433" t="s">
        <v>5524</v>
      </c>
      <c r="J1433" s="1">
        <v>45085</v>
      </c>
    </row>
    <row r="1434" spans="1:10" x14ac:dyDescent="0.25">
      <c r="A1434" t="s">
        <v>5418</v>
      </c>
      <c r="B1434" t="s">
        <v>6873</v>
      </c>
      <c r="C1434">
        <f>DATEDIF(Hospitalisation_Details[[#This Row],[Date of Birth]],J1434,"y")</f>
        <v>21</v>
      </c>
      <c r="D1434">
        <v>0</v>
      </c>
      <c r="E1434" s="3">
        <v>1141</v>
      </c>
      <c r="F1434" t="s">
        <v>5523</v>
      </c>
      <c r="G1434" t="s">
        <v>5522</v>
      </c>
      <c r="H1434" t="s">
        <v>5524</v>
      </c>
      <c r="J1434" s="1">
        <v>45085</v>
      </c>
    </row>
    <row r="1435" spans="1:10" x14ac:dyDescent="0.25">
      <c r="A1435" t="s">
        <v>5420</v>
      </c>
      <c r="B1435" t="s">
        <v>6874</v>
      </c>
      <c r="C1435">
        <f>DATEDIF(Hospitalisation_Details[[#This Row],[Date of Birth]],J1435,"y")</f>
        <v>18</v>
      </c>
      <c r="D1435">
        <v>0</v>
      </c>
      <c r="E1435" s="3">
        <v>1137.47</v>
      </c>
      <c r="F1435" t="s">
        <v>5523</v>
      </c>
      <c r="G1435" t="s">
        <v>5525</v>
      </c>
      <c r="H1435" t="s">
        <v>5524</v>
      </c>
      <c r="J1435" s="1">
        <v>45085</v>
      </c>
    </row>
    <row r="1436" spans="1:10" x14ac:dyDescent="0.25">
      <c r="A1436" t="s">
        <v>640</v>
      </c>
      <c r="B1436" t="s">
        <v>6875</v>
      </c>
      <c r="C1436">
        <f>DATEDIF(Hospitalisation_Details[[#This Row],[Date of Birth]],J1436,"y")</f>
        <v>39</v>
      </c>
      <c r="D1436">
        <v>3</v>
      </c>
      <c r="E1436" s="3">
        <v>34940.61</v>
      </c>
      <c r="F1436" t="s">
        <v>5525</v>
      </c>
      <c r="G1436" t="s">
        <v>5523</v>
      </c>
      <c r="H1436" t="s">
        <v>5531</v>
      </c>
      <c r="J1436" s="1">
        <v>45085</v>
      </c>
    </row>
    <row r="1437" spans="1:10" x14ac:dyDescent="0.25">
      <c r="A1437" t="s">
        <v>5422</v>
      </c>
      <c r="B1437" t="s">
        <v>6876</v>
      </c>
      <c r="C1437">
        <f>DATEDIF(Hospitalisation_Details[[#This Row],[Date of Birth]],J1437,"y")</f>
        <v>18</v>
      </c>
      <c r="D1437">
        <v>0</v>
      </c>
      <c r="E1437" s="3">
        <v>1137.01</v>
      </c>
      <c r="F1437" t="s">
        <v>5523</v>
      </c>
      <c r="G1437" t="s">
        <v>5522</v>
      </c>
      <c r="H1437" t="s">
        <v>5524</v>
      </c>
      <c r="J1437" s="1">
        <v>45085</v>
      </c>
    </row>
    <row r="1438" spans="1:10" x14ac:dyDescent="0.25">
      <c r="A1438" t="s">
        <v>5425</v>
      </c>
      <c r="B1438" t="s">
        <v>6877</v>
      </c>
      <c r="C1438">
        <f>DATEDIF(Hospitalisation_Details[[#This Row],[Date of Birth]],J1438,"y")</f>
        <v>20</v>
      </c>
      <c r="D1438">
        <v>0</v>
      </c>
      <c r="E1438" s="3">
        <v>1137</v>
      </c>
      <c r="F1438" t="s">
        <v>5523</v>
      </c>
      <c r="G1438" t="s">
        <v>5522</v>
      </c>
      <c r="H1438" t="s">
        <v>5524</v>
      </c>
      <c r="J1438" s="1">
        <v>45085</v>
      </c>
    </row>
    <row r="1439" spans="1:10" x14ac:dyDescent="0.25">
      <c r="A1439" t="s">
        <v>5427</v>
      </c>
      <c r="B1439" t="s">
        <v>6878</v>
      </c>
      <c r="C1439">
        <f>DATEDIF(Hospitalisation_Details[[#This Row],[Date of Birth]],J1439,"y")</f>
        <v>18</v>
      </c>
      <c r="D1439">
        <v>0</v>
      </c>
      <c r="E1439" s="3">
        <v>1136.4000000000001</v>
      </c>
      <c r="F1439" t="s">
        <v>5523</v>
      </c>
      <c r="G1439" t="s">
        <v>5523</v>
      </c>
      <c r="H1439" t="s">
        <v>5524</v>
      </c>
      <c r="J1439" s="1">
        <v>45085</v>
      </c>
    </row>
    <row r="1440" spans="1:10" x14ac:dyDescent="0.25">
      <c r="A1440" t="s">
        <v>5429</v>
      </c>
      <c r="B1440" t="s">
        <v>6879</v>
      </c>
      <c r="C1440">
        <f>DATEDIF(Hospitalisation_Details[[#This Row],[Date of Birth]],J1440,"y")</f>
        <v>18</v>
      </c>
      <c r="D1440">
        <v>0</v>
      </c>
      <c r="E1440" s="3">
        <v>1135.94</v>
      </c>
      <c r="F1440" t="s">
        <v>5523</v>
      </c>
      <c r="G1440" t="s">
        <v>5523</v>
      </c>
      <c r="H1440" t="s">
        <v>5524</v>
      </c>
      <c r="J1440" s="1">
        <v>45085</v>
      </c>
    </row>
    <row r="1441" spans="1:10" x14ac:dyDescent="0.25">
      <c r="A1441" t="s">
        <v>5430</v>
      </c>
      <c r="B1441" t="s">
        <v>6880</v>
      </c>
      <c r="C1441">
        <f>DATEDIF(Hospitalisation_Details[[#This Row],[Date of Birth]],J1441,"y")</f>
        <v>18</v>
      </c>
      <c r="D1441">
        <v>0</v>
      </c>
      <c r="E1441" s="3">
        <v>1135</v>
      </c>
      <c r="F1441" t="s">
        <v>5523</v>
      </c>
      <c r="G1441" t="s">
        <v>5523</v>
      </c>
      <c r="H1441" t="s">
        <v>5524</v>
      </c>
      <c r="J1441" s="1">
        <v>45085</v>
      </c>
    </row>
    <row r="1442" spans="1:10" x14ac:dyDescent="0.25">
      <c r="A1442" t="s">
        <v>5432</v>
      </c>
      <c r="B1442" t="s">
        <v>6881</v>
      </c>
      <c r="C1442">
        <f>DATEDIF(Hospitalisation_Details[[#This Row],[Date of Birth]],J1442,"y")</f>
        <v>20</v>
      </c>
      <c r="D1442">
        <v>0</v>
      </c>
      <c r="E1442" s="3">
        <v>1132</v>
      </c>
      <c r="F1442" t="s">
        <v>5523</v>
      </c>
      <c r="G1442" t="s">
        <v>5522</v>
      </c>
      <c r="H1442" t="s">
        <v>5524</v>
      </c>
      <c r="J1442" s="1">
        <v>45085</v>
      </c>
    </row>
    <row r="1443" spans="1:10" x14ac:dyDescent="0.25">
      <c r="A1443" t="s">
        <v>5434</v>
      </c>
      <c r="B1443" t="s">
        <v>6882</v>
      </c>
      <c r="C1443">
        <f>DATEDIF(Hospitalisation_Details[[#This Row],[Date of Birth]],J1443,"y")</f>
        <v>18</v>
      </c>
      <c r="D1443">
        <v>0</v>
      </c>
      <c r="E1443" s="3">
        <v>1131.51</v>
      </c>
      <c r="F1443" t="s">
        <v>5523</v>
      </c>
      <c r="G1443" t="s">
        <v>5522</v>
      </c>
      <c r="H1443" t="s">
        <v>5524</v>
      </c>
      <c r="J1443" s="1">
        <v>45085</v>
      </c>
    </row>
    <row r="1444" spans="1:10" x14ac:dyDescent="0.25">
      <c r="A1444" t="s">
        <v>5436</v>
      </c>
      <c r="B1444" t="s">
        <v>6883</v>
      </c>
      <c r="C1444">
        <f>DATEDIF(Hospitalisation_Details[[#This Row],[Date of Birth]],J1444,"y")</f>
        <v>18</v>
      </c>
      <c r="D1444">
        <v>0</v>
      </c>
      <c r="E1444" s="3">
        <v>1121.8699999999999</v>
      </c>
      <c r="F1444" t="s">
        <v>5523</v>
      </c>
      <c r="G1444" t="s">
        <v>5522</v>
      </c>
      <c r="H1444" t="s">
        <v>5524</v>
      </c>
      <c r="J1444" s="1">
        <v>45085</v>
      </c>
    </row>
    <row r="1445" spans="1:10" x14ac:dyDescent="0.25">
      <c r="A1445" t="s">
        <v>5438</v>
      </c>
      <c r="B1445" t="s">
        <v>6884</v>
      </c>
      <c r="C1445">
        <f>DATEDIF(Hospitalisation_Details[[#This Row],[Date of Birth]],J1445,"y")</f>
        <v>20</v>
      </c>
      <c r="D1445">
        <v>0</v>
      </c>
      <c r="E1445" s="3">
        <v>1086</v>
      </c>
      <c r="F1445" t="s">
        <v>5523</v>
      </c>
      <c r="G1445" t="s">
        <v>5523</v>
      </c>
      <c r="H1445" t="s">
        <v>5524</v>
      </c>
      <c r="J1445" s="1">
        <v>45085</v>
      </c>
    </row>
    <row r="1446" spans="1:10" x14ac:dyDescent="0.25">
      <c r="A1446" t="s">
        <v>5440</v>
      </c>
      <c r="B1446" t="s">
        <v>6885</v>
      </c>
      <c r="C1446">
        <f>DATEDIF(Hospitalisation_Details[[#This Row],[Date of Birth]],J1446,"y")</f>
        <v>24</v>
      </c>
      <c r="D1446">
        <v>0</v>
      </c>
      <c r="E1446" s="3">
        <v>1082</v>
      </c>
      <c r="F1446" t="s">
        <v>5523</v>
      </c>
      <c r="G1446" t="s">
        <v>5525</v>
      </c>
      <c r="H1446" t="s">
        <v>5524</v>
      </c>
      <c r="J1446" s="1">
        <v>45085</v>
      </c>
    </row>
    <row r="1447" spans="1:10" x14ac:dyDescent="0.25">
      <c r="A1447" t="s">
        <v>72</v>
      </c>
      <c r="B1447" t="s">
        <v>6886</v>
      </c>
      <c r="C1447">
        <f>DATEDIF(Hospitalisation_Details[[#This Row],[Date of Birth]],J1447,"y")</f>
        <v>64</v>
      </c>
      <c r="D1447">
        <v>2</v>
      </c>
      <c r="E1447" s="3">
        <v>47291.06</v>
      </c>
      <c r="F1447" t="s">
        <v>5525</v>
      </c>
      <c r="G1447" t="s">
        <v>5522</v>
      </c>
      <c r="H1447" t="s">
        <v>5531</v>
      </c>
      <c r="J1447" s="1">
        <v>45085</v>
      </c>
    </row>
    <row r="1448" spans="1:10" x14ac:dyDescent="0.25">
      <c r="A1448" t="s">
        <v>643</v>
      </c>
      <c r="B1448" t="s">
        <v>6186</v>
      </c>
      <c r="C1448">
        <f>DATEDIF(Hospitalisation_Details[[#This Row],[Date of Birth]],J1448,"y")</f>
        <v>27</v>
      </c>
      <c r="D1448">
        <v>0</v>
      </c>
      <c r="E1448" s="3">
        <v>34838.870000000003</v>
      </c>
      <c r="F1448" t="s">
        <v>5525</v>
      </c>
      <c r="G1448" t="s">
        <v>5523</v>
      </c>
      <c r="H1448" t="s">
        <v>5531</v>
      </c>
      <c r="J1448" s="1">
        <v>45085</v>
      </c>
    </row>
    <row r="1449" spans="1:10" x14ac:dyDescent="0.25">
      <c r="A1449" t="s">
        <v>5442</v>
      </c>
      <c r="B1449" t="s">
        <v>6887</v>
      </c>
      <c r="C1449">
        <f>DATEDIF(Hospitalisation_Details[[#This Row],[Date of Birth]],J1449,"y")</f>
        <v>25</v>
      </c>
      <c r="D1449">
        <v>0</v>
      </c>
      <c r="E1449" s="3">
        <v>1071</v>
      </c>
      <c r="F1449" t="s">
        <v>5523</v>
      </c>
      <c r="G1449" t="s">
        <v>5523</v>
      </c>
      <c r="H1449" t="s">
        <v>5524</v>
      </c>
      <c r="J1449" s="1">
        <v>45085</v>
      </c>
    </row>
    <row r="1450" spans="1:10" x14ac:dyDescent="0.25">
      <c r="A1450" t="s">
        <v>5444</v>
      </c>
      <c r="B1450" t="s">
        <v>6888</v>
      </c>
      <c r="C1450">
        <f>DATEDIF(Hospitalisation_Details[[#This Row],[Date of Birth]],J1450,"y")</f>
        <v>18</v>
      </c>
      <c r="D1450">
        <v>0</v>
      </c>
      <c r="E1450" s="3">
        <v>1070</v>
      </c>
      <c r="F1450" t="s">
        <v>5523</v>
      </c>
      <c r="G1450" t="s">
        <v>5523</v>
      </c>
      <c r="H1450" t="s">
        <v>5524</v>
      </c>
      <c r="J1450" s="1">
        <v>45085</v>
      </c>
    </row>
    <row r="1451" spans="1:10" x14ac:dyDescent="0.25">
      <c r="A1451" t="s">
        <v>5447</v>
      </c>
      <c r="B1451" t="s">
        <v>6889</v>
      </c>
      <c r="C1451">
        <f>DATEDIF(Hospitalisation_Details[[#This Row],[Date of Birth]],J1451,"y")</f>
        <v>29</v>
      </c>
      <c r="D1451">
        <v>0</v>
      </c>
      <c r="E1451" s="3">
        <v>1068</v>
      </c>
      <c r="F1451" t="s">
        <v>5523</v>
      </c>
      <c r="G1451" t="s">
        <v>5522</v>
      </c>
      <c r="H1451" t="s">
        <v>5524</v>
      </c>
      <c r="J1451" s="1">
        <v>45085</v>
      </c>
    </row>
    <row r="1452" spans="1:10" x14ac:dyDescent="0.25">
      <c r="A1452" t="s">
        <v>5448</v>
      </c>
      <c r="B1452" t="s">
        <v>6890</v>
      </c>
      <c r="C1452">
        <f>DATEDIF(Hospitalisation_Details[[#This Row],[Date of Birth]],J1452,"y")</f>
        <v>28</v>
      </c>
      <c r="D1452">
        <v>0</v>
      </c>
      <c r="E1452" s="3">
        <v>1056</v>
      </c>
      <c r="F1452" t="s">
        <v>5523</v>
      </c>
      <c r="G1452" t="s">
        <v>5525</v>
      </c>
      <c r="H1452" t="s">
        <v>5524</v>
      </c>
      <c r="J1452" s="1">
        <v>45085</v>
      </c>
    </row>
    <row r="1453" spans="1:10" x14ac:dyDescent="0.25">
      <c r="A1453" t="s">
        <v>5451</v>
      </c>
      <c r="B1453" t="s">
        <v>6853</v>
      </c>
      <c r="C1453">
        <f>DATEDIF(Hospitalisation_Details[[#This Row],[Date of Birth]],J1453,"y")</f>
        <v>20</v>
      </c>
      <c r="D1453">
        <v>0</v>
      </c>
      <c r="E1453" s="3">
        <v>1049</v>
      </c>
      <c r="F1453" t="s">
        <v>5523</v>
      </c>
      <c r="G1453" t="s">
        <v>5525</v>
      </c>
      <c r="H1453" t="s">
        <v>5526</v>
      </c>
      <c r="J1453" s="1">
        <v>45085</v>
      </c>
    </row>
    <row r="1454" spans="1:10" x14ac:dyDescent="0.25">
      <c r="A1454" t="s">
        <v>5453</v>
      </c>
      <c r="B1454" t="s">
        <v>6664</v>
      </c>
      <c r="C1454">
        <f>DATEDIF(Hospitalisation_Details[[#This Row],[Date of Birth]],J1454,"y")</f>
        <v>20</v>
      </c>
      <c r="D1454">
        <v>0</v>
      </c>
      <c r="E1454" s="3">
        <v>1047</v>
      </c>
      <c r="F1454" t="s">
        <v>5523</v>
      </c>
      <c r="G1454" t="s">
        <v>5522</v>
      </c>
      <c r="H1454" t="s">
        <v>5524</v>
      </c>
      <c r="J1454" s="1">
        <v>45085</v>
      </c>
    </row>
    <row r="1455" spans="1:10" x14ac:dyDescent="0.25">
      <c r="A1455" t="s">
        <v>5455</v>
      </c>
      <c r="B1455" t="s">
        <v>5947</v>
      </c>
      <c r="C1455">
        <f>DATEDIF(Hospitalisation_Details[[#This Row],[Date of Birth]],J1455,"y")</f>
        <v>28</v>
      </c>
      <c r="D1455">
        <v>0</v>
      </c>
      <c r="E1455" s="3">
        <v>1044</v>
      </c>
      <c r="F1455" t="s">
        <v>5523</v>
      </c>
      <c r="G1455" t="s">
        <v>5525</v>
      </c>
      <c r="H1455" t="s">
        <v>5524</v>
      </c>
      <c r="J1455" s="1">
        <v>45085</v>
      </c>
    </row>
    <row r="1456" spans="1:10" x14ac:dyDescent="0.25">
      <c r="A1456" t="s">
        <v>5457</v>
      </c>
      <c r="B1456" t="s">
        <v>6891</v>
      </c>
      <c r="C1456">
        <f>DATEDIF(Hospitalisation_Details[[#This Row],[Date of Birth]],J1456,"y")</f>
        <v>27</v>
      </c>
      <c r="D1456">
        <v>0</v>
      </c>
      <c r="E1456" s="3">
        <v>1033.74</v>
      </c>
      <c r="F1456" t="s">
        <v>5523</v>
      </c>
      <c r="G1456" t="s">
        <v>5522</v>
      </c>
      <c r="H1456" t="s">
        <v>5524</v>
      </c>
      <c r="J1456" s="1">
        <v>45085</v>
      </c>
    </row>
    <row r="1457" spans="1:10" x14ac:dyDescent="0.25">
      <c r="A1457" t="s">
        <v>5459</v>
      </c>
      <c r="B1457" t="s">
        <v>6892</v>
      </c>
      <c r="C1457">
        <f>DATEDIF(Hospitalisation_Details[[#This Row],[Date of Birth]],J1457,"y")</f>
        <v>23</v>
      </c>
      <c r="D1457">
        <v>0</v>
      </c>
      <c r="E1457" s="3">
        <v>1019</v>
      </c>
      <c r="F1457" t="s">
        <v>5523</v>
      </c>
      <c r="G1457" t="s">
        <v>5525</v>
      </c>
      <c r="H1457" t="s">
        <v>5524</v>
      </c>
      <c r="J1457" s="1">
        <v>45085</v>
      </c>
    </row>
    <row r="1458" spans="1:10" x14ac:dyDescent="0.25">
      <c r="A1458" t="s">
        <v>5461</v>
      </c>
      <c r="B1458" t="s">
        <v>6893</v>
      </c>
      <c r="C1458">
        <f>DATEDIF(Hospitalisation_Details[[#This Row],[Date of Birth]],J1458,"y")</f>
        <v>22</v>
      </c>
      <c r="D1458">
        <v>0</v>
      </c>
      <c r="E1458" s="3">
        <v>1012</v>
      </c>
      <c r="F1458" t="s">
        <v>5523</v>
      </c>
      <c r="G1458" t="s">
        <v>5525</v>
      </c>
      <c r="H1458" t="s">
        <v>5524</v>
      </c>
      <c r="J1458" s="1">
        <v>45085</v>
      </c>
    </row>
    <row r="1459" spans="1:10" x14ac:dyDescent="0.25">
      <c r="A1459" t="s">
        <v>645</v>
      </c>
      <c r="B1459" t="s">
        <v>6894</v>
      </c>
      <c r="C1459">
        <f>DATEDIF(Hospitalisation_Details[[#This Row],[Date of Birth]],J1459,"y")</f>
        <v>19</v>
      </c>
      <c r="D1459">
        <v>0</v>
      </c>
      <c r="E1459" s="3">
        <v>34828.65</v>
      </c>
      <c r="F1459" t="s">
        <v>5522</v>
      </c>
      <c r="G1459" t="s">
        <v>5523</v>
      </c>
      <c r="H1459" t="s">
        <v>5531</v>
      </c>
      <c r="J1459" s="1">
        <v>45085</v>
      </c>
    </row>
    <row r="1460" spans="1:10" x14ac:dyDescent="0.25">
      <c r="A1460" t="s">
        <v>5462</v>
      </c>
      <c r="B1460" t="s">
        <v>6895</v>
      </c>
      <c r="C1460">
        <f>DATEDIF(Hospitalisation_Details[[#This Row],[Date of Birth]],J1460,"y")</f>
        <v>28</v>
      </c>
      <c r="D1460">
        <v>0</v>
      </c>
      <c r="E1460" s="3">
        <v>1006.65</v>
      </c>
      <c r="F1460" t="s">
        <v>5523</v>
      </c>
      <c r="G1460" t="s">
        <v>5525</v>
      </c>
      <c r="H1460" t="s">
        <v>5524</v>
      </c>
      <c r="J1460" s="1">
        <v>45085</v>
      </c>
    </row>
    <row r="1461" spans="1:10" x14ac:dyDescent="0.25">
      <c r="A1461" t="s">
        <v>5463</v>
      </c>
      <c r="B1461" t="s">
        <v>6896</v>
      </c>
      <c r="C1461">
        <f>DATEDIF(Hospitalisation_Details[[#This Row],[Date of Birth]],J1461,"y")</f>
        <v>21</v>
      </c>
      <c r="D1461">
        <v>0</v>
      </c>
      <c r="E1461" s="3">
        <v>964.71</v>
      </c>
      <c r="F1461" t="s">
        <v>5523</v>
      </c>
      <c r="G1461" t="s">
        <v>5525</v>
      </c>
      <c r="H1461" t="s">
        <v>5524</v>
      </c>
      <c r="J1461" s="1">
        <v>45085</v>
      </c>
    </row>
    <row r="1462" spans="1:10" x14ac:dyDescent="0.25">
      <c r="A1462" t="s">
        <v>5465</v>
      </c>
      <c r="B1462" t="s">
        <v>6897</v>
      </c>
      <c r="C1462">
        <f>DATEDIF(Hospitalisation_Details[[#This Row],[Date of Birth]],J1462,"y")</f>
        <v>27</v>
      </c>
      <c r="D1462">
        <v>0</v>
      </c>
      <c r="E1462" s="3">
        <v>928.59</v>
      </c>
      <c r="F1462" t="s">
        <v>5523</v>
      </c>
      <c r="G1462" t="s">
        <v>5522</v>
      </c>
      <c r="H1462" t="s">
        <v>5524</v>
      </c>
      <c r="J1462" s="1">
        <v>45085</v>
      </c>
    </row>
    <row r="1463" spans="1:10" x14ac:dyDescent="0.25">
      <c r="A1463" t="s">
        <v>5467</v>
      </c>
      <c r="B1463" t="s">
        <v>6898</v>
      </c>
      <c r="C1463">
        <f>DATEDIF(Hospitalisation_Details[[#This Row],[Date of Birth]],J1463,"y")</f>
        <v>28</v>
      </c>
      <c r="D1463">
        <v>0</v>
      </c>
      <c r="E1463" s="3">
        <v>915.07</v>
      </c>
      <c r="F1463" t="s">
        <v>5523</v>
      </c>
      <c r="G1463" t="s">
        <v>5522</v>
      </c>
      <c r="H1463" t="s">
        <v>5524</v>
      </c>
      <c r="J1463" s="1">
        <v>45085</v>
      </c>
    </row>
    <row r="1464" spans="1:10" x14ac:dyDescent="0.25">
      <c r="A1464" t="s">
        <v>5469</v>
      </c>
      <c r="B1464" t="s">
        <v>6899</v>
      </c>
      <c r="C1464">
        <f>DATEDIF(Hospitalisation_Details[[#This Row],[Date of Birth]],J1464,"y")</f>
        <v>29</v>
      </c>
      <c r="D1464">
        <v>0</v>
      </c>
      <c r="E1464" s="3">
        <v>896.21</v>
      </c>
      <c r="F1464" t="s">
        <v>5523</v>
      </c>
      <c r="G1464" t="s">
        <v>5522</v>
      </c>
      <c r="H1464" t="s">
        <v>5524</v>
      </c>
      <c r="J1464" s="1">
        <v>45085</v>
      </c>
    </row>
    <row r="1465" spans="1:10" x14ac:dyDescent="0.25">
      <c r="A1465" t="s">
        <v>5471</v>
      </c>
      <c r="B1465" t="s">
        <v>6900</v>
      </c>
      <c r="C1465">
        <f>DATEDIF(Hospitalisation_Details[[#This Row],[Date of Birth]],J1465,"y")</f>
        <v>22</v>
      </c>
      <c r="D1465">
        <v>0</v>
      </c>
      <c r="E1465" s="3">
        <v>865.41</v>
      </c>
      <c r="F1465" t="s">
        <v>5523</v>
      </c>
      <c r="G1465" t="s">
        <v>5522</v>
      </c>
      <c r="H1465" t="s">
        <v>5524</v>
      </c>
      <c r="J1465" s="1">
        <v>45085</v>
      </c>
    </row>
    <row r="1466" spans="1:10" x14ac:dyDescent="0.25">
      <c r="A1466" t="s">
        <v>5473</v>
      </c>
      <c r="B1466" t="s">
        <v>6901</v>
      </c>
      <c r="C1466">
        <f>DATEDIF(Hospitalisation_Details[[#This Row],[Date of Birth]],J1466,"y")</f>
        <v>18</v>
      </c>
      <c r="D1466">
        <v>0</v>
      </c>
      <c r="E1466" s="3">
        <v>830.52</v>
      </c>
      <c r="F1466" t="s">
        <v>5523</v>
      </c>
      <c r="G1466" t="s">
        <v>5525</v>
      </c>
      <c r="H1466" t="s">
        <v>5531</v>
      </c>
      <c r="J1466" s="1">
        <v>45085</v>
      </c>
    </row>
    <row r="1467" spans="1:10" x14ac:dyDescent="0.25">
      <c r="A1467" t="s">
        <v>5475</v>
      </c>
      <c r="B1467" t="s">
        <v>6902</v>
      </c>
      <c r="C1467">
        <f>DATEDIF(Hospitalisation_Details[[#This Row],[Date of Birth]],J1467,"y")</f>
        <v>27</v>
      </c>
      <c r="D1467">
        <v>0</v>
      </c>
      <c r="E1467" s="3">
        <v>773.54</v>
      </c>
      <c r="F1467" t="s">
        <v>5523</v>
      </c>
      <c r="G1467" t="s">
        <v>5525</v>
      </c>
      <c r="H1467" t="s">
        <v>5524</v>
      </c>
      <c r="J1467" s="1">
        <v>45085</v>
      </c>
    </row>
    <row r="1468" spans="1:10" x14ac:dyDescent="0.25">
      <c r="A1468" t="s">
        <v>5477</v>
      </c>
      <c r="B1468" t="s">
        <v>6559</v>
      </c>
      <c r="C1468">
        <f>DATEDIF(Hospitalisation_Details[[#This Row],[Date of Birth]],J1468,"y")</f>
        <v>26</v>
      </c>
      <c r="D1468">
        <v>0</v>
      </c>
      <c r="E1468" s="3">
        <v>770.38</v>
      </c>
      <c r="F1468" t="s">
        <v>5523</v>
      </c>
      <c r="G1468" t="s">
        <v>5523</v>
      </c>
      <c r="H1468" t="s">
        <v>5526</v>
      </c>
      <c r="J1468" s="1">
        <v>45085</v>
      </c>
    </row>
    <row r="1469" spans="1:10" x14ac:dyDescent="0.25">
      <c r="A1469" t="s">
        <v>5479</v>
      </c>
      <c r="B1469" t="s">
        <v>6903</v>
      </c>
      <c r="C1469">
        <f>DATEDIF(Hospitalisation_Details[[#This Row],[Date of Birth]],J1469,"y")</f>
        <v>29</v>
      </c>
      <c r="D1469">
        <v>0</v>
      </c>
      <c r="E1469" s="3">
        <v>770</v>
      </c>
      <c r="F1469" t="s">
        <v>5523</v>
      </c>
      <c r="G1469" t="s">
        <v>5523</v>
      </c>
      <c r="H1469" t="s">
        <v>5524</v>
      </c>
      <c r="J1469" s="1">
        <v>45085</v>
      </c>
    </row>
    <row r="1470" spans="1:10" x14ac:dyDescent="0.25">
      <c r="A1470" t="s">
        <v>647</v>
      </c>
      <c r="B1470" t="s">
        <v>6374</v>
      </c>
      <c r="C1470">
        <f>DATEDIF(Hospitalisation_Details[[#This Row],[Date of Birth]],J1470,"y")</f>
        <v>27</v>
      </c>
      <c r="D1470">
        <v>1</v>
      </c>
      <c r="E1470" s="3">
        <v>34806.47</v>
      </c>
      <c r="F1470" t="s">
        <v>5522</v>
      </c>
      <c r="G1470" t="s">
        <v>5525</v>
      </c>
      <c r="H1470" t="s">
        <v>5524</v>
      </c>
      <c r="J1470" s="1">
        <v>45085</v>
      </c>
    </row>
    <row r="1471" spans="1:10" x14ac:dyDescent="0.25">
      <c r="A1471" t="s">
        <v>5482</v>
      </c>
      <c r="B1471" t="s">
        <v>6904</v>
      </c>
      <c r="C1471">
        <f>DATEDIF(Hospitalisation_Details[[#This Row],[Date of Birth]],J1471,"y")</f>
        <v>26</v>
      </c>
      <c r="D1471">
        <v>0</v>
      </c>
      <c r="E1471" s="3">
        <v>760</v>
      </c>
      <c r="F1471" t="s">
        <v>5523</v>
      </c>
      <c r="G1471" t="s">
        <v>5523</v>
      </c>
      <c r="H1471" t="s">
        <v>5524</v>
      </c>
      <c r="J1471" s="1">
        <v>45085</v>
      </c>
    </row>
    <row r="1472" spans="1:10" x14ac:dyDescent="0.25">
      <c r="A1472" t="s">
        <v>5485</v>
      </c>
      <c r="B1472" t="s">
        <v>6905</v>
      </c>
      <c r="C1472">
        <f>DATEDIF(Hospitalisation_Details[[#This Row],[Date of Birth]],J1472,"y")</f>
        <v>29</v>
      </c>
      <c r="D1472">
        <v>0</v>
      </c>
      <c r="E1472" s="3">
        <v>760</v>
      </c>
      <c r="F1472" t="s">
        <v>5523</v>
      </c>
      <c r="G1472" t="s">
        <v>5522</v>
      </c>
      <c r="H1472" t="s">
        <v>5524</v>
      </c>
      <c r="J1472" s="1">
        <v>45085</v>
      </c>
    </row>
    <row r="1473" spans="1:10" x14ac:dyDescent="0.25">
      <c r="A1473" t="s">
        <v>5487</v>
      </c>
      <c r="B1473" t="s">
        <v>6906</v>
      </c>
      <c r="C1473">
        <f>DATEDIF(Hospitalisation_Details[[#This Row],[Date of Birth]],J1473,"y")</f>
        <v>20</v>
      </c>
      <c r="D1473">
        <v>0</v>
      </c>
      <c r="E1473" s="3">
        <v>750</v>
      </c>
      <c r="F1473" t="s">
        <v>5523</v>
      </c>
      <c r="G1473" t="s">
        <v>5522</v>
      </c>
      <c r="H1473" t="s">
        <v>5526</v>
      </c>
      <c r="J1473" s="1">
        <v>45085</v>
      </c>
    </row>
    <row r="1474" spans="1:10" x14ac:dyDescent="0.25">
      <c r="A1474" t="s">
        <v>5489</v>
      </c>
      <c r="B1474" t="s">
        <v>6907</v>
      </c>
      <c r="C1474">
        <f>DATEDIF(Hospitalisation_Details[[#This Row],[Date of Birth]],J1474,"y")</f>
        <v>23</v>
      </c>
      <c r="D1474">
        <v>0</v>
      </c>
      <c r="E1474" s="3">
        <v>722.99</v>
      </c>
      <c r="F1474" t="s">
        <v>5523</v>
      </c>
      <c r="G1474" t="s">
        <v>5522</v>
      </c>
      <c r="H1474" t="s">
        <v>5524</v>
      </c>
      <c r="J1474" s="1">
        <v>45085</v>
      </c>
    </row>
    <row r="1475" spans="1:10" x14ac:dyDescent="0.25">
      <c r="A1475" t="s">
        <v>5491</v>
      </c>
      <c r="B1475" t="s">
        <v>6908</v>
      </c>
      <c r="C1475">
        <f>DATEDIF(Hospitalisation_Details[[#This Row],[Date of Birth]],J1475,"y")</f>
        <v>23</v>
      </c>
      <c r="D1475">
        <v>0</v>
      </c>
      <c r="E1475" s="3">
        <v>700</v>
      </c>
      <c r="F1475" t="s">
        <v>5523</v>
      </c>
      <c r="G1475" t="s">
        <v>5523</v>
      </c>
      <c r="H1475" t="s">
        <v>5524</v>
      </c>
      <c r="J1475" s="1">
        <v>45085</v>
      </c>
    </row>
    <row r="1476" spans="1:10" x14ac:dyDescent="0.25">
      <c r="A1476" t="s">
        <v>5493</v>
      </c>
      <c r="B1476" t="s">
        <v>6909</v>
      </c>
      <c r="C1476">
        <f>DATEDIF(Hospitalisation_Details[[#This Row],[Date of Birth]],J1476,"y")</f>
        <v>21</v>
      </c>
      <c r="D1476">
        <v>0</v>
      </c>
      <c r="E1476" s="3">
        <v>687.54</v>
      </c>
      <c r="F1476" t="s">
        <v>5523</v>
      </c>
      <c r="G1476" t="s">
        <v>5525</v>
      </c>
      <c r="H1476" t="s">
        <v>5524</v>
      </c>
      <c r="J1476" s="1">
        <v>45085</v>
      </c>
    </row>
    <row r="1477" spans="1:10" x14ac:dyDescent="0.25">
      <c r="A1477" t="s">
        <v>5495</v>
      </c>
      <c r="B1477" t="s">
        <v>6910</v>
      </c>
      <c r="C1477">
        <f>DATEDIF(Hospitalisation_Details[[#This Row],[Date of Birth]],J1477,"y")</f>
        <v>25</v>
      </c>
      <c r="D1477">
        <v>0</v>
      </c>
      <c r="E1477" s="3">
        <v>670</v>
      </c>
      <c r="F1477" t="s">
        <v>5523</v>
      </c>
      <c r="G1477" t="s">
        <v>5523</v>
      </c>
      <c r="H1477" t="s">
        <v>5524</v>
      </c>
      <c r="J1477" s="1">
        <v>45085</v>
      </c>
    </row>
    <row r="1478" spans="1:10" x14ac:dyDescent="0.25">
      <c r="A1478" t="s">
        <v>5498</v>
      </c>
      <c r="B1478" t="s">
        <v>6911</v>
      </c>
      <c r="C1478">
        <f>DATEDIF(Hospitalisation_Details[[#This Row],[Date of Birth]],J1478,"y")</f>
        <v>20</v>
      </c>
      <c r="D1478">
        <v>0</v>
      </c>
      <c r="E1478" s="3">
        <v>668</v>
      </c>
      <c r="F1478" t="s">
        <v>5523</v>
      </c>
      <c r="G1478" t="s">
        <v>5525</v>
      </c>
      <c r="H1478" t="s">
        <v>5526</v>
      </c>
      <c r="J1478" s="1">
        <v>45085</v>
      </c>
    </row>
    <row r="1479" spans="1:10" x14ac:dyDescent="0.25">
      <c r="A1479" t="s">
        <v>5500</v>
      </c>
      <c r="B1479" t="s">
        <v>6912</v>
      </c>
      <c r="C1479">
        <f>DATEDIF(Hospitalisation_Details[[#This Row],[Date of Birth]],J1479,"y")</f>
        <v>27</v>
      </c>
      <c r="D1479">
        <v>0</v>
      </c>
      <c r="E1479" s="3">
        <v>650</v>
      </c>
      <c r="F1479" t="s">
        <v>5523</v>
      </c>
      <c r="G1479" t="s">
        <v>5523</v>
      </c>
      <c r="H1479" t="s">
        <v>5524</v>
      </c>
      <c r="J1479" s="1">
        <v>45085</v>
      </c>
    </row>
    <row r="1480" spans="1:10" x14ac:dyDescent="0.25">
      <c r="A1480" t="s">
        <v>5502</v>
      </c>
      <c r="B1480" t="s">
        <v>6913</v>
      </c>
      <c r="C1480">
        <f>DATEDIF(Hospitalisation_Details[[#This Row],[Date of Birth]],J1480,"y")</f>
        <v>30</v>
      </c>
      <c r="D1480">
        <v>0</v>
      </c>
      <c r="E1480" s="3">
        <v>650</v>
      </c>
      <c r="F1480" t="s">
        <v>5523</v>
      </c>
      <c r="G1480" t="s">
        <v>5523</v>
      </c>
      <c r="H1480" t="s">
        <v>5524</v>
      </c>
      <c r="J1480" s="1">
        <v>45085</v>
      </c>
    </row>
    <row r="1481" spans="1:10" x14ac:dyDescent="0.25">
      <c r="A1481" t="s">
        <v>650</v>
      </c>
      <c r="B1481" t="s">
        <v>6583</v>
      </c>
      <c r="C1481">
        <f>DATEDIF(Hospitalisation_Details[[#This Row],[Date of Birth]],J1481,"y")</f>
        <v>19</v>
      </c>
      <c r="D1481">
        <v>0</v>
      </c>
      <c r="E1481" s="3">
        <v>34779.620000000003</v>
      </c>
      <c r="F1481" t="s">
        <v>5522</v>
      </c>
      <c r="G1481" t="s">
        <v>5525</v>
      </c>
      <c r="H1481" t="s">
        <v>5531</v>
      </c>
      <c r="J1481" s="1">
        <v>45085</v>
      </c>
    </row>
    <row r="1482" spans="1:10" x14ac:dyDescent="0.25">
      <c r="A1482" t="s">
        <v>5504</v>
      </c>
      <c r="B1482" t="s">
        <v>6914</v>
      </c>
      <c r="C1482">
        <f>DATEDIF(Hospitalisation_Details[[#This Row],[Date of Birth]],J1482,"y")</f>
        <v>21</v>
      </c>
      <c r="D1482">
        <v>0</v>
      </c>
      <c r="E1482" s="3">
        <v>646.14</v>
      </c>
      <c r="F1482" t="s">
        <v>5523</v>
      </c>
      <c r="G1482" t="s">
        <v>5523</v>
      </c>
      <c r="H1482" t="s">
        <v>5526</v>
      </c>
      <c r="J1482" s="1">
        <v>45085</v>
      </c>
    </row>
    <row r="1483" spans="1:10" x14ac:dyDescent="0.25">
      <c r="A1483" t="s">
        <v>5507</v>
      </c>
      <c r="B1483" t="s">
        <v>6915</v>
      </c>
      <c r="C1483">
        <f>DATEDIF(Hospitalisation_Details[[#This Row],[Date of Birth]],J1483,"y")</f>
        <v>24</v>
      </c>
      <c r="D1483">
        <v>0</v>
      </c>
      <c r="E1483" s="3">
        <v>637.26</v>
      </c>
      <c r="F1483" t="s">
        <v>5523</v>
      </c>
      <c r="G1483" t="s">
        <v>5523</v>
      </c>
      <c r="H1483" t="s">
        <v>5524</v>
      </c>
      <c r="J1483" s="1">
        <v>45085</v>
      </c>
    </row>
    <row r="1484" spans="1:10" x14ac:dyDescent="0.25">
      <c r="A1484" t="s">
        <v>5509</v>
      </c>
      <c r="B1484" t="s">
        <v>6339</v>
      </c>
      <c r="C1484">
        <f>DATEDIF(Hospitalisation_Details[[#This Row],[Date of Birth]],J1484,"y")</f>
        <v>30</v>
      </c>
      <c r="D1484">
        <v>0</v>
      </c>
      <c r="E1484" s="3">
        <v>604.54</v>
      </c>
      <c r="F1484" t="s">
        <v>5523</v>
      </c>
      <c r="G1484" t="s">
        <v>5523</v>
      </c>
      <c r="H1484" t="s">
        <v>5524</v>
      </c>
      <c r="J1484" s="1">
        <v>45085</v>
      </c>
    </row>
    <row r="1485" spans="1:10" x14ac:dyDescent="0.25">
      <c r="A1485" t="s">
        <v>5511</v>
      </c>
      <c r="B1485" t="s">
        <v>6916</v>
      </c>
      <c r="C1485">
        <f>DATEDIF(Hospitalisation_Details[[#This Row],[Date of Birth]],J1485,"y")</f>
        <v>29</v>
      </c>
      <c r="D1485">
        <v>0</v>
      </c>
      <c r="E1485" s="3">
        <v>600</v>
      </c>
      <c r="F1485" t="s">
        <v>5525</v>
      </c>
      <c r="G1485" t="s">
        <v>5522</v>
      </c>
      <c r="H1485" t="s">
        <v>5524</v>
      </c>
      <c r="J1485" s="1">
        <v>45085</v>
      </c>
    </row>
    <row r="1486" spans="1:10" x14ac:dyDescent="0.25">
      <c r="A1486" t="s">
        <v>5513</v>
      </c>
      <c r="B1486" t="s">
        <v>5835</v>
      </c>
      <c r="C1486">
        <f>DATEDIF(Hospitalisation_Details[[#This Row],[Date of Birth]],J1486,"y")</f>
        <v>30</v>
      </c>
      <c r="D1486">
        <v>0</v>
      </c>
      <c r="E1486" s="3">
        <v>570.62</v>
      </c>
      <c r="F1486" t="s">
        <v>5525</v>
      </c>
      <c r="G1486" t="s">
        <v>5522</v>
      </c>
      <c r="H1486" t="s">
        <v>5524</v>
      </c>
      <c r="J1486" s="1">
        <v>45085</v>
      </c>
    </row>
    <row r="1487" spans="1:10" x14ac:dyDescent="0.25">
      <c r="A1487" t="s">
        <v>5515</v>
      </c>
      <c r="B1487" t="s">
        <v>6917</v>
      </c>
      <c r="C1487">
        <f>DATEDIF(Hospitalisation_Details[[#This Row],[Date of Birth]],J1487,"y")</f>
        <v>30</v>
      </c>
      <c r="D1487">
        <v>0</v>
      </c>
      <c r="E1487" s="3">
        <v>563.84</v>
      </c>
      <c r="F1487" t="s">
        <v>5525</v>
      </c>
      <c r="G1487" t="s">
        <v>5523</v>
      </c>
      <c r="H1487" t="s">
        <v>5524</v>
      </c>
      <c r="J1487" s="1">
        <v>45085</v>
      </c>
    </row>
    <row r="1488" spans="1:10" x14ac:dyDescent="0.25">
      <c r="A1488" t="s">
        <v>653</v>
      </c>
      <c r="B1488" t="s">
        <v>6148</v>
      </c>
      <c r="C1488">
        <f>DATEDIF(Hospitalisation_Details[[#This Row],[Date of Birth]],J1488,"y")</f>
        <v>28</v>
      </c>
      <c r="D1488">
        <v>0</v>
      </c>
      <c r="E1488" s="3">
        <v>34672.15</v>
      </c>
      <c r="F1488" t="s">
        <v>5522</v>
      </c>
      <c r="G1488" t="s">
        <v>5523</v>
      </c>
      <c r="H1488" t="s">
        <v>5524</v>
      </c>
      <c r="J1488" s="1">
        <v>45085</v>
      </c>
    </row>
    <row r="1489" spans="1:10" x14ac:dyDescent="0.25">
      <c r="A1489" t="s">
        <v>655</v>
      </c>
      <c r="B1489" t="s">
        <v>6918</v>
      </c>
      <c r="C1489">
        <f>DATEDIF(Hospitalisation_Details[[#This Row],[Date of Birth]],J1489,"y")</f>
        <v>18</v>
      </c>
      <c r="D1489">
        <v>0</v>
      </c>
      <c r="E1489" s="3">
        <v>34617.839999999997</v>
      </c>
      <c r="F1489" t="s">
        <v>5522</v>
      </c>
      <c r="G1489" t="s">
        <v>5523</v>
      </c>
      <c r="H1489" t="s">
        <v>5528</v>
      </c>
      <c r="J1489" s="1">
        <v>45085</v>
      </c>
    </row>
    <row r="1490" spans="1:10" x14ac:dyDescent="0.25">
      <c r="A1490" t="s">
        <v>656</v>
      </c>
      <c r="B1490" t="s">
        <v>6919</v>
      </c>
      <c r="C1490">
        <f>DATEDIF(Hospitalisation_Details[[#This Row],[Date of Birth]],J1490,"y")</f>
        <v>46</v>
      </c>
      <c r="D1490">
        <v>2</v>
      </c>
      <c r="E1490" s="3">
        <v>34543.39</v>
      </c>
      <c r="F1490" t="s">
        <v>5525</v>
      </c>
      <c r="G1490" t="s">
        <v>5523</v>
      </c>
      <c r="H1490" t="s">
        <v>5531</v>
      </c>
      <c r="J1490" s="1">
        <v>45085</v>
      </c>
    </row>
    <row r="1491" spans="1:10" x14ac:dyDescent="0.25">
      <c r="A1491" t="s">
        <v>659</v>
      </c>
      <c r="B1491" t="s">
        <v>6920</v>
      </c>
      <c r="C1491">
        <f>DATEDIF(Hospitalisation_Details[[#This Row],[Date of Birth]],J1491,"y")</f>
        <v>24</v>
      </c>
      <c r="D1491">
        <v>0</v>
      </c>
      <c r="E1491" s="3">
        <v>34472.839999999997</v>
      </c>
      <c r="F1491" t="s">
        <v>5522</v>
      </c>
      <c r="G1491" t="s">
        <v>5523</v>
      </c>
      <c r="H1491" t="s">
        <v>5531</v>
      </c>
      <c r="J1491" s="1">
        <v>45085</v>
      </c>
    </row>
    <row r="1492" spans="1:10" x14ac:dyDescent="0.25">
      <c r="A1492" t="s">
        <v>662</v>
      </c>
      <c r="B1492" t="s">
        <v>6921</v>
      </c>
      <c r="C1492">
        <f>DATEDIF(Hospitalisation_Details[[#This Row],[Date of Birth]],J1492,"y")</f>
        <v>32</v>
      </c>
      <c r="D1492">
        <v>3</v>
      </c>
      <c r="E1492" s="3">
        <v>34456.269999999997</v>
      </c>
      <c r="F1492" t="s">
        <v>5522</v>
      </c>
      <c r="G1492" t="s">
        <v>5525</v>
      </c>
      <c r="H1492" t="s">
        <v>5531</v>
      </c>
      <c r="J1492" s="1">
        <v>45085</v>
      </c>
    </row>
    <row r="1493" spans="1:10" x14ac:dyDescent="0.25">
      <c r="A1493" t="s">
        <v>665</v>
      </c>
      <c r="B1493" t="s">
        <v>6922</v>
      </c>
      <c r="C1493">
        <f>DATEDIF(Hospitalisation_Details[[#This Row],[Date of Birth]],J1493,"y")</f>
        <v>19</v>
      </c>
      <c r="D1493">
        <v>0</v>
      </c>
      <c r="E1493" s="3">
        <v>34439.86</v>
      </c>
      <c r="F1493" t="s">
        <v>5525</v>
      </c>
      <c r="G1493" t="s">
        <v>5522</v>
      </c>
      <c r="H1493" t="s">
        <v>5524</v>
      </c>
      <c r="J1493" s="1">
        <v>45085</v>
      </c>
    </row>
    <row r="1494" spans="1:10" x14ac:dyDescent="0.25">
      <c r="A1494" t="s">
        <v>75</v>
      </c>
      <c r="B1494" t="s">
        <v>6923</v>
      </c>
      <c r="C1494">
        <f>DATEDIF(Hospitalisation_Details[[#This Row],[Date of Birth]],J1494,"y")</f>
        <v>52</v>
      </c>
      <c r="D1494">
        <v>2</v>
      </c>
      <c r="E1494" s="3">
        <v>47269.85</v>
      </c>
      <c r="F1494" t="s">
        <v>5522</v>
      </c>
      <c r="G1494" t="s">
        <v>5525</v>
      </c>
      <c r="H1494" t="s">
        <v>5524</v>
      </c>
      <c r="J1494" s="1">
        <v>45085</v>
      </c>
    </row>
    <row r="1495" spans="1:10" x14ac:dyDescent="0.25">
      <c r="A1495" t="s">
        <v>668</v>
      </c>
      <c r="B1495" t="s">
        <v>6924</v>
      </c>
      <c r="C1495">
        <f>DATEDIF(Hospitalisation_Details[[#This Row],[Date of Birth]],J1495,"y")</f>
        <v>38</v>
      </c>
      <c r="D1495">
        <v>3</v>
      </c>
      <c r="E1495" s="3">
        <v>34402.22</v>
      </c>
      <c r="F1495" t="s">
        <v>5525</v>
      </c>
      <c r="G1495" t="s">
        <v>5523</v>
      </c>
      <c r="H1495" t="s">
        <v>5531</v>
      </c>
      <c r="J1495" s="1">
        <v>45085</v>
      </c>
    </row>
    <row r="1496" spans="1:10" x14ac:dyDescent="0.25">
      <c r="A1496" t="s">
        <v>671</v>
      </c>
      <c r="B1496" t="s">
        <v>6925</v>
      </c>
      <c r="C1496">
        <f>DATEDIF(Hospitalisation_Details[[#This Row],[Date of Birth]],J1496,"y")</f>
        <v>39</v>
      </c>
      <c r="D1496">
        <v>3</v>
      </c>
      <c r="E1496" s="3">
        <v>34307.22</v>
      </c>
      <c r="F1496" t="s">
        <v>5525</v>
      </c>
      <c r="G1496" t="s">
        <v>5525</v>
      </c>
      <c r="H1496" t="s">
        <v>5526</v>
      </c>
      <c r="J1496" s="1">
        <v>45085</v>
      </c>
    </row>
    <row r="1497" spans="1:10" x14ac:dyDescent="0.25">
      <c r="A1497" t="s">
        <v>674</v>
      </c>
      <c r="B1497" t="s">
        <v>6926</v>
      </c>
      <c r="C1497">
        <f>DATEDIF(Hospitalisation_Details[[#This Row],[Date of Birth]],J1497,"y")</f>
        <v>36</v>
      </c>
      <c r="D1497">
        <v>3</v>
      </c>
      <c r="E1497" s="3">
        <v>34293.120000000003</v>
      </c>
      <c r="F1497" t="s">
        <v>5522</v>
      </c>
      <c r="G1497" t="s">
        <v>5525</v>
      </c>
      <c r="H1497" t="s">
        <v>5531</v>
      </c>
      <c r="J1497" s="1">
        <v>45085</v>
      </c>
    </row>
    <row r="1498" spans="1:10" x14ac:dyDescent="0.25">
      <c r="A1498" t="s">
        <v>677</v>
      </c>
      <c r="B1498" t="s">
        <v>6301</v>
      </c>
      <c r="C1498">
        <f>DATEDIF(Hospitalisation_Details[[#This Row],[Date of Birth]],J1498,"y")</f>
        <v>27</v>
      </c>
      <c r="D1498">
        <v>0</v>
      </c>
      <c r="E1498" s="3">
        <v>34289.43</v>
      </c>
      <c r="F1498" t="s">
        <v>5522</v>
      </c>
      <c r="G1498" t="s">
        <v>5522</v>
      </c>
      <c r="H1498" t="s">
        <v>5531</v>
      </c>
      <c r="J1498" s="1">
        <v>45085</v>
      </c>
    </row>
    <row r="1499" spans="1:10" x14ac:dyDescent="0.25">
      <c r="A1499" t="s">
        <v>680</v>
      </c>
      <c r="B1499" t="s">
        <v>6927</v>
      </c>
      <c r="C1499">
        <f>DATEDIF(Hospitalisation_Details[[#This Row],[Date of Birth]],J1499,"y")</f>
        <v>24</v>
      </c>
      <c r="D1499">
        <v>0</v>
      </c>
      <c r="E1499" s="3">
        <v>34254.050000000003</v>
      </c>
      <c r="F1499" t="s">
        <v>5522</v>
      </c>
      <c r="G1499" t="s">
        <v>5523</v>
      </c>
      <c r="H1499" t="s">
        <v>5534</v>
      </c>
      <c r="J1499" s="1">
        <v>45085</v>
      </c>
    </row>
    <row r="1500" spans="1:10" x14ac:dyDescent="0.25">
      <c r="A1500" t="s">
        <v>682</v>
      </c>
      <c r="B1500" t="s">
        <v>6928</v>
      </c>
      <c r="C1500">
        <f>DATEDIF(Hospitalisation_Details[[#This Row],[Date of Birth]],J1500,"y")</f>
        <v>60</v>
      </c>
      <c r="D1500">
        <v>0</v>
      </c>
      <c r="E1500" s="3">
        <v>34218.019999999997</v>
      </c>
      <c r="F1500" t="s">
        <v>5522</v>
      </c>
      <c r="G1500" t="s">
        <v>5522</v>
      </c>
      <c r="H1500" t="s">
        <v>5531</v>
      </c>
      <c r="J1500" s="1">
        <v>45085</v>
      </c>
    </row>
    <row r="1501" spans="1:10" x14ac:dyDescent="0.25">
      <c r="A1501" t="s">
        <v>684</v>
      </c>
      <c r="B1501" t="s">
        <v>6929</v>
      </c>
      <c r="C1501">
        <f>DATEDIF(Hospitalisation_Details[[#This Row],[Date of Birth]],J1501,"y")</f>
        <v>47</v>
      </c>
      <c r="D1501">
        <v>1</v>
      </c>
      <c r="E1501" s="3">
        <v>34210.33</v>
      </c>
      <c r="F1501" t="s">
        <v>5525</v>
      </c>
      <c r="G1501" t="s">
        <v>5522</v>
      </c>
      <c r="H1501" t="s">
        <v>5526</v>
      </c>
      <c r="J1501" s="1">
        <v>45085</v>
      </c>
    </row>
    <row r="1502" spans="1:10" x14ac:dyDescent="0.25">
      <c r="A1502" t="s">
        <v>687</v>
      </c>
      <c r="B1502" t="s">
        <v>6930</v>
      </c>
      <c r="C1502">
        <f>DATEDIF(Hospitalisation_Details[[#This Row],[Date of Birth]],J1502,"y")</f>
        <v>51</v>
      </c>
      <c r="D1502">
        <v>0</v>
      </c>
      <c r="E1502" s="3">
        <v>34205.07</v>
      </c>
      <c r="F1502" t="s">
        <v>5525</v>
      </c>
      <c r="G1502" t="s">
        <v>5525</v>
      </c>
      <c r="H1502" t="s">
        <v>5531</v>
      </c>
      <c r="J1502" s="1">
        <v>45085</v>
      </c>
    </row>
    <row r="1503" spans="1:10" x14ac:dyDescent="0.25">
      <c r="A1503" t="s">
        <v>689</v>
      </c>
      <c r="B1503" t="s">
        <v>6931</v>
      </c>
      <c r="C1503">
        <f>DATEDIF(Hospitalisation_Details[[#This Row],[Date of Birth]],J1503,"y")</f>
        <v>23</v>
      </c>
      <c r="D1503">
        <v>0</v>
      </c>
      <c r="E1503" s="3">
        <v>34166.269999999997</v>
      </c>
      <c r="F1503" t="s">
        <v>5525</v>
      </c>
      <c r="G1503" t="s">
        <v>5523</v>
      </c>
      <c r="H1503" t="s">
        <v>5531</v>
      </c>
      <c r="J1503" s="1">
        <v>45085</v>
      </c>
    </row>
    <row r="1504" spans="1:10" x14ac:dyDescent="0.25">
      <c r="A1504" t="s">
        <v>691</v>
      </c>
      <c r="B1504" t="s">
        <v>6932</v>
      </c>
      <c r="C1504">
        <f>DATEDIF(Hospitalisation_Details[[#This Row],[Date of Birth]],J1504,"y")</f>
        <v>20</v>
      </c>
      <c r="D1504">
        <v>0</v>
      </c>
      <c r="E1504" s="3">
        <v>34084.68</v>
      </c>
      <c r="F1504" t="s">
        <v>5525</v>
      </c>
      <c r="G1504" t="s">
        <v>5523</v>
      </c>
      <c r="H1504" t="s">
        <v>5531</v>
      </c>
      <c r="J1504" s="1">
        <v>45085</v>
      </c>
    </row>
    <row r="1505" spans="1:10" x14ac:dyDescent="0.25">
      <c r="A1505" t="s">
        <v>78</v>
      </c>
      <c r="B1505" t="s">
        <v>6933</v>
      </c>
      <c r="C1505">
        <f>DATEDIF(Hospitalisation_Details[[#This Row],[Date of Birth]],J1505,"y")</f>
        <v>63</v>
      </c>
      <c r="D1505">
        <v>0</v>
      </c>
      <c r="E1505" s="3">
        <v>47055.53</v>
      </c>
      <c r="F1505" t="s">
        <v>5525</v>
      </c>
      <c r="G1505" t="s">
        <v>5522</v>
      </c>
      <c r="H1505" t="s">
        <v>5524</v>
      </c>
      <c r="J1505" s="1">
        <v>45085</v>
      </c>
    </row>
    <row r="1506" spans="1:10" x14ac:dyDescent="0.25">
      <c r="A1506" t="s">
        <v>694</v>
      </c>
      <c r="B1506" t="s">
        <v>6934</v>
      </c>
      <c r="C1506">
        <f>DATEDIF(Hospitalisation_Details[[#This Row],[Date of Birth]],J1506,"y")</f>
        <v>50</v>
      </c>
      <c r="D1506">
        <v>0</v>
      </c>
      <c r="E1506" s="3">
        <v>34053.360000000001</v>
      </c>
      <c r="F1506" t="s">
        <v>5525</v>
      </c>
      <c r="G1506" t="s">
        <v>5525</v>
      </c>
      <c r="H1506" t="s">
        <v>5531</v>
      </c>
      <c r="J1506" s="1">
        <v>45085</v>
      </c>
    </row>
    <row r="1507" spans="1:10" x14ac:dyDescent="0.25">
      <c r="A1507" t="s">
        <v>696</v>
      </c>
      <c r="B1507" t="s">
        <v>6935</v>
      </c>
      <c r="C1507">
        <f>DATEDIF(Hospitalisation_Details[[#This Row],[Date of Birth]],J1507,"y")</f>
        <v>28</v>
      </c>
      <c r="D1507">
        <v>0</v>
      </c>
      <c r="E1507" s="3">
        <v>33975.47</v>
      </c>
      <c r="F1507" t="s">
        <v>5525</v>
      </c>
      <c r="G1507" t="s">
        <v>5525</v>
      </c>
      <c r="H1507" t="s">
        <v>5531</v>
      </c>
      <c r="J1507" s="1">
        <v>45085</v>
      </c>
    </row>
    <row r="1508" spans="1:10" x14ac:dyDescent="0.25">
      <c r="A1508" t="s">
        <v>699</v>
      </c>
      <c r="B1508" t="s">
        <v>6717</v>
      </c>
      <c r="C1508">
        <f>DATEDIF(Hospitalisation_Details[[#This Row],[Date of Birth]],J1508,"y")</f>
        <v>22</v>
      </c>
      <c r="D1508">
        <v>0</v>
      </c>
      <c r="E1508" s="3">
        <v>33907.550000000003</v>
      </c>
      <c r="F1508" t="s">
        <v>5525</v>
      </c>
      <c r="G1508" t="s">
        <v>5525</v>
      </c>
      <c r="H1508" t="s">
        <v>5526</v>
      </c>
      <c r="J1508" s="1">
        <v>45085</v>
      </c>
    </row>
    <row r="1509" spans="1:10" x14ac:dyDescent="0.25">
      <c r="A1509" t="s">
        <v>701</v>
      </c>
      <c r="B1509" t="s">
        <v>6936</v>
      </c>
      <c r="C1509">
        <f>DATEDIF(Hospitalisation_Details[[#This Row],[Date of Birth]],J1509,"y")</f>
        <v>25</v>
      </c>
      <c r="D1509">
        <v>0</v>
      </c>
      <c r="E1509" s="3">
        <v>33900.65</v>
      </c>
      <c r="F1509" t="s">
        <v>5525</v>
      </c>
      <c r="G1509" t="s">
        <v>5523</v>
      </c>
      <c r="H1509" t="s">
        <v>5531</v>
      </c>
      <c r="J1509" s="1">
        <v>45085</v>
      </c>
    </row>
    <row r="1510" spans="1:10" x14ac:dyDescent="0.25">
      <c r="A1510" t="s">
        <v>704</v>
      </c>
      <c r="B1510" t="s">
        <v>6937</v>
      </c>
      <c r="C1510">
        <f>DATEDIF(Hospitalisation_Details[[#This Row],[Date of Birth]],J1510,"y")</f>
        <v>22</v>
      </c>
      <c r="D1510">
        <v>0</v>
      </c>
      <c r="E1510" s="3">
        <v>33829.39</v>
      </c>
      <c r="F1510" t="s">
        <v>5525</v>
      </c>
      <c r="G1510" t="s">
        <v>5523</v>
      </c>
      <c r="H1510" t="s">
        <v>5531</v>
      </c>
      <c r="J1510" s="1">
        <v>45085</v>
      </c>
    </row>
    <row r="1511" spans="1:10" x14ac:dyDescent="0.25">
      <c r="A1511" t="s">
        <v>706</v>
      </c>
      <c r="B1511" t="s">
        <v>6938</v>
      </c>
      <c r="C1511">
        <f>DATEDIF(Hospitalisation_Details[[#This Row],[Date of Birth]],J1511,"y")</f>
        <v>60</v>
      </c>
      <c r="D1511">
        <v>0</v>
      </c>
      <c r="E1511" s="3">
        <v>33753.32</v>
      </c>
      <c r="F1511" t="s">
        <v>5522</v>
      </c>
      <c r="G1511" t="s">
        <v>5523</v>
      </c>
      <c r="H1511" t="s">
        <v>5531</v>
      </c>
      <c r="J1511" s="1">
        <v>45085</v>
      </c>
    </row>
    <row r="1512" spans="1:10" x14ac:dyDescent="0.25">
      <c r="A1512" t="s">
        <v>708</v>
      </c>
      <c r="B1512" t="s">
        <v>6939</v>
      </c>
      <c r="C1512">
        <f>DATEDIF(Hospitalisation_Details[[#This Row],[Date of Birth]],J1512,"y")</f>
        <v>19</v>
      </c>
      <c r="D1512">
        <v>0</v>
      </c>
      <c r="E1512" s="3">
        <v>33750.29</v>
      </c>
      <c r="F1512" t="s">
        <v>5522</v>
      </c>
      <c r="G1512" t="s">
        <v>5523</v>
      </c>
      <c r="H1512" t="s">
        <v>5526</v>
      </c>
      <c r="J1512" s="1">
        <v>45085</v>
      </c>
    </row>
    <row r="1513" spans="1:10" x14ac:dyDescent="0.25">
      <c r="A1513" t="s">
        <v>711</v>
      </c>
      <c r="B1513" t="s">
        <v>6254</v>
      </c>
      <c r="C1513">
        <f>DATEDIF(Hospitalisation_Details[[#This Row],[Date of Birth]],J1513,"y")</f>
        <v>18</v>
      </c>
      <c r="D1513">
        <v>0</v>
      </c>
      <c r="E1513" s="3">
        <v>33732.69</v>
      </c>
      <c r="F1513" t="s">
        <v>5522</v>
      </c>
      <c r="G1513" t="s">
        <v>5522</v>
      </c>
      <c r="H1513" t="s">
        <v>5536</v>
      </c>
      <c r="J1513" s="1">
        <v>45085</v>
      </c>
    </row>
    <row r="1514" spans="1:10" x14ac:dyDescent="0.25">
      <c r="A1514" t="s">
        <v>714</v>
      </c>
      <c r="B1514" t="s">
        <v>6940</v>
      </c>
      <c r="C1514">
        <f>DATEDIF(Hospitalisation_Details[[#This Row],[Date of Birth]],J1514,"y")</f>
        <v>29</v>
      </c>
      <c r="D1514">
        <v>0</v>
      </c>
      <c r="E1514" s="3">
        <v>33707.550000000003</v>
      </c>
      <c r="F1514" t="s">
        <v>5525</v>
      </c>
      <c r="G1514" t="s">
        <v>5525</v>
      </c>
      <c r="H1514" t="s">
        <v>5531</v>
      </c>
      <c r="J1514" s="1">
        <v>45085</v>
      </c>
    </row>
    <row r="1515" spans="1:10" x14ac:dyDescent="0.25">
      <c r="A1515" t="s">
        <v>716</v>
      </c>
      <c r="B1515" t="s">
        <v>6799</v>
      </c>
      <c r="C1515">
        <f>DATEDIF(Hospitalisation_Details[[#This Row],[Date of Birth]],J1515,"y")</f>
        <v>19</v>
      </c>
      <c r="D1515">
        <v>0</v>
      </c>
      <c r="E1515" s="3">
        <v>33611.71</v>
      </c>
      <c r="F1515" t="s">
        <v>5522</v>
      </c>
      <c r="G1515" t="s">
        <v>5525</v>
      </c>
      <c r="H1515" t="s">
        <v>5531</v>
      </c>
      <c r="J1515" s="1">
        <v>45085</v>
      </c>
    </row>
    <row r="1516" spans="1:10" x14ac:dyDescent="0.25">
      <c r="A1516" t="s">
        <v>81</v>
      </c>
      <c r="B1516" t="s">
        <v>6941</v>
      </c>
      <c r="C1516">
        <f>DATEDIF(Hospitalisation_Details[[#This Row],[Date of Birth]],J1516,"y")</f>
        <v>64</v>
      </c>
      <c r="D1516">
        <v>0</v>
      </c>
      <c r="E1516" s="3">
        <v>46889.26</v>
      </c>
      <c r="F1516" t="s">
        <v>5525</v>
      </c>
      <c r="G1516" t="s">
        <v>5523</v>
      </c>
      <c r="H1516" t="s">
        <v>5524</v>
      </c>
      <c r="J1516" s="1">
        <v>45085</v>
      </c>
    </row>
    <row r="1517" spans="1:10" x14ac:dyDescent="0.25">
      <c r="A1517" t="s">
        <v>719</v>
      </c>
      <c r="B1517" t="s">
        <v>6942</v>
      </c>
      <c r="C1517">
        <f>DATEDIF(Hospitalisation_Details[[#This Row],[Date of Birth]],J1517,"y")</f>
        <v>38</v>
      </c>
      <c r="D1517">
        <v>3</v>
      </c>
      <c r="E1517" s="3">
        <v>33527.1</v>
      </c>
      <c r="F1517" t="s">
        <v>5525</v>
      </c>
      <c r="G1517" t="s">
        <v>5523</v>
      </c>
      <c r="H1517" t="s">
        <v>5531</v>
      </c>
      <c r="J1517" s="1">
        <v>45085</v>
      </c>
    </row>
    <row r="1518" spans="1:10" x14ac:dyDescent="0.25">
      <c r="A1518" t="s">
        <v>721</v>
      </c>
      <c r="B1518" t="s">
        <v>6943</v>
      </c>
      <c r="C1518">
        <f>DATEDIF(Hospitalisation_Details[[#This Row],[Date of Birth]],J1518,"y")</f>
        <v>20</v>
      </c>
      <c r="D1518">
        <v>0</v>
      </c>
      <c r="E1518" s="3">
        <v>33475.82</v>
      </c>
      <c r="F1518" t="s">
        <v>5522</v>
      </c>
      <c r="G1518" t="s">
        <v>5522</v>
      </c>
      <c r="H1518" t="s">
        <v>5539</v>
      </c>
      <c r="J1518" s="1">
        <v>45085</v>
      </c>
    </row>
    <row r="1519" spans="1:10" x14ac:dyDescent="0.25">
      <c r="A1519" t="s">
        <v>724</v>
      </c>
      <c r="B1519" t="s">
        <v>6944</v>
      </c>
      <c r="C1519">
        <f>DATEDIF(Hospitalisation_Details[[#This Row],[Date of Birth]],J1519,"y")</f>
        <v>52</v>
      </c>
      <c r="D1519">
        <v>2</v>
      </c>
      <c r="E1519" s="3">
        <v>33471.97</v>
      </c>
      <c r="F1519" t="s">
        <v>5525</v>
      </c>
      <c r="G1519" t="s">
        <v>5525</v>
      </c>
      <c r="H1519" t="s">
        <v>5526</v>
      </c>
      <c r="J1519" s="1">
        <v>45085</v>
      </c>
    </row>
    <row r="1520" spans="1:10" x14ac:dyDescent="0.25">
      <c r="A1520" t="s">
        <v>727</v>
      </c>
      <c r="B1520" t="s">
        <v>6945</v>
      </c>
      <c r="C1520">
        <f>DATEDIF(Hospitalisation_Details[[#This Row],[Date of Birth]],J1520,"y")</f>
        <v>37</v>
      </c>
      <c r="D1520">
        <v>3</v>
      </c>
      <c r="E1520" s="3">
        <v>33450.99</v>
      </c>
      <c r="F1520" t="s">
        <v>5525</v>
      </c>
      <c r="G1520" t="s">
        <v>5525</v>
      </c>
      <c r="H1520" t="s">
        <v>5531</v>
      </c>
      <c r="J1520" s="1">
        <v>45085</v>
      </c>
    </row>
    <row r="1521" spans="1:10" x14ac:dyDescent="0.25">
      <c r="A1521" t="s">
        <v>730</v>
      </c>
      <c r="B1521" t="s">
        <v>6946</v>
      </c>
      <c r="C1521">
        <f>DATEDIF(Hospitalisation_Details[[#This Row],[Date of Birth]],J1521,"y")</f>
        <v>50</v>
      </c>
      <c r="D1521">
        <v>0</v>
      </c>
      <c r="E1521" s="3">
        <v>33344.449999999997</v>
      </c>
      <c r="F1521" t="s">
        <v>5525</v>
      </c>
      <c r="G1521" t="s">
        <v>5523</v>
      </c>
      <c r="H1521" t="s">
        <v>5531</v>
      </c>
      <c r="J1521" s="1">
        <v>45085</v>
      </c>
    </row>
    <row r="1522" spans="1:10" x14ac:dyDescent="0.25">
      <c r="A1522" t="s">
        <v>733</v>
      </c>
      <c r="B1522" t="s">
        <v>6947</v>
      </c>
      <c r="C1522">
        <f>DATEDIF(Hospitalisation_Details[[#This Row],[Date of Birth]],J1522,"y")</f>
        <v>19</v>
      </c>
      <c r="D1522">
        <v>0</v>
      </c>
      <c r="E1522" s="3">
        <v>33307.550000000003</v>
      </c>
      <c r="F1522" t="s">
        <v>5525</v>
      </c>
      <c r="G1522" t="s">
        <v>5523</v>
      </c>
      <c r="H1522" t="s">
        <v>5526</v>
      </c>
      <c r="J1522" s="1">
        <v>45085</v>
      </c>
    </row>
    <row r="1523" spans="1:10" x14ac:dyDescent="0.25">
      <c r="A1523" t="s">
        <v>736</v>
      </c>
      <c r="B1523" t="s">
        <v>6948</v>
      </c>
      <c r="C1523">
        <f>DATEDIF(Hospitalisation_Details[[#This Row],[Date of Birth]],J1523,"y")</f>
        <v>32</v>
      </c>
      <c r="D1523">
        <v>3</v>
      </c>
      <c r="E1523" s="3">
        <v>33292.83</v>
      </c>
      <c r="F1523" t="s">
        <v>5525</v>
      </c>
      <c r="G1523" t="s">
        <v>5522</v>
      </c>
      <c r="H1523" t="s">
        <v>5531</v>
      </c>
      <c r="J1523" s="1">
        <v>45085</v>
      </c>
    </row>
    <row r="1524" spans="1:10" x14ac:dyDescent="0.25">
      <c r="A1524" t="s">
        <v>738</v>
      </c>
      <c r="B1524" t="s">
        <v>6949</v>
      </c>
      <c r="C1524">
        <f>DATEDIF(Hospitalisation_Details[[#This Row],[Date of Birth]],J1524,"y")</f>
        <v>37</v>
      </c>
      <c r="D1524">
        <v>3</v>
      </c>
      <c r="E1524" s="3">
        <v>33121</v>
      </c>
      <c r="F1524" t="s">
        <v>5525</v>
      </c>
      <c r="G1524" t="s">
        <v>5522</v>
      </c>
      <c r="H1524" t="s">
        <v>5531</v>
      </c>
      <c r="J1524" s="1">
        <v>45085</v>
      </c>
    </row>
    <row r="1525" spans="1:10" x14ac:dyDescent="0.25">
      <c r="A1525" t="s">
        <v>741</v>
      </c>
      <c r="B1525" t="s">
        <v>6249</v>
      </c>
      <c r="C1525">
        <f>DATEDIF(Hospitalisation_Details[[#This Row],[Date of Birth]],J1525,"y")</f>
        <v>53</v>
      </c>
      <c r="D1525">
        <v>0</v>
      </c>
      <c r="E1525" s="3">
        <v>33090.660000000003</v>
      </c>
      <c r="F1525" t="s">
        <v>5525</v>
      </c>
      <c r="G1525" t="s">
        <v>5525</v>
      </c>
      <c r="H1525" t="s">
        <v>5531</v>
      </c>
      <c r="J1525" s="1">
        <v>45085</v>
      </c>
    </row>
    <row r="1526" spans="1:10" x14ac:dyDescent="0.25">
      <c r="A1526" t="s">
        <v>743</v>
      </c>
      <c r="B1526" t="s">
        <v>6950</v>
      </c>
      <c r="C1526">
        <f>DATEDIF(Hospitalisation_Details[[#This Row],[Date of Birth]],J1526,"y")</f>
        <v>60</v>
      </c>
      <c r="D1526">
        <v>0</v>
      </c>
      <c r="E1526" s="3">
        <v>33074.94</v>
      </c>
      <c r="F1526" t="s">
        <v>5522</v>
      </c>
      <c r="G1526" t="s">
        <v>5525</v>
      </c>
      <c r="H1526" t="s">
        <v>5531</v>
      </c>
      <c r="J1526" s="1">
        <v>45085</v>
      </c>
    </row>
    <row r="1527" spans="1:10" x14ac:dyDescent="0.25">
      <c r="A1527" t="s">
        <v>84</v>
      </c>
      <c r="B1527" t="s">
        <v>6951</v>
      </c>
      <c r="C1527">
        <f>DATEDIF(Hospitalisation_Details[[#This Row],[Date of Birth]],J1527,"y")</f>
        <v>62</v>
      </c>
      <c r="D1527">
        <v>3</v>
      </c>
      <c r="E1527" s="3">
        <v>46718.16</v>
      </c>
      <c r="F1527" t="s">
        <v>5522</v>
      </c>
      <c r="G1527" t="s">
        <v>5522</v>
      </c>
      <c r="H1527" t="s">
        <v>5526</v>
      </c>
      <c r="J1527" s="1">
        <v>45085</v>
      </c>
    </row>
    <row r="1528" spans="1:10" x14ac:dyDescent="0.25">
      <c r="A1528" t="s">
        <v>745</v>
      </c>
      <c r="B1528" t="s">
        <v>6952</v>
      </c>
      <c r="C1528">
        <f>DATEDIF(Hospitalisation_Details[[#This Row],[Date of Birth]],J1528,"y")</f>
        <v>28</v>
      </c>
      <c r="D1528">
        <v>0</v>
      </c>
      <c r="E1528" s="3">
        <v>33057.230000000003</v>
      </c>
      <c r="F1528" t="s">
        <v>5522</v>
      </c>
      <c r="G1528" t="s">
        <v>5525</v>
      </c>
      <c r="H1528" t="s">
        <v>5531</v>
      </c>
      <c r="J1528" s="1">
        <v>45085</v>
      </c>
    </row>
    <row r="1529" spans="1:10" x14ac:dyDescent="0.25">
      <c r="A1529" t="s">
        <v>748</v>
      </c>
      <c r="B1529" t="s">
        <v>6953</v>
      </c>
      <c r="C1529">
        <f>DATEDIF(Hospitalisation_Details[[#This Row],[Date of Birth]],J1529,"y")</f>
        <v>55</v>
      </c>
      <c r="D1529">
        <v>0</v>
      </c>
      <c r="E1529" s="3">
        <v>33025.32</v>
      </c>
      <c r="F1529" t="s">
        <v>5525</v>
      </c>
      <c r="G1529" t="s">
        <v>5523</v>
      </c>
      <c r="H1529" t="s">
        <v>5531</v>
      </c>
      <c r="J1529" s="1">
        <v>45085</v>
      </c>
    </row>
    <row r="1530" spans="1:10" x14ac:dyDescent="0.25">
      <c r="A1530" t="s">
        <v>750</v>
      </c>
      <c r="B1530" t="s">
        <v>6954</v>
      </c>
      <c r="C1530">
        <f>DATEDIF(Hospitalisation_Details[[#This Row],[Date of Birth]],J1530,"y")</f>
        <v>27</v>
      </c>
      <c r="D1530">
        <v>0</v>
      </c>
      <c r="E1530" s="3">
        <v>33017.46</v>
      </c>
      <c r="F1530" t="s">
        <v>5522</v>
      </c>
      <c r="G1530" t="s">
        <v>5522</v>
      </c>
      <c r="H1530" t="s">
        <v>5531</v>
      </c>
      <c r="J1530" s="1">
        <v>45085</v>
      </c>
    </row>
    <row r="1531" spans="1:10" x14ac:dyDescent="0.25">
      <c r="A1531" t="s">
        <v>752</v>
      </c>
      <c r="B1531" t="s">
        <v>6955</v>
      </c>
      <c r="C1531">
        <f>DATEDIF(Hospitalisation_Details[[#This Row],[Date of Birth]],J1531,"y")</f>
        <v>51</v>
      </c>
      <c r="D1531">
        <v>0</v>
      </c>
      <c r="E1531" s="3">
        <v>32947.629999999997</v>
      </c>
      <c r="F1531" t="s">
        <v>5525</v>
      </c>
      <c r="G1531" t="s">
        <v>5522</v>
      </c>
      <c r="H1531" t="s">
        <v>5531</v>
      </c>
      <c r="J1531" s="1">
        <v>45085</v>
      </c>
    </row>
    <row r="1532" spans="1:10" x14ac:dyDescent="0.25">
      <c r="A1532" t="s">
        <v>754</v>
      </c>
      <c r="B1532" t="s">
        <v>6956</v>
      </c>
      <c r="C1532">
        <f>DATEDIF(Hospitalisation_Details[[#This Row],[Date of Birth]],J1532,"y")</f>
        <v>41</v>
      </c>
      <c r="D1532">
        <v>1</v>
      </c>
      <c r="E1532" s="3">
        <v>32906.69</v>
      </c>
      <c r="F1532" t="s">
        <v>5525</v>
      </c>
      <c r="G1532" t="s">
        <v>5523</v>
      </c>
      <c r="H1532" t="s">
        <v>5531</v>
      </c>
      <c r="J1532" s="1">
        <v>45085</v>
      </c>
    </row>
    <row r="1533" spans="1:10" x14ac:dyDescent="0.25">
      <c r="A1533" t="s">
        <v>756</v>
      </c>
      <c r="B1533" t="s">
        <v>6957</v>
      </c>
      <c r="C1533">
        <f>DATEDIF(Hospitalisation_Details[[#This Row],[Date of Birth]],J1533,"y")</f>
        <v>27</v>
      </c>
      <c r="D1533">
        <v>0</v>
      </c>
      <c r="E1533" s="3">
        <v>32827.51</v>
      </c>
      <c r="F1533" t="s">
        <v>5522</v>
      </c>
      <c r="G1533" t="s">
        <v>5525</v>
      </c>
      <c r="H1533" t="s">
        <v>5531</v>
      </c>
      <c r="J1533" s="1">
        <v>45085</v>
      </c>
    </row>
    <row r="1534" spans="1:10" x14ac:dyDescent="0.25">
      <c r="A1534" t="s">
        <v>759</v>
      </c>
      <c r="B1534" t="s">
        <v>6958</v>
      </c>
      <c r="C1534">
        <f>DATEDIF(Hospitalisation_Details[[#This Row],[Date of Birth]],J1534,"y")</f>
        <v>42</v>
      </c>
      <c r="D1534">
        <v>3</v>
      </c>
      <c r="E1534" s="3">
        <v>32787.46</v>
      </c>
      <c r="F1534" t="s">
        <v>5522</v>
      </c>
      <c r="G1534" t="s">
        <v>5523</v>
      </c>
      <c r="H1534" t="s">
        <v>5526</v>
      </c>
      <c r="J1534" s="1">
        <v>45085</v>
      </c>
    </row>
    <row r="1535" spans="1:10" x14ac:dyDescent="0.25">
      <c r="A1535" t="s">
        <v>761</v>
      </c>
      <c r="B1535" t="s">
        <v>6959</v>
      </c>
      <c r="C1535">
        <f>DATEDIF(Hospitalisation_Details[[#This Row],[Date of Birth]],J1535,"y")</f>
        <v>50</v>
      </c>
      <c r="D1535">
        <v>0</v>
      </c>
      <c r="E1535" s="3">
        <v>32765.33</v>
      </c>
      <c r="F1535" t="s">
        <v>5525</v>
      </c>
      <c r="G1535" t="s">
        <v>5525</v>
      </c>
      <c r="H1535" t="s">
        <v>5526</v>
      </c>
      <c r="J1535" s="1">
        <v>45085</v>
      </c>
    </row>
    <row r="1536" spans="1:10" x14ac:dyDescent="0.25">
      <c r="A1536" t="s">
        <v>764</v>
      </c>
      <c r="B1536" t="s">
        <v>5955</v>
      </c>
      <c r="C1536">
        <f>DATEDIF(Hospitalisation_Details[[#This Row],[Date of Birth]],J1536,"y")</f>
        <v>48</v>
      </c>
      <c r="D1536">
        <v>0</v>
      </c>
      <c r="E1536" s="3">
        <v>32760.48</v>
      </c>
      <c r="F1536" t="s">
        <v>5522</v>
      </c>
      <c r="G1536" t="s">
        <v>5522</v>
      </c>
      <c r="H1536" t="s">
        <v>5531</v>
      </c>
      <c r="J1536" s="1">
        <v>45085</v>
      </c>
    </row>
    <row r="1537" spans="1:10" x14ac:dyDescent="0.25">
      <c r="A1537" t="s">
        <v>766</v>
      </c>
      <c r="B1537" t="s">
        <v>6960</v>
      </c>
      <c r="C1537">
        <f>DATEDIF(Hospitalisation_Details[[#This Row],[Date of Birth]],J1537,"y")</f>
        <v>32</v>
      </c>
      <c r="D1537">
        <v>2</v>
      </c>
      <c r="E1537" s="3">
        <v>32734.19</v>
      </c>
      <c r="F1537" t="s">
        <v>5525</v>
      </c>
      <c r="G1537" t="s">
        <v>5522</v>
      </c>
      <c r="H1537" t="s">
        <v>5526</v>
      </c>
      <c r="J1537" s="1">
        <v>45085</v>
      </c>
    </row>
    <row r="1538" spans="1:10" x14ac:dyDescent="0.25">
      <c r="A1538" t="s">
        <v>87</v>
      </c>
      <c r="B1538" t="s">
        <v>6961</v>
      </c>
      <c r="C1538">
        <f>DATEDIF(Hospitalisation_Details[[#This Row],[Date of Birth]],J1538,"y")</f>
        <v>53</v>
      </c>
      <c r="D1538">
        <v>3</v>
      </c>
      <c r="E1538" s="3">
        <v>46661.440000000002</v>
      </c>
      <c r="F1538" t="s">
        <v>5522</v>
      </c>
      <c r="G1538" t="s">
        <v>5523</v>
      </c>
      <c r="H1538" t="s">
        <v>5526</v>
      </c>
      <c r="J1538" s="1">
        <v>45085</v>
      </c>
    </row>
    <row r="1539" spans="1:10" x14ac:dyDescent="0.25">
      <c r="A1539" t="s">
        <v>769</v>
      </c>
      <c r="B1539" t="s">
        <v>6962</v>
      </c>
      <c r="C1539">
        <f>DATEDIF(Hospitalisation_Details[[#This Row],[Date of Birth]],J1539,"y")</f>
        <v>32</v>
      </c>
      <c r="D1539">
        <v>3</v>
      </c>
      <c r="E1539" s="3">
        <v>32716.2</v>
      </c>
      <c r="F1539" t="s">
        <v>5522</v>
      </c>
      <c r="G1539" t="s">
        <v>5525</v>
      </c>
      <c r="H1539" t="s">
        <v>5531</v>
      </c>
      <c r="J1539" s="1">
        <v>45085</v>
      </c>
    </row>
    <row r="1540" spans="1:10" x14ac:dyDescent="0.25">
      <c r="A1540" t="s">
        <v>771</v>
      </c>
      <c r="B1540" t="s">
        <v>6963</v>
      </c>
      <c r="C1540">
        <f>DATEDIF(Hospitalisation_Details[[#This Row],[Date of Birth]],J1540,"y")</f>
        <v>54</v>
      </c>
      <c r="D1540">
        <v>0</v>
      </c>
      <c r="E1540" s="3">
        <v>32686.080000000002</v>
      </c>
      <c r="F1540" t="s">
        <v>5525</v>
      </c>
      <c r="G1540" t="s">
        <v>5523</v>
      </c>
      <c r="H1540" t="s">
        <v>5531</v>
      </c>
      <c r="J1540" s="1">
        <v>45085</v>
      </c>
    </row>
    <row r="1541" spans="1:10" x14ac:dyDescent="0.25">
      <c r="A1541" t="s">
        <v>774</v>
      </c>
      <c r="B1541" t="s">
        <v>6002</v>
      </c>
      <c r="C1541">
        <f>DATEDIF(Hospitalisation_Details[[#This Row],[Date of Birth]],J1541,"y")</f>
        <v>32</v>
      </c>
      <c r="D1541">
        <v>3</v>
      </c>
      <c r="E1541" s="3">
        <v>32672.11</v>
      </c>
      <c r="F1541" t="s">
        <v>5522</v>
      </c>
      <c r="G1541" t="s">
        <v>5522</v>
      </c>
      <c r="H1541" t="s">
        <v>5531</v>
      </c>
      <c r="J1541" s="1">
        <v>45085</v>
      </c>
    </row>
    <row r="1542" spans="1:10" x14ac:dyDescent="0.25">
      <c r="A1542" t="s">
        <v>776</v>
      </c>
      <c r="B1542" t="s">
        <v>6964</v>
      </c>
      <c r="C1542">
        <f>DATEDIF(Hospitalisation_Details[[#This Row],[Date of Birth]],J1542,"y")</f>
        <v>19</v>
      </c>
      <c r="D1542">
        <v>0</v>
      </c>
      <c r="E1542" s="3">
        <v>32548.34</v>
      </c>
      <c r="F1542" t="s">
        <v>5522</v>
      </c>
      <c r="G1542" t="s">
        <v>5525</v>
      </c>
      <c r="H1542" t="s">
        <v>5524</v>
      </c>
      <c r="J1542" s="1">
        <v>45085</v>
      </c>
    </row>
    <row r="1543" spans="1:10" x14ac:dyDescent="0.25">
      <c r="A1543" t="s">
        <v>779</v>
      </c>
      <c r="B1543" t="s">
        <v>6965</v>
      </c>
      <c r="C1543">
        <f>DATEDIF(Hospitalisation_Details[[#This Row],[Date of Birth]],J1543,"y")</f>
        <v>46</v>
      </c>
      <c r="D1543">
        <v>2</v>
      </c>
      <c r="E1543" s="3">
        <v>32485.46</v>
      </c>
      <c r="F1543" t="s">
        <v>5525</v>
      </c>
      <c r="G1543" t="s">
        <v>5522</v>
      </c>
      <c r="H1543" t="s">
        <v>5531</v>
      </c>
      <c r="J1543" s="1">
        <v>45085</v>
      </c>
    </row>
    <row r="1544" spans="1:10" x14ac:dyDescent="0.25">
      <c r="A1544" t="s">
        <v>781</v>
      </c>
      <c r="B1544" t="s">
        <v>6966</v>
      </c>
      <c r="C1544">
        <f>DATEDIF(Hospitalisation_Details[[#This Row],[Date of Birth]],J1544,"y")</f>
        <v>41</v>
      </c>
      <c r="D1544">
        <v>1</v>
      </c>
      <c r="E1544" s="3">
        <v>32462.35</v>
      </c>
      <c r="F1544" t="s">
        <v>5525</v>
      </c>
      <c r="G1544" t="s">
        <v>5525</v>
      </c>
      <c r="H1544" t="s">
        <v>5531</v>
      </c>
      <c r="J1544" s="1">
        <v>45085</v>
      </c>
    </row>
    <row r="1545" spans="1:10" x14ac:dyDescent="0.25">
      <c r="A1545" t="s">
        <v>784</v>
      </c>
      <c r="B1545" t="s">
        <v>6967</v>
      </c>
      <c r="C1545">
        <f>DATEDIF(Hospitalisation_Details[[#This Row],[Date of Birth]],J1545,"y")</f>
        <v>46</v>
      </c>
      <c r="D1545">
        <v>2</v>
      </c>
      <c r="E1545" s="3">
        <v>32430.22</v>
      </c>
      <c r="F1545" t="s">
        <v>5525</v>
      </c>
      <c r="G1545" t="s">
        <v>5523</v>
      </c>
      <c r="H1545" t="s">
        <v>5531</v>
      </c>
      <c r="J1545" s="1">
        <v>45085</v>
      </c>
    </row>
    <row r="1546" spans="1:10" x14ac:dyDescent="0.25">
      <c r="A1546" t="s">
        <v>786</v>
      </c>
      <c r="B1546" t="s">
        <v>5636</v>
      </c>
      <c r="C1546">
        <f>DATEDIF(Hospitalisation_Details[[#This Row],[Date of Birth]],J1546,"y")</f>
        <v>50</v>
      </c>
      <c r="D1546">
        <v>0</v>
      </c>
      <c r="E1546" s="3">
        <v>32428.63</v>
      </c>
      <c r="F1546" t="s">
        <v>5525</v>
      </c>
      <c r="G1546" t="s">
        <v>5525</v>
      </c>
      <c r="H1546" t="s">
        <v>5531</v>
      </c>
      <c r="J1546" s="1">
        <v>45085</v>
      </c>
    </row>
    <row r="1547" spans="1:10" x14ac:dyDescent="0.25">
      <c r="A1547" t="s">
        <v>789</v>
      </c>
      <c r="B1547" t="s">
        <v>6287</v>
      </c>
      <c r="C1547">
        <f>DATEDIF(Hospitalisation_Details[[#This Row],[Date of Birth]],J1547,"y")</f>
        <v>36</v>
      </c>
      <c r="D1547">
        <v>3</v>
      </c>
      <c r="E1547" s="3">
        <v>32288.49</v>
      </c>
      <c r="F1547" t="s">
        <v>5525</v>
      </c>
      <c r="G1547" t="s">
        <v>5525</v>
      </c>
      <c r="H1547" t="s">
        <v>5531</v>
      </c>
      <c r="J1547" s="1">
        <v>45085</v>
      </c>
    </row>
    <row r="1548" spans="1:10" x14ac:dyDescent="0.25">
      <c r="A1548" t="s">
        <v>791</v>
      </c>
      <c r="B1548" t="s">
        <v>6968</v>
      </c>
      <c r="C1548">
        <f>DATEDIF(Hospitalisation_Details[[#This Row],[Date of Birth]],J1548,"y")</f>
        <v>47</v>
      </c>
      <c r="D1548">
        <v>1</v>
      </c>
      <c r="E1548" s="3">
        <v>32259.96</v>
      </c>
      <c r="F1548" t="s">
        <v>5525</v>
      </c>
      <c r="G1548" t="s">
        <v>5523</v>
      </c>
      <c r="H1548" t="s">
        <v>5526</v>
      </c>
      <c r="J1548" s="1">
        <v>45085</v>
      </c>
    </row>
    <row r="1549" spans="1:10" x14ac:dyDescent="0.25">
      <c r="A1549" t="s">
        <v>90</v>
      </c>
      <c r="B1549" t="s">
        <v>6969</v>
      </c>
      <c r="C1549">
        <f>DATEDIF(Hospitalisation_Details[[#This Row],[Date of Birth]],J1549,"y")</f>
        <v>61</v>
      </c>
      <c r="D1549">
        <v>0</v>
      </c>
      <c r="E1549" s="3">
        <v>46599.11</v>
      </c>
      <c r="F1549" t="s">
        <v>5522</v>
      </c>
      <c r="G1549" t="s">
        <v>5522</v>
      </c>
      <c r="H1549" t="s">
        <v>5524</v>
      </c>
      <c r="J1549" s="1">
        <v>45085</v>
      </c>
    </row>
    <row r="1550" spans="1:10" x14ac:dyDescent="0.25">
      <c r="A1550" t="s">
        <v>794</v>
      </c>
      <c r="B1550" t="s">
        <v>6970</v>
      </c>
      <c r="C1550">
        <f>DATEDIF(Hospitalisation_Details[[#This Row],[Date of Birth]],J1550,"y")</f>
        <v>28</v>
      </c>
      <c r="D1550">
        <v>0</v>
      </c>
      <c r="E1550" s="3">
        <v>32222.81</v>
      </c>
      <c r="F1550" t="s">
        <v>5525</v>
      </c>
      <c r="G1550" t="s">
        <v>5522</v>
      </c>
      <c r="H1550" t="s">
        <v>5531</v>
      </c>
      <c r="J1550" s="1">
        <v>45085</v>
      </c>
    </row>
    <row r="1551" spans="1:10" x14ac:dyDescent="0.25">
      <c r="A1551" t="s">
        <v>796</v>
      </c>
      <c r="B1551" t="s">
        <v>6971</v>
      </c>
      <c r="C1551">
        <f>DATEDIF(Hospitalisation_Details[[#This Row],[Date of Birth]],J1551,"y")</f>
        <v>53</v>
      </c>
      <c r="D1551">
        <v>0</v>
      </c>
      <c r="E1551" s="3">
        <v>32192.76</v>
      </c>
      <c r="F1551" t="s">
        <v>5522</v>
      </c>
      <c r="G1551" t="s">
        <v>5525</v>
      </c>
      <c r="H1551" t="s">
        <v>5531</v>
      </c>
      <c r="J1551" s="1">
        <v>45085</v>
      </c>
    </row>
    <row r="1552" spans="1:10" x14ac:dyDescent="0.25">
      <c r="A1552" t="s">
        <v>798</v>
      </c>
      <c r="B1552" t="s">
        <v>6972</v>
      </c>
      <c r="C1552">
        <f>DATEDIF(Hospitalisation_Details[[#This Row],[Date of Birth]],J1552,"y")</f>
        <v>44</v>
      </c>
      <c r="D1552">
        <v>2</v>
      </c>
      <c r="E1552" s="3">
        <v>32108.66</v>
      </c>
      <c r="F1552" t="s">
        <v>5522</v>
      </c>
      <c r="G1552" t="s">
        <v>5523</v>
      </c>
      <c r="H1552" t="s">
        <v>5536</v>
      </c>
      <c r="J1552" s="1">
        <v>45085</v>
      </c>
    </row>
    <row r="1553" spans="1:10" x14ac:dyDescent="0.25">
      <c r="A1553" t="s">
        <v>801</v>
      </c>
      <c r="B1553" t="s">
        <v>6973</v>
      </c>
      <c r="C1553">
        <f>DATEDIF(Hospitalisation_Details[[#This Row],[Date of Birth]],J1553,"y")</f>
        <v>29</v>
      </c>
      <c r="D1553">
        <v>0</v>
      </c>
      <c r="E1553" s="3">
        <v>32086.21</v>
      </c>
      <c r="F1553" t="s">
        <v>5522</v>
      </c>
      <c r="G1553" t="s">
        <v>5523</v>
      </c>
      <c r="H1553" t="s">
        <v>5531</v>
      </c>
      <c r="J1553" s="1">
        <v>45085</v>
      </c>
    </row>
    <row r="1554" spans="1:10" x14ac:dyDescent="0.25">
      <c r="A1554" t="s">
        <v>804</v>
      </c>
      <c r="B1554" t="s">
        <v>6974</v>
      </c>
      <c r="C1554">
        <f>DATEDIF(Hospitalisation_Details[[#This Row],[Date of Birth]],J1554,"y")</f>
        <v>50</v>
      </c>
      <c r="D1554">
        <v>0</v>
      </c>
      <c r="E1554" s="3">
        <v>31980.89</v>
      </c>
      <c r="F1554" t="s">
        <v>5525</v>
      </c>
      <c r="G1554" t="s">
        <v>5522</v>
      </c>
      <c r="H1554" t="s">
        <v>5531</v>
      </c>
      <c r="J1554" s="1">
        <v>45085</v>
      </c>
    </row>
    <row r="1555" spans="1:10" x14ac:dyDescent="0.25">
      <c r="A1555" t="s">
        <v>807</v>
      </c>
      <c r="B1555" t="s">
        <v>6975</v>
      </c>
      <c r="C1555">
        <f>DATEDIF(Hospitalisation_Details[[#This Row],[Date of Birth]],J1555,"y")</f>
        <v>47</v>
      </c>
      <c r="D1555">
        <v>1</v>
      </c>
      <c r="E1555" s="3">
        <v>31897.1</v>
      </c>
      <c r="F1555" t="s">
        <v>5525</v>
      </c>
      <c r="G1555" t="s">
        <v>5523</v>
      </c>
      <c r="H1555" t="s">
        <v>5531</v>
      </c>
      <c r="J1555" s="1">
        <v>45085</v>
      </c>
    </row>
    <row r="1556" spans="1:10" x14ac:dyDescent="0.25">
      <c r="A1556" t="s">
        <v>809</v>
      </c>
      <c r="B1556" t="s">
        <v>6976</v>
      </c>
      <c r="C1556">
        <f>DATEDIF(Hospitalisation_Details[[#This Row],[Date of Birth]],J1556,"y")</f>
        <v>38</v>
      </c>
      <c r="D1556">
        <v>3</v>
      </c>
      <c r="E1556" s="3">
        <v>31743.919999999998</v>
      </c>
      <c r="F1556" t="s">
        <v>5525</v>
      </c>
      <c r="G1556" t="s">
        <v>5522</v>
      </c>
      <c r="H1556" t="s">
        <v>5531</v>
      </c>
      <c r="J1556" s="1">
        <v>45085</v>
      </c>
    </row>
    <row r="1557" spans="1:10" x14ac:dyDescent="0.25">
      <c r="A1557" t="s">
        <v>812</v>
      </c>
      <c r="B1557" t="s">
        <v>6977</v>
      </c>
      <c r="C1557">
        <f>DATEDIF(Hospitalisation_Details[[#This Row],[Date of Birth]],J1557,"y")</f>
        <v>45</v>
      </c>
      <c r="D1557">
        <v>2</v>
      </c>
      <c r="E1557" s="3">
        <v>31736.7</v>
      </c>
      <c r="F1557" t="s">
        <v>5525</v>
      </c>
      <c r="G1557" t="s">
        <v>5525</v>
      </c>
      <c r="H1557" t="s">
        <v>5526</v>
      </c>
      <c r="J1557" s="1">
        <v>45085</v>
      </c>
    </row>
    <row r="1558" spans="1:10" x14ac:dyDescent="0.25">
      <c r="A1558" t="s">
        <v>815</v>
      </c>
      <c r="B1558" t="s">
        <v>6978</v>
      </c>
      <c r="C1558">
        <f>DATEDIF(Hospitalisation_Details[[#This Row],[Date of Birth]],J1558,"y")</f>
        <v>62</v>
      </c>
      <c r="D1558">
        <v>1</v>
      </c>
      <c r="E1558" s="3">
        <v>31620</v>
      </c>
      <c r="F1558" t="s">
        <v>5525</v>
      </c>
      <c r="G1558" t="s">
        <v>5522</v>
      </c>
      <c r="H1558" t="s">
        <v>5532</v>
      </c>
      <c r="J1558" s="1">
        <v>45085</v>
      </c>
    </row>
    <row r="1559" spans="1:10" x14ac:dyDescent="0.25">
      <c r="A1559" t="s">
        <v>817</v>
      </c>
      <c r="B1559" t="s">
        <v>5745</v>
      </c>
      <c r="C1559">
        <f>DATEDIF(Hospitalisation_Details[[#This Row],[Date of Birth]],J1559,"y")</f>
        <v>47</v>
      </c>
      <c r="D1559">
        <v>1</v>
      </c>
      <c r="E1559" s="3">
        <v>31591.82</v>
      </c>
      <c r="F1559" t="s">
        <v>5525</v>
      </c>
      <c r="G1559" t="s">
        <v>5522</v>
      </c>
      <c r="H1559" t="s">
        <v>5531</v>
      </c>
      <c r="J1559" s="1">
        <v>45085</v>
      </c>
    </row>
    <row r="1560" spans="1:10" x14ac:dyDescent="0.25">
      <c r="A1560" t="s">
        <v>12</v>
      </c>
      <c r="B1560" t="s">
        <v>6979</v>
      </c>
      <c r="C1560">
        <f>DATEDIF(Hospitalisation_Details[[#This Row],[Date of Birth]],J1560,"y")</f>
        <v>52</v>
      </c>
      <c r="D1560">
        <v>3</v>
      </c>
      <c r="E1560" s="3">
        <v>60021.4</v>
      </c>
      <c r="F1560" t="s">
        <v>5522</v>
      </c>
      <c r="G1560" t="s">
        <v>5522</v>
      </c>
      <c r="H1560" t="s">
        <v>5526</v>
      </c>
      <c r="J1560" s="1">
        <v>45085</v>
      </c>
    </row>
    <row r="1561" spans="1:10" x14ac:dyDescent="0.25">
      <c r="A1561" t="s">
        <v>92</v>
      </c>
      <c r="B1561" t="s">
        <v>6980</v>
      </c>
      <c r="C1561">
        <f>DATEDIF(Hospitalisation_Details[[#This Row],[Date of Birth]],J1561,"y")</f>
        <v>51</v>
      </c>
      <c r="D1561">
        <v>3</v>
      </c>
      <c r="E1561" s="3">
        <v>46255.11</v>
      </c>
      <c r="F1561" t="s">
        <v>5522</v>
      </c>
      <c r="G1561" t="s">
        <v>5523</v>
      </c>
      <c r="H1561" t="s">
        <v>5532</v>
      </c>
      <c r="J1561" s="1">
        <v>45085</v>
      </c>
    </row>
    <row r="1562" spans="1:10" x14ac:dyDescent="0.25">
      <c r="A1562" t="s">
        <v>820</v>
      </c>
      <c r="B1562" t="s">
        <v>6981</v>
      </c>
      <c r="C1562">
        <f>DATEDIF(Hospitalisation_Details[[#This Row],[Date of Birth]],J1562,"y")</f>
        <v>48</v>
      </c>
      <c r="D1562">
        <v>0</v>
      </c>
      <c r="E1562" s="3">
        <v>31368.81</v>
      </c>
      <c r="F1562" t="s">
        <v>5525</v>
      </c>
      <c r="G1562" t="s">
        <v>5523</v>
      </c>
      <c r="H1562" t="s">
        <v>5531</v>
      </c>
      <c r="J1562" s="1">
        <v>45085</v>
      </c>
    </row>
    <row r="1563" spans="1:10" x14ac:dyDescent="0.25">
      <c r="A1563" t="s">
        <v>823</v>
      </c>
      <c r="B1563" t="s">
        <v>6982</v>
      </c>
      <c r="C1563">
        <f>DATEDIF(Hospitalisation_Details[[#This Row],[Date of Birth]],J1563,"y")</f>
        <v>27</v>
      </c>
      <c r="D1563">
        <v>0</v>
      </c>
      <c r="E1563" s="3">
        <v>31328.27</v>
      </c>
      <c r="F1563" t="s">
        <v>5525</v>
      </c>
      <c r="G1563" t="s">
        <v>5525</v>
      </c>
      <c r="H1563" t="s">
        <v>5531</v>
      </c>
      <c r="J1563" s="1">
        <v>45085</v>
      </c>
    </row>
    <row r="1564" spans="1:10" x14ac:dyDescent="0.25">
      <c r="A1564" t="s">
        <v>825</v>
      </c>
      <c r="B1564" t="s">
        <v>6983</v>
      </c>
      <c r="C1564">
        <f>DATEDIF(Hospitalisation_Details[[#This Row],[Date of Birth]],J1564,"y")</f>
        <v>54</v>
      </c>
      <c r="D1564">
        <v>0</v>
      </c>
      <c r="E1564" s="3">
        <v>31322.53</v>
      </c>
      <c r="F1564" t="s">
        <v>5525</v>
      </c>
      <c r="G1564" t="s">
        <v>5522</v>
      </c>
      <c r="H1564" t="s">
        <v>5531</v>
      </c>
      <c r="J1564" s="1">
        <v>45085</v>
      </c>
    </row>
    <row r="1565" spans="1:10" x14ac:dyDescent="0.25">
      <c r="A1565" t="s">
        <v>827</v>
      </c>
      <c r="B1565" t="s">
        <v>6984</v>
      </c>
      <c r="C1565">
        <f>DATEDIF(Hospitalisation_Details[[#This Row],[Date of Birth]],J1565,"y")</f>
        <v>22</v>
      </c>
      <c r="D1565">
        <v>0</v>
      </c>
      <c r="E1565" s="3">
        <v>31234.560000000001</v>
      </c>
      <c r="F1565" t="s">
        <v>5522</v>
      </c>
      <c r="G1565" t="s">
        <v>5522</v>
      </c>
      <c r="H1565" t="s">
        <v>5531</v>
      </c>
      <c r="J1565" s="1">
        <v>45085</v>
      </c>
    </row>
    <row r="1566" spans="1:10" x14ac:dyDescent="0.25">
      <c r="A1566" t="s">
        <v>830</v>
      </c>
      <c r="B1566" t="s">
        <v>6985</v>
      </c>
      <c r="C1566">
        <f>DATEDIF(Hospitalisation_Details[[#This Row],[Date of Birth]],J1566,"y")</f>
        <v>18</v>
      </c>
      <c r="D1566">
        <v>0</v>
      </c>
      <c r="E1566" s="3">
        <v>31196.61</v>
      </c>
      <c r="F1566" t="s">
        <v>5525</v>
      </c>
      <c r="G1566" t="s">
        <v>5522</v>
      </c>
      <c r="H1566" t="s">
        <v>5531</v>
      </c>
      <c r="J1566" s="1">
        <v>45085</v>
      </c>
    </row>
    <row r="1567" spans="1:10" x14ac:dyDescent="0.25">
      <c r="A1567" t="s">
        <v>833</v>
      </c>
      <c r="B1567" t="s">
        <v>6986</v>
      </c>
      <c r="C1567">
        <f>DATEDIF(Hospitalisation_Details[[#This Row],[Date of Birth]],J1567,"y")</f>
        <v>61</v>
      </c>
      <c r="D1567">
        <v>3</v>
      </c>
      <c r="E1567" s="3">
        <v>30942.19</v>
      </c>
      <c r="F1567" t="s">
        <v>5525</v>
      </c>
      <c r="G1567" t="s">
        <v>5525</v>
      </c>
      <c r="H1567" t="s">
        <v>5524</v>
      </c>
      <c r="J1567" s="1">
        <v>45085</v>
      </c>
    </row>
    <row r="1568" spans="1:10" x14ac:dyDescent="0.25">
      <c r="A1568" t="s">
        <v>836</v>
      </c>
      <c r="B1568" t="s">
        <v>6987</v>
      </c>
      <c r="C1568">
        <f>DATEDIF(Hospitalisation_Details[[#This Row],[Date of Birth]],J1568,"y")</f>
        <v>34</v>
      </c>
      <c r="D1568">
        <v>3</v>
      </c>
      <c r="E1568" s="3">
        <v>30763.01</v>
      </c>
      <c r="F1568" t="s">
        <v>5525</v>
      </c>
      <c r="G1568" t="s">
        <v>5522</v>
      </c>
      <c r="H1568" t="s">
        <v>5531</v>
      </c>
      <c r="J1568" s="1">
        <v>45085</v>
      </c>
    </row>
    <row r="1569" spans="1:10" x14ac:dyDescent="0.25">
      <c r="A1569" t="s">
        <v>838</v>
      </c>
      <c r="B1569" t="s">
        <v>6988</v>
      </c>
      <c r="C1569">
        <f>DATEDIF(Hospitalisation_Details[[#This Row],[Date of Birth]],J1569,"y")</f>
        <v>39</v>
      </c>
      <c r="D1569">
        <v>3</v>
      </c>
      <c r="E1569" s="3">
        <v>30724.44</v>
      </c>
      <c r="F1569" t="s">
        <v>5525</v>
      </c>
      <c r="G1569" t="s">
        <v>5523</v>
      </c>
      <c r="H1569" t="s">
        <v>5531</v>
      </c>
      <c r="J1569" s="1">
        <v>45085</v>
      </c>
    </row>
    <row r="1570" spans="1:10" x14ac:dyDescent="0.25">
      <c r="A1570" t="s">
        <v>840</v>
      </c>
      <c r="B1570" t="s">
        <v>6989</v>
      </c>
      <c r="C1570">
        <f>DATEDIF(Hospitalisation_Details[[#This Row],[Date of Birth]],J1570,"y")</f>
        <v>23</v>
      </c>
      <c r="D1570">
        <v>0</v>
      </c>
      <c r="E1570" s="3">
        <v>30697.71</v>
      </c>
      <c r="F1570" t="s">
        <v>5522</v>
      </c>
      <c r="G1570" t="s">
        <v>5525</v>
      </c>
      <c r="H1570" t="s">
        <v>5531</v>
      </c>
      <c r="J1570" s="1">
        <v>45085</v>
      </c>
    </row>
    <row r="1571" spans="1:10" x14ac:dyDescent="0.25">
      <c r="A1571" t="s">
        <v>842</v>
      </c>
      <c r="B1571" t="s">
        <v>6990</v>
      </c>
      <c r="C1571">
        <f>DATEDIF(Hospitalisation_Details[[#This Row],[Date of Birth]],J1571,"y")</f>
        <v>52</v>
      </c>
      <c r="D1571">
        <v>0</v>
      </c>
      <c r="E1571" s="3">
        <v>30625.65</v>
      </c>
      <c r="F1571" t="s">
        <v>5525</v>
      </c>
      <c r="G1571" t="s">
        <v>5523</v>
      </c>
      <c r="H1571" t="s">
        <v>5531</v>
      </c>
      <c r="J1571" s="1">
        <v>45085</v>
      </c>
    </row>
    <row r="1572" spans="1:10" x14ac:dyDescent="0.25">
      <c r="A1572" t="s">
        <v>95</v>
      </c>
      <c r="B1572" t="s">
        <v>6991</v>
      </c>
      <c r="C1572">
        <f>DATEDIF(Hospitalisation_Details[[#This Row],[Date of Birth]],J1572,"y")</f>
        <v>44</v>
      </c>
      <c r="D1572">
        <v>2</v>
      </c>
      <c r="E1572" s="3">
        <v>46200.99</v>
      </c>
      <c r="F1572" t="s">
        <v>5522</v>
      </c>
      <c r="G1572" t="s">
        <v>5522</v>
      </c>
      <c r="H1572" t="s">
        <v>5524</v>
      </c>
      <c r="J1572" s="1">
        <v>45085</v>
      </c>
    </row>
    <row r="1573" spans="1:10" x14ac:dyDescent="0.25">
      <c r="A1573" t="s">
        <v>845</v>
      </c>
      <c r="B1573" t="s">
        <v>6992</v>
      </c>
      <c r="C1573">
        <f>DATEDIF(Hospitalisation_Details[[#This Row],[Date of Birth]],J1573,"y")</f>
        <v>36</v>
      </c>
      <c r="D1573">
        <v>3</v>
      </c>
      <c r="E1573" s="3">
        <v>30530.5</v>
      </c>
      <c r="F1573" t="s">
        <v>5525</v>
      </c>
      <c r="G1573" t="s">
        <v>5522</v>
      </c>
      <c r="H1573" t="s">
        <v>5531</v>
      </c>
      <c r="J1573" s="1">
        <v>45085</v>
      </c>
    </row>
    <row r="1574" spans="1:10" x14ac:dyDescent="0.25">
      <c r="A1574" t="s">
        <v>848</v>
      </c>
      <c r="B1574" t="s">
        <v>6268</v>
      </c>
      <c r="C1574">
        <f>DATEDIF(Hospitalisation_Details[[#This Row],[Date of Birth]],J1574,"y")</f>
        <v>39</v>
      </c>
      <c r="D1574">
        <v>3</v>
      </c>
      <c r="E1574" s="3">
        <v>30457.37</v>
      </c>
      <c r="F1574" t="s">
        <v>5525</v>
      </c>
      <c r="G1574" t="s">
        <v>5522</v>
      </c>
      <c r="H1574" t="s">
        <v>5526</v>
      </c>
      <c r="J1574" s="1">
        <v>45085</v>
      </c>
    </row>
    <row r="1575" spans="1:10" x14ac:dyDescent="0.25">
      <c r="A1575" t="s">
        <v>850</v>
      </c>
      <c r="B1575" t="s">
        <v>6993</v>
      </c>
      <c r="C1575">
        <f>DATEDIF(Hospitalisation_Details[[#This Row],[Date of Birth]],J1575,"y")</f>
        <v>24</v>
      </c>
      <c r="D1575">
        <v>0</v>
      </c>
      <c r="E1575" s="3">
        <v>30422.03</v>
      </c>
      <c r="F1575" t="s">
        <v>5525</v>
      </c>
      <c r="G1575" t="s">
        <v>5523</v>
      </c>
      <c r="H1575" t="s">
        <v>5531</v>
      </c>
      <c r="J1575" s="1">
        <v>45085</v>
      </c>
    </row>
    <row r="1576" spans="1:10" x14ac:dyDescent="0.25">
      <c r="A1576" t="s">
        <v>853</v>
      </c>
      <c r="B1576" t="s">
        <v>5903</v>
      </c>
      <c r="C1576">
        <f>DATEDIF(Hospitalisation_Details[[#This Row],[Date of Birth]],J1576,"y")</f>
        <v>46</v>
      </c>
      <c r="D1576">
        <v>2</v>
      </c>
      <c r="E1576" s="3">
        <v>30409.53</v>
      </c>
      <c r="F1576" t="s">
        <v>5525</v>
      </c>
      <c r="G1576" t="s">
        <v>5523</v>
      </c>
      <c r="H1576" t="s">
        <v>5526</v>
      </c>
      <c r="J1576" s="1">
        <v>45085</v>
      </c>
    </row>
    <row r="1577" spans="1:10" x14ac:dyDescent="0.25">
      <c r="A1577" t="s">
        <v>855</v>
      </c>
      <c r="B1577" t="s">
        <v>6994</v>
      </c>
      <c r="C1577">
        <f>DATEDIF(Hospitalisation_Details[[#This Row],[Date of Birth]],J1577,"y")</f>
        <v>53</v>
      </c>
      <c r="D1577">
        <v>0</v>
      </c>
      <c r="E1577" s="3">
        <v>30366.93</v>
      </c>
      <c r="F1577" t="s">
        <v>5525</v>
      </c>
      <c r="G1577" t="s">
        <v>5525</v>
      </c>
      <c r="H1577" t="s">
        <v>5531</v>
      </c>
      <c r="J1577" s="1">
        <v>45085</v>
      </c>
    </row>
    <row r="1578" spans="1:10" x14ac:dyDescent="0.25">
      <c r="A1578" t="s">
        <v>858</v>
      </c>
      <c r="B1578" t="s">
        <v>6995</v>
      </c>
      <c r="C1578">
        <f>DATEDIF(Hospitalisation_Details[[#This Row],[Date of Birth]],J1578,"y")</f>
        <v>19</v>
      </c>
      <c r="D1578">
        <v>0</v>
      </c>
      <c r="E1578" s="3">
        <v>30328.27</v>
      </c>
      <c r="F1578" t="s">
        <v>5525</v>
      </c>
      <c r="G1578" t="s">
        <v>5525</v>
      </c>
      <c r="H1578" t="s">
        <v>5531</v>
      </c>
      <c r="J1578" s="1">
        <v>45085</v>
      </c>
    </row>
    <row r="1579" spans="1:10" x14ac:dyDescent="0.25">
      <c r="A1579" t="s">
        <v>861</v>
      </c>
      <c r="B1579" t="s">
        <v>6996</v>
      </c>
      <c r="C1579">
        <f>DATEDIF(Hospitalisation_Details[[#This Row],[Date of Birth]],J1579,"y")</f>
        <v>50</v>
      </c>
      <c r="D1579">
        <v>2</v>
      </c>
      <c r="E1579" s="3">
        <v>30284.639999999999</v>
      </c>
      <c r="F1579" t="s">
        <v>5522</v>
      </c>
      <c r="G1579" t="s">
        <v>5522</v>
      </c>
      <c r="H1579" t="s">
        <v>5526</v>
      </c>
      <c r="J1579" s="1">
        <v>45085</v>
      </c>
    </row>
    <row r="1580" spans="1:10" x14ac:dyDescent="0.25">
      <c r="A1580" t="s">
        <v>863</v>
      </c>
      <c r="B1580" t="s">
        <v>6997</v>
      </c>
      <c r="C1580">
        <f>DATEDIF(Hospitalisation_Details[[#This Row],[Date of Birth]],J1580,"y")</f>
        <v>60</v>
      </c>
      <c r="D1580">
        <v>0</v>
      </c>
      <c r="E1580" s="3">
        <v>30260</v>
      </c>
      <c r="F1580" t="s">
        <v>5522</v>
      </c>
      <c r="G1580" t="s">
        <v>5522</v>
      </c>
      <c r="H1580" t="s">
        <v>5540</v>
      </c>
      <c r="J1580" s="1">
        <v>45085</v>
      </c>
    </row>
    <row r="1581" spans="1:10" x14ac:dyDescent="0.25">
      <c r="A1581" t="s">
        <v>865</v>
      </c>
      <c r="B1581" t="s">
        <v>6998</v>
      </c>
      <c r="C1581">
        <f>DATEDIF(Hospitalisation_Details[[#This Row],[Date of Birth]],J1581,"y")</f>
        <v>59</v>
      </c>
      <c r="D1581">
        <v>3</v>
      </c>
      <c r="E1581" s="3">
        <v>30184.94</v>
      </c>
      <c r="F1581" t="s">
        <v>5522</v>
      </c>
      <c r="G1581" t="s">
        <v>5522</v>
      </c>
      <c r="H1581" t="s">
        <v>5540</v>
      </c>
      <c r="J1581" s="1">
        <v>45085</v>
      </c>
    </row>
    <row r="1582" spans="1:10" x14ac:dyDescent="0.25">
      <c r="A1582" t="s">
        <v>868</v>
      </c>
      <c r="B1582" t="s">
        <v>6999</v>
      </c>
      <c r="C1582">
        <f>DATEDIF(Hospitalisation_Details[[#This Row],[Date of Birth]],J1582,"y")</f>
        <v>64</v>
      </c>
      <c r="D1582">
        <v>1</v>
      </c>
      <c r="E1582" s="3">
        <v>30166.62</v>
      </c>
      <c r="F1582" t="s">
        <v>5522</v>
      </c>
      <c r="G1582" t="s">
        <v>5523</v>
      </c>
      <c r="H1582" t="s">
        <v>5526</v>
      </c>
      <c r="J1582" s="1">
        <v>45085</v>
      </c>
    </row>
    <row r="1583" spans="1:10" x14ac:dyDescent="0.25">
      <c r="A1583" t="s">
        <v>97</v>
      </c>
      <c r="B1583" t="s">
        <v>7000</v>
      </c>
      <c r="C1583">
        <f>DATEDIF(Hospitalisation_Details[[#This Row],[Date of Birth]],J1583,"y")</f>
        <v>46</v>
      </c>
      <c r="D1583">
        <v>3</v>
      </c>
      <c r="E1583" s="3">
        <v>46151.12</v>
      </c>
      <c r="F1583" t="s">
        <v>5522</v>
      </c>
      <c r="G1583" t="s">
        <v>5523</v>
      </c>
      <c r="H1583" t="s">
        <v>5524</v>
      </c>
      <c r="J1583" s="1">
        <v>45085</v>
      </c>
    </row>
    <row r="1584" spans="1:10" x14ac:dyDescent="0.25">
      <c r="A1584" t="s">
        <v>870</v>
      </c>
      <c r="B1584" t="s">
        <v>7001</v>
      </c>
      <c r="C1584">
        <f>DATEDIF(Hospitalisation_Details[[#This Row],[Date of Birth]],J1584,"y")</f>
        <v>51</v>
      </c>
      <c r="D1584">
        <v>0</v>
      </c>
      <c r="E1584" s="3">
        <v>30134.75</v>
      </c>
      <c r="F1584" t="s">
        <v>5525</v>
      </c>
      <c r="G1584" t="s">
        <v>5523</v>
      </c>
      <c r="H1584" t="s">
        <v>5531</v>
      </c>
      <c r="J1584" s="1">
        <v>45085</v>
      </c>
    </row>
    <row r="1585" spans="1:10" x14ac:dyDescent="0.25">
      <c r="A1585" t="s">
        <v>873</v>
      </c>
      <c r="B1585" t="s">
        <v>7002</v>
      </c>
      <c r="C1585">
        <f>DATEDIF(Hospitalisation_Details[[#This Row],[Date of Birth]],J1585,"y")</f>
        <v>43</v>
      </c>
      <c r="D1585">
        <v>2</v>
      </c>
      <c r="E1585" s="3">
        <v>30095.97</v>
      </c>
      <c r="F1585" t="s">
        <v>5525</v>
      </c>
      <c r="G1585" t="s">
        <v>5523</v>
      </c>
      <c r="H1585" t="s">
        <v>5531</v>
      </c>
      <c r="J1585" s="1">
        <v>45085</v>
      </c>
    </row>
    <row r="1586" spans="1:10" x14ac:dyDescent="0.25">
      <c r="A1586" t="s">
        <v>876</v>
      </c>
      <c r="B1586" t="s">
        <v>7003</v>
      </c>
      <c r="C1586">
        <f>DATEDIF(Hospitalisation_Details[[#This Row],[Date of Birth]],J1586,"y")</f>
        <v>55</v>
      </c>
      <c r="D1586">
        <v>3</v>
      </c>
      <c r="E1586" s="3">
        <v>30063.58</v>
      </c>
      <c r="F1586" t="s">
        <v>5522</v>
      </c>
      <c r="G1586" t="s">
        <v>5522</v>
      </c>
      <c r="H1586" t="s">
        <v>5526</v>
      </c>
      <c r="J1586" s="1">
        <v>45085</v>
      </c>
    </row>
    <row r="1587" spans="1:10" x14ac:dyDescent="0.25">
      <c r="A1587" t="s">
        <v>878</v>
      </c>
      <c r="B1587" t="s">
        <v>6038</v>
      </c>
      <c r="C1587">
        <f>DATEDIF(Hospitalisation_Details[[#This Row],[Date of Birth]],J1587,"y")</f>
        <v>41</v>
      </c>
      <c r="D1587">
        <v>1</v>
      </c>
      <c r="E1587" s="3">
        <v>30026.87</v>
      </c>
      <c r="F1587" t="s">
        <v>5525</v>
      </c>
      <c r="G1587" t="s">
        <v>5523</v>
      </c>
      <c r="H1587" t="s">
        <v>5526</v>
      </c>
      <c r="J1587" s="1">
        <v>45085</v>
      </c>
    </row>
    <row r="1588" spans="1:10" x14ac:dyDescent="0.25">
      <c r="A1588" t="s">
        <v>880</v>
      </c>
      <c r="B1588" t="s">
        <v>7004</v>
      </c>
      <c r="C1588">
        <f>DATEDIF(Hospitalisation_Details[[#This Row],[Date of Birth]],J1588,"y")</f>
        <v>31</v>
      </c>
      <c r="D1588">
        <v>3</v>
      </c>
      <c r="E1588" s="3">
        <v>29969.67</v>
      </c>
      <c r="F1588" t="s">
        <v>5522</v>
      </c>
      <c r="G1588" t="s">
        <v>5522</v>
      </c>
      <c r="H1588" t="s">
        <v>5531</v>
      </c>
      <c r="J1588" s="1">
        <v>45085</v>
      </c>
    </row>
    <row r="1589" spans="1:10" x14ac:dyDescent="0.25">
      <c r="A1589" t="s">
        <v>882</v>
      </c>
      <c r="B1589" t="s">
        <v>5885</v>
      </c>
      <c r="C1589">
        <f>DATEDIF(Hospitalisation_Details[[#This Row],[Date of Birth]],J1589,"y")</f>
        <v>46</v>
      </c>
      <c r="D1589">
        <v>2</v>
      </c>
      <c r="E1589" s="3">
        <v>29933.75</v>
      </c>
      <c r="F1589" t="s">
        <v>5522</v>
      </c>
      <c r="G1589" t="s">
        <v>5522</v>
      </c>
      <c r="H1589" t="s">
        <v>5531</v>
      </c>
      <c r="J1589" s="1">
        <v>45085</v>
      </c>
    </row>
    <row r="1590" spans="1:10" x14ac:dyDescent="0.25">
      <c r="A1590" t="s">
        <v>885</v>
      </c>
      <c r="B1590" t="s">
        <v>7005</v>
      </c>
      <c r="C1590">
        <f>DATEDIF(Hospitalisation_Details[[#This Row],[Date of Birth]],J1590,"y")</f>
        <v>34</v>
      </c>
      <c r="D1590">
        <v>3</v>
      </c>
      <c r="E1590" s="3">
        <v>29929.56</v>
      </c>
      <c r="F1590" t="s">
        <v>5522</v>
      </c>
      <c r="G1590" t="s">
        <v>5522</v>
      </c>
      <c r="H1590" t="s">
        <v>5531</v>
      </c>
      <c r="J1590" s="1">
        <v>45085</v>
      </c>
    </row>
    <row r="1591" spans="1:10" x14ac:dyDescent="0.25">
      <c r="A1591" t="s">
        <v>887</v>
      </c>
      <c r="B1591" t="s">
        <v>7006</v>
      </c>
      <c r="C1591">
        <f>DATEDIF(Hospitalisation_Details[[#This Row],[Date of Birth]],J1591,"y")</f>
        <v>47</v>
      </c>
      <c r="D1591">
        <v>1</v>
      </c>
      <c r="E1591" s="3">
        <v>29899.25</v>
      </c>
      <c r="F1591" t="s">
        <v>5522</v>
      </c>
      <c r="G1591" t="s">
        <v>5523</v>
      </c>
      <c r="H1591" t="s">
        <v>5531</v>
      </c>
      <c r="J1591" s="1">
        <v>45085</v>
      </c>
    </row>
    <row r="1592" spans="1:10" x14ac:dyDescent="0.25">
      <c r="A1592" t="s">
        <v>889</v>
      </c>
      <c r="B1592" t="s">
        <v>7007</v>
      </c>
      <c r="C1592">
        <f>DATEDIF(Hospitalisation_Details[[#This Row],[Date of Birth]],J1592,"y")</f>
        <v>33</v>
      </c>
      <c r="D1592">
        <v>3</v>
      </c>
      <c r="E1592" s="3">
        <v>29852.48</v>
      </c>
      <c r="F1592" t="s">
        <v>5522</v>
      </c>
      <c r="G1592" t="s">
        <v>5523</v>
      </c>
      <c r="H1592" t="s">
        <v>5531</v>
      </c>
      <c r="J1592" s="1">
        <v>45085</v>
      </c>
    </row>
    <row r="1593" spans="1:10" x14ac:dyDescent="0.25">
      <c r="A1593" t="s">
        <v>891</v>
      </c>
      <c r="B1593" t="s">
        <v>7008</v>
      </c>
      <c r="C1593">
        <f>DATEDIF(Hospitalisation_Details[[#This Row],[Date of Birth]],J1593,"y")</f>
        <v>40</v>
      </c>
      <c r="D1593">
        <v>3</v>
      </c>
      <c r="E1593" s="3">
        <v>29818.76</v>
      </c>
      <c r="F1593" t="s">
        <v>5522</v>
      </c>
      <c r="G1593" t="s">
        <v>5522</v>
      </c>
      <c r="H1593" t="s">
        <v>5526</v>
      </c>
      <c r="J1593" s="1">
        <v>45085</v>
      </c>
    </row>
    <row r="1594" spans="1:10" x14ac:dyDescent="0.25">
      <c r="A1594" t="s">
        <v>100</v>
      </c>
      <c r="B1594" t="s">
        <v>7009</v>
      </c>
      <c r="C1594">
        <f>DATEDIF(Hospitalisation_Details[[#This Row],[Date of Birth]],J1594,"y")</f>
        <v>60</v>
      </c>
      <c r="D1594">
        <v>3</v>
      </c>
      <c r="E1594" s="3">
        <v>46130.53</v>
      </c>
      <c r="F1594" t="s">
        <v>5522</v>
      </c>
      <c r="G1594" t="s">
        <v>5522</v>
      </c>
      <c r="H1594" t="s">
        <v>5526</v>
      </c>
      <c r="J1594" s="1">
        <v>45085</v>
      </c>
    </row>
    <row r="1595" spans="1:10" x14ac:dyDescent="0.25">
      <c r="A1595" t="s">
        <v>893</v>
      </c>
      <c r="B1595" t="s">
        <v>7010</v>
      </c>
      <c r="C1595">
        <f>DATEDIF(Hospitalisation_Details[[#This Row],[Date of Birth]],J1595,"y")</f>
        <v>41</v>
      </c>
      <c r="D1595">
        <v>1</v>
      </c>
      <c r="E1595" s="3">
        <v>29816.639999999999</v>
      </c>
      <c r="F1595" t="s">
        <v>5522</v>
      </c>
      <c r="G1595" t="s">
        <v>5525</v>
      </c>
      <c r="H1595" t="s">
        <v>5531</v>
      </c>
      <c r="J1595" s="1">
        <v>45085</v>
      </c>
    </row>
    <row r="1596" spans="1:10" x14ac:dyDescent="0.25">
      <c r="A1596" t="s">
        <v>896</v>
      </c>
      <c r="B1596" t="s">
        <v>6677</v>
      </c>
      <c r="C1596">
        <f>DATEDIF(Hospitalisation_Details[[#This Row],[Date of Birth]],J1596,"y")</f>
        <v>24</v>
      </c>
      <c r="D1596">
        <v>0</v>
      </c>
      <c r="E1596" s="3">
        <v>29760.6</v>
      </c>
      <c r="F1596" t="s">
        <v>5522</v>
      </c>
      <c r="G1596" t="s">
        <v>5525</v>
      </c>
      <c r="H1596" t="s">
        <v>5531</v>
      </c>
      <c r="J1596" s="1">
        <v>45085</v>
      </c>
    </row>
    <row r="1597" spans="1:10" x14ac:dyDescent="0.25">
      <c r="A1597" t="s">
        <v>899</v>
      </c>
      <c r="B1597" t="s">
        <v>7011</v>
      </c>
      <c r="C1597">
        <f>DATEDIF(Hospitalisation_Details[[#This Row],[Date of Birth]],J1597,"y")</f>
        <v>49</v>
      </c>
      <c r="D1597">
        <v>0</v>
      </c>
      <c r="E1597" s="3">
        <v>29757.69</v>
      </c>
      <c r="F1597" t="s">
        <v>5522</v>
      </c>
      <c r="G1597" t="s">
        <v>5523</v>
      </c>
      <c r="H1597" t="s">
        <v>5531</v>
      </c>
      <c r="J1597" s="1">
        <v>45085</v>
      </c>
    </row>
    <row r="1598" spans="1:10" x14ac:dyDescent="0.25">
      <c r="A1598" t="s">
        <v>901</v>
      </c>
      <c r="B1598" t="s">
        <v>7012</v>
      </c>
      <c r="C1598">
        <f>DATEDIF(Hospitalisation_Details[[#This Row],[Date of Birth]],J1598,"y")</f>
        <v>29</v>
      </c>
      <c r="D1598">
        <v>0</v>
      </c>
      <c r="E1598" s="3">
        <v>29622.69</v>
      </c>
      <c r="F1598" t="s">
        <v>5522</v>
      </c>
      <c r="G1598" t="s">
        <v>5522</v>
      </c>
      <c r="H1598" t="s">
        <v>5531</v>
      </c>
      <c r="J1598" s="1">
        <v>45085</v>
      </c>
    </row>
    <row r="1599" spans="1:10" x14ac:dyDescent="0.25">
      <c r="A1599" t="s">
        <v>904</v>
      </c>
      <c r="B1599" t="s">
        <v>7013</v>
      </c>
      <c r="C1599">
        <f>DATEDIF(Hospitalisation_Details[[#This Row],[Date of Birth]],J1599,"y")</f>
        <v>47</v>
      </c>
      <c r="D1599">
        <v>1</v>
      </c>
      <c r="E1599" s="3">
        <v>29583.8</v>
      </c>
      <c r="F1599" t="s">
        <v>5522</v>
      </c>
      <c r="G1599" t="s">
        <v>5522</v>
      </c>
      <c r="H1599" t="s">
        <v>5531</v>
      </c>
      <c r="J1599" s="1">
        <v>45085</v>
      </c>
    </row>
    <row r="1600" spans="1:10" x14ac:dyDescent="0.25">
      <c r="A1600" t="s">
        <v>907</v>
      </c>
      <c r="B1600" t="s">
        <v>7014</v>
      </c>
      <c r="C1600">
        <f>DATEDIF(Hospitalisation_Details[[#This Row],[Date of Birth]],J1600,"y")</f>
        <v>63</v>
      </c>
      <c r="D1600">
        <v>0</v>
      </c>
      <c r="E1600" s="3">
        <v>29523.17</v>
      </c>
      <c r="F1600" t="s">
        <v>5522</v>
      </c>
      <c r="G1600" t="s">
        <v>5525</v>
      </c>
      <c r="H1600" t="s">
        <v>5532</v>
      </c>
      <c r="J1600" s="1">
        <v>45085</v>
      </c>
    </row>
    <row r="1601" spans="1:10" x14ac:dyDescent="0.25">
      <c r="A1601" t="s">
        <v>910</v>
      </c>
      <c r="B1601" t="s">
        <v>7015</v>
      </c>
      <c r="C1601">
        <f>DATEDIF(Hospitalisation_Details[[#This Row],[Date of Birth]],J1601,"y")</f>
        <v>35</v>
      </c>
      <c r="D1601">
        <v>3</v>
      </c>
      <c r="E1601" s="3">
        <v>29443.59</v>
      </c>
      <c r="F1601" t="s">
        <v>5522</v>
      </c>
      <c r="G1601" t="s">
        <v>5522</v>
      </c>
      <c r="H1601" t="s">
        <v>5531</v>
      </c>
      <c r="J1601" s="1">
        <v>45085</v>
      </c>
    </row>
    <row r="1602" spans="1:10" x14ac:dyDescent="0.25">
      <c r="A1602" t="s">
        <v>913</v>
      </c>
      <c r="B1602" t="s">
        <v>7016</v>
      </c>
      <c r="C1602">
        <f>DATEDIF(Hospitalisation_Details[[#This Row],[Date of Birth]],J1602,"y")</f>
        <v>37</v>
      </c>
      <c r="D1602">
        <v>3</v>
      </c>
      <c r="E1602" s="3">
        <v>29352.560000000001</v>
      </c>
      <c r="F1602" t="s">
        <v>5522</v>
      </c>
      <c r="G1602" t="s">
        <v>5522</v>
      </c>
      <c r="H1602" t="s">
        <v>5531</v>
      </c>
      <c r="J1602" s="1">
        <v>45085</v>
      </c>
    </row>
    <row r="1603" spans="1:10" x14ac:dyDescent="0.25">
      <c r="A1603" t="s">
        <v>916</v>
      </c>
      <c r="B1603" t="s">
        <v>7017</v>
      </c>
      <c r="C1603">
        <f>DATEDIF(Hospitalisation_Details[[#This Row],[Date of Birth]],J1603,"y")</f>
        <v>65</v>
      </c>
      <c r="D1603">
        <v>0</v>
      </c>
      <c r="E1603" s="3">
        <v>29330.98</v>
      </c>
      <c r="F1603" t="s">
        <v>5522</v>
      </c>
      <c r="G1603" t="s">
        <v>5525</v>
      </c>
      <c r="H1603" t="s">
        <v>5526</v>
      </c>
      <c r="J1603" s="1">
        <v>45085</v>
      </c>
    </row>
    <row r="1604" spans="1:10" x14ac:dyDescent="0.25">
      <c r="A1604" t="s">
        <v>918</v>
      </c>
      <c r="B1604" t="s">
        <v>7018</v>
      </c>
      <c r="C1604">
        <f>DATEDIF(Hospitalisation_Details[[#This Row],[Date of Birth]],J1604,"y")</f>
        <v>44</v>
      </c>
      <c r="D1604">
        <v>2</v>
      </c>
      <c r="E1604" s="3">
        <v>29227.599999999999</v>
      </c>
      <c r="F1604" t="s">
        <v>5522</v>
      </c>
      <c r="G1604" t="s">
        <v>5523</v>
      </c>
      <c r="H1604" t="s">
        <v>5526</v>
      </c>
      <c r="J1604" s="1">
        <v>45085</v>
      </c>
    </row>
    <row r="1605" spans="1:10" x14ac:dyDescent="0.25">
      <c r="A1605" t="s">
        <v>103</v>
      </c>
      <c r="B1605" t="s">
        <v>7019</v>
      </c>
      <c r="C1605">
        <f>DATEDIF(Hospitalisation_Details[[#This Row],[Date of Birth]],J1605,"y")</f>
        <v>37</v>
      </c>
      <c r="D1605">
        <v>2</v>
      </c>
      <c r="E1605" s="3">
        <v>46113.51</v>
      </c>
      <c r="F1605" t="s">
        <v>5525</v>
      </c>
      <c r="G1605" t="s">
        <v>5523</v>
      </c>
      <c r="H1605" t="s">
        <v>5531</v>
      </c>
      <c r="J1605" s="1">
        <v>45085</v>
      </c>
    </row>
    <row r="1606" spans="1:10" x14ac:dyDescent="0.25">
      <c r="A1606" t="s">
        <v>920</v>
      </c>
      <c r="B1606" t="s">
        <v>7020</v>
      </c>
      <c r="C1606">
        <f>DATEDIF(Hospitalisation_Details[[#This Row],[Date of Birth]],J1606,"y")</f>
        <v>53</v>
      </c>
      <c r="D1606">
        <v>2</v>
      </c>
      <c r="E1606" s="3">
        <v>29186.48</v>
      </c>
      <c r="F1606" t="s">
        <v>5522</v>
      </c>
      <c r="G1606" t="s">
        <v>5523</v>
      </c>
      <c r="H1606" t="s">
        <v>5532</v>
      </c>
      <c r="J1606" s="1">
        <v>45085</v>
      </c>
    </row>
    <row r="1607" spans="1:10" x14ac:dyDescent="0.25">
      <c r="A1607" t="s">
        <v>923</v>
      </c>
      <c r="B1607" t="s">
        <v>7021</v>
      </c>
      <c r="C1607">
        <f>DATEDIF(Hospitalisation_Details[[#This Row],[Date of Birth]],J1607,"y")</f>
        <v>46</v>
      </c>
      <c r="D1607">
        <v>2</v>
      </c>
      <c r="E1607" s="3">
        <v>29160.39</v>
      </c>
      <c r="F1607" t="s">
        <v>5522</v>
      </c>
      <c r="G1607" t="s">
        <v>5525</v>
      </c>
      <c r="H1607" t="s">
        <v>5531</v>
      </c>
      <c r="J1607" s="1">
        <v>45085</v>
      </c>
    </row>
    <row r="1608" spans="1:10" x14ac:dyDescent="0.25">
      <c r="A1608" t="s">
        <v>926</v>
      </c>
      <c r="B1608" t="s">
        <v>7022</v>
      </c>
      <c r="C1608">
        <f>DATEDIF(Hospitalisation_Details[[#This Row],[Date of Birth]],J1608,"y")</f>
        <v>61</v>
      </c>
      <c r="D1608">
        <v>0</v>
      </c>
      <c r="E1608" s="3">
        <v>29141.360000000001</v>
      </c>
      <c r="F1608" t="s">
        <v>5522</v>
      </c>
      <c r="G1608" t="s">
        <v>5523</v>
      </c>
      <c r="H1608" t="s">
        <v>5526</v>
      </c>
      <c r="J1608" s="1">
        <v>45085</v>
      </c>
    </row>
    <row r="1609" spans="1:10" x14ac:dyDescent="0.25">
      <c r="A1609" t="s">
        <v>929</v>
      </c>
      <c r="B1609" t="s">
        <v>5985</v>
      </c>
      <c r="C1609">
        <f>DATEDIF(Hospitalisation_Details[[#This Row],[Date of Birth]],J1609,"y")</f>
        <v>44</v>
      </c>
      <c r="D1609">
        <v>2</v>
      </c>
      <c r="E1609" s="3">
        <v>29114.77</v>
      </c>
      <c r="F1609" t="s">
        <v>5522</v>
      </c>
      <c r="G1609" t="s">
        <v>5522</v>
      </c>
      <c r="H1609" t="s">
        <v>5531</v>
      </c>
      <c r="J1609" s="1">
        <v>45085</v>
      </c>
    </row>
    <row r="1610" spans="1:10" x14ac:dyDescent="0.25">
      <c r="A1610" t="s">
        <v>931</v>
      </c>
      <c r="B1610" t="s">
        <v>7023</v>
      </c>
      <c r="C1610">
        <f>DATEDIF(Hospitalisation_Details[[#This Row],[Date of Birth]],J1610,"y")</f>
        <v>42</v>
      </c>
      <c r="D1610">
        <v>2</v>
      </c>
      <c r="E1610" s="3">
        <v>29114.21</v>
      </c>
      <c r="F1610" t="s">
        <v>5522</v>
      </c>
      <c r="G1610" t="s">
        <v>5523</v>
      </c>
      <c r="H1610" t="s">
        <v>5531</v>
      </c>
      <c r="J1610" s="1">
        <v>45085</v>
      </c>
    </row>
    <row r="1611" spans="1:10" x14ac:dyDescent="0.25">
      <c r="A1611" t="s">
        <v>934</v>
      </c>
      <c r="B1611" t="s">
        <v>7024</v>
      </c>
      <c r="C1611">
        <f>DATEDIF(Hospitalisation_Details[[#This Row],[Date of Birth]],J1611,"y")</f>
        <v>30</v>
      </c>
      <c r="D1611">
        <v>0</v>
      </c>
      <c r="E1611" s="3">
        <v>29007.82</v>
      </c>
      <c r="F1611" t="s">
        <v>5522</v>
      </c>
      <c r="G1611" t="s">
        <v>5523</v>
      </c>
      <c r="H1611" t="s">
        <v>5531</v>
      </c>
      <c r="J1611" s="1">
        <v>45085</v>
      </c>
    </row>
    <row r="1612" spans="1:10" x14ac:dyDescent="0.25">
      <c r="A1612" t="s">
        <v>936</v>
      </c>
      <c r="B1612" t="s">
        <v>6722</v>
      </c>
      <c r="C1612">
        <f>DATEDIF(Hospitalisation_Details[[#This Row],[Date of Birth]],J1612,"y")</f>
        <v>19</v>
      </c>
      <c r="D1612">
        <v>0</v>
      </c>
      <c r="E1612" s="3">
        <v>28998.68</v>
      </c>
      <c r="F1612" t="s">
        <v>5522</v>
      </c>
      <c r="G1612" t="s">
        <v>5523</v>
      </c>
      <c r="H1612" t="s">
        <v>5531</v>
      </c>
      <c r="J1612" s="1">
        <v>45085</v>
      </c>
    </row>
    <row r="1613" spans="1:10" x14ac:dyDescent="0.25">
      <c r="A1613" t="s">
        <v>938</v>
      </c>
      <c r="B1613" t="s">
        <v>7025</v>
      </c>
      <c r="C1613">
        <f>DATEDIF(Hospitalisation_Details[[#This Row],[Date of Birth]],J1613,"y")</f>
        <v>63</v>
      </c>
      <c r="D1613">
        <v>0</v>
      </c>
      <c r="E1613" s="3">
        <v>28950.47</v>
      </c>
      <c r="F1613" t="s">
        <v>5522</v>
      </c>
      <c r="G1613" t="s">
        <v>5522</v>
      </c>
      <c r="H1613" t="s">
        <v>5526</v>
      </c>
      <c r="J1613" s="1">
        <v>45085</v>
      </c>
    </row>
    <row r="1614" spans="1:10" x14ac:dyDescent="0.25">
      <c r="A1614" t="s">
        <v>941</v>
      </c>
      <c r="B1614" t="s">
        <v>7026</v>
      </c>
      <c r="C1614">
        <f>DATEDIF(Hospitalisation_Details[[#This Row],[Date of Birth]],J1614,"y")</f>
        <v>60</v>
      </c>
      <c r="D1614">
        <v>0</v>
      </c>
      <c r="E1614" s="3">
        <v>28923.14</v>
      </c>
      <c r="F1614" t="s">
        <v>5522</v>
      </c>
      <c r="G1614" t="s">
        <v>5522</v>
      </c>
      <c r="H1614" t="s">
        <v>5526</v>
      </c>
      <c r="J1614" s="1">
        <v>45085</v>
      </c>
    </row>
    <row r="1615" spans="1:10" x14ac:dyDescent="0.25">
      <c r="A1615" t="s">
        <v>944</v>
      </c>
      <c r="B1615" t="s">
        <v>7027</v>
      </c>
      <c r="C1615">
        <f>DATEDIF(Hospitalisation_Details[[#This Row],[Date of Birth]],J1615,"y")</f>
        <v>61</v>
      </c>
      <c r="D1615">
        <v>1</v>
      </c>
      <c r="E1615" s="3">
        <v>28868.66</v>
      </c>
      <c r="F1615" t="s">
        <v>5522</v>
      </c>
      <c r="G1615" t="s">
        <v>5525</v>
      </c>
      <c r="H1615" t="s">
        <v>5526</v>
      </c>
      <c r="J1615" s="1">
        <v>45085</v>
      </c>
    </row>
    <row r="1616" spans="1:10" x14ac:dyDescent="0.25">
      <c r="A1616" t="s">
        <v>106</v>
      </c>
      <c r="B1616" t="s">
        <v>7028</v>
      </c>
      <c r="C1616">
        <f>DATEDIF(Hospitalisation_Details[[#This Row],[Date of Birth]],J1616,"y")</f>
        <v>43</v>
      </c>
      <c r="D1616">
        <v>0</v>
      </c>
      <c r="E1616" s="3">
        <v>45863.21</v>
      </c>
      <c r="F1616" t="s">
        <v>5525</v>
      </c>
      <c r="G1616" t="s">
        <v>5522</v>
      </c>
      <c r="H1616" t="s">
        <v>5524</v>
      </c>
      <c r="J1616" s="1">
        <v>45085</v>
      </c>
    </row>
    <row r="1617" spans="1:10" x14ac:dyDescent="0.25">
      <c r="A1617" t="s">
        <v>946</v>
      </c>
      <c r="B1617" t="s">
        <v>7029</v>
      </c>
      <c r="C1617">
        <f>DATEDIF(Hospitalisation_Details[[#This Row],[Date of Birth]],J1617,"y")</f>
        <v>32</v>
      </c>
      <c r="D1617">
        <v>3</v>
      </c>
      <c r="E1617" s="3">
        <v>28716.14</v>
      </c>
      <c r="F1617" t="s">
        <v>5522</v>
      </c>
      <c r="G1617" t="s">
        <v>5523</v>
      </c>
      <c r="H1617" t="s">
        <v>5531</v>
      </c>
      <c r="J1617" s="1">
        <v>45085</v>
      </c>
    </row>
    <row r="1618" spans="1:10" x14ac:dyDescent="0.25">
      <c r="A1618" t="s">
        <v>949</v>
      </c>
      <c r="B1618" t="s">
        <v>7030</v>
      </c>
      <c r="C1618">
        <f>DATEDIF(Hospitalisation_Details[[#This Row],[Date of Birth]],J1618,"y")</f>
        <v>37</v>
      </c>
      <c r="D1618">
        <v>3</v>
      </c>
      <c r="E1618" s="3">
        <v>28542.86</v>
      </c>
      <c r="F1618" t="s">
        <v>5522</v>
      </c>
      <c r="G1618" t="s">
        <v>5523</v>
      </c>
      <c r="H1618" t="s">
        <v>5531</v>
      </c>
      <c r="J1618" s="1">
        <v>45085</v>
      </c>
    </row>
    <row r="1619" spans="1:10" x14ac:dyDescent="0.25">
      <c r="A1619" t="s">
        <v>952</v>
      </c>
      <c r="B1619" t="s">
        <v>7031</v>
      </c>
      <c r="C1619">
        <f>DATEDIF(Hospitalisation_Details[[#This Row],[Date of Birth]],J1619,"y")</f>
        <v>40</v>
      </c>
      <c r="D1619">
        <v>1</v>
      </c>
      <c r="E1619" s="3">
        <v>28476.73</v>
      </c>
      <c r="F1619" t="s">
        <v>5522</v>
      </c>
      <c r="G1619" t="s">
        <v>5525</v>
      </c>
      <c r="H1619" t="s">
        <v>5526</v>
      </c>
      <c r="J1619" s="1">
        <v>45085</v>
      </c>
    </row>
    <row r="1620" spans="1:10" x14ac:dyDescent="0.25">
      <c r="A1620" t="s">
        <v>955</v>
      </c>
      <c r="B1620" t="s">
        <v>7032</v>
      </c>
      <c r="C1620">
        <f>DATEDIF(Hospitalisation_Details[[#This Row],[Date of Birth]],J1620,"y")</f>
        <v>48</v>
      </c>
      <c r="D1620">
        <v>1</v>
      </c>
      <c r="E1620" s="3">
        <v>28468.92</v>
      </c>
      <c r="F1620" t="s">
        <v>5522</v>
      </c>
      <c r="G1620" t="s">
        <v>5522</v>
      </c>
      <c r="H1620" t="s">
        <v>5526</v>
      </c>
      <c r="J1620" s="1">
        <v>45085</v>
      </c>
    </row>
    <row r="1621" spans="1:10" x14ac:dyDescent="0.25">
      <c r="A1621" t="s">
        <v>958</v>
      </c>
      <c r="B1621" t="s">
        <v>5804</v>
      </c>
      <c r="C1621">
        <f>DATEDIF(Hospitalisation_Details[[#This Row],[Date of Birth]],J1621,"y")</f>
        <v>45</v>
      </c>
      <c r="D1621">
        <v>1</v>
      </c>
      <c r="E1621" s="3">
        <v>28340.19</v>
      </c>
      <c r="F1621" t="s">
        <v>5522</v>
      </c>
      <c r="G1621" t="s">
        <v>5525</v>
      </c>
      <c r="H1621" t="s">
        <v>5526</v>
      </c>
      <c r="J1621" s="1">
        <v>45085</v>
      </c>
    </row>
    <row r="1622" spans="1:10" x14ac:dyDescent="0.25">
      <c r="A1622" t="s">
        <v>961</v>
      </c>
      <c r="B1622" t="s">
        <v>7033</v>
      </c>
      <c r="C1622">
        <f>DATEDIF(Hospitalisation_Details[[#This Row],[Date of Birth]],J1622,"y")</f>
        <v>32</v>
      </c>
      <c r="D1622">
        <v>3</v>
      </c>
      <c r="E1622" s="3">
        <v>28302.33</v>
      </c>
      <c r="F1622" t="s">
        <v>5522</v>
      </c>
      <c r="G1622" t="s">
        <v>5525</v>
      </c>
      <c r="H1622" t="s">
        <v>5531</v>
      </c>
      <c r="J1622" s="1">
        <v>45085</v>
      </c>
    </row>
    <row r="1623" spans="1:10" x14ac:dyDescent="0.25">
      <c r="A1623" t="s">
        <v>964</v>
      </c>
      <c r="B1623" t="s">
        <v>7034</v>
      </c>
      <c r="C1623">
        <f>DATEDIF(Hospitalisation_Details[[#This Row],[Date of Birth]],J1623,"y")</f>
        <v>59</v>
      </c>
      <c r="D1623">
        <v>1</v>
      </c>
      <c r="E1623" s="3">
        <v>28287.9</v>
      </c>
      <c r="F1623" t="s">
        <v>5522</v>
      </c>
      <c r="G1623" t="s">
        <v>5522</v>
      </c>
      <c r="H1623" t="s">
        <v>5524</v>
      </c>
      <c r="J1623" s="1">
        <v>45085</v>
      </c>
    </row>
    <row r="1624" spans="1:10" x14ac:dyDescent="0.25">
      <c r="A1624" t="s">
        <v>967</v>
      </c>
      <c r="B1624" t="s">
        <v>7035</v>
      </c>
      <c r="C1624">
        <f>DATEDIF(Hospitalisation_Details[[#This Row],[Date of Birth]],J1624,"y")</f>
        <v>23</v>
      </c>
      <c r="D1624">
        <v>0</v>
      </c>
      <c r="E1624" s="3">
        <v>28245.34</v>
      </c>
      <c r="F1624" t="s">
        <v>5522</v>
      </c>
      <c r="G1624" t="s">
        <v>5523</v>
      </c>
      <c r="H1624" t="s">
        <v>5531</v>
      </c>
      <c r="J1624" s="1">
        <v>45085</v>
      </c>
    </row>
    <row r="1625" spans="1:10" x14ac:dyDescent="0.25">
      <c r="A1625" t="s">
        <v>970</v>
      </c>
      <c r="B1625" t="s">
        <v>7036</v>
      </c>
      <c r="C1625">
        <f>DATEDIF(Hospitalisation_Details[[#This Row],[Date of Birth]],J1625,"y")</f>
        <v>62</v>
      </c>
      <c r="D1625">
        <v>0</v>
      </c>
      <c r="E1625" s="3">
        <v>28101.33</v>
      </c>
      <c r="F1625" t="s">
        <v>5522</v>
      </c>
      <c r="G1625" t="s">
        <v>5525</v>
      </c>
      <c r="H1625" t="s">
        <v>5534</v>
      </c>
      <c r="J1625" s="1">
        <v>45085</v>
      </c>
    </row>
    <row r="1626" spans="1:10" x14ac:dyDescent="0.25">
      <c r="A1626" t="s">
        <v>973</v>
      </c>
      <c r="B1626" t="s">
        <v>7037</v>
      </c>
      <c r="C1626">
        <f>DATEDIF(Hospitalisation_Details[[#This Row],[Date of Birth]],J1626,"y")</f>
        <v>37</v>
      </c>
      <c r="D1626">
        <v>3</v>
      </c>
      <c r="E1626" s="3">
        <v>28006.94</v>
      </c>
      <c r="F1626" t="s">
        <v>5522</v>
      </c>
      <c r="G1626" t="s">
        <v>5525</v>
      </c>
      <c r="H1626" t="s">
        <v>5531</v>
      </c>
      <c r="J1626" s="1">
        <v>45085</v>
      </c>
    </row>
    <row r="1627" spans="1:10" x14ac:dyDescent="0.25">
      <c r="A1627" t="s">
        <v>109</v>
      </c>
      <c r="B1627" t="s">
        <v>7038</v>
      </c>
      <c r="C1627">
        <f>DATEDIF(Hospitalisation_Details[[#This Row],[Date of Birth]],J1627,"y")</f>
        <v>62</v>
      </c>
      <c r="D1627">
        <v>0</v>
      </c>
      <c r="E1627" s="3">
        <v>45710.21</v>
      </c>
      <c r="F1627" t="s">
        <v>5525</v>
      </c>
      <c r="G1627" t="s">
        <v>5525</v>
      </c>
      <c r="H1627" t="s">
        <v>5528</v>
      </c>
      <c r="J1627" s="1">
        <v>45085</v>
      </c>
    </row>
    <row r="1628" spans="1:10" x14ac:dyDescent="0.25">
      <c r="A1628" t="s">
        <v>976</v>
      </c>
      <c r="B1628" t="s">
        <v>7039</v>
      </c>
      <c r="C1628">
        <f>DATEDIF(Hospitalisation_Details[[#This Row],[Date of Birth]],J1628,"y")</f>
        <v>23</v>
      </c>
      <c r="D1628">
        <v>0</v>
      </c>
      <c r="E1628" s="3">
        <v>27980.77</v>
      </c>
      <c r="F1628" t="s">
        <v>5522</v>
      </c>
      <c r="G1628" t="s">
        <v>5522</v>
      </c>
      <c r="H1628" t="s">
        <v>5531</v>
      </c>
      <c r="J1628" s="1">
        <v>45085</v>
      </c>
    </row>
    <row r="1629" spans="1:10" x14ac:dyDescent="0.25">
      <c r="A1629" t="s">
        <v>977</v>
      </c>
      <c r="B1629" t="s">
        <v>7040</v>
      </c>
      <c r="C1629">
        <f>DATEDIF(Hospitalisation_Details[[#This Row],[Date of Birth]],J1629,"y")</f>
        <v>61</v>
      </c>
      <c r="D1629">
        <v>3</v>
      </c>
      <c r="E1629" s="3">
        <v>27941.29</v>
      </c>
      <c r="F1629" t="s">
        <v>5522</v>
      </c>
      <c r="G1629" t="s">
        <v>5523</v>
      </c>
      <c r="H1629" t="s">
        <v>5531</v>
      </c>
      <c r="J1629" s="1">
        <v>45085</v>
      </c>
    </row>
    <row r="1630" spans="1:10" x14ac:dyDescent="0.25">
      <c r="A1630" t="s">
        <v>980</v>
      </c>
      <c r="B1630" t="s">
        <v>7041</v>
      </c>
      <c r="C1630">
        <f>DATEDIF(Hospitalisation_Details[[#This Row],[Date of Birth]],J1630,"y")</f>
        <v>32</v>
      </c>
      <c r="D1630">
        <v>3</v>
      </c>
      <c r="E1630" s="3">
        <v>27931.11</v>
      </c>
      <c r="F1630" t="s">
        <v>5522</v>
      </c>
      <c r="G1630" t="s">
        <v>5523</v>
      </c>
      <c r="H1630" t="s">
        <v>5531</v>
      </c>
      <c r="J1630" s="1">
        <v>45085</v>
      </c>
    </row>
    <row r="1631" spans="1:10" x14ac:dyDescent="0.25">
      <c r="A1631" t="s">
        <v>982</v>
      </c>
      <c r="B1631" t="s">
        <v>7042</v>
      </c>
      <c r="C1631">
        <f>DATEDIF(Hospitalisation_Details[[#This Row],[Date of Birth]],J1631,"y")</f>
        <v>33</v>
      </c>
      <c r="D1631">
        <v>3</v>
      </c>
      <c r="E1631" s="3">
        <v>27925.86</v>
      </c>
      <c r="F1631" t="s">
        <v>5522</v>
      </c>
      <c r="G1631" t="s">
        <v>5525</v>
      </c>
      <c r="H1631" t="s">
        <v>5531</v>
      </c>
      <c r="J1631" s="1">
        <v>45085</v>
      </c>
    </row>
    <row r="1632" spans="1:10" x14ac:dyDescent="0.25">
      <c r="A1632" t="s">
        <v>984</v>
      </c>
      <c r="B1632" t="s">
        <v>7043</v>
      </c>
      <c r="C1632">
        <f>DATEDIF(Hospitalisation_Details[[#This Row],[Date of Birth]],J1632,"y")</f>
        <v>37</v>
      </c>
      <c r="D1632">
        <v>3</v>
      </c>
      <c r="E1632" s="3">
        <v>27849.94</v>
      </c>
      <c r="F1632" t="s">
        <v>5522</v>
      </c>
      <c r="G1632" t="s">
        <v>5522</v>
      </c>
      <c r="H1632" t="s">
        <v>5531</v>
      </c>
      <c r="J1632" s="1">
        <v>45085</v>
      </c>
    </row>
    <row r="1633" spans="1:10" x14ac:dyDescent="0.25">
      <c r="A1633" t="s">
        <v>987</v>
      </c>
      <c r="B1633" t="s">
        <v>7044</v>
      </c>
      <c r="C1633">
        <f>DATEDIF(Hospitalisation_Details[[#This Row],[Date of Birth]],J1633,"y")</f>
        <v>62</v>
      </c>
      <c r="D1633">
        <v>0</v>
      </c>
      <c r="E1633" s="3">
        <v>27808.73</v>
      </c>
      <c r="F1633" t="s">
        <v>5522</v>
      </c>
      <c r="G1633" t="s">
        <v>5522</v>
      </c>
      <c r="H1633" t="s">
        <v>5524</v>
      </c>
      <c r="J1633" s="1">
        <v>45085</v>
      </c>
    </row>
    <row r="1634" spans="1:10" x14ac:dyDescent="0.25">
      <c r="A1634" t="s">
        <v>990</v>
      </c>
      <c r="B1634" t="s">
        <v>7045</v>
      </c>
      <c r="C1634">
        <f>DATEDIF(Hospitalisation_Details[[#This Row],[Date of Birth]],J1634,"y")</f>
        <v>20</v>
      </c>
      <c r="D1634">
        <v>1</v>
      </c>
      <c r="E1634" s="3">
        <v>27724.29</v>
      </c>
      <c r="F1634" t="s">
        <v>5522</v>
      </c>
      <c r="G1634" t="s">
        <v>5523</v>
      </c>
      <c r="H1634" t="s">
        <v>5524</v>
      </c>
      <c r="J1634" s="1">
        <v>45085</v>
      </c>
    </row>
    <row r="1635" spans="1:10" x14ac:dyDescent="0.25">
      <c r="A1635" t="s">
        <v>993</v>
      </c>
      <c r="B1635" t="s">
        <v>7046</v>
      </c>
      <c r="C1635">
        <f>DATEDIF(Hospitalisation_Details[[#This Row],[Date of Birth]],J1635,"y")</f>
        <v>30</v>
      </c>
      <c r="D1635">
        <v>0</v>
      </c>
      <c r="E1635" s="3">
        <v>27696.11</v>
      </c>
      <c r="F1635" t="s">
        <v>5522</v>
      </c>
      <c r="G1635" t="s">
        <v>5525</v>
      </c>
      <c r="H1635" t="s">
        <v>5531</v>
      </c>
      <c r="J1635" s="1">
        <v>45085</v>
      </c>
    </row>
    <row r="1636" spans="1:10" x14ac:dyDescent="0.25">
      <c r="A1636" t="s">
        <v>996</v>
      </c>
      <c r="B1636" t="s">
        <v>7047</v>
      </c>
      <c r="C1636">
        <f>DATEDIF(Hospitalisation_Details[[#This Row],[Date of Birth]],J1636,"y")</f>
        <v>25</v>
      </c>
      <c r="D1636">
        <v>0</v>
      </c>
      <c r="E1636" s="3">
        <v>27625.17</v>
      </c>
      <c r="F1636" t="s">
        <v>5522</v>
      </c>
      <c r="G1636" t="s">
        <v>5522</v>
      </c>
      <c r="H1636" t="s">
        <v>5531</v>
      </c>
      <c r="J1636" s="1">
        <v>45085</v>
      </c>
    </row>
    <row r="1637" spans="1:10" x14ac:dyDescent="0.25">
      <c r="A1637" t="s">
        <v>999</v>
      </c>
      <c r="B1637" t="s">
        <v>7048</v>
      </c>
      <c r="C1637">
        <f>DATEDIF(Hospitalisation_Details[[#This Row],[Date of Birth]],J1637,"y")</f>
        <v>25</v>
      </c>
      <c r="D1637">
        <v>0</v>
      </c>
      <c r="E1637" s="3">
        <v>27619.360000000001</v>
      </c>
      <c r="F1637" t="s">
        <v>5525</v>
      </c>
      <c r="G1637" t="s">
        <v>5523</v>
      </c>
      <c r="H1637" t="s">
        <v>5531</v>
      </c>
      <c r="J1637" s="1">
        <v>45085</v>
      </c>
    </row>
    <row r="1638" spans="1:10" x14ac:dyDescent="0.25">
      <c r="A1638" t="s">
        <v>112</v>
      </c>
      <c r="B1638" t="s">
        <v>7049</v>
      </c>
      <c r="C1638">
        <f>DATEDIF(Hospitalisation_Details[[#This Row],[Date of Birth]],J1638,"y")</f>
        <v>48</v>
      </c>
      <c r="D1638">
        <v>2</v>
      </c>
      <c r="E1638" s="3">
        <v>45702.02</v>
      </c>
      <c r="F1638" t="s">
        <v>5525</v>
      </c>
      <c r="G1638" t="s">
        <v>5525</v>
      </c>
      <c r="H1638" t="s">
        <v>5526</v>
      </c>
      <c r="J1638" s="1">
        <v>45085</v>
      </c>
    </row>
    <row r="1639" spans="1:10" x14ac:dyDescent="0.25">
      <c r="A1639" t="s">
        <v>1002</v>
      </c>
      <c r="B1639" t="s">
        <v>7050</v>
      </c>
      <c r="C1639">
        <f>DATEDIF(Hospitalisation_Details[[#This Row],[Date of Birth]],J1639,"y")</f>
        <v>30</v>
      </c>
      <c r="D1639">
        <v>0</v>
      </c>
      <c r="E1639" s="3">
        <v>27614.71</v>
      </c>
      <c r="F1639" t="s">
        <v>5525</v>
      </c>
      <c r="G1639" t="s">
        <v>5523</v>
      </c>
      <c r="H1639" t="s">
        <v>5531</v>
      </c>
      <c r="J1639" s="1">
        <v>45085</v>
      </c>
    </row>
    <row r="1640" spans="1:10" x14ac:dyDescent="0.25">
      <c r="A1640" t="s">
        <v>1005</v>
      </c>
      <c r="B1640" t="s">
        <v>7051</v>
      </c>
      <c r="C1640">
        <f>DATEDIF(Hospitalisation_Details[[#This Row],[Date of Birth]],J1640,"y")</f>
        <v>37</v>
      </c>
      <c r="D1640">
        <v>3</v>
      </c>
      <c r="E1640" s="3">
        <v>27598.93</v>
      </c>
      <c r="F1640" t="s">
        <v>5525</v>
      </c>
      <c r="G1640" t="s">
        <v>5522</v>
      </c>
      <c r="H1640" t="s">
        <v>5531</v>
      </c>
      <c r="J1640" s="1">
        <v>45085</v>
      </c>
    </row>
    <row r="1641" spans="1:10" x14ac:dyDescent="0.25">
      <c r="A1641" t="s">
        <v>1008</v>
      </c>
      <c r="B1641" t="s">
        <v>6942</v>
      </c>
      <c r="C1641">
        <f>DATEDIF(Hospitalisation_Details[[#This Row],[Date of Birth]],J1641,"y")</f>
        <v>38</v>
      </c>
      <c r="D1641">
        <v>3</v>
      </c>
      <c r="E1641" s="3">
        <v>27534.53</v>
      </c>
      <c r="F1641" t="s">
        <v>5525</v>
      </c>
      <c r="G1641" t="s">
        <v>5525</v>
      </c>
      <c r="H1641" t="s">
        <v>5531</v>
      </c>
      <c r="J1641" s="1">
        <v>45085</v>
      </c>
    </row>
    <row r="1642" spans="1:10" x14ac:dyDescent="0.25">
      <c r="A1642" t="s">
        <v>1010</v>
      </c>
      <c r="B1642" t="s">
        <v>7052</v>
      </c>
      <c r="C1642">
        <f>DATEDIF(Hospitalisation_Details[[#This Row],[Date of Birth]],J1642,"y")</f>
        <v>57</v>
      </c>
      <c r="D1642">
        <v>0</v>
      </c>
      <c r="E1642" s="3">
        <v>27533.91</v>
      </c>
      <c r="F1642" t="s">
        <v>5525</v>
      </c>
      <c r="G1642" t="s">
        <v>5523</v>
      </c>
      <c r="H1642" t="s">
        <v>5524</v>
      </c>
      <c r="J1642" s="1">
        <v>45085</v>
      </c>
    </row>
    <row r="1643" spans="1:10" x14ac:dyDescent="0.25">
      <c r="A1643" t="s">
        <v>1013</v>
      </c>
      <c r="B1643" t="s">
        <v>7053</v>
      </c>
      <c r="C1643">
        <f>DATEDIF(Hospitalisation_Details[[#This Row],[Date of Birth]],J1643,"y")</f>
        <v>41</v>
      </c>
      <c r="D1643">
        <v>1</v>
      </c>
      <c r="E1643" s="3">
        <v>27495.59</v>
      </c>
      <c r="F1643" t="s">
        <v>5525</v>
      </c>
      <c r="G1643" t="s">
        <v>5522</v>
      </c>
      <c r="H1643" t="s">
        <v>5531</v>
      </c>
      <c r="J1643" s="1">
        <v>45085</v>
      </c>
    </row>
    <row r="1644" spans="1:10" x14ac:dyDescent="0.25">
      <c r="A1644" t="s">
        <v>1015</v>
      </c>
      <c r="B1644" t="s">
        <v>7054</v>
      </c>
      <c r="C1644">
        <f>DATEDIF(Hospitalisation_Details[[#This Row],[Date of Birth]],J1644,"y")</f>
        <v>37</v>
      </c>
      <c r="D1644">
        <v>3</v>
      </c>
      <c r="E1644" s="3">
        <v>27432.73</v>
      </c>
      <c r="F1644" t="s">
        <v>5525</v>
      </c>
      <c r="G1644" t="s">
        <v>5522</v>
      </c>
      <c r="H1644" t="s">
        <v>5531</v>
      </c>
      <c r="J1644" s="1">
        <v>45085</v>
      </c>
    </row>
    <row r="1645" spans="1:10" x14ac:dyDescent="0.25">
      <c r="A1645" t="s">
        <v>1018</v>
      </c>
      <c r="B1645" t="s">
        <v>6337</v>
      </c>
      <c r="C1645">
        <f>DATEDIF(Hospitalisation_Details[[#This Row],[Date of Birth]],J1645,"y")</f>
        <v>34</v>
      </c>
      <c r="D1645">
        <v>2</v>
      </c>
      <c r="E1645" s="3">
        <v>27375.9</v>
      </c>
      <c r="F1645" t="s">
        <v>5525</v>
      </c>
      <c r="G1645" t="s">
        <v>5523</v>
      </c>
      <c r="H1645" t="s">
        <v>5537</v>
      </c>
      <c r="J1645" s="1">
        <v>45085</v>
      </c>
    </row>
    <row r="1646" spans="1:10" x14ac:dyDescent="0.25">
      <c r="A1646" t="s">
        <v>1021</v>
      </c>
      <c r="B1646" t="s">
        <v>7055</v>
      </c>
      <c r="C1646">
        <f>DATEDIF(Hospitalisation_Details[[#This Row],[Date of Birth]],J1646,"y")</f>
        <v>53</v>
      </c>
      <c r="D1646">
        <v>0</v>
      </c>
      <c r="E1646" s="3">
        <v>27346.04</v>
      </c>
      <c r="F1646" t="s">
        <v>5525</v>
      </c>
      <c r="G1646" t="s">
        <v>5525</v>
      </c>
      <c r="H1646" t="s">
        <v>5524</v>
      </c>
      <c r="J1646" s="1">
        <v>45085</v>
      </c>
    </row>
    <row r="1647" spans="1:10" x14ac:dyDescent="0.25">
      <c r="A1647" t="s">
        <v>1023</v>
      </c>
      <c r="B1647" t="s">
        <v>7056</v>
      </c>
      <c r="C1647">
        <f>DATEDIF(Hospitalisation_Details[[#This Row],[Date of Birth]],J1647,"y")</f>
        <v>55</v>
      </c>
      <c r="D1647">
        <v>3</v>
      </c>
      <c r="E1647" s="3">
        <v>27322.73</v>
      </c>
      <c r="F1647" t="s">
        <v>5525</v>
      </c>
      <c r="G1647" t="s">
        <v>5525</v>
      </c>
      <c r="H1647" t="s">
        <v>5524</v>
      </c>
      <c r="J1647" s="1">
        <v>45085</v>
      </c>
    </row>
    <row r="1648" spans="1:10" x14ac:dyDescent="0.25">
      <c r="A1648" t="s">
        <v>1026</v>
      </c>
      <c r="B1648" t="s">
        <v>6836</v>
      </c>
      <c r="C1648">
        <f>DATEDIF(Hospitalisation_Details[[#This Row],[Date of Birth]],J1648,"y")</f>
        <v>23</v>
      </c>
      <c r="D1648">
        <v>0</v>
      </c>
      <c r="E1648" s="3">
        <v>27236.959999999999</v>
      </c>
      <c r="F1648" t="s">
        <v>5525</v>
      </c>
      <c r="G1648" t="s">
        <v>5522</v>
      </c>
      <c r="H1648" t="s">
        <v>5531</v>
      </c>
      <c r="J1648" s="1">
        <v>45085</v>
      </c>
    </row>
    <row r="1649" spans="1:10" x14ac:dyDescent="0.25">
      <c r="A1649" t="s">
        <v>115</v>
      </c>
      <c r="B1649" t="s">
        <v>7057</v>
      </c>
      <c r="C1649">
        <f>DATEDIF(Hospitalisation_Details[[#This Row],[Date of Birth]],J1649,"y")</f>
        <v>60</v>
      </c>
      <c r="D1649">
        <v>0</v>
      </c>
      <c r="E1649" s="3">
        <v>45008.959999999999</v>
      </c>
      <c r="F1649" t="s">
        <v>5525</v>
      </c>
      <c r="G1649" t="s">
        <v>5525</v>
      </c>
      <c r="H1649" t="s">
        <v>5524</v>
      </c>
      <c r="J1649" s="1">
        <v>45085</v>
      </c>
    </row>
    <row r="1650" spans="1:10" x14ac:dyDescent="0.25">
      <c r="A1650" t="s">
        <v>1028</v>
      </c>
      <c r="B1650" t="s">
        <v>7058</v>
      </c>
      <c r="C1650">
        <f>DATEDIF(Hospitalisation_Details[[#This Row],[Date of Birth]],J1650,"y")</f>
        <v>57</v>
      </c>
      <c r="D1650">
        <v>0</v>
      </c>
      <c r="E1650" s="3">
        <v>27218.44</v>
      </c>
      <c r="F1650" t="s">
        <v>5525</v>
      </c>
      <c r="G1650" t="s">
        <v>5522</v>
      </c>
      <c r="H1650" t="s">
        <v>5536</v>
      </c>
      <c r="J1650" s="1">
        <v>45085</v>
      </c>
    </row>
    <row r="1651" spans="1:10" x14ac:dyDescent="0.25">
      <c r="A1651" t="s">
        <v>1031</v>
      </c>
      <c r="B1651" t="s">
        <v>7059</v>
      </c>
      <c r="C1651">
        <f>DATEDIF(Hospitalisation_Details[[#This Row],[Date of Birth]],J1651,"y")</f>
        <v>52</v>
      </c>
      <c r="D1651">
        <v>0</v>
      </c>
      <c r="E1651" s="3">
        <v>27117.99</v>
      </c>
      <c r="F1651" t="s">
        <v>5525</v>
      </c>
      <c r="G1651" t="s">
        <v>5525</v>
      </c>
      <c r="H1651" t="s">
        <v>5524</v>
      </c>
      <c r="J1651" s="1">
        <v>45085</v>
      </c>
    </row>
    <row r="1652" spans="1:10" x14ac:dyDescent="0.25">
      <c r="A1652" t="s">
        <v>1033</v>
      </c>
      <c r="B1652" t="s">
        <v>7060</v>
      </c>
      <c r="C1652">
        <f>DATEDIF(Hospitalisation_Details[[#This Row],[Date of Birth]],J1652,"y")</f>
        <v>32</v>
      </c>
      <c r="D1652">
        <v>3</v>
      </c>
      <c r="E1652" s="3">
        <v>27092.38</v>
      </c>
      <c r="F1652" t="s">
        <v>5525</v>
      </c>
      <c r="G1652" t="s">
        <v>5523</v>
      </c>
      <c r="H1652" t="s">
        <v>5531</v>
      </c>
      <c r="J1652" s="1">
        <v>45085</v>
      </c>
    </row>
    <row r="1653" spans="1:10" x14ac:dyDescent="0.25">
      <c r="A1653" t="s">
        <v>1035</v>
      </c>
      <c r="B1653" t="s">
        <v>7061</v>
      </c>
      <c r="C1653">
        <f>DATEDIF(Hospitalisation_Details[[#This Row],[Date of Birth]],J1653,"y")</f>
        <v>28</v>
      </c>
      <c r="D1653">
        <v>0</v>
      </c>
      <c r="E1653" s="3">
        <v>27080.639999999999</v>
      </c>
      <c r="F1653" t="s">
        <v>5525</v>
      </c>
      <c r="G1653" t="s">
        <v>5525</v>
      </c>
      <c r="H1653" t="s">
        <v>5531</v>
      </c>
      <c r="J1653" s="1">
        <v>45085</v>
      </c>
    </row>
    <row r="1654" spans="1:10" x14ac:dyDescent="0.25">
      <c r="A1654" t="s">
        <v>1037</v>
      </c>
      <c r="B1654" t="s">
        <v>7062</v>
      </c>
      <c r="C1654">
        <f>DATEDIF(Hospitalisation_Details[[#This Row],[Date of Birth]],J1654,"y")</f>
        <v>64</v>
      </c>
      <c r="D1654">
        <v>0</v>
      </c>
      <c r="E1654" s="3">
        <v>27037.91</v>
      </c>
      <c r="F1654" t="s">
        <v>5525</v>
      </c>
      <c r="G1654" t="s">
        <v>5525</v>
      </c>
      <c r="H1654" t="s">
        <v>5524</v>
      </c>
      <c r="J1654" s="1">
        <v>45085</v>
      </c>
    </row>
    <row r="1655" spans="1:10" x14ac:dyDescent="0.25">
      <c r="A1655" t="s">
        <v>1039</v>
      </c>
      <c r="B1655" t="s">
        <v>7063</v>
      </c>
      <c r="C1655">
        <f>DATEDIF(Hospitalisation_Details[[#This Row],[Date of Birth]],J1655,"y")</f>
        <v>62</v>
      </c>
      <c r="D1655">
        <v>1</v>
      </c>
      <c r="E1655" s="3">
        <v>27000.98</v>
      </c>
      <c r="F1655" t="s">
        <v>5525</v>
      </c>
      <c r="G1655" t="s">
        <v>5525</v>
      </c>
      <c r="H1655" t="s">
        <v>5524</v>
      </c>
      <c r="J1655" s="1">
        <v>45085</v>
      </c>
    </row>
    <row r="1656" spans="1:10" x14ac:dyDescent="0.25">
      <c r="A1656" t="s">
        <v>1041</v>
      </c>
      <c r="B1656" t="s">
        <v>7064</v>
      </c>
      <c r="C1656">
        <f>DATEDIF(Hospitalisation_Details[[#This Row],[Date of Birth]],J1656,"y")</f>
        <v>22</v>
      </c>
      <c r="D1656">
        <v>0</v>
      </c>
      <c r="E1656" s="3">
        <v>26936.98</v>
      </c>
      <c r="F1656" t="s">
        <v>5525</v>
      </c>
      <c r="G1656" t="s">
        <v>5523</v>
      </c>
      <c r="H1656" t="s">
        <v>5531</v>
      </c>
      <c r="J1656" s="1">
        <v>45085</v>
      </c>
    </row>
    <row r="1657" spans="1:10" x14ac:dyDescent="0.25">
      <c r="A1657" t="s">
        <v>1044</v>
      </c>
      <c r="B1657" t="s">
        <v>7065</v>
      </c>
      <c r="C1657">
        <f>DATEDIF(Hospitalisation_Details[[#This Row],[Date of Birth]],J1657,"y")</f>
        <v>20</v>
      </c>
      <c r="D1657">
        <v>0</v>
      </c>
      <c r="E1657" s="3">
        <v>26927.69</v>
      </c>
      <c r="F1657" t="s">
        <v>5525</v>
      </c>
      <c r="G1657" t="s">
        <v>5525</v>
      </c>
      <c r="H1657" t="s">
        <v>5531</v>
      </c>
      <c r="J1657" s="1">
        <v>45085</v>
      </c>
    </row>
    <row r="1658" spans="1:10" x14ac:dyDescent="0.25">
      <c r="A1658" t="s">
        <v>1047</v>
      </c>
      <c r="B1658" t="s">
        <v>7066</v>
      </c>
      <c r="C1658">
        <f>DATEDIF(Hospitalisation_Details[[#This Row],[Date of Birth]],J1658,"y")</f>
        <v>64</v>
      </c>
      <c r="D1658">
        <v>0</v>
      </c>
      <c r="E1658" s="3">
        <v>26926.51</v>
      </c>
      <c r="F1658" t="s">
        <v>5525</v>
      </c>
      <c r="G1658" t="s">
        <v>5522</v>
      </c>
      <c r="H1658" t="s">
        <v>5524</v>
      </c>
      <c r="J1658" s="1">
        <v>45085</v>
      </c>
    </row>
    <row r="1659" spans="1:10" x14ac:dyDescent="0.25">
      <c r="A1659" t="s">
        <v>1049</v>
      </c>
      <c r="B1659" t="s">
        <v>7067</v>
      </c>
      <c r="C1659">
        <f>DATEDIF(Hospitalisation_Details[[#This Row],[Date of Birth]],J1659,"y")</f>
        <v>31</v>
      </c>
      <c r="D1659">
        <v>3</v>
      </c>
      <c r="E1659" s="3">
        <v>26912.560000000001</v>
      </c>
      <c r="F1659" t="s">
        <v>5525</v>
      </c>
      <c r="G1659" t="s">
        <v>5525</v>
      </c>
      <c r="H1659" t="s">
        <v>5531</v>
      </c>
      <c r="J1659" s="1">
        <v>45085</v>
      </c>
    </row>
    <row r="1660" spans="1:10" x14ac:dyDescent="0.25">
      <c r="A1660" t="s">
        <v>118</v>
      </c>
      <c r="B1660" t="s">
        <v>7068</v>
      </c>
      <c r="C1660">
        <f>DATEDIF(Hospitalisation_Details[[#This Row],[Date of Birth]],J1660,"y")</f>
        <v>51</v>
      </c>
      <c r="D1660">
        <v>2</v>
      </c>
      <c r="E1660" s="3">
        <v>44641.2</v>
      </c>
      <c r="F1660" t="s">
        <v>5525</v>
      </c>
      <c r="G1660" t="s">
        <v>5523</v>
      </c>
      <c r="H1660" t="s">
        <v>5532</v>
      </c>
      <c r="J1660" s="1">
        <v>45085</v>
      </c>
    </row>
    <row r="1661" spans="1:10" x14ac:dyDescent="0.25">
      <c r="A1661" t="s">
        <v>1051</v>
      </c>
      <c r="B1661" t="s">
        <v>7069</v>
      </c>
      <c r="C1661">
        <f>DATEDIF(Hospitalisation_Details[[#This Row],[Date of Birth]],J1661,"y")</f>
        <v>34</v>
      </c>
      <c r="D1661">
        <v>3</v>
      </c>
      <c r="E1661" s="3">
        <v>26607.89</v>
      </c>
      <c r="F1661" t="s">
        <v>5525</v>
      </c>
      <c r="G1661" t="s">
        <v>5522</v>
      </c>
      <c r="H1661" t="s">
        <v>5531</v>
      </c>
      <c r="J1661" s="1">
        <v>45085</v>
      </c>
    </row>
    <row r="1662" spans="1:10" x14ac:dyDescent="0.25">
      <c r="A1662" t="s">
        <v>1054</v>
      </c>
      <c r="B1662" t="s">
        <v>7070</v>
      </c>
      <c r="C1662">
        <f>DATEDIF(Hospitalisation_Details[[#This Row],[Date of Birth]],J1662,"y")</f>
        <v>18</v>
      </c>
      <c r="D1662">
        <v>0</v>
      </c>
      <c r="E1662" s="3">
        <v>26479.4</v>
      </c>
      <c r="F1662" t="s">
        <v>5525</v>
      </c>
      <c r="G1662" t="s">
        <v>5525</v>
      </c>
      <c r="H1662" t="s">
        <v>5531</v>
      </c>
      <c r="J1662" s="1">
        <v>45085</v>
      </c>
    </row>
    <row r="1663" spans="1:10" x14ac:dyDescent="0.25">
      <c r="A1663" t="s">
        <v>1057</v>
      </c>
      <c r="B1663" t="s">
        <v>7071</v>
      </c>
      <c r="C1663">
        <f>DATEDIF(Hospitalisation_Details[[#This Row],[Date of Birth]],J1663,"y")</f>
        <v>52</v>
      </c>
      <c r="D1663">
        <v>2</v>
      </c>
      <c r="E1663" s="3">
        <v>26467.1</v>
      </c>
      <c r="F1663" t="s">
        <v>5525</v>
      </c>
      <c r="G1663" t="s">
        <v>5523</v>
      </c>
      <c r="H1663" t="s">
        <v>5526</v>
      </c>
      <c r="J1663" s="1">
        <v>45085</v>
      </c>
    </row>
    <row r="1664" spans="1:10" x14ac:dyDescent="0.25">
      <c r="A1664" t="s">
        <v>1059</v>
      </c>
      <c r="B1664" t="s">
        <v>7072</v>
      </c>
      <c r="C1664">
        <f>DATEDIF(Hospitalisation_Details[[#This Row],[Date of Birth]],J1664,"y")</f>
        <v>48</v>
      </c>
      <c r="D1664">
        <v>1</v>
      </c>
      <c r="E1664" s="3">
        <v>26392.26</v>
      </c>
      <c r="F1664" t="s">
        <v>5525</v>
      </c>
      <c r="G1664" t="s">
        <v>5525</v>
      </c>
      <c r="H1664" t="s">
        <v>5532</v>
      </c>
      <c r="J1664" s="1">
        <v>45085</v>
      </c>
    </row>
    <row r="1665" spans="1:10" x14ac:dyDescent="0.25">
      <c r="A1665" t="s">
        <v>1062</v>
      </c>
      <c r="B1665" t="s">
        <v>5948</v>
      </c>
      <c r="C1665">
        <f>DATEDIF(Hospitalisation_Details[[#This Row],[Date of Birth]],J1665,"y")</f>
        <v>18</v>
      </c>
      <c r="D1665">
        <v>0</v>
      </c>
      <c r="E1665" s="3">
        <v>26316.59</v>
      </c>
      <c r="F1665" t="s">
        <v>5525</v>
      </c>
      <c r="G1665" t="s">
        <v>5523</v>
      </c>
      <c r="H1665" t="s">
        <v>5531</v>
      </c>
      <c r="J1665" s="1">
        <v>45085</v>
      </c>
    </row>
    <row r="1666" spans="1:10" x14ac:dyDescent="0.25">
      <c r="A1666" t="s">
        <v>1065</v>
      </c>
      <c r="B1666" t="s">
        <v>7073</v>
      </c>
      <c r="C1666">
        <f>DATEDIF(Hospitalisation_Details[[#This Row],[Date of Birth]],J1666,"y")</f>
        <v>48</v>
      </c>
      <c r="D1666">
        <v>1</v>
      </c>
      <c r="E1666" s="3">
        <v>26236.58</v>
      </c>
      <c r="F1666" t="s">
        <v>5525</v>
      </c>
      <c r="G1666" t="s">
        <v>5522</v>
      </c>
      <c r="H1666" t="s">
        <v>5531</v>
      </c>
      <c r="J1666" s="1">
        <v>45085</v>
      </c>
    </row>
    <row r="1667" spans="1:10" x14ac:dyDescent="0.25">
      <c r="A1667" t="s">
        <v>1068</v>
      </c>
      <c r="B1667" t="s">
        <v>5724</v>
      </c>
      <c r="C1667">
        <f>DATEDIF(Hospitalisation_Details[[#This Row],[Date of Birth]],J1667,"y")</f>
        <v>49</v>
      </c>
      <c r="D1667">
        <v>1</v>
      </c>
      <c r="E1667" s="3">
        <v>26140.36</v>
      </c>
      <c r="F1667" t="s">
        <v>5525</v>
      </c>
      <c r="G1667" t="s">
        <v>5523</v>
      </c>
      <c r="H1667" t="s">
        <v>5531</v>
      </c>
      <c r="J1667" s="1">
        <v>45085</v>
      </c>
    </row>
    <row r="1668" spans="1:10" x14ac:dyDescent="0.25">
      <c r="A1668" t="s">
        <v>1070</v>
      </c>
      <c r="B1668" t="s">
        <v>6665</v>
      </c>
      <c r="C1668">
        <f>DATEDIF(Hospitalisation_Details[[#This Row],[Date of Birth]],J1668,"y")</f>
        <v>20</v>
      </c>
      <c r="D1668">
        <v>0</v>
      </c>
      <c r="E1668" s="3">
        <v>26125.67</v>
      </c>
      <c r="F1668" t="s">
        <v>5525</v>
      </c>
      <c r="G1668" t="s">
        <v>5522</v>
      </c>
      <c r="H1668" t="s">
        <v>5524</v>
      </c>
      <c r="J1668" s="1">
        <v>45085</v>
      </c>
    </row>
    <row r="1669" spans="1:10" x14ac:dyDescent="0.25">
      <c r="A1669" t="s">
        <v>1073</v>
      </c>
      <c r="B1669" t="s">
        <v>5588</v>
      </c>
      <c r="C1669">
        <f>DATEDIF(Hospitalisation_Details[[#This Row],[Date of Birth]],J1669,"y")</f>
        <v>56</v>
      </c>
      <c r="D1669">
        <v>1</v>
      </c>
      <c r="E1669" s="3">
        <v>26109.33</v>
      </c>
      <c r="F1669" t="s">
        <v>5525</v>
      </c>
      <c r="G1669" t="s">
        <v>5523</v>
      </c>
      <c r="H1669" t="s">
        <v>5526</v>
      </c>
      <c r="J1669" s="1">
        <v>45085</v>
      </c>
    </row>
    <row r="1670" spans="1:10" x14ac:dyDescent="0.25">
      <c r="A1670" t="s">
        <v>1075</v>
      </c>
      <c r="B1670" t="s">
        <v>7074</v>
      </c>
      <c r="C1670">
        <f>DATEDIF(Hospitalisation_Details[[#This Row],[Date of Birth]],J1670,"y")</f>
        <v>22</v>
      </c>
      <c r="D1670">
        <v>0</v>
      </c>
      <c r="E1670" s="3">
        <v>26026.97</v>
      </c>
      <c r="F1670" t="s">
        <v>5525</v>
      </c>
      <c r="G1670" t="s">
        <v>5523</v>
      </c>
      <c r="H1670" t="s">
        <v>5531</v>
      </c>
      <c r="J1670" s="1">
        <v>45085</v>
      </c>
    </row>
    <row r="1671" spans="1:10" x14ac:dyDescent="0.25">
      <c r="A1671" t="s">
        <v>15</v>
      </c>
      <c r="B1671" t="s">
        <v>7075</v>
      </c>
      <c r="C1671">
        <f>DATEDIF(Hospitalisation_Details[[#This Row],[Date of Birth]],J1671,"y")</f>
        <v>32</v>
      </c>
      <c r="D1671">
        <v>1</v>
      </c>
      <c r="E1671" s="3">
        <v>58571.07</v>
      </c>
      <c r="F1671" t="s">
        <v>5522</v>
      </c>
      <c r="G1671" t="s">
        <v>5523</v>
      </c>
      <c r="H1671" t="s">
        <v>5532</v>
      </c>
      <c r="J1671" s="1">
        <v>45085</v>
      </c>
    </row>
    <row r="1672" spans="1:10" x14ac:dyDescent="0.25">
      <c r="A1672" t="s">
        <v>121</v>
      </c>
      <c r="B1672" t="s">
        <v>7076</v>
      </c>
      <c r="C1672">
        <f>DATEDIF(Hospitalisation_Details[[#This Row],[Date of Birth]],J1672,"y")</f>
        <v>29</v>
      </c>
      <c r="D1672">
        <v>2</v>
      </c>
      <c r="E1672" s="3">
        <v>44585.46</v>
      </c>
      <c r="F1672" t="s">
        <v>5525</v>
      </c>
      <c r="G1672" t="s">
        <v>5525</v>
      </c>
      <c r="H1672" t="s">
        <v>5531</v>
      </c>
      <c r="J1672" s="1">
        <v>45085</v>
      </c>
    </row>
    <row r="1673" spans="1:10" x14ac:dyDescent="0.25">
      <c r="A1673" t="s">
        <v>1077</v>
      </c>
      <c r="B1673" t="s">
        <v>7077</v>
      </c>
      <c r="C1673">
        <f>DATEDIF(Hospitalisation_Details[[#This Row],[Date of Birth]],J1673,"y")</f>
        <v>22</v>
      </c>
      <c r="D1673">
        <v>2</v>
      </c>
      <c r="E1673" s="3">
        <v>26018.95</v>
      </c>
      <c r="F1673" t="s">
        <v>5525</v>
      </c>
      <c r="G1673" t="s">
        <v>5525</v>
      </c>
      <c r="H1673" t="s">
        <v>5526</v>
      </c>
      <c r="J1673" s="1">
        <v>45085</v>
      </c>
    </row>
    <row r="1674" spans="1:10" x14ac:dyDescent="0.25">
      <c r="A1674" t="s">
        <v>1079</v>
      </c>
      <c r="B1674" t="s">
        <v>7078</v>
      </c>
      <c r="C1674">
        <f>DATEDIF(Hospitalisation_Details[[#This Row],[Date of Birth]],J1674,"y")</f>
        <v>52</v>
      </c>
      <c r="D1674">
        <v>3</v>
      </c>
      <c r="E1674" s="3">
        <v>25992.82</v>
      </c>
      <c r="F1674" t="s">
        <v>5525</v>
      </c>
      <c r="G1674" t="s">
        <v>5525</v>
      </c>
      <c r="H1674" t="s">
        <v>5524</v>
      </c>
      <c r="J1674" s="1">
        <v>45085</v>
      </c>
    </row>
    <row r="1675" spans="1:10" x14ac:dyDescent="0.25">
      <c r="A1675" t="s">
        <v>1082</v>
      </c>
      <c r="B1675" t="s">
        <v>7079</v>
      </c>
      <c r="C1675">
        <f>DATEDIF(Hospitalisation_Details[[#This Row],[Date of Birth]],J1675,"y")</f>
        <v>59</v>
      </c>
      <c r="D1675">
        <v>0</v>
      </c>
      <c r="E1675" s="3">
        <v>25678.78</v>
      </c>
      <c r="F1675" t="s">
        <v>5525</v>
      </c>
      <c r="G1675" t="s">
        <v>5523</v>
      </c>
      <c r="H1675" t="s">
        <v>5526</v>
      </c>
      <c r="J1675" s="1">
        <v>45085</v>
      </c>
    </row>
    <row r="1676" spans="1:10" x14ac:dyDescent="0.25">
      <c r="A1676" t="s">
        <v>1084</v>
      </c>
      <c r="B1676" t="s">
        <v>7080</v>
      </c>
      <c r="C1676">
        <f>DATEDIF(Hospitalisation_Details[[#This Row],[Date of Birth]],J1676,"y")</f>
        <v>50</v>
      </c>
      <c r="D1676">
        <v>0</v>
      </c>
      <c r="E1676" s="3">
        <v>25656.58</v>
      </c>
      <c r="F1676" t="s">
        <v>5525</v>
      </c>
      <c r="G1676" t="s">
        <v>5523</v>
      </c>
      <c r="H1676" t="s">
        <v>5532</v>
      </c>
      <c r="J1676" s="1">
        <v>45085</v>
      </c>
    </row>
    <row r="1677" spans="1:10" x14ac:dyDescent="0.25">
      <c r="A1677" t="s">
        <v>1087</v>
      </c>
      <c r="B1677" t="s">
        <v>7081</v>
      </c>
      <c r="C1677">
        <f>DATEDIF(Hospitalisation_Details[[#This Row],[Date of Birth]],J1677,"y")</f>
        <v>21</v>
      </c>
      <c r="D1677">
        <v>0</v>
      </c>
      <c r="E1677" s="3">
        <v>25648.98</v>
      </c>
      <c r="F1677" t="s">
        <v>5525</v>
      </c>
      <c r="G1677" t="s">
        <v>5522</v>
      </c>
      <c r="H1677" t="s">
        <v>5531</v>
      </c>
      <c r="J1677" s="1">
        <v>45085</v>
      </c>
    </row>
    <row r="1678" spans="1:10" x14ac:dyDescent="0.25">
      <c r="A1678" t="s">
        <v>1089</v>
      </c>
      <c r="B1678" t="s">
        <v>6140</v>
      </c>
      <c r="C1678">
        <f>DATEDIF(Hospitalisation_Details[[#This Row],[Date of Birth]],J1678,"y")</f>
        <v>54</v>
      </c>
      <c r="D1678">
        <v>1</v>
      </c>
      <c r="E1678" s="3">
        <v>25517.11</v>
      </c>
      <c r="F1678" t="s">
        <v>5525</v>
      </c>
      <c r="G1678" t="s">
        <v>5523</v>
      </c>
      <c r="H1678" t="s">
        <v>5536</v>
      </c>
      <c r="J1678" s="1">
        <v>45085</v>
      </c>
    </row>
    <row r="1679" spans="1:10" x14ac:dyDescent="0.25">
      <c r="A1679" t="s">
        <v>1092</v>
      </c>
      <c r="B1679" t="s">
        <v>7082</v>
      </c>
      <c r="C1679">
        <f>DATEDIF(Hospitalisation_Details[[#This Row],[Date of Birth]],J1679,"y")</f>
        <v>54</v>
      </c>
      <c r="D1679">
        <v>3</v>
      </c>
      <c r="E1679" s="3">
        <v>25382.3</v>
      </c>
      <c r="F1679" t="s">
        <v>5525</v>
      </c>
      <c r="G1679" t="s">
        <v>5525</v>
      </c>
      <c r="H1679" t="s">
        <v>5531</v>
      </c>
      <c r="J1679" s="1">
        <v>45085</v>
      </c>
    </row>
    <row r="1680" spans="1:10" x14ac:dyDescent="0.25">
      <c r="A1680" t="s">
        <v>1094</v>
      </c>
      <c r="B1680" t="s">
        <v>5718</v>
      </c>
      <c r="C1680">
        <f>DATEDIF(Hospitalisation_Details[[#This Row],[Date of Birth]],J1680,"y")</f>
        <v>50</v>
      </c>
      <c r="D1680">
        <v>2</v>
      </c>
      <c r="E1680" s="3">
        <v>25333.33</v>
      </c>
      <c r="F1680" t="s">
        <v>5525</v>
      </c>
      <c r="G1680" t="s">
        <v>5525</v>
      </c>
      <c r="H1680" t="s">
        <v>5536</v>
      </c>
      <c r="J1680" s="1">
        <v>45085</v>
      </c>
    </row>
    <row r="1681" spans="1:10" x14ac:dyDescent="0.25">
      <c r="A1681" t="s">
        <v>1097</v>
      </c>
      <c r="B1681" t="s">
        <v>7083</v>
      </c>
      <c r="C1681">
        <f>DATEDIF(Hospitalisation_Details[[#This Row],[Date of Birth]],J1681,"y")</f>
        <v>47</v>
      </c>
      <c r="D1681">
        <v>3</v>
      </c>
      <c r="E1681" s="3">
        <v>25309.49</v>
      </c>
      <c r="F1681" t="s">
        <v>5525</v>
      </c>
      <c r="G1681" t="s">
        <v>5522</v>
      </c>
      <c r="H1681" t="s">
        <v>5531</v>
      </c>
      <c r="J1681" s="1">
        <v>45085</v>
      </c>
    </row>
    <row r="1682" spans="1:10" x14ac:dyDescent="0.25">
      <c r="A1682" t="s">
        <v>1099</v>
      </c>
      <c r="B1682" t="s">
        <v>7084</v>
      </c>
      <c r="C1682">
        <f>DATEDIF(Hospitalisation_Details[[#This Row],[Date of Birth]],J1682,"y")</f>
        <v>24</v>
      </c>
      <c r="D1682">
        <v>0</v>
      </c>
      <c r="E1682" s="3">
        <v>25127.22</v>
      </c>
      <c r="F1682" t="s">
        <v>5525</v>
      </c>
      <c r="G1682" t="s">
        <v>5523</v>
      </c>
      <c r="H1682" t="s">
        <v>5531</v>
      </c>
      <c r="J1682" s="1">
        <v>45085</v>
      </c>
    </row>
    <row r="1683" spans="1:10" x14ac:dyDescent="0.25">
      <c r="A1683" t="s">
        <v>124</v>
      </c>
      <c r="B1683" t="s">
        <v>7085</v>
      </c>
      <c r="C1683">
        <f>DATEDIF(Hospitalisation_Details[[#This Row],[Date of Birth]],J1683,"y")</f>
        <v>22</v>
      </c>
      <c r="D1683">
        <v>1</v>
      </c>
      <c r="E1683" s="3">
        <v>44501.4</v>
      </c>
      <c r="F1683" t="s">
        <v>5525</v>
      </c>
      <c r="G1683" t="s">
        <v>5523</v>
      </c>
      <c r="H1683" t="s">
        <v>5524</v>
      </c>
      <c r="J1683" s="1">
        <v>45085</v>
      </c>
    </row>
    <row r="1684" spans="1:10" x14ac:dyDescent="0.25">
      <c r="A1684" t="s">
        <v>1101</v>
      </c>
      <c r="B1684" t="s">
        <v>7086</v>
      </c>
      <c r="C1684">
        <f>DATEDIF(Hospitalisation_Details[[#This Row],[Date of Birth]],J1684,"y")</f>
        <v>24</v>
      </c>
      <c r="D1684">
        <v>0</v>
      </c>
      <c r="E1684" s="3">
        <v>25081.77</v>
      </c>
      <c r="F1684" t="s">
        <v>5525</v>
      </c>
      <c r="G1684" t="s">
        <v>5525</v>
      </c>
      <c r="H1684" t="s">
        <v>5524</v>
      </c>
      <c r="J1684" s="1">
        <v>45085</v>
      </c>
    </row>
    <row r="1685" spans="1:10" x14ac:dyDescent="0.25">
      <c r="A1685" t="s">
        <v>1103</v>
      </c>
      <c r="B1685" t="s">
        <v>6957</v>
      </c>
      <c r="C1685">
        <f>DATEDIF(Hospitalisation_Details[[#This Row],[Date of Birth]],J1685,"y")</f>
        <v>27</v>
      </c>
      <c r="D1685">
        <v>0</v>
      </c>
      <c r="E1685" s="3">
        <v>25075.97</v>
      </c>
      <c r="F1685" t="s">
        <v>5525</v>
      </c>
      <c r="G1685" t="s">
        <v>5525</v>
      </c>
      <c r="H1685" t="s">
        <v>5531</v>
      </c>
      <c r="J1685" s="1">
        <v>45085</v>
      </c>
    </row>
    <row r="1686" spans="1:10" x14ac:dyDescent="0.25">
      <c r="A1686" t="s">
        <v>1106</v>
      </c>
      <c r="B1686" t="s">
        <v>7087</v>
      </c>
      <c r="C1686">
        <f>DATEDIF(Hospitalisation_Details[[#This Row],[Date of Birth]],J1686,"y")</f>
        <v>47</v>
      </c>
      <c r="D1686">
        <v>3</v>
      </c>
      <c r="E1686" s="3">
        <v>24915.22</v>
      </c>
      <c r="F1686" t="s">
        <v>5525</v>
      </c>
      <c r="G1686" t="s">
        <v>5523</v>
      </c>
      <c r="H1686" t="s">
        <v>5526</v>
      </c>
      <c r="J1686" s="1">
        <v>45085</v>
      </c>
    </row>
    <row r="1687" spans="1:10" x14ac:dyDescent="0.25">
      <c r="A1687" t="s">
        <v>1108</v>
      </c>
      <c r="B1687" t="s">
        <v>7088</v>
      </c>
      <c r="C1687">
        <f>DATEDIF(Hospitalisation_Details[[#This Row],[Date of Birth]],J1687,"y")</f>
        <v>35</v>
      </c>
      <c r="D1687">
        <v>2</v>
      </c>
      <c r="E1687" s="3">
        <v>24915.05</v>
      </c>
      <c r="F1687" t="s">
        <v>5525</v>
      </c>
      <c r="G1687" t="s">
        <v>5522</v>
      </c>
      <c r="H1687" t="s">
        <v>5532</v>
      </c>
      <c r="J1687" s="1">
        <v>45085</v>
      </c>
    </row>
    <row r="1688" spans="1:10" x14ac:dyDescent="0.25">
      <c r="A1688" t="s">
        <v>1111</v>
      </c>
      <c r="B1688" t="s">
        <v>7089</v>
      </c>
      <c r="C1688">
        <f>DATEDIF(Hospitalisation_Details[[#This Row],[Date of Birth]],J1688,"y")</f>
        <v>53</v>
      </c>
      <c r="D1688">
        <v>3</v>
      </c>
      <c r="E1688" s="3">
        <v>24873.38</v>
      </c>
      <c r="F1688" t="s">
        <v>5525</v>
      </c>
      <c r="G1688" t="s">
        <v>5522</v>
      </c>
      <c r="H1688" t="s">
        <v>5532</v>
      </c>
      <c r="J1688" s="1">
        <v>45085</v>
      </c>
    </row>
    <row r="1689" spans="1:10" x14ac:dyDescent="0.25">
      <c r="A1689" t="s">
        <v>1114</v>
      </c>
      <c r="B1689" t="s">
        <v>7090</v>
      </c>
      <c r="C1689">
        <f>DATEDIF(Hospitalisation_Details[[#This Row],[Date of Birth]],J1689,"y")</f>
        <v>52</v>
      </c>
      <c r="D1689">
        <v>3</v>
      </c>
      <c r="E1689" s="3">
        <v>24869.84</v>
      </c>
      <c r="F1689" t="s">
        <v>5525</v>
      </c>
      <c r="G1689" t="s">
        <v>5525</v>
      </c>
      <c r="H1689" t="s">
        <v>5528</v>
      </c>
      <c r="J1689" s="1">
        <v>45085</v>
      </c>
    </row>
    <row r="1690" spans="1:10" x14ac:dyDescent="0.25">
      <c r="A1690" t="s">
        <v>1117</v>
      </c>
      <c r="B1690" t="s">
        <v>7091</v>
      </c>
      <c r="C1690">
        <f>DATEDIF(Hospitalisation_Details[[#This Row],[Date of Birth]],J1690,"y")</f>
        <v>27</v>
      </c>
      <c r="D1690">
        <v>0</v>
      </c>
      <c r="E1690" s="3">
        <v>24863.25</v>
      </c>
      <c r="F1690" t="s">
        <v>5525</v>
      </c>
      <c r="G1690" t="s">
        <v>5523</v>
      </c>
      <c r="H1690" t="s">
        <v>5531</v>
      </c>
      <c r="J1690" s="1">
        <v>45085</v>
      </c>
    </row>
    <row r="1691" spans="1:10" x14ac:dyDescent="0.25">
      <c r="A1691" t="s">
        <v>1119</v>
      </c>
      <c r="B1691" t="s">
        <v>7092</v>
      </c>
      <c r="C1691">
        <f>DATEDIF(Hospitalisation_Details[[#This Row],[Date of Birth]],J1691,"y")</f>
        <v>28</v>
      </c>
      <c r="D1691">
        <v>0</v>
      </c>
      <c r="E1691" s="3">
        <v>24817.25</v>
      </c>
      <c r="F1691" t="s">
        <v>5525</v>
      </c>
      <c r="G1691" t="s">
        <v>5525</v>
      </c>
      <c r="H1691" t="s">
        <v>5531</v>
      </c>
      <c r="J1691" s="1">
        <v>45085</v>
      </c>
    </row>
    <row r="1692" spans="1:10" x14ac:dyDescent="0.25">
      <c r="A1692" t="s">
        <v>1121</v>
      </c>
      <c r="B1692" t="s">
        <v>6490</v>
      </c>
      <c r="C1692">
        <f>DATEDIF(Hospitalisation_Details[[#This Row],[Date of Birth]],J1692,"y")</f>
        <v>30</v>
      </c>
      <c r="D1692">
        <v>0</v>
      </c>
      <c r="E1692" s="3">
        <v>24795.040000000001</v>
      </c>
      <c r="F1692" t="s">
        <v>5525</v>
      </c>
      <c r="G1692" t="s">
        <v>5523</v>
      </c>
      <c r="H1692" t="s">
        <v>5531</v>
      </c>
      <c r="J1692" s="1">
        <v>45085</v>
      </c>
    </row>
    <row r="1693" spans="1:10" x14ac:dyDescent="0.25">
      <c r="A1693" t="s">
        <v>1123</v>
      </c>
      <c r="B1693" t="s">
        <v>7093</v>
      </c>
      <c r="C1693">
        <f>DATEDIF(Hospitalisation_Details[[#This Row],[Date of Birth]],J1693,"y")</f>
        <v>26</v>
      </c>
      <c r="D1693">
        <v>4</v>
      </c>
      <c r="E1693" s="3">
        <v>24671.66</v>
      </c>
      <c r="F1693" t="s">
        <v>5525</v>
      </c>
      <c r="G1693" t="s">
        <v>5522</v>
      </c>
      <c r="H1693" t="s">
        <v>5532</v>
      </c>
      <c r="J1693" s="1">
        <v>45085</v>
      </c>
    </row>
    <row r="1694" spans="1:10" x14ac:dyDescent="0.25">
      <c r="A1694" t="s">
        <v>127</v>
      </c>
      <c r="B1694" t="s">
        <v>7094</v>
      </c>
      <c r="C1694">
        <f>DATEDIF(Hospitalisation_Details[[#This Row],[Date of Birth]],J1694,"y")</f>
        <v>55</v>
      </c>
      <c r="D1694">
        <v>0</v>
      </c>
      <c r="E1694" s="3">
        <v>44423.8</v>
      </c>
      <c r="F1694" t="s">
        <v>5525</v>
      </c>
      <c r="G1694" t="s">
        <v>5523</v>
      </c>
      <c r="H1694" t="s">
        <v>5524</v>
      </c>
      <c r="J1694" s="1">
        <v>45085</v>
      </c>
    </row>
    <row r="1695" spans="1:10" x14ac:dyDescent="0.25">
      <c r="A1695" t="s">
        <v>1126</v>
      </c>
      <c r="B1695" t="s">
        <v>7095</v>
      </c>
      <c r="C1695">
        <f>DATEDIF(Hospitalisation_Details[[#This Row],[Date of Birth]],J1695,"y")</f>
        <v>52</v>
      </c>
      <c r="D1695">
        <v>2</v>
      </c>
      <c r="E1695" s="3">
        <v>24667.42</v>
      </c>
      <c r="F1695" t="s">
        <v>5525</v>
      </c>
      <c r="G1695" t="s">
        <v>5523</v>
      </c>
      <c r="H1695" t="s">
        <v>5524</v>
      </c>
      <c r="J1695" s="1">
        <v>45085</v>
      </c>
    </row>
    <row r="1696" spans="1:10" x14ac:dyDescent="0.25">
      <c r="A1696" t="s">
        <v>1129</v>
      </c>
      <c r="B1696" t="s">
        <v>7096</v>
      </c>
      <c r="C1696">
        <f>DATEDIF(Hospitalisation_Details[[#This Row],[Date of Birth]],J1696,"y")</f>
        <v>46</v>
      </c>
      <c r="D1696">
        <v>0</v>
      </c>
      <c r="E1696" s="3">
        <v>24603.05</v>
      </c>
      <c r="F1696" t="s">
        <v>5525</v>
      </c>
      <c r="G1696" t="s">
        <v>5525</v>
      </c>
      <c r="H1696" t="s">
        <v>5531</v>
      </c>
      <c r="J1696" s="1">
        <v>45085</v>
      </c>
    </row>
    <row r="1697" spans="1:10" x14ac:dyDescent="0.25">
      <c r="A1697" t="s">
        <v>1132</v>
      </c>
      <c r="B1697" t="s">
        <v>7097</v>
      </c>
      <c r="C1697">
        <f>DATEDIF(Hospitalisation_Details[[#This Row],[Date of Birth]],J1697,"y")</f>
        <v>47</v>
      </c>
      <c r="D1697">
        <v>2</v>
      </c>
      <c r="E1697" s="3">
        <v>24535.7</v>
      </c>
      <c r="F1697" t="s">
        <v>5525</v>
      </c>
      <c r="G1697" t="s">
        <v>5525</v>
      </c>
      <c r="H1697" t="s">
        <v>5526</v>
      </c>
      <c r="J1697" s="1">
        <v>45085</v>
      </c>
    </row>
    <row r="1698" spans="1:10" x14ac:dyDescent="0.25">
      <c r="A1698" t="s">
        <v>1134</v>
      </c>
      <c r="B1698" t="s">
        <v>5702</v>
      </c>
      <c r="C1698">
        <f>DATEDIF(Hospitalisation_Details[[#This Row],[Date of Birth]],J1698,"y")</f>
        <v>50</v>
      </c>
      <c r="D1698">
        <v>1</v>
      </c>
      <c r="E1698" s="3">
        <v>24520.26</v>
      </c>
      <c r="F1698" t="s">
        <v>5525</v>
      </c>
      <c r="G1698" t="s">
        <v>5523</v>
      </c>
      <c r="H1698" t="s">
        <v>5531</v>
      </c>
      <c r="J1698" s="1">
        <v>45085</v>
      </c>
    </row>
    <row r="1699" spans="1:10" x14ac:dyDescent="0.25">
      <c r="A1699" t="s">
        <v>1136</v>
      </c>
      <c r="B1699" t="s">
        <v>7098</v>
      </c>
      <c r="C1699">
        <f>DATEDIF(Hospitalisation_Details[[#This Row],[Date of Birth]],J1699,"y")</f>
        <v>61</v>
      </c>
      <c r="D1699">
        <v>0</v>
      </c>
      <c r="E1699" s="3">
        <v>24513.09</v>
      </c>
      <c r="F1699" t="s">
        <v>5525</v>
      </c>
      <c r="G1699" t="s">
        <v>5525</v>
      </c>
      <c r="H1699" t="s">
        <v>5524</v>
      </c>
      <c r="J1699" s="1">
        <v>45085</v>
      </c>
    </row>
    <row r="1700" spans="1:10" x14ac:dyDescent="0.25">
      <c r="A1700" t="s">
        <v>1139</v>
      </c>
      <c r="B1700" t="s">
        <v>7099</v>
      </c>
      <c r="C1700">
        <f>DATEDIF(Hospitalisation_Details[[#This Row],[Date of Birth]],J1700,"y")</f>
        <v>54</v>
      </c>
      <c r="D1700">
        <v>0</v>
      </c>
      <c r="E1700" s="3">
        <v>24476.48</v>
      </c>
      <c r="F1700" t="s">
        <v>5525</v>
      </c>
      <c r="G1700" t="s">
        <v>5525</v>
      </c>
      <c r="H1700" t="s">
        <v>5526</v>
      </c>
      <c r="J1700" s="1">
        <v>45085</v>
      </c>
    </row>
    <row r="1701" spans="1:10" x14ac:dyDescent="0.25">
      <c r="A1701" t="s">
        <v>1141</v>
      </c>
      <c r="B1701" t="s">
        <v>7100</v>
      </c>
      <c r="C1701">
        <f>DATEDIF(Hospitalisation_Details[[#This Row],[Date of Birth]],J1701,"y")</f>
        <v>52</v>
      </c>
      <c r="D1701">
        <v>0</v>
      </c>
      <c r="E1701" s="3">
        <v>24393.62</v>
      </c>
      <c r="F1701" t="s">
        <v>5525</v>
      </c>
      <c r="G1701" t="s">
        <v>5523</v>
      </c>
      <c r="H1701" t="s">
        <v>5526</v>
      </c>
      <c r="J1701" s="1">
        <v>45085</v>
      </c>
    </row>
    <row r="1702" spans="1:10" x14ac:dyDescent="0.25">
      <c r="A1702" t="s">
        <v>1143</v>
      </c>
      <c r="B1702" t="s">
        <v>7101</v>
      </c>
      <c r="C1702">
        <f>DATEDIF(Hospitalisation_Details[[#This Row],[Date of Birth]],J1702,"y")</f>
        <v>23</v>
      </c>
      <c r="D1702">
        <v>0</v>
      </c>
      <c r="E1702" s="3">
        <v>24387.74</v>
      </c>
      <c r="F1702" t="s">
        <v>5525</v>
      </c>
      <c r="G1702" t="s">
        <v>5522</v>
      </c>
      <c r="H1702" t="s">
        <v>5531</v>
      </c>
      <c r="J1702" s="1">
        <v>45085</v>
      </c>
    </row>
    <row r="1703" spans="1:10" x14ac:dyDescent="0.25">
      <c r="A1703" t="s">
        <v>1146</v>
      </c>
      <c r="B1703" t="s">
        <v>7102</v>
      </c>
      <c r="C1703">
        <f>DATEDIF(Hospitalisation_Details[[#This Row],[Date of Birth]],J1703,"y")</f>
        <v>18</v>
      </c>
      <c r="D1703">
        <v>0</v>
      </c>
      <c r="E1703" s="3">
        <v>24294.02</v>
      </c>
      <c r="F1703" t="s">
        <v>5525</v>
      </c>
      <c r="G1703" t="s">
        <v>5522</v>
      </c>
      <c r="H1703" t="s">
        <v>5531</v>
      </c>
      <c r="J1703" s="1">
        <v>45085</v>
      </c>
    </row>
    <row r="1704" spans="1:10" x14ac:dyDescent="0.25">
      <c r="A1704" t="s">
        <v>1149</v>
      </c>
      <c r="B1704" t="s">
        <v>7103</v>
      </c>
      <c r="C1704">
        <f>DATEDIF(Hospitalisation_Details[[#This Row],[Date of Birth]],J1704,"y")</f>
        <v>58</v>
      </c>
      <c r="D1704">
        <v>0</v>
      </c>
      <c r="E1704" s="3">
        <v>24227.34</v>
      </c>
      <c r="F1704" t="s">
        <v>5525</v>
      </c>
      <c r="G1704" t="s">
        <v>5522</v>
      </c>
      <c r="H1704" t="s">
        <v>5524</v>
      </c>
      <c r="J1704" s="1">
        <v>45085</v>
      </c>
    </row>
    <row r="1705" spans="1:10" x14ac:dyDescent="0.25">
      <c r="A1705" t="s">
        <v>130</v>
      </c>
      <c r="B1705" t="s">
        <v>7104</v>
      </c>
      <c r="C1705">
        <f>DATEDIF(Hospitalisation_Details[[#This Row],[Date of Birth]],J1705,"y")</f>
        <v>51</v>
      </c>
      <c r="D1705">
        <v>0</v>
      </c>
      <c r="E1705" s="3">
        <v>44400.41</v>
      </c>
      <c r="F1705" t="s">
        <v>5525</v>
      </c>
      <c r="G1705" t="s">
        <v>5525</v>
      </c>
      <c r="H1705" t="s">
        <v>5524</v>
      </c>
      <c r="J1705" s="1">
        <v>45085</v>
      </c>
    </row>
    <row r="1706" spans="1:10" x14ac:dyDescent="0.25">
      <c r="A1706" t="s">
        <v>1151</v>
      </c>
      <c r="B1706" t="s">
        <v>7105</v>
      </c>
      <c r="C1706">
        <f>DATEDIF(Hospitalisation_Details[[#This Row],[Date of Birth]],J1706,"y")</f>
        <v>48</v>
      </c>
      <c r="D1706">
        <v>3</v>
      </c>
      <c r="E1706" s="3">
        <v>24180.93</v>
      </c>
      <c r="F1706" t="s">
        <v>5525</v>
      </c>
      <c r="G1706" t="s">
        <v>5522</v>
      </c>
      <c r="H1706" t="s">
        <v>5524</v>
      </c>
      <c r="J1706" s="1">
        <v>45085</v>
      </c>
    </row>
    <row r="1707" spans="1:10" x14ac:dyDescent="0.25">
      <c r="A1707" t="s">
        <v>1154</v>
      </c>
      <c r="B1707" t="s">
        <v>7106</v>
      </c>
      <c r="C1707">
        <f>DATEDIF(Hospitalisation_Details[[#This Row],[Date of Birth]],J1707,"y")</f>
        <v>49</v>
      </c>
      <c r="D1707">
        <v>3</v>
      </c>
      <c r="E1707" s="3">
        <v>24106.91</v>
      </c>
      <c r="F1707" t="s">
        <v>5525</v>
      </c>
      <c r="G1707" t="s">
        <v>5525</v>
      </c>
      <c r="H1707" t="s">
        <v>5532</v>
      </c>
      <c r="J1707" s="1">
        <v>45085</v>
      </c>
    </row>
    <row r="1708" spans="1:10" x14ac:dyDescent="0.25">
      <c r="A1708" t="s">
        <v>1157</v>
      </c>
      <c r="B1708" t="s">
        <v>6788</v>
      </c>
      <c r="C1708">
        <f>DATEDIF(Hospitalisation_Details[[#This Row],[Date of Birth]],J1708,"y")</f>
        <v>19</v>
      </c>
      <c r="D1708">
        <v>2</v>
      </c>
      <c r="E1708" s="3">
        <v>24059.68</v>
      </c>
      <c r="F1708" t="s">
        <v>5525</v>
      </c>
      <c r="G1708" t="s">
        <v>5525</v>
      </c>
      <c r="H1708" t="s">
        <v>5526</v>
      </c>
      <c r="J1708" s="1">
        <v>45085</v>
      </c>
    </row>
    <row r="1709" spans="1:10" x14ac:dyDescent="0.25">
      <c r="A1709" t="s">
        <v>1160</v>
      </c>
      <c r="B1709" t="s">
        <v>7107</v>
      </c>
      <c r="C1709">
        <f>DATEDIF(Hospitalisation_Details[[#This Row],[Date of Birth]],J1709,"y")</f>
        <v>51</v>
      </c>
      <c r="D1709">
        <v>2</v>
      </c>
      <c r="E1709" s="3">
        <v>23967.38</v>
      </c>
      <c r="F1709" t="s">
        <v>5525</v>
      </c>
      <c r="G1709" t="s">
        <v>5525</v>
      </c>
      <c r="H1709" t="s">
        <v>5526</v>
      </c>
      <c r="J1709" s="1">
        <v>45085</v>
      </c>
    </row>
    <row r="1710" spans="1:10" x14ac:dyDescent="0.25">
      <c r="A1710" t="s">
        <v>1162</v>
      </c>
      <c r="B1710" t="s">
        <v>7108</v>
      </c>
      <c r="C1710">
        <f>DATEDIF(Hospitalisation_Details[[#This Row],[Date of Birth]],J1710,"y")</f>
        <v>52</v>
      </c>
      <c r="D1710">
        <v>1</v>
      </c>
      <c r="E1710" s="3">
        <v>23887.66</v>
      </c>
      <c r="F1710" t="s">
        <v>5525</v>
      </c>
      <c r="G1710" t="s">
        <v>5523</v>
      </c>
      <c r="H1710" t="s">
        <v>5526</v>
      </c>
      <c r="J1710" s="1">
        <v>45085</v>
      </c>
    </row>
    <row r="1711" spans="1:10" x14ac:dyDescent="0.25">
      <c r="A1711" t="s">
        <v>1164</v>
      </c>
      <c r="B1711" t="s">
        <v>7109</v>
      </c>
      <c r="C1711">
        <f>DATEDIF(Hospitalisation_Details[[#This Row],[Date of Birth]],J1711,"y")</f>
        <v>49</v>
      </c>
      <c r="D1711">
        <v>2</v>
      </c>
      <c r="E1711" s="3">
        <v>23807.24</v>
      </c>
      <c r="F1711" t="s">
        <v>5525</v>
      </c>
      <c r="G1711" t="s">
        <v>5523</v>
      </c>
      <c r="H1711" t="s">
        <v>5526</v>
      </c>
      <c r="J1711" s="1">
        <v>45085</v>
      </c>
    </row>
    <row r="1712" spans="1:10" x14ac:dyDescent="0.25">
      <c r="A1712" t="s">
        <v>1166</v>
      </c>
      <c r="B1712" t="s">
        <v>7110</v>
      </c>
      <c r="C1712">
        <f>DATEDIF(Hospitalisation_Details[[#This Row],[Date of Birth]],J1712,"y")</f>
        <v>49</v>
      </c>
      <c r="D1712">
        <v>1</v>
      </c>
      <c r="E1712" s="3">
        <v>23568.27</v>
      </c>
      <c r="F1712" t="s">
        <v>5525</v>
      </c>
      <c r="G1712" t="s">
        <v>5525</v>
      </c>
      <c r="H1712" t="s">
        <v>5531</v>
      </c>
      <c r="J1712" s="1">
        <v>45085</v>
      </c>
    </row>
    <row r="1713" spans="1:10" x14ac:dyDescent="0.25">
      <c r="A1713" t="s">
        <v>1169</v>
      </c>
      <c r="B1713" t="s">
        <v>7111</v>
      </c>
      <c r="C1713">
        <f>DATEDIF(Hospitalisation_Details[[#This Row],[Date of Birth]],J1713,"y")</f>
        <v>39</v>
      </c>
      <c r="D1713">
        <v>2</v>
      </c>
      <c r="E1713" s="3">
        <v>23563.02</v>
      </c>
      <c r="F1713" t="s">
        <v>5525</v>
      </c>
      <c r="G1713" t="s">
        <v>5525</v>
      </c>
      <c r="H1713" t="s">
        <v>5524</v>
      </c>
      <c r="J1713" s="1">
        <v>45085</v>
      </c>
    </row>
    <row r="1714" spans="1:10" x14ac:dyDescent="0.25">
      <c r="A1714" t="s">
        <v>1172</v>
      </c>
      <c r="B1714" t="s">
        <v>7112</v>
      </c>
      <c r="C1714">
        <f>DATEDIF(Hospitalisation_Details[[#This Row],[Date of Birth]],J1714,"y")</f>
        <v>47</v>
      </c>
      <c r="D1714">
        <v>1</v>
      </c>
      <c r="E1714" s="3">
        <v>23401.31</v>
      </c>
      <c r="F1714" t="s">
        <v>5525</v>
      </c>
      <c r="G1714" t="s">
        <v>5523</v>
      </c>
      <c r="H1714" t="s">
        <v>5532</v>
      </c>
      <c r="J1714" s="1">
        <v>45085</v>
      </c>
    </row>
    <row r="1715" spans="1:10" x14ac:dyDescent="0.25">
      <c r="A1715" t="s">
        <v>1174</v>
      </c>
      <c r="B1715" t="s">
        <v>7113</v>
      </c>
      <c r="C1715">
        <f>DATEDIF(Hospitalisation_Details[[#This Row],[Date of Birth]],J1715,"y")</f>
        <v>49</v>
      </c>
      <c r="D1715">
        <v>2</v>
      </c>
      <c r="E1715" s="3">
        <v>23306.55</v>
      </c>
      <c r="F1715" t="s">
        <v>5525</v>
      </c>
      <c r="G1715" t="s">
        <v>5525</v>
      </c>
      <c r="H1715" t="s">
        <v>5531</v>
      </c>
      <c r="J1715" s="1">
        <v>45085</v>
      </c>
    </row>
    <row r="1716" spans="1:10" x14ac:dyDescent="0.25">
      <c r="A1716" t="s">
        <v>132</v>
      </c>
      <c r="B1716" t="s">
        <v>7114</v>
      </c>
      <c r="C1716">
        <f>DATEDIF(Hospitalisation_Details[[#This Row],[Date of Birth]],J1716,"y")</f>
        <v>54</v>
      </c>
      <c r="D1716">
        <v>2</v>
      </c>
      <c r="E1716" s="3">
        <v>44260.75</v>
      </c>
      <c r="F1716" t="s">
        <v>5525</v>
      </c>
      <c r="G1716" t="s">
        <v>5522</v>
      </c>
      <c r="H1716" t="s">
        <v>5524</v>
      </c>
      <c r="J1716" s="1">
        <v>45085</v>
      </c>
    </row>
    <row r="1717" spans="1:10" x14ac:dyDescent="0.25">
      <c r="A1717" t="s">
        <v>1176</v>
      </c>
      <c r="B1717" t="s">
        <v>7115</v>
      </c>
      <c r="C1717">
        <f>DATEDIF(Hospitalisation_Details[[#This Row],[Date of Birth]],J1717,"y")</f>
        <v>28</v>
      </c>
      <c r="D1717">
        <v>1</v>
      </c>
      <c r="E1717" s="3">
        <v>23288.93</v>
      </c>
      <c r="F1717" t="s">
        <v>5525</v>
      </c>
      <c r="G1717" t="s">
        <v>5523</v>
      </c>
      <c r="H1717" t="s">
        <v>5532</v>
      </c>
      <c r="J1717" s="1">
        <v>45085</v>
      </c>
    </row>
    <row r="1718" spans="1:10" x14ac:dyDescent="0.25">
      <c r="A1718" t="s">
        <v>1179</v>
      </c>
      <c r="B1718" t="s">
        <v>7116</v>
      </c>
      <c r="C1718">
        <f>DATEDIF(Hospitalisation_Details[[#This Row],[Date of Birth]],J1718,"y")</f>
        <v>53</v>
      </c>
      <c r="D1718">
        <v>1</v>
      </c>
      <c r="E1718" s="3">
        <v>23244.79</v>
      </c>
      <c r="F1718" t="s">
        <v>5525</v>
      </c>
      <c r="G1718" t="s">
        <v>5523</v>
      </c>
      <c r="H1718" t="s">
        <v>5524</v>
      </c>
      <c r="J1718" s="1">
        <v>45085</v>
      </c>
    </row>
    <row r="1719" spans="1:10" x14ac:dyDescent="0.25">
      <c r="A1719" t="s">
        <v>1182</v>
      </c>
      <c r="B1719" t="s">
        <v>7117</v>
      </c>
      <c r="C1719">
        <f>DATEDIF(Hospitalisation_Details[[#This Row],[Date of Birth]],J1719,"y")</f>
        <v>25</v>
      </c>
      <c r="D1719">
        <v>2</v>
      </c>
      <c r="E1719" s="3">
        <v>23241.47</v>
      </c>
      <c r="F1719" t="s">
        <v>5525</v>
      </c>
      <c r="G1719" t="s">
        <v>5523</v>
      </c>
      <c r="H1719" t="s">
        <v>5539</v>
      </c>
      <c r="J1719" s="1">
        <v>45085</v>
      </c>
    </row>
    <row r="1720" spans="1:10" x14ac:dyDescent="0.25">
      <c r="A1720" t="s">
        <v>1184</v>
      </c>
      <c r="B1720" t="s">
        <v>7118</v>
      </c>
      <c r="C1720">
        <f>DATEDIF(Hospitalisation_Details[[#This Row],[Date of Birth]],J1720,"y")</f>
        <v>19</v>
      </c>
      <c r="D1720">
        <v>0</v>
      </c>
      <c r="E1720" s="3">
        <v>23082.959999999999</v>
      </c>
      <c r="F1720" t="s">
        <v>5525</v>
      </c>
      <c r="G1720" t="s">
        <v>5525</v>
      </c>
      <c r="H1720" t="s">
        <v>5531</v>
      </c>
      <c r="J1720" s="1">
        <v>45085</v>
      </c>
    </row>
    <row r="1721" spans="1:10" x14ac:dyDescent="0.25">
      <c r="A1721" t="s">
        <v>1187</v>
      </c>
      <c r="B1721" t="s">
        <v>7119</v>
      </c>
      <c r="C1721">
        <f>DATEDIF(Hospitalisation_Details[[#This Row],[Date of Birth]],J1721,"y")</f>
        <v>47</v>
      </c>
      <c r="D1721">
        <v>0</v>
      </c>
      <c r="E1721" s="3">
        <v>23065.42</v>
      </c>
      <c r="F1721" t="s">
        <v>5525</v>
      </c>
      <c r="G1721" t="s">
        <v>5525</v>
      </c>
      <c r="H1721" t="s">
        <v>5524</v>
      </c>
      <c r="J1721" s="1">
        <v>45085</v>
      </c>
    </row>
    <row r="1722" spans="1:10" x14ac:dyDescent="0.25">
      <c r="A1722" t="s">
        <v>1190</v>
      </c>
      <c r="B1722" t="s">
        <v>6168</v>
      </c>
      <c r="C1722">
        <f>DATEDIF(Hospitalisation_Details[[#This Row],[Date of Birth]],J1722,"y")</f>
        <v>52</v>
      </c>
      <c r="D1722">
        <v>0</v>
      </c>
      <c r="E1722" s="3">
        <v>23045.57</v>
      </c>
      <c r="F1722" t="s">
        <v>5525</v>
      </c>
      <c r="G1722" t="s">
        <v>5525</v>
      </c>
      <c r="H1722" t="s">
        <v>5532</v>
      </c>
      <c r="J1722" s="1">
        <v>45085</v>
      </c>
    </row>
    <row r="1723" spans="1:10" x14ac:dyDescent="0.25">
      <c r="A1723" t="s">
        <v>1193</v>
      </c>
      <c r="B1723" t="s">
        <v>6768</v>
      </c>
      <c r="C1723">
        <f>DATEDIF(Hospitalisation_Details[[#This Row],[Date of Birth]],J1723,"y")</f>
        <v>19</v>
      </c>
      <c r="D1723">
        <v>2</v>
      </c>
      <c r="E1723" s="3">
        <v>22493.66</v>
      </c>
      <c r="F1723" t="s">
        <v>5525</v>
      </c>
      <c r="G1723" t="s">
        <v>5522</v>
      </c>
      <c r="H1723" t="s">
        <v>5526</v>
      </c>
      <c r="J1723" s="1">
        <v>45085</v>
      </c>
    </row>
    <row r="1724" spans="1:10" x14ac:dyDescent="0.25">
      <c r="A1724" t="s">
        <v>1195</v>
      </c>
      <c r="B1724" t="s">
        <v>7120</v>
      </c>
      <c r="C1724">
        <f>DATEDIF(Hospitalisation_Details[[#This Row],[Date of Birth]],J1724,"y")</f>
        <v>43</v>
      </c>
      <c r="D1724">
        <v>2</v>
      </c>
      <c r="E1724" s="3">
        <v>22478.6</v>
      </c>
      <c r="F1724" t="s">
        <v>5523</v>
      </c>
      <c r="G1724" t="s">
        <v>5525</v>
      </c>
      <c r="H1724" t="s">
        <v>5531</v>
      </c>
      <c r="J1724" s="1">
        <v>45085</v>
      </c>
    </row>
    <row r="1725" spans="1:10" x14ac:dyDescent="0.25">
      <c r="A1725" t="s">
        <v>1198</v>
      </c>
      <c r="B1725" t="s">
        <v>6988</v>
      </c>
      <c r="C1725">
        <f>DATEDIF(Hospitalisation_Details[[#This Row],[Date of Birth]],J1725,"y")</f>
        <v>39</v>
      </c>
      <c r="D1725">
        <v>1</v>
      </c>
      <c r="E1725" s="3">
        <v>22462.04</v>
      </c>
      <c r="F1725" t="s">
        <v>5523</v>
      </c>
      <c r="G1725" t="s">
        <v>5522</v>
      </c>
      <c r="H1725" t="s">
        <v>5534</v>
      </c>
      <c r="J1725" s="1">
        <v>45085</v>
      </c>
    </row>
    <row r="1726" spans="1:10" x14ac:dyDescent="0.25">
      <c r="A1726" t="s">
        <v>1201</v>
      </c>
      <c r="B1726" t="s">
        <v>7121</v>
      </c>
      <c r="C1726">
        <f>DATEDIF(Hospitalisation_Details[[#This Row],[Date of Birth]],J1726,"y")</f>
        <v>56</v>
      </c>
      <c r="D1726">
        <v>0</v>
      </c>
      <c r="E1726" s="3">
        <v>22412.65</v>
      </c>
      <c r="F1726" t="s">
        <v>5523</v>
      </c>
      <c r="G1726" t="s">
        <v>5523</v>
      </c>
      <c r="H1726" t="s">
        <v>5540</v>
      </c>
      <c r="J1726" s="1">
        <v>45085</v>
      </c>
    </row>
    <row r="1727" spans="1:10" x14ac:dyDescent="0.25">
      <c r="A1727" t="s">
        <v>135</v>
      </c>
      <c r="B1727" t="s">
        <v>7122</v>
      </c>
      <c r="C1727">
        <f>DATEDIF(Hospitalisation_Details[[#This Row],[Date of Birth]],J1727,"y")</f>
        <v>48</v>
      </c>
      <c r="D1727">
        <v>2</v>
      </c>
      <c r="E1727" s="3">
        <v>44202.65</v>
      </c>
      <c r="F1727" t="s">
        <v>5525</v>
      </c>
      <c r="G1727" t="s">
        <v>5525</v>
      </c>
      <c r="H1727" t="s">
        <v>5524</v>
      </c>
      <c r="J1727" s="1">
        <v>45085</v>
      </c>
    </row>
    <row r="1728" spans="1:10" x14ac:dyDescent="0.25">
      <c r="A1728" t="s">
        <v>1203</v>
      </c>
      <c r="B1728" t="s">
        <v>7123</v>
      </c>
      <c r="C1728">
        <f>DATEDIF(Hospitalisation_Details[[#This Row],[Date of Birth]],J1728,"y")</f>
        <v>23</v>
      </c>
      <c r="D1728">
        <v>2</v>
      </c>
      <c r="E1728" s="3">
        <v>22395.74</v>
      </c>
      <c r="F1728" t="s">
        <v>5523</v>
      </c>
      <c r="G1728" t="s">
        <v>5525</v>
      </c>
      <c r="H1728" t="s">
        <v>5532</v>
      </c>
      <c r="J1728" s="1">
        <v>45085</v>
      </c>
    </row>
    <row r="1729" spans="1:10" x14ac:dyDescent="0.25">
      <c r="A1729" t="s">
        <v>1206</v>
      </c>
      <c r="B1729" t="s">
        <v>5926</v>
      </c>
      <c r="C1729">
        <f>DATEDIF(Hospitalisation_Details[[#This Row],[Date of Birth]],J1729,"y")</f>
        <v>40</v>
      </c>
      <c r="D1729">
        <v>1</v>
      </c>
      <c r="E1729" s="3">
        <v>22331.57</v>
      </c>
      <c r="F1729" t="s">
        <v>5525</v>
      </c>
      <c r="G1729" t="s">
        <v>5523</v>
      </c>
      <c r="H1729" t="s">
        <v>5532</v>
      </c>
      <c r="J1729" s="1">
        <v>45085</v>
      </c>
    </row>
    <row r="1730" spans="1:10" x14ac:dyDescent="0.25">
      <c r="A1730" t="s">
        <v>1208</v>
      </c>
      <c r="B1730" t="s">
        <v>7124</v>
      </c>
      <c r="C1730">
        <f>DATEDIF(Hospitalisation_Details[[#This Row],[Date of Birth]],J1730,"y")</f>
        <v>51</v>
      </c>
      <c r="D1730">
        <v>1</v>
      </c>
      <c r="E1730" s="3">
        <v>22218.11</v>
      </c>
      <c r="F1730" t="s">
        <v>5525</v>
      </c>
      <c r="G1730" t="s">
        <v>5523</v>
      </c>
      <c r="H1730" t="s">
        <v>5524</v>
      </c>
      <c r="J1730" s="1">
        <v>45085</v>
      </c>
    </row>
    <row r="1731" spans="1:10" x14ac:dyDescent="0.25">
      <c r="A1731" t="s">
        <v>1210</v>
      </c>
      <c r="B1731" t="s">
        <v>7125</v>
      </c>
      <c r="C1731">
        <f>DATEDIF(Hospitalisation_Details[[#This Row],[Date of Birth]],J1731,"y")</f>
        <v>57</v>
      </c>
      <c r="D1731">
        <v>1</v>
      </c>
      <c r="E1731" s="3">
        <v>22192.44</v>
      </c>
      <c r="F1731" t="s">
        <v>5523</v>
      </c>
      <c r="G1731" t="s">
        <v>5522</v>
      </c>
      <c r="H1731" t="s">
        <v>5524</v>
      </c>
      <c r="J1731" s="1">
        <v>45085</v>
      </c>
    </row>
    <row r="1732" spans="1:10" x14ac:dyDescent="0.25">
      <c r="A1732" t="s">
        <v>1213</v>
      </c>
      <c r="B1732" t="s">
        <v>7126</v>
      </c>
      <c r="C1732">
        <f>DATEDIF(Hospitalisation_Details[[#This Row],[Date of Birth]],J1732,"y")</f>
        <v>42</v>
      </c>
      <c r="D1732">
        <v>0</v>
      </c>
      <c r="E1732" s="3">
        <v>22144.03</v>
      </c>
      <c r="F1732" t="s">
        <v>5525</v>
      </c>
      <c r="G1732" t="s">
        <v>5525</v>
      </c>
      <c r="H1732" t="s">
        <v>5531</v>
      </c>
      <c r="J1732" s="1">
        <v>45085</v>
      </c>
    </row>
    <row r="1733" spans="1:10" x14ac:dyDescent="0.25">
      <c r="A1733" t="s">
        <v>1215</v>
      </c>
      <c r="B1733" t="s">
        <v>5920</v>
      </c>
      <c r="C1733">
        <f>DATEDIF(Hospitalisation_Details[[#This Row],[Date of Birth]],J1733,"y")</f>
        <v>21</v>
      </c>
      <c r="D1733">
        <v>0</v>
      </c>
      <c r="E1733" s="3">
        <v>22097.62</v>
      </c>
      <c r="F1733" t="s">
        <v>5523</v>
      </c>
      <c r="G1733" t="s">
        <v>5522</v>
      </c>
      <c r="H1733" t="s">
        <v>5531</v>
      </c>
      <c r="J1733" s="1">
        <v>45085</v>
      </c>
    </row>
    <row r="1734" spans="1:10" x14ac:dyDescent="0.25">
      <c r="A1734" t="s">
        <v>1217</v>
      </c>
      <c r="B1734" t="s">
        <v>7127</v>
      </c>
      <c r="C1734">
        <f>DATEDIF(Hospitalisation_Details[[#This Row],[Date of Birth]],J1734,"y")</f>
        <v>33</v>
      </c>
      <c r="D1734">
        <v>0</v>
      </c>
      <c r="E1734" s="3">
        <v>21984.47</v>
      </c>
      <c r="F1734" t="s">
        <v>5523</v>
      </c>
      <c r="G1734" t="s">
        <v>5522</v>
      </c>
      <c r="H1734" t="s">
        <v>5526</v>
      </c>
      <c r="J1734" s="1">
        <v>45085</v>
      </c>
    </row>
    <row r="1735" spans="1:10" x14ac:dyDescent="0.25">
      <c r="A1735" t="s">
        <v>1220</v>
      </c>
      <c r="B1735" t="s">
        <v>7128</v>
      </c>
      <c r="C1735">
        <f>DATEDIF(Hospitalisation_Details[[#This Row],[Date of Birth]],J1735,"y")</f>
        <v>47</v>
      </c>
      <c r="D1735">
        <v>1</v>
      </c>
      <c r="E1735" s="3">
        <v>21978.68</v>
      </c>
      <c r="F1735" t="s">
        <v>5523</v>
      </c>
      <c r="G1735" t="s">
        <v>5523</v>
      </c>
      <c r="H1735" t="s">
        <v>5524</v>
      </c>
      <c r="J1735" s="1">
        <v>45085</v>
      </c>
    </row>
    <row r="1736" spans="1:10" x14ac:dyDescent="0.25">
      <c r="A1736" t="s">
        <v>1222</v>
      </c>
      <c r="B1736" t="s">
        <v>7129</v>
      </c>
      <c r="C1736">
        <f>DATEDIF(Hospitalisation_Details[[#This Row],[Date of Birth]],J1736,"y")</f>
        <v>19</v>
      </c>
      <c r="D1736">
        <v>0</v>
      </c>
      <c r="E1736" s="3">
        <v>21882.400000000001</v>
      </c>
      <c r="F1736" t="s">
        <v>5525</v>
      </c>
      <c r="G1736" t="s">
        <v>5522</v>
      </c>
      <c r="H1736" t="s">
        <v>5531</v>
      </c>
      <c r="J1736" s="1">
        <v>45085</v>
      </c>
    </row>
    <row r="1737" spans="1:10" x14ac:dyDescent="0.25">
      <c r="A1737" t="s">
        <v>1225</v>
      </c>
      <c r="B1737" t="s">
        <v>7130</v>
      </c>
      <c r="C1737">
        <f>DATEDIF(Hospitalisation_Details[[#This Row],[Date of Birth]],J1737,"y")</f>
        <v>43</v>
      </c>
      <c r="D1737">
        <v>2</v>
      </c>
      <c r="E1737" s="3">
        <v>21880.82</v>
      </c>
      <c r="F1737" t="s">
        <v>5523</v>
      </c>
      <c r="G1737" t="s">
        <v>5522</v>
      </c>
      <c r="H1737" t="s">
        <v>5526</v>
      </c>
      <c r="J1737" s="1">
        <v>45085</v>
      </c>
    </row>
    <row r="1738" spans="1:10" x14ac:dyDescent="0.25">
      <c r="A1738" t="s">
        <v>137</v>
      </c>
      <c r="B1738" t="s">
        <v>7131</v>
      </c>
      <c r="C1738">
        <f>DATEDIF(Hospitalisation_Details[[#This Row],[Date of Birth]],J1738,"y")</f>
        <v>34</v>
      </c>
      <c r="D1738">
        <v>1</v>
      </c>
      <c r="E1738" s="3">
        <v>43943.88</v>
      </c>
      <c r="F1738" t="s">
        <v>5525</v>
      </c>
      <c r="G1738" t="s">
        <v>5522</v>
      </c>
      <c r="H1738" t="s">
        <v>5526</v>
      </c>
      <c r="J1738" s="1">
        <v>45085</v>
      </c>
    </row>
    <row r="1739" spans="1:10" x14ac:dyDescent="0.25">
      <c r="A1739" t="s">
        <v>1228</v>
      </c>
      <c r="B1739" t="s">
        <v>7132</v>
      </c>
      <c r="C1739">
        <f>DATEDIF(Hospitalisation_Details[[#This Row],[Date of Birth]],J1739,"y")</f>
        <v>59</v>
      </c>
      <c r="D1739">
        <v>0</v>
      </c>
      <c r="E1739" s="3">
        <v>21797</v>
      </c>
      <c r="F1739" t="s">
        <v>5523</v>
      </c>
      <c r="G1739" t="s">
        <v>5522</v>
      </c>
      <c r="H1739" t="s">
        <v>5531</v>
      </c>
      <c r="J1739" s="1">
        <v>45085</v>
      </c>
    </row>
    <row r="1740" spans="1:10" x14ac:dyDescent="0.25">
      <c r="A1740" t="s">
        <v>1231</v>
      </c>
      <c r="B1740" t="s">
        <v>7133</v>
      </c>
      <c r="C1740">
        <f>DATEDIF(Hospitalisation_Details[[#This Row],[Date of Birth]],J1740,"y")</f>
        <v>43</v>
      </c>
      <c r="D1740">
        <v>0</v>
      </c>
      <c r="E1740" s="3">
        <v>21774.32</v>
      </c>
      <c r="F1740" t="s">
        <v>5523</v>
      </c>
      <c r="G1740" t="s">
        <v>5525</v>
      </c>
      <c r="H1740" t="s">
        <v>5526</v>
      </c>
      <c r="J1740" s="1">
        <v>45085</v>
      </c>
    </row>
    <row r="1741" spans="1:10" x14ac:dyDescent="0.25">
      <c r="A1741" t="s">
        <v>1234</v>
      </c>
      <c r="B1741" t="s">
        <v>7134</v>
      </c>
      <c r="C1741">
        <f>DATEDIF(Hospitalisation_Details[[#This Row],[Date of Birth]],J1741,"y")</f>
        <v>43</v>
      </c>
      <c r="D1741">
        <v>1</v>
      </c>
      <c r="E1741" s="3">
        <v>21771.34</v>
      </c>
      <c r="F1741" t="s">
        <v>5523</v>
      </c>
      <c r="G1741" t="s">
        <v>5522</v>
      </c>
      <c r="H1741" t="s">
        <v>5532</v>
      </c>
      <c r="J1741" s="1">
        <v>45085</v>
      </c>
    </row>
    <row r="1742" spans="1:10" x14ac:dyDescent="0.25">
      <c r="A1742" t="s">
        <v>1235</v>
      </c>
      <c r="B1742" t="s">
        <v>7135</v>
      </c>
      <c r="C1742">
        <f>DATEDIF(Hospitalisation_Details[[#This Row],[Date of Birth]],J1742,"y")</f>
        <v>46</v>
      </c>
      <c r="D1742">
        <v>1</v>
      </c>
      <c r="E1742" s="3">
        <v>21677.279999999999</v>
      </c>
      <c r="F1742" t="s">
        <v>5523</v>
      </c>
      <c r="G1742" t="s">
        <v>5522</v>
      </c>
      <c r="H1742" t="s">
        <v>5526</v>
      </c>
      <c r="J1742" s="1">
        <v>45085</v>
      </c>
    </row>
    <row r="1743" spans="1:10" x14ac:dyDescent="0.25">
      <c r="A1743" t="s">
        <v>1238</v>
      </c>
      <c r="B1743" t="s">
        <v>7136</v>
      </c>
      <c r="C1743">
        <f>DATEDIF(Hospitalisation_Details[[#This Row],[Date of Birth]],J1743,"y")</f>
        <v>60</v>
      </c>
      <c r="D1743">
        <v>0</v>
      </c>
      <c r="E1743" s="3">
        <v>21661.16</v>
      </c>
      <c r="F1743" t="s">
        <v>5525</v>
      </c>
      <c r="G1743" t="s">
        <v>5525</v>
      </c>
      <c r="H1743" t="s">
        <v>5526</v>
      </c>
      <c r="J1743" s="1">
        <v>45085</v>
      </c>
    </row>
    <row r="1744" spans="1:10" x14ac:dyDescent="0.25">
      <c r="A1744" t="s">
        <v>1241</v>
      </c>
      <c r="B1744" t="s">
        <v>7137</v>
      </c>
      <c r="C1744">
        <f>DATEDIF(Hospitalisation_Details[[#This Row],[Date of Birth]],J1744,"y")</f>
        <v>39</v>
      </c>
      <c r="D1744">
        <v>3</v>
      </c>
      <c r="E1744" s="3">
        <v>21659.93</v>
      </c>
      <c r="F1744" t="s">
        <v>5523</v>
      </c>
      <c r="G1744" t="s">
        <v>5523</v>
      </c>
      <c r="H1744" t="s">
        <v>5532</v>
      </c>
      <c r="J1744" s="1">
        <v>45085</v>
      </c>
    </row>
    <row r="1745" spans="1:10" x14ac:dyDescent="0.25">
      <c r="A1745" t="s">
        <v>1243</v>
      </c>
      <c r="B1745" t="s">
        <v>7138</v>
      </c>
      <c r="C1745">
        <f>DATEDIF(Hospitalisation_Details[[#This Row],[Date of Birth]],J1745,"y")</f>
        <v>23</v>
      </c>
      <c r="D1745">
        <v>0</v>
      </c>
      <c r="E1745" s="3">
        <v>21595.38</v>
      </c>
      <c r="F1745" t="s">
        <v>5525</v>
      </c>
      <c r="G1745" t="s">
        <v>5523</v>
      </c>
      <c r="H1745" t="s">
        <v>5526</v>
      </c>
      <c r="J1745" s="1">
        <v>45085</v>
      </c>
    </row>
    <row r="1746" spans="1:10" x14ac:dyDescent="0.25">
      <c r="A1746" t="s">
        <v>1246</v>
      </c>
      <c r="B1746" t="s">
        <v>7139</v>
      </c>
      <c r="C1746">
        <f>DATEDIF(Hospitalisation_Details[[#This Row],[Date of Birth]],J1746,"y")</f>
        <v>32</v>
      </c>
      <c r="D1746">
        <v>4</v>
      </c>
      <c r="E1746" s="3">
        <v>21472.48</v>
      </c>
      <c r="F1746" t="s">
        <v>5525</v>
      </c>
      <c r="G1746" t="s">
        <v>5525</v>
      </c>
      <c r="H1746" t="s">
        <v>5526</v>
      </c>
      <c r="J1746" s="1">
        <v>45085</v>
      </c>
    </row>
    <row r="1747" spans="1:10" x14ac:dyDescent="0.25">
      <c r="A1747" t="s">
        <v>1248</v>
      </c>
      <c r="B1747" t="s">
        <v>7140</v>
      </c>
      <c r="C1747">
        <f>DATEDIF(Hospitalisation_Details[[#This Row],[Date of Birth]],J1747,"y")</f>
        <v>42</v>
      </c>
      <c r="D1747">
        <v>0</v>
      </c>
      <c r="E1747" s="3">
        <v>21348.71</v>
      </c>
      <c r="F1747" t="s">
        <v>5525</v>
      </c>
      <c r="G1747" t="s">
        <v>5522</v>
      </c>
      <c r="H1747" t="s">
        <v>5526</v>
      </c>
      <c r="J1747" s="1">
        <v>45085</v>
      </c>
    </row>
    <row r="1748" spans="1:10" x14ac:dyDescent="0.25">
      <c r="A1748" t="s">
        <v>1251</v>
      </c>
      <c r="B1748" t="s">
        <v>6639</v>
      </c>
      <c r="C1748">
        <f>DATEDIF(Hospitalisation_Details[[#This Row],[Date of Birth]],J1748,"y")</f>
        <v>18</v>
      </c>
      <c r="D1748">
        <v>0</v>
      </c>
      <c r="E1748" s="3">
        <v>21344.85</v>
      </c>
      <c r="F1748" t="s">
        <v>5523</v>
      </c>
      <c r="G1748" t="s">
        <v>5522</v>
      </c>
      <c r="H1748" t="s">
        <v>5532</v>
      </c>
      <c r="J1748" s="1">
        <v>45085</v>
      </c>
    </row>
    <row r="1749" spans="1:10" x14ac:dyDescent="0.25">
      <c r="A1749" t="s">
        <v>140</v>
      </c>
      <c r="B1749" t="s">
        <v>7141</v>
      </c>
      <c r="C1749">
        <f>DATEDIF(Hospitalisation_Details[[#This Row],[Date of Birth]],J1749,"y")</f>
        <v>56</v>
      </c>
      <c r="D1749">
        <v>0</v>
      </c>
      <c r="E1749" s="3">
        <v>43921.18</v>
      </c>
      <c r="F1749" t="s">
        <v>5525</v>
      </c>
      <c r="G1749" t="s">
        <v>5525</v>
      </c>
      <c r="H1749" t="s">
        <v>5526</v>
      </c>
      <c r="J1749" s="1">
        <v>45085</v>
      </c>
    </row>
    <row r="1750" spans="1:10" x14ac:dyDescent="0.25">
      <c r="A1750" t="s">
        <v>1254</v>
      </c>
      <c r="B1750" t="s">
        <v>7142</v>
      </c>
      <c r="C1750">
        <f>DATEDIF(Hospitalisation_Details[[#This Row],[Date of Birth]],J1750,"y")</f>
        <v>42</v>
      </c>
      <c r="D1750">
        <v>2</v>
      </c>
      <c r="E1750" s="3">
        <v>21259.38</v>
      </c>
      <c r="F1750" t="s">
        <v>5523</v>
      </c>
      <c r="G1750" t="s">
        <v>5523</v>
      </c>
      <c r="H1750" t="s">
        <v>5534</v>
      </c>
      <c r="J1750" s="1">
        <v>45085</v>
      </c>
    </row>
    <row r="1751" spans="1:10" x14ac:dyDescent="0.25">
      <c r="A1751" t="s">
        <v>1257</v>
      </c>
      <c r="B1751" t="s">
        <v>7143</v>
      </c>
      <c r="C1751">
        <f>DATEDIF(Hospitalisation_Details[[#This Row],[Date of Birth]],J1751,"y")</f>
        <v>48</v>
      </c>
      <c r="D1751">
        <v>0</v>
      </c>
      <c r="E1751" s="3">
        <v>21232.18</v>
      </c>
      <c r="F1751" t="s">
        <v>5523</v>
      </c>
      <c r="G1751" t="s">
        <v>5525</v>
      </c>
      <c r="H1751" t="s">
        <v>5531</v>
      </c>
      <c r="J1751" s="1">
        <v>45085</v>
      </c>
    </row>
    <row r="1752" spans="1:10" x14ac:dyDescent="0.25">
      <c r="A1752" t="s">
        <v>1260</v>
      </c>
      <c r="B1752" t="s">
        <v>7144</v>
      </c>
      <c r="C1752">
        <f>DATEDIF(Hospitalisation_Details[[#This Row],[Date of Birth]],J1752,"y")</f>
        <v>48</v>
      </c>
      <c r="D1752">
        <v>0</v>
      </c>
      <c r="E1752" s="3">
        <v>21223.68</v>
      </c>
      <c r="F1752" t="s">
        <v>5523</v>
      </c>
      <c r="G1752" t="s">
        <v>5525</v>
      </c>
      <c r="H1752" t="s">
        <v>5524</v>
      </c>
      <c r="J1752" s="1">
        <v>45085</v>
      </c>
    </row>
    <row r="1753" spans="1:10" x14ac:dyDescent="0.25">
      <c r="A1753" t="s">
        <v>1262</v>
      </c>
      <c r="B1753" t="s">
        <v>7145</v>
      </c>
      <c r="C1753">
        <f>DATEDIF(Hospitalisation_Details[[#This Row],[Date of Birth]],J1753,"y")</f>
        <v>53</v>
      </c>
      <c r="D1753">
        <v>0</v>
      </c>
      <c r="E1753" s="3">
        <v>21195.82</v>
      </c>
      <c r="F1753" t="s">
        <v>5523</v>
      </c>
      <c r="G1753" t="s">
        <v>5522</v>
      </c>
      <c r="H1753" t="s">
        <v>5524</v>
      </c>
      <c r="J1753" s="1">
        <v>45085</v>
      </c>
    </row>
    <row r="1754" spans="1:10" x14ac:dyDescent="0.25">
      <c r="A1754" t="s">
        <v>1264</v>
      </c>
      <c r="B1754" t="s">
        <v>7146</v>
      </c>
      <c r="C1754">
        <f>DATEDIF(Hospitalisation_Details[[#This Row],[Date of Birth]],J1754,"y")</f>
        <v>45</v>
      </c>
      <c r="D1754">
        <v>2</v>
      </c>
      <c r="E1754" s="3">
        <v>21098.55</v>
      </c>
      <c r="F1754" t="s">
        <v>5523</v>
      </c>
      <c r="G1754" t="s">
        <v>5523</v>
      </c>
      <c r="H1754" t="s">
        <v>5526</v>
      </c>
      <c r="J1754" s="1">
        <v>45085</v>
      </c>
    </row>
    <row r="1755" spans="1:10" x14ac:dyDescent="0.25">
      <c r="A1755" t="s">
        <v>1266</v>
      </c>
      <c r="B1755" t="s">
        <v>7147</v>
      </c>
      <c r="C1755">
        <f>DATEDIF(Hospitalisation_Details[[#This Row],[Date of Birth]],J1755,"y")</f>
        <v>39</v>
      </c>
      <c r="D1755">
        <v>1</v>
      </c>
      <c r="E1755" s="3">
        <v>21082.16</v>
      </c>
      <c r="F1755" t="s">
        <v>5523</v>
      </c>
      <c r="G1755" t="s">
        <v>5525</v>
      </c>
      <c r="H1755" t="s">
        <v>5531</v>
      </c>
      <c r="J1755" s="1">
        <v>45085</v>
      </c>
    </row>
    <row r="1756" spans="1:10" x14ac:dyDescent="0.25">
      <c r="A1756" t="s">
        <v>1269</v>
      </c>
      <c r="B1756" t="s">
        <v>7148</v>
      </c>
      <c r="C1756">
        <f>DATEDIF(Hospitalisation_Details[[#This Row],[Date of Birth]],J1756,"y")</f>
        <v>58</v>
      </c>
      <c r="D1756">
        <v>0</v>
      </c>
      <c r="E1756" s="3">
        <v>20893.060000000001</v>
      </c>
      <c r="F1756" t="s">
        <v>5525</v>
      </c>
      <c r="G1756" t="s">
        <v>5523</v>
      </c>
      <c r="H1756" t="s">
        <v>5526</v>
      </c>
      <c r="J1756" s="1">
        <v>45085</v>
      </c>
    </row>
    <row r="1757" spans="1:10" x14ac:dyDescent="0.25">
      <c r="A1757" t="s">
        <v>1272</v>
      </c>
      <c r="B1757" t="s">
        <v>7149</v>
      </c>
      <c r="C1757">
        <f>DATEDIF(Hospitalisation_Details[[#This Row],[Date of Birth]],J1757,"y")</f>
        <v>47</v>
      </c>
      <c r="D1757">
        <v>0</v>
      </c>
      <c r="E1757" s="3">
        <v>20878.78</v>
      </c>
      <c r="F1757" t="s">
        <v>5525</v>
      </c>
      <c r="G1757" t="s">
        <v>5522</v>
      </c>
      <c r="H1757" t="s">
        <v>5532</v>
      </c>
      <c r="J1757" s="1">
        <v>45085</v>
      </c>
    </row>
    <row r="1758" spans="1:10" x14ac:dyDescent="0.25">
      <c r="A1758" t="s">
        <v>1274</v>
      </c>
      <c r="B1758" t="s">
        <v>7150</v>
      </c>
      <c r="C1758">
        <f>DATEDIF(Hospitalisation_Details[[#This Row],[Date of Birth]],J1758,"y")</f>
        <v>55</v>
      </c>
      <c r="D1758">
        <v>0</v>
      </c>
      <c r="E1758" s="3">
        <v>20781.490000000002</v>
      </c>
      <c r="F1758" t="s">
        <v>5525</v>
      </c>
      <c r="G1758" t="s">
        <v>5523</v>
      </c>
      <c r="H1758" t="s">
        <v>5524</v>
      </c>
      <c r="J1758" s="1">
        <v>45085</v>
      </c>
    </row>
    <row r="1759" spans="1:10" x14ac:dyDescent="0.25">
      <c r="A1759" t="s">
        <v>1277</v>
      </c>
      <c r="B1759" t="s">
        <v>7151</v>
      </c>
      <c r="C1759">
        <f>DATEDIF(Hospitalisation_Details[[#This Row],[Date of Birth]],J1759,"y")</f>
        <v>36</v>
      </c>
      <c r="D1759">
        <v>1</v>
      </c>
      <c r="E1759" s="3">
        <v>20773.63</v>
      </c>
      <c r="F1759" t="s">
        <v>5525</v>
      </c>
      <c r="G1759" t="s">
        <v>5523</v>
      </c>
      <c r="H1759" t="s">
        <v>5536</v>
      </c>
      <c r="J1759" s="1">
        <v>45085</v>
      </c>
    </row>
    <row r="1760" spans="1:10" x14ac:dyDescent="0.25">
      <c r="A1760" t="s">
        <v>143</v>
      </c>
      <c r="B1760" t="s">
        <v>7152</v>
      </c>
      <c r="C1760">
        <f>DATEDIF(Hospitalisation_Details[[#This Row],[Date of Birth]],J1760,"y")</f>
        <v>42</v>
      </c>
      <c r="D1760">
        <v>2</v>
      </c>
      <c r="E1760" s="3">
        <v>43896.38</v>
      </c>
      <c r="F1760" t="s">
        <v>5525</v>
      </c>
      <c r="G1760" t="s">
        <v>5522</v>
      </c>
      <c r="H1760" t="s">
        <v>5524</v>
      </c>
      <c r="J1760" s="1">
        <v>45085</v>
      </c>
    </row>
    <row r="1761" spans="1:10" x14ac:dyDescent="0.25">
      <c r="A1761" t="s">
        <v>1279</v>
      </c>
      <c r="B1761" t="s">
        <v>6537</v>
      </c>
      <c r="C1761">
        <f>DATEDIF(Hospitalisation_Details[[#This Row],[Date of Birth]],J1761,"y")</f>
        <v>30</v>
      </c>
      <c r="D1761">
        <v>3</v>
      </c>
      <c r="E1761" s="3">
        <v>20745.990000000002</v>
      </c>
      <c r="F1761" t="s">
        <v>5523</v>
      </c>
      <c r="G1761" t="s">
        <v>5522</v>
      </c>
      <c r="H1761" t="s">
        <v>5526</v>
      </c>
      <c r="J1761" s="1">
        <v>45085</v>
      </c>
    </row>
    <row r="1762" spans="1:10" x14ac:dyDescent="0.25">
      <c r="A1762" t="s">
        <v>1282</v>
      </c>
      <c r="B1762" t="s">
        <v>7153</v>
      </c>
      <c r="C1762">
        <f>DATEDIF(Hospitalisation_Details[[#This Row],[Date of Birth]],J1762,"y")</f>
        <v>57</v>
      </c>
      <c r="D1762">
        <v>0</v>
      </c>
      <c r="E1762" s="3">
        <v>20709.02</v>
      </c>
      <c r="F1762" t="s">
        <v>5523</v>
      </c>
      <c r="G1762" t="s">
        <v>5525</v>
      </c>
      <c r="H1762" t="s">
        <v>5534</v>
      </c>
      <c r="J1762" s="1">
        <v>45085</v>
      </c>
    </row>
    <row r="1763" spans="1:10" x14ac:dyDescent="0.25">
      <c r="A1763" t="s">
        <v>1284</v>
      </c>
      <c r="B1763" t="s">
        <v>7154</v>
      </c>
      <c r="C1763">
        <f>DATEDIF(Hospitalisation_Details[[#This Row],[Date of Birth]],J1763,"y")</f>
        <v>55</v>
      </c>
      <c r="D1763">
        <v>0</v>
      </c>
      <c r="E1763" s="3">
        <v>20630.28</v>
      </c>
      <c r="F1763" t="s">
        <v>5525</v>
      </c>
      <c r="G1763" t="s">
        <v>5523</v>
      </c>
      <c r="H1763" t="s">
        <v>5531</v>
      </c>
      <c r="J1763" s="1">
        <v>45085</v>
      </c>
    </row>
    <row r="1764" spans="1:10" x14ac:dyDescent="0.25">
      <c r="A1764" t="s">
        <v>1287</v>
      </c>
      <c r="B1764" t="s">
        <v>5588</v>
      </c>
      <c r="C1764">
        <f>DATEDIF(Hospitalisation_Details[[#This Row],[Date of Birth]],J1764,"y")</f>
        <v>56</v>
      </c>
      <c r="D1764">
        <v>0</v>
      </c>
      <c r="E1764" s="3">
        <v>20568.32</v>
      </c>
      <c r="F1764" t="s">
        <v>5523</v>
      </c>
      <c r="G1764" t="s">
        <v>5525</v>
      </c>
      <c r="H1764" t="s">
        <v>5526</v>
      </c>
      <c r="J1764" s="1">
        <v>45085</v>
      </c>
    </row>
    <row r="1765" spans="1:10" x14ac:dyDescent="0.25">
      <c r="A1765" t="s">
        <v>1290</v>
      </c>
      <c r="B1765" t="s">
        <v>7155</v>
      </c>
      <c r="C1765">
        <f>DATEDIF(Hospitalisation_Details[[#This Row],[Date of Birth]],J1765,"y")</f>
        <v>53</v>
      </c>
      <c r="D1765">
        <v>3</v>
      </c>
      <c r="E1765" s="3">
        <v>20463</v>
      </c>
      <c r="F1765" t="s">
        <v>5525</v>
      </c>
      <c r="G1765" t="s">
        <v>5525</v>
      </c>
      <c r="H1765" t="s">
        <v>5524</v>
      </c>
      <c r="J1765" s="1">
        <v>45085</v>
      </c>
    </row>
    <row r="1766" spans="1:10" x14ac:dyDescent="0.25">
      <c r="A1766" t="s">
        <v>1293</v>
      </c>
      <c r="B1766" t="s">
        <v>7156</v>
      </c>
      <c r="C1766">
        <f>DATEDIF(Hospitalisation_Details[[#This Row],[Date of Birth]],J1766,"y")</f>
        <v>60</v>
      </c>
      <c r="D1766">
        <v>0</v>
      </c>
      <c r="E1766" s="3">
        <v>20446.849999999999</v>
      </c>
      <c r="F1766" t="s">
        <v>5525</v>
      </c>
      <c r="G1766" t="s">
        <v>5522</v>
      </c>
      <c r="H1766" t="s">
        <v>5526</v>
      </c>
      <c r="J1766" s="1">
        <v>45085</v>
      </c>
    </row>
    <row r="1767" spans="1:10" x14ac:dyDescent="0.25">
      <c r="A1767" t="s">
        <v>1295</v>
      </c>
      <c r="B1767" t="s">
        <v>7157</v>
      </c>
      <c r="C1767">
        <f>DATEDIF(Hospitalisation_Details[[#This Row],[Date of Birth]],J1767,"y")</f>
        <v>37</v>
      </c>
      <c r="D1767">
        <v>0</v>
      </c>
      <c r="E1767" s="3">
        <v>20420.599999999999</v>
      </c>
      <c r="F1767" t="s">
        <v>5523</v>
      </c>
      <c r="G1767" t="s">
        <v>5525</v>
      </c>
      <c r="H1767" t="s">
        <v>5531</v>
      </c>
      <c r="J1767" s="1">
        <v>45085</v>
      </c>
    </row>
    <row r="1768" spans="1:10" x14ac:dyDescent="0.25">
      <c r="A1768" t="s">
        <v>1296</v>
      </c>
      <c r="B1768" t="s">
        <v>7158</v>
      </c>
      <c r="C1768">
        <f>DATEDIF(Hospitalisation_Details[[#This Row],[Date of Birth]],J1768,"y")</f>
        <v>60</v>
      </c>
      <c r="D1768">
        <v>0</v>
      </c>
      <c r="E1768" s="3">
        <v>20354.5</v>
      </c>
      <c r="F1768" t="s">
        <v>5523</v>
      </c>
      <c r="G1768" t="s">
        <v>5525</v>
      </c>
      <c r="H1768" t="s">
        <v>5527</v>
      </c>
      <c r="J1768" s="1">
        <v>45085</v>
      </c>
    </row>
    <row r="1769" spans="1:10" x14ac:dyDescent="0.25">
      <c r="A1769" t="s">
        <v>1300</v>
      </c>
      <c r="B1769" t="s">
        <v>7159</v>
      </c>
      <c r="C1769">
        <f>DATEDIF(Hospitalisation_Details[[#This Row],[Date of Birth]],J1769,"y")</f>
        <v>37</v>
      </c>
      <c r="D1769">
        <v>1</v>
      </c>
      <c r="E1769" s="3">
        <v>20296.86</v>
      </c>
      <c r="F1769" t="s">
        <v>5523</v>
      </c>
      <c r="G1769" t="s">
        <v>5522</v>
      </c>
      <c r="H1769" t="s">
        <v>5532</v>
      </c>
      <c r="J1769" s="1">
        <v>45085</v>
      </c>
    </row>
    <row r="1770" spans="1:10" x14ac:dyDescent="0.25">
      <c r="A1770" t="s">
        <v>1303</v>
      </c>
      <c r="B1770" t="s">
        <v>7160</v>
      </c>
      <c r="C1770">
        <f>DATEDIF(Hospitalisation_Details[[#This Row],[Date of Birth]],J1770,"y")</f>
        <v>29</v>
      </c>
      <c r="D1770">
        <v>1</v>
      </c>
      <c r="E1770" s="3">
        <v>20277.810000000001</v>
      </c>
      <c r="F1770" t="s">
        <v>5523</v>
      </c>
      <c r="G1770" t="s">
        <v>5523</v>
      </c>
      <c r="H1770" t="s">
        <v>5528</v>
      </c>
      <c r="J1770" s="1">
        <v>45085</v>
      </c>
    </row>
    <row r="1771" spans="1:10" x14ac:dyDescent="0.25">
      <c r="A1771" t="s">
        <v>146</v>
      </c>
      <c r="B1771" t="s">
        <v>5622</v>
      </c>
      <c r="C1771">
        <f>DATEDIF(Hospitalisation_Details[[#This Row],[Date of Birth]],J1771,"y")</f>
        <v>56</v>
      </c>
      <c r="D1771">
        <v>0</v>
      </c>
      <c r="E1771" s="3">
        <v>43817.45</v>
      </c>
      <c r="F1771" t="s">
        <v>5525</v>
      </c>
      <c r="G1771" t="s">
        <v>5523</v>
      </c>
      <c r="H1771" t="s">
        <v>5526</v>
      </c>
      <c r="J1771" s="1">
        <v>45085</v>
      </c>
    </row>
    <row r="1772" spans="1:10" x14ac:dyDescent="0.25">
      <c r="A1772" t="s">
        <v>1305</v>
      </c>
      <c r="B1772" t="s">
        <v>7161</v>
      </c>
      <c r="C1772">
        <f>DATEDIF(Hospitalisation_Details[[#This Row],[Date of Birth]],J1772,"y")</f>
        <v>56</v>
      </c>
      <c r="D1772">
        <v>0</v>
      </c>
      <c r="E1772" s="3">
        <v>20253.84</v>
      </c>
      <c r="F1772" t="s">
        <v>5525</v>
      </c>
      <c r="G1772" t="s">
        <v>5523</v>
      </c>
      <c r="H1772" t="s">
        <v>5526</v>
      </c>
      <c r="J1772" s="1">
        <v>45085</v>
      </c>
    </row>
    <row r="1773" spans="1:10" x14ac:dyDescent="0.25">
      <c r="A1773" t="s">
        <v>1307</v>
      </c>
      <c r="B1773" t="s">
        <v>7162</v>
      </c>
      <c r="C1773">
        <f>DATEDIF(Hospitalisation_Details[[#This Row],[Date of Birth]],J1773,"y")</f>
        <v>35</v>
      </c>
      <c r="D1773">
        <v>0</v>
      </c>
      <c r="E1773" s="3">
        <v>20234.849999999999</v>
      </c>
      <c r="F1773" t="s">
        <v>5525</v>
      </c>
      <c r="G1773" t="s">
        <v>5523</v>
      </c>
      <c r="H1773" t="s">
        <v>5526</v>
      </c>
      <c r="J1773" s="1">
        <v>45085</v>
      </c>
    </row>
    <row r="1774" spans="1:10" x14ac:dyDescent="0.25">
      <c r="A1774" t="s">
        <v>1310</v>
      </c>
      <c r="B1774" t="s">
        <v>7163</v>
      </c>
      <c r="C1774">
        <f>DATEDIF(Hospitalisation_Details[[#This Row],[Date of Birth]],J1774,"y")</f>
        <v>29</v>
      </c>
      <c r="D1774">
        <v>2</v>
      </c>
      <c r="E1774" s="3">
        <v>20177.669999999998</v>
      </c>
      <c r="F1774" t="s">
        <v>5525</v>
      </c>
      <c r="G1774" t="s">
        <v>5522</v>
      </c>
      <c r="H1774" t="s">
        <v>5531</v>
      </c>
      <c r="J1774" s="1">
        <v>45085</v>
      </c>
    </row>
    <row r="1775" spans="1:10" x14ac:dyDescent="0.25">
      <c r="A1775" t="s">
        <v>1313</v>
      </c>
      <c r="B1775" t="s">
        <v>7164</v>
      </c>
      <c r="C1775">
        <f>DATEDIF(Hospitalisation_Details[[#This Row],[Date of Birth]],J1775,"y")</f>
        <v>20</v>
      </c>
      <c r="D1775">
        <v>0</v>
      </c>
      <c r="E1775" s="3">
        <v>20167.34</v>
      </c>
      <c r="F1775" t="s">
        <v>5523</v>
      </c>
      <c r="G1775" t="s">
        <v>5523</v>
      </c>
      <c r="H1775" t="s">
        <v>5531</v>
      </c>
      <c r="J1775" s="1">
        <v>45085</v>
      </c>
    </row>
    <row r="1776" spans="1:10" x14ac:dyDescent="0.25">
      <c r="A1776" t="s">
        <v>1315</v>
      </c>
      <c r="B1776" t="s">
        <v>7165</v>
      </c>
      <c r="C1776">
        <f>DATEDIF(Hospitalisation_Details[[#This Row],[Date of Birth]],J1776,"y")</f>
        <v>39</v>
      </c>
      <c r="D1776">
        <v>0</v>
      </c>
      <c r="E1776" s="3">
        <v>20149.32</v>
      </c>
      <c r="F1776" t="s">
        <v>5525</v>
      </c>
      <c r="G1776" t="s">
        <v>5522</v>
      </c>
      <c r="H1776" t="s">
        <v>5528</v>
      </c>
      <c r="J1776" s="1">
        <v>45085</v>
      </c>
    </row>
    <row r="1777" spans="1:10" x14ac:dyDescent="0.25">
      <c r="A1777" t="s">
        <v>1318</v>
      </c>
      <c r="B1777" t="s">
        <v>7166</v>
      </c>
      <c r="C1777">
        <f>DATEDIF(Hospitalisation_Details[[#This Row],[Date of Birth]],J1777,"y")</f>
        <v>34</v>
      </c>
      <c r="D1777">
        <v>1</v>
      </c>
      <c r="E1777" s="3">
        <v>20009.63</v>
      </c>
      <c r="F1777" t="s">
        <v>5525</v>
      </c>
      <c r="G1777" t="s">
        <v>5522</v>
      </c>
      <c r="H1777" t="s">
        <v>5526</v>
      </c>
      <c r="J1777" s="1">
        <v>45085</v>
      </c>
    </row>
    <row r="1778" spans="1:10" x14ac:dyDescent="0.25">
      <c r="A1778" t="s">
        <v>1320</v>
      </c>
      <c r="B1778" t="s">
        <v>7167</v>
      </c>
      <c r="C1778">
        <f>DATEDIF(Hospitalisation_Details[[#This Row],[Date of Birth]],J1778,"y")</f>
        <v>56</v>
      </c>
      <c r="D1778">
        <v>0</v>
      </c>
      <c r="E1778" s="3">
        <v>19995.29</v>
      </c>
      <c r="F1778" t="s">
        <v>5522</v>
      </c>
      <c r="G1778" t="s">
        <v>5523</v>
      </c>
      <c r="H1778" t="s">
        <v>5527</v>
      </c>
      <c r="J1778" s="1">
        <v>45085</v>
      </c>
    </row>
    <row r="1779" spans="1:10" x14ac:dyDescent="0.25">
      <c r="A1779" t="s">
        <v>1322</v>
      </c>
      <c r="B1779" t="s">
        <v>7168</v>
      </c>
      <c r="C1779">
        <f>DATEDIF(Hospitalisation_Details[[#This Row],[Date of Birth]],J1779,"y")</f>
        <v>42</v>
      </c>
      <c r="D1779">
        <v>0</v>
      </c>
      <c r="E1779" s="3">
        <v>19964.75</v>
      </c>
      <c r="F1779" t="s">
        <v>5522</v>
      </c>
      <c r="G1779" t="s">
        <v>5525</v>
      </c>
      <c r="H1779" t="s">
        <v>5532</v>
      </c>
      <c r="J1779" s="1">
        <v>45085</v>
      </c>
    </row>
    <row r="1780" spans="1:10" x14ac:dyDescent="0.25">
      <c r="A1780" t="s">
        <v>1325</v>
      </c>
      <c r="B1780" t="s">
        <v>7169</v>
      </c>
      <c r="C1780">
        <f>DATEDIF(Hospitalisation_Details[[#This Row],[Date of Birth]],J1780,"y")</f>
        <v>25</v>
      </c>
      <c r="D1780">
        <v>3</v>
      </c>
      <c r="E1780" s="3">
        <v>19933.46</v>
      </c>
      <c r="F1780" t="s">
        <v>5522</v>
      </c>
      <c r="G1780" t="s">
        <v>5523</v>
      </c>
      <c r="H1780" t="s">
        <v>5531</v>
      </c>
      <c r="J1780" s="1">
        <v>45085</v>
      </c>
    </row>
    <row r="1781" spans="1:10" x14ac:dyDescent="0.25">
      <c r="A1781" t="s">
        <v>1327</v>
      </c>
      <c r="B1781" t="s">
        <v>7170</v>
      </c>
      <c r="C1781">
        <f>DATEDIF(Hospitalisation_Details[[#This Row],[Date of Birth]],J1781,"y")</f>
        <v>43</v>
      </c>
      <c r="D1781">
        <v>2</v>
      </c>
      <c r="E1781" s="3">
        <v>19798.05</v>
      </c>
      <c r="F1781" t="s">
        <v>5522</v>
      </c>
      <c r="G1781" t="s">
        <v>5522</v>
      </c>
      <c r="H1781" t="s">
        <v>5532</v>
      </c>
      <c r="J1781" s="1">
        <v>45085</v>
      </c>
    </row>
    <row r="1782" spans="1:10" x14ac:dyDescent="0.25">
      <c r="A1782" t="s">
        <v>18</v>
      </c>
      <c r="B1782" t="s">
        <v>7171</v>
      </c>
      <c r="C1782">
        <f>DATEDIF(Hospitalisation_Details[[#This Row],[Date of Birth]],J1782,"y")</f>
        <v>33</v>
      </c>
      <c r="D1782">
        <v>0</v>
      </c>
      <c r="E1782" s="3">
        <v>55135.4</v>
      </c>
      <c r="F1782" t="s">
        <v>5522</v>
      </c>
      <c r="G1782" t="s">
        <v>5525</v>
      </c>
      <c r="H1782" t="s">
        <v>5526</v>
      </c>
      <c r="J1782" s="1">
        <v>45085</v>
      </c>
    </row>
    <row r="1783" spans="1:10" x14ac:dyDescent="0.25">
      <c r="A1783" t="s">
        <v>149</v>
      </c>
      <c r="B1783" t="s">
        <v>7172</v>
      </c>
      <c r="C1783">
        <f>DATEDIF(Hospitalisation_Details[[#This Row],[Date of Birth]],J1783,"y")</f>
        <v>56</v>
      </c>
      <c r="D1783">
        <v>2</v>
      </c>
      <c r="E1783" s="3">
        <v>43813.87</v>
      </c>
      <c r="F1783" t="s">
        <v>5525</v>
      </c>
      <c r="G1783" t="s">
        <v>5525</v>
      </c>
      <c r="H1783" t="s">
        <v>5524</v>
      </c>
      <c r="J1783" s="1">
        <v>45085</v>
      </c>
    </row>
    <row r="1784" spans="1:10" x14ac:dyDescent="0.25">
      <c r="A1784" t="s">
        <v>1330</v>
      </c>
      <c r="B1784" t="s">
        <v>7173</v>
      </c>
      <c r="C1784">
        <f>DATEDIF(Hospitalisation_Details[[#This Row],[Date of Birth]],J1784,"y")</f>
        <v>50</v>
      </c>
      <c r="D1784">
        <v>3</v>
      </c>
      <c r="E1784" s="3">
        <v>19749.38</v>
      </c>
      <c r="F1784" t="s">
        <v>5522</v>
      </c>
      <c r="G1784" t="s">
        <v>5523</v>
      </c>
      <c r="H1784" t="s">
        <v>5524</v>
      </c>
      <c r="J1784" s="1">
        <v>45085</v>
      </c>
    </row>
    <row r="1785" spans="1:10" x14ac:dyDescent="0.25">
      <c r="A1785" t="s">
        <v>1332</v>
      </c>
      <c r="B1785" t="s">
        <v>6439</v>
      </c>
      <c r="C1785">
        <f>DATEDIF(Hospitalisation_Details[[#This Row],[Date of Birth]],J1785,"y")</f>
        <v>32</v>
      </c>
      <c r="D1785">
        <v>1</v>
      </c>
      <c r="E1785" s="3">
        <v>19719.689999999999</v>
      </c>
      <c r="F1785" t="s">
        <v>5522</v>
      </c>
      <c r="G1785" t="s">
        <v>5525</v>
      </c>
      <c r="H1785" t="s">
        <v>5524</v>
      </c>
      <c r="J1785" s="1">
        <v>45085</v>
      </c>
    </row>
    <row r="1786" spans="1:10" x14ac:dyDescent="0.25">
      <c r="A1786" t="s">
        <v>1335</v>
      </c>
      <c r="B1786" t="s">
        <v>7174</v>
      </c>
      <c r="C1786">
        <f>DATEDIF(Hospitalisation_Details[[#This Row],[Date of Birth]],J1786,"y")</f>
        <v>28</v>
      </c>
      <c r="D1786">
        <v>0</v>
      </c>
      <c r="E1786" s="3">
        <v>19673.34</v>
      </c>
      <c r="F1786" t="s">
        <v>5522</v>
      </c>
      <c r="G1786" t="s">
        <v>5525</v>
      </c>
      <c r="H1786" t="s">
        <v>5526</v>
      </c>
      <c r="J1786" s="1">
        <v>45085</v>
      </c>
    </row>
    <row r="1787" spans="1:10" x14ac:dyDescent="0.25">
      <c r="A1787" t="s">
        <v>1338</v>
      </c>
      <c r="B1787" t="s">
        <v>7175</v>
      </c>
      <c r="C1787">
        <f>DATEDIF(Hospitalisation_Details[[#This Row],[Date of Birth]],J1787,"y")</f>
        <v>44</v>
      </c>
      <c r="D1787">
        <v>1</v>
      </c>
      <c r="E1787" s="3">
        <v>19594.810000000001</v>
      </c>
      <c r="F1787" t="s">
        <v>5522</v>
      </c>
      <c r="G1787" t="s">
        <v>5522</v>
      </c>
      <c r="H1787" t="s">
        <v>5532</v>
      </c>
      <c r="J1787" s="1">
        <v>45085</v>
      </c>
    </row>
    <row r="1788" spans="1:10" x14ac:dyDescent="0.25">
      <c r="A1788" t="s">
        <v>1341</v>
      </c>
      <c r="B1788" t="s">
        <v>7176</v>
      </c>
      <c r="C1788">
        <f>DATEDIF(Hospitalisation_Details[[#This Row],[Date of Birth]],J1788,"y")</f>
        <v>59</v>
      </c>
      <c r="D1788">
        <v>0</v>
      </c>
      <c r="E1788" s="3">
        <v>19551.34</v>
      </c>
      <c r="F1788" t="s">
        <v>5522</v>
      </c>
      <c r="G1788" t="s">
        <v>5523</v>
      </c>
      <c r="H1788" t="s">
        <v>5526</v>
      </c>
      <c r="J1788" s="1">
        <v>45085</v>
      </c>
    </row>
    <row r="1789" spans="1:10" x14ac:dyDescent="0.25">
      <c r="A1789" t="s">
        <v>1344</v>
      </c>
      <c r="B1789" t="s">
        <v>7159</v>
      </c>
      <c r="C1789">
        <f>DATEDIF(Hospitalisation_Details[[#This Row],[Date of Birth]],J1789,"y")</f>
        <v>37</v>
      </c>
      <c r="D1789">
        <v>0</v>
      </c>
      <c r="E1789" s="3">
        <v>19539.240000000002</v>
      </c>
      <c r="F1789" t="s">
        <v>5522</v>
      </c>
      <c r="G1789" t="s">
        <v>5522</v>
      </c>
      <c r="H1789" t="s">
        <v>5524</v>
      </c>
      <c r="J1789" s="1">
        <v>45085</v>
      </c>
    </row>
    <row r="1790" spans="1:10" x14ac:dyDescent="0.25">
      <c r="A1790" t="s">
        <v>1346</v>
      </c>
      <c r="B1790" t="s">
        <v>7177</v>
      </c>
      <c r="C1790">
        <f>DATEDIF(Hospitalisation_Details[[#This Row],[Date of Birth]],J1790,"y")</f>
        <v>30</v>
      </c>
      <c r="D1790">
        <v>1</v>
      </c>
      <c r="E1790" s="3">
        <v>19521.97</v>
      </c>
      <c r="F1790" t="s">
        <v>5522</v>
      </c>
      <c r="G1790" t="s">
        <v>5525</v>
      </c>
      <c r="H1790" t="s">
        <v>5524</v>
      </c>
      <c r="J1790" s="1">
        <v>45085</v>
      </c>
    </row>
    <row r="1791" spans="1:10" x14ac:dyDescent="0.25">
      <c r="A1791" t="s">
        <v>1349</v>
      </c>
      <c r="B1791" t="s">
        <v>5934</v>
      </c>
      <c r="C1791">
        <f>DATEDIF(Hospitalisation_Details[[#This Row],[Date of Birth]],J1791,"y")</f>
        <v>42</v>
      </c>
      <c r="D1791">
        <v>0</v>
      </c>
      <c r="E1791" s="3">
        <v>19515.54</v>
      </c>
      <c r="F1791" t="s">
        <v>5522</v>
      </c>
      <c r="G1791" t="s">
        <v>5522</v>
      </c>
      <c r="H1791" t="s">
        <v>5524</v>
      </c>
      <c r="J1791" s="1">
        <v>45085</v>
      </c>
    </row>
    <row r="1792" spans="1:10" x14ac:dyDescent="0.25">
      <c r="A1792" t="s">
        <v>1351</v>
      </c>
      <c r="B1792" t="s">
        <v>7178</v>
      </c>
      <c r="C1792">
        <f>DATEDIF(Hospitalisation_Details[[#This Row],[Date of Birth]],J1792,"y")</f>
        <v>35</v>
      </c>
      <c r="D1792">
        <v>4</v>
      </c>
      <c r="E1792" s="3">
        <v>19496.72</v>
      </c>
      <c r="F1792" t="s">
        <v>5522</v>
      </c>
      <c r="G1792" t="s">
        <v>5523</v>
      </c>
      <c r="H1792" t="s">
        <v>5534</v>
      </c>
      <c r="J1792" s="1">
        <v>45085</v>
      </c>
    </row>
    <row r="1793" spans="1:10" x14ac:dyDescent="0.25">
      <c r="A1793" t="s">
        <v>1353</v>
      </c>
      <c r="B1793" t="s">
        <v>7179</v>
      </c>
      <c r="C1793">
        <f>DATEDIF(Hospitalisation_Details[[#This Row],[Date of Birth]],J1793,"y")</f>
        <v>40</v>
      </c>
      <c r="D1793">
        <v>2</v>
      </c>
      <c r="E1793" s="3">
        <v>19444.27</v>
      </c>
      <c r="F1793" t="s">
        <v>5522</v>
      </c>
      <c r="G1793" t="s">
        <v>5522</v>
      </c>
      <c r="H1793" t="s">
        <v>5524</v>
      </c>
      <c r="J1793" s="1">
        <v>45085</v>
      </c>
    </row>
    <row r="1794" spans="1:10" x14ac:dyDescent="0.25">
      <c r="A1794" t="s">
        <v>151</v>
      </c>
      <c r="B1794" t="s">
        <v>7180</v>
      </c>
      <c r="C1794">
        <f>DATEDIF(Hospitalisation_Details[[#This Row],[Date of Birth]],J1794,"y")</f>
        <v>36</v>
      </c>
      <c r="D1794">
        <v>3</v>
      </c>
      <c r="E1794" s="3">
        <v>43753.34</v>
      </c>
      <c r="F1794" t="s">
        <v>5525</v>
      </c>
      <c r="G1794" t="s">
        <v>5522</v>
      </c>
      <c r="H1794" t="s">
        <v>5537</v>
      </c>
      <c r="J1794" s="1">
        <v>45085</v>
      </c>
    </row>
    <row r="1795" spans="1:10" x14ac:dyDescent="0.25">
      <c r="A1795" t="s">
        <v>1356</v>
      </c>
      <c r="B1795" t="s">
        <v>7181</v>
      </c>
      <c r="C1795">
        <f>DATEDIF(Hospitalisation_Details[[#This Row],[Date of Birth]],J1795,"y")</f>
        <v>29</v>
      </c>
      <c r="D1795">
        <v>2</v>
      </c>
      <c r="E1795" s="3">
        <v>19442.349999999999</v>
      </c>
      <c r="F1795" t="s">
        <v>5522</v>
      </c>
      <c r="G1795" t="s">
        <v>5523</v>
      </c>
      <c r="H1795" t="s">
        <v>5526</v>
      </c>
      <c r="J1795" s="1">
        <v>45085</v>
      </c>
    </row>
    <row r="1796" spans="1:10" x14ac:dyDescent="0.25">
      <c r="A1796" t="s">
        <v>1358</v>
      </c>
      <c r="B1796" t="s">
        <v>7182</v>
      </c>
      <c r="C1796">
        <f>DATEDIF(Hospitalisation_Details[[#This Row],[Date of Birth]],J1796,"y")</f>
        <v>35</v>
      </c>
      <c r="D1796">
        <v>3</v>
      </c>
      <c r="E1796" s="3">
        <v>19362</v>
      </c>
      <c r="F1796" t="s">
        <v>5522</v>
      </c>
      <c r="G1796" t="s">
        <v>5523</v>
      </c>
      <c r="H1796" t="s">
        <v>5524</v>
      </c>
      <c r="J1796" s="1">
        <v>45085</v>
      </c>
    </row>
    <row r="1797" spans="1:10" x14ac:dyDescent="0.25">
      <c r="A1797" t="s">
        <v>1360</v>
      </c>
      <c r="B1797" t="s">
        <v>7183</v>
      </c>
      <c r="C1797">
        <f>DATEDIF(Hospitalisation_Details[[#This Row],[Date of Birth]],J1797,"y")</f>
        <v>31</v>
      </c>
      <c r="D1797">
        <v>0</v>
      </c>
      <c r="E1797" s="3">
        <v>19350.37</v>
      </c>
      <c r="F1797" t="s">
        <v>5522</v>
      </c>
      <c r="G1797" t="s">
        <v>5523</v>
      </c>
      <c r="H1797" t="s">
        <v>5524</v>
      </c>
      <c r="J1797" s="1">
        <v>45085</v>
      </c>
    </row>
    <row r="1798" spans="1:10" x14ac:dyDescent="0.25">
      <c r="A1798" t="s">
        <v>1362</v>
      </c>
      <c r="B1798" t="s">
        <v>7184</v>
      </c>
      <c r="C1798">
        <f>DATEDIF(Hospitalisation_Details[[#This Row],[Date of Birth]],J1798,"y")</f>
        <v>56</v>
      </c>
      <c r="D1798">
        <v>0</v>
      </c>
      <c r="E1798" s="3">
        <v>19321.060000000001</v>
      </c>
      <c r="F1798" t="s">
        <v>5522</v>
      </c>
      <c r="G1798" t="s">
        <v>5522</v>
      </c>
      <c r="H1798" t="s">
        <v>5526</v>
      </c>
      <c r="J1798" s="1">
        <v>45085</v>
      </c>
    </row>
    <row r="1799" spans="1:10" x14ac:dyDescent="0.25">
      <c r="A1799" t="s">
        <v>1365</v>
      </c>
      <c r="B1799" t="s">
        <v>7185</v>
      </c>
      <c r="C1799">
        <f>DATEDIF(Hospitalisation_Details[[#This Row],[Date of Birth]],J1799,"y")</f>
        <v>55</v>
      </c>
      <c r="D1799">
        <v>0</v>
      </c>
      <c r="E1799" s="3">
        <v>19259.96</v>
      </c>
      <c r="F1799" t="s">
        <v>5522</v>
      </c>
      <c r="G1799" t="s">
        <v>5522</v>
      </c>
      <c r="H1799" t="s">
        <v>5526</v>
      </c>
      <c r="J1799" s="1">
        <v>45085</v>
      </c>
    </row>
    <row r="1800" spans="1:10" x14ac:dyDescent="0.25">
      <c r="A1800" t="s">
        <v>1368</v>
      </c>
      <c r="B1800" t="s">
        <v>6352</v>
      </c>
      <c r="C1800">
        <f>DATEDIF(Hospitalisation_Details[[#This Row],[Date of Birth]],J1800,"y")</f>
        <v>37</v>
      </c>
      <c r="D1800">
        <v>0</v>
      </c>
      <c r="E1800" s="3">
        <v>19214.71</v>
      </c>
      <c r="F1800" t="s">
        <v>5522</v>
      </c>
      <c r="G1800" t="s">
        <v>5523</v>
      </c>
      <c r="H1800" t="s">
        <v>5524</v>
      </c>
      <c r="J1800" s="1">
        <v>45085</v>
      </c>
    </row>
    <row r="1801" spans="1:10" x14ac:dyDescent="0.25">
      <c r="A1801" t="s">
        <v>1370</v>
      </c>
      <c r="B1801" t="s">
        <v>7186</v>
      </c>
      <c r="C1801">
        <f>DATEDIF(Hospitalisation_Details[[#This Row],[Date of Birth]],J1801,"y")</f>
        <v>31</v>
      </c>
      <c r="D1801">
        <v>3</v>
      </c>
      <c r="E1801" s="3">
        <v>19199.939999999999</v>
      </c>
      <c r="F1801" t="s">
        <v>5522</v>
      </c>
      <c r="G1801" t="s">
        <v>5523</v>
      </c>
      <c r="H1801" t="s">
        <v>5531</v>
      </c>
      <c r="J1801" s="1">
        <v>45085</v>
      </c>
    </row>
    <row r="1802" spans="1:10" x14ac:dyDescent="0.25">
      <c r="A1802" t="s">
        <v>1372</v>
      </c>
      <c r="B1802" t="s">
        <v>7187</v>
      </c>
      <c r="C1802">
        <f>DATEDIF(Hospitalisation_Details[[#This Row],[Date of Birth]],J1802,"y")</f>
        <v>43</v>
      </c>
      <c r="D1802">
        <v>2</v>
      </c>
      <c r="E1802" s="3">
        <v>19144.580000000002</v>
      </c>
      <c r="F1802" t="s">
        <v>5522</v>
      </c>
      <c r="G1802" t="s">
        <v>5522</v>
      </c>
      <c r="H1802" t="s">
        <v>5532</v>
      </c>
      <c r="J1802" s="1">
        <v>45085</v>
      </c>
    </row>
    <row r="1803" spans="1:10" x14ac:dyDescent="0.25">
      <c r="A1803" t="s">
        <v>1374</v>
      </c>
      <c r="B1803" t="s">
        <v>6889</v>
      </c>
      <c r="C1803">
        <f>DATEDIF(Hospitalisation_Details[[#This Row],[Date of Birth]],J1803,"y")</f>
        <v>29</v>
      </c>
      <c r="D1803">
        <v>1</v>
      </c>
      <c r="E1803" s="3">
        <v>19107.78</v>
      </c>
      <c r="F1803" t="s">
        <v>5522</v>
      </c>
      <c r="G1803" t="s">
        <v>5525</v>
      </c>
      <c r="H1803" t="s">
        <v>5524</v>
      </c>
      <c r="J1803" s="1">
        <v>45085</v>
      </c>
    </row>
    <row r="1804" spans="1:10" x14ac:dyDescent="0.25">
      <c r="A1804" t="s">
        <v>1376</v>
      </c>
      <c r="B1804" t="s">
        <v>7188</v>
      </c>
      <c r="C1804">
        <f>DATEDIF(Hospitalisation_Details[[#This Row],[Date of Birth]],J1804,"y")</f>
        <v>34</v>
      </c>
      <c r="D1804">
        <v>1</v>
      </c>
      <c r="E1804" s="3">
        <v>19040.88</v>
      </c>
      <c r="F1804" t="s">
        <v>5522</v>
      </c>
      <c r="G1804" t="s">
        <v>5523</v>
      </c>
      <c r="H1804" t="s">
        <v>5531</v>
      </c>
      <c r="J1804" s="1">
        <v>45085</v>
      </c>
    </row>
    <row r="1805" spans="1:10" x14ac:dyDescent="0.25">
      <c r="A1805" t="s">
        <v>154</v>
      </c>
      <c r="B1805" t="s">
        <v>7189</v>
      </c>
      <c r="C1805">
        <f>DATEDIF(Hospitalisation_Details[[#This Row],[Date of Birth]],J1805,"y")</f>
        <v>57</v>
      </c>
      <c r="D1805">
        <v>0</v>
      </c>
      <c r="E1805" s="3">
        <v>43578.94</v>
      </c>
      <c r="F1805" t="s">
        <v>5525</v>
      </c>
      <c r="G1805" t="s">
        <v>5525</v>
      </c>
      <c r="H1805" t="s">
        <v>5526</v>
      </c>
      <c r="J1805" s="1">
        <v>45085</v>
      </c>
    </row>
    <row r="1806" spans="1:10" x14ac:dyDescent="0.25">
      <c r="A1806" t="s">
        <v>1378</v>
      </c>
      <c r="B1806" t="s">
        <v>7190</v>
      </c>
      <c r="C1806">
        <f>DATEDIF(Hospitalisation_Details[[#This Row],[Date of Birth]],J1806,"y")</f>
        <v>39</v>
      </c>
      <c r="D1806">
        <v>5</v>
      </c>
      <c r="E1806" s="3">
        <v>19023.259999999998</v>
      </c>
      <c r="F1806" t="s">
        <v>5522</v>
      </c>
      <c r="G1806" t="s">
        <v>5523</v>
      </c>
      <c r="H1806" t="s">
        <v>5531</v>
      </c>
      <c r="J1806" s="1">
        <v>45085</v>
      </c>
    </row>
    <row r="1807" spans="1:10" x14ac:dyDescent="0.25">
      <c r="A1807" t="s">
        <v>1381</v>
      </c>
      <c r="B1807" t="s">
        <v>6502</v>
      </c>
      <c r="C1807">
        <f>DATEDIF(Hospitalisation_Details[[#This Row],[Date of Birth]],J1807,"y")</f>
        <v>34</v>
      </c>
      <c r="D1807">
        <v>2</v>
      </c>
      <c r="E1807" s="3">
        <v>18972.5</v>
      </c>
      <c r="F1807" t="s">
        <v>5522</v>
      </c>
      <c r="G1807" t="s">
        <v>5523</v>
      </c>
      <c r="H1807" t="s">
        <v>5524</v>
      </c>
      <c r="J1807" s="1">
        <v>45085</v>
      </c>
    </row>
    <row r="1808" spans="1:10" x14ac:dyDescent="0.25">
      <c r="A1808" t="s">
        <v>1384</v>
      </c>
      <c r="B1808" t="s">
        <v>5835</v>
      </c>
      <c r="C1808">
        <f>DATEDIF(Hospitalisation_Details[[#This Row],[Date of Birth]],J1808,"y")</f>
        <v>30</v>
      </c>
      <c r="D1808">
        <v>1</v>
      </c>
      <c r="E1808" s="3">
        <v>18963.169999999998</v>
      </c>
      <c r="F1808" t="s">
        <v>5522</v>
      </c>
      <c r="G1808" t="s">
        <v>5522</v>
      </c>
      <c r="H1808" t="s">
        <v>5524</v>
      </c>
      <c r="J1808" s="1">
        <v>45085</v>
      </c>
    </row>
    <row r="1809" spans="1:10" x14ac:dyDescent="0.25">
      <c r="A1809" t="s">
        <v>1386</v>
      </c>
      <c r="B1809" t="s">
        <v>7191</v>
      </c>
      <c r="C1809">
        <f>DATEDIF(Hospitalisation_Details[[#This Row],[Date of Birth]],J1809,"y")</f>
        <v>24</v>
      </c>
      <c r="D1809">
        <v>0</v>
      </c>
      <c r="E1809" s="3">
        <v>18955.22</v>
      </c>
      <c r="F1809" t="s">
        <v>5522</v>
      </c>
      <c r="G1809" t="s">
        <v>5523</v>
      </c>
      <c r="H1809" t="s">
        <v>5531</v>
      </c>
      <c r="J1809" s="1">
        <v>45085</v>
      </c>
    </row>
    <row r="1810" spans="1:10" x14ac:dyDescent="0.25">
      <c r="A1810" t="s">
        <v>1389</v>
      </c>
      <c r="B1810" t="s">
        <v>7192</v>
      </c>
      <c r="C1810">
        <f>DATEDIF(Hospitalisation_Details[[#This Row],[Date of Birth]],J1810,"y")</f>
        <v>59</v>
      </c>
      <c r="D1810">
        <v>0</v>
      </c>
      <c r="E1810" s="3">
        <v>18954.560000000001</v>
      </c>
      <c r="F1810" t="s">
        <v>5522</v>
      </c>
      <c r="G1810" t="s">
        <v>5522</v>
      </c>
      <c r="H1810" t="s">
        <v>5527</v>
      </c>
      <c r="J1810" s="1">
        <v>45085</v>
      </c>
    </row>
    <row r="1811" spans="1:10" x14ac:dyDescent="0.25">
      <c r="A1811" t="s">
        <v>1392</v>
      </c>
      <c r="B1811" t="s">
        <v>7193</v>
      </c>
      <c r="C1811">
        <f>DATEDIF(Hospitalisation_Details[[#This Row],[Date of Birth]],J1811,"y")</f>
        <v>53</v>
      </c>
      <c r="D1811">
        <v>0</v>
      </c>
      <c r="E1811" s="3">
        <v>18932.810000000001</v>
      </c>
      <c r="F1811" t="s">
        <v>5522</v>
      </c>
      <c r="G1811" t="s">
        <v>5523</v>
      </c>
      <c r="H1811" t="s">
        <v>5526</v>
      </c>
      <c r="J1811" s="1">
        <v>45085</v>
      </c>
    </row>
    <row r="1812" spans="1:10" x14ac:dyDescent="0.25">
      <c r="A1812" t="s">
        <v>1395</v>
      </c>
      <c r="B1812" t="s">
        <v>6982</v>
      </c>
      <c r="C1812">
        <f>DATEDIF(Hospitalisation_Details[[#This Row],[Date of Birth]],J1812,"y")</f>
        <v>27</v>
      </c>
      <c r="D1812">
        <v>1</v>
      </c>
      <c r="E1812" s="3">
        <v>18903.490000000002</v>
      </c>
      <c r="F1812" t="s">
        <v>5522</v>
      </c>
      <c r="G1812" t="s">
        <v>5525</v>
      </c>
      <c r="H1812" t="s">
        <v>5532</v>
      </c>
      <c r="J1812" s="1">
        <v>45085</v>
      </c>
    </row>
    <row r="1813" spans="1:10" x14ac:dyDescent="0.25">
      <c r="A1813" t="s">
        <v>1397</v>
      </c>
      <c r="B1813" t="s">
        <v>7194</v>
      </c>
      <c r="C1813">
        <f>DATEDIF(Hospitalisation_Details[[#This Row],[Date of Birth]],J1813,"y")</f>
        <v>59</v>
      </c>
      <c r="D1813">
        <v>0</v>
      </c>
      <c r="E1813" s="3">
        <v>18883.330000000002</v>
      </c>
      <c r="F1813" t="s">
        <v>5522</v>
      </c>
      <c r="G1813" t="s">
        <v>5522</v>
      </c>
      <c r="H1813" t="s">
        <v>5527</v>
      </c>
      <c r="J1813" s="1">
        <v>45085</v>
      </c>
    </row>
    <row r="1814" spans="1:10" x14ac:dyDescent="0.25">
      <c r="A1814" t="s">
        <v>1399</v>
      </c>
      <c r="B1814" t="s">
        <v>7195</v>
      </c>
      <c r="C1814">
        <f>DATEDIF(Hospitalisation_Details[[#This Row],[Date of Birth]],J1814,"y")</f>
        <v>19</v>
      </c>
      <c r="D1814">
        <v>3</v>
      </c>
      <c r="E1814" s="3">
        <v>18838.7</v>
      </c>
      <c r="F1814" t="s">
        <v>5522</v>
      </c>
      <c r="G1814" t="s">
        <v>5523</v>
      </c>
      <c r="H1814" t="s">
        <v>5526</v>
      </c>
      <c r="J1814" s="1">
        <v>45085</v>
      </c>
    </row>
    <row r="1815" spans="1:10" x14ac:dyDescent="0.25">
      <c r="A1815" t="s">
        <v>1401</v>
      </c>
      <c r="B1815" t="s">
        <v>7196</v>
      </c>
      <c r="C1815">
        <f>DATEDIF(Hospitalisation_Details[[#This Row],[Date of Birth]],J1815,"y")</f>
        <v>60</v>
      </c>
      <c r="D1815">
        <v>0</v>
      </c>
      <c r="E1815" s="3">
        <v>18815.53</v>
      </c>
      <c r="F1815" t="s">
        <v>5522</v>
      </c>
      <c r="G1815" t="s">
        <v>5522</v>
      </c>
      <c r="H1815" t="s">
        <v>5533</v>
      </c>
      <c r="J1815" s="1">
        <v>45085</v>
      </c>
    </row>
    <row r="1816" spans="1:10" x14ac:dyDescent="0.25">
      <c r="A1816" t="s">
        <v>157</v>
      </c>
      <c r="B1816" t="s">
        <v>6144</v>
      </c>
      <c r="C1816">
        <f>DATEDIF(Hospitalisation_Details[[#This Row],[Date of Birth]],J1816,"y")</f>
        <v>53</v>
      </c>
      <c r="D1816">
        <v>0</v>
      </c>
      <c r="E1816" s="3">
        <v>43254.42</v>
      </c>
      <c r="F1816" t="s">
        <v>5525</v>
      </c>
      <c r="G1816" t="s">
        <v>5525</v>
      </c>
      <c r="H1816" t="s">
        <v>5528</v>
      </c>
      <c r="J1816" s="1">
        <v>45085</v>
      </c>
    </row>
    <row r="1817" spans="1:10" x14ac:dyDescent="0.25">
      <c r="A1817" t="s">
        <v>1403</v>
      </c>
      <c r="B1817" t="s">
        <v>7197</v>
      </c>
      <c r="C1817">
        <f>DATEDIF(Hospitalisation_Details[[#This Row],[Date of Birth]],J1817,"y")</f>
        <v>43</v>
      </c>
      <c r="D1817">
        <v>2</v>
      </c>
      <c r="E1817" s="3">
        <v>18806.150000000001</v>
      </c>
      <c r="F1817" t="s">
        <v>5522</v>
      </c>
      <c r="G1817" t="s">
        <v>5525</v>
      </c>
      <c r="H1817" t="s">
        <v>5524</v>
      </c>
      <c r="J1817" s="1">
        <v>45085</v>
      </c>
    </row>
    <row r="1818" spans="1:10" x14ac:dyDescent="0.25">
      <c r="A1818" t="s">
        <v>1405</v>
      </c>
      <c r="B1818" t="s">
        <v>7198</v>
      </c>
      <c r="C1818">
        <f>DATEDIF(Hospitalisation_Details[[#This Row],[Date of Birth]],J1818,"y")</f>
        <v>27</v>
      </c>
      <c r="D1818">
        <v>3</v>
      </c>
      <c r="E1818" s="3">
        <v>18804.75</v>
      </c>
      <c r="F1818" t="s">
        <v>5522</v>
      </c>
      <c r="G1818" t="s">
        <v>5522</v>
      </c>
      <c r="H1818" t="s">
        <v>5526</v>
      </c>
      <c r="J1818" s="1">
        <v>45085</v>
      </c>
    </row>
    <row r="1819" spans="1:10" x14ac:dyDescent="0.25">
      <c r="A1819" t="s">
        <v>1407</v>
      </c>
      <c r="B1819" t="s">
        <v>7199</v>
      </c>
      <c r="C1819">
        <f>DATEDIF(Hospitalisation_Details[[#This Row],[Date of Birth]],J1819,"y")</f>
        <v>43</v>
      </c>
      <c r="D1819">
        <v>2</v>
      </c>
      <c r="E1819" s="3">
        <v>18767.740000000002</v>
      </c>
      <c r="F1819" t="s">
        <v>5522</v>
      </c>
      <c r="G1819" t="s">
        <v>5522</v>
      </c>
      <c r="H1819" t="s">
        <v>5524</v>
      </c>
      <c r="J1819" s="1">
        <v>45085</v>
      </c>
    </row>
    <row r="1820" spans="1:10" x14ac:dyDescent="0.25">
      <c r="A1820" t="s">
        <v>1409</v>
      </c>
      <c r="B1820" t="s">
        <v>7200</v>
      </c>
      <c r="C1820">
        <f>DATEDIF(Hospitalisation_Details[[#This Row],[Date of Birth]],J1820,"y")</f>
        <v>30</v>
      </c>
      <c r="D1820">
        <v>3</v>
      </c>
      <c r="E1820" s="3">
        <v>18765.88</v>
      </c>
      <c r="F1820" t="s">
        <v>5522</v>
      </c>
      <c r="G1820" t="s">
        <v>5525</v>
      </c>
      <c r="H1820" t="s">
        <v>5526</v>
      </c>
      <c r="J1820" s="1">
        <v>45085</v>
      </c>
    </row>
    <row r="1821" spans="1:10" x14ac:dyDescent="0.25">
      <c r="A1821" t="s">
        <v>1412</v>
      </c>
      <c r="B1821" t="s">
        <v>7201</v>
      </c>
      <c r="C1821">
        <f>DATEDIF(Hospitalisation_Details[[#This Row],[Date of Birth]],J1821,"y")</f>
        <v>55</v>
      </c>
      <c r="D1821">
        <v>0</v>
      </c>
      <c r="E1821" s="3">
        <v>18694.689999999999</v>
      </c>
      <c r="F1821" t="s">
        <v>5522</v>
      </c>
      <c r="G1821" t="s">
        <v>5522</v>
      </c>
      <c r="H1821" t="s">
        <v>5533</v>
      </c>
      <c r="J1821" s="1">
        <v>45085</v>
      </c>
    </row>
    <row r="1822" spans="1:10" x14ac:dyDescent="0.25">
      <c r="A1822" t="s">
        <v>1414</v>
      </c>
      <c r="B1822" t="s">
        <v>7202</v>
      </c>
      <c r="C1822">
        <f>DATEDIF(Hospitalisation_Details[[#This Row],[Date of Birth]],J1822,"y")</f>
        <v>52</v>
      </c>
      <c r="D1822">
        <v>0</v>
      </c>
      <c r="E1822" s="3">
        <v>18682.740000000002</v>
      </c>
      <c r="F1822" t="s">
        <v>5522</v>
      </c>
      <c r="G1822" t="s">
        <v>5523</v>
      </c>
      <c r="H1822" t="s">
        <v>5526</v>
      </c>
      <c r="J1822" s="1">
        <v>45085</v>
      </c>
    </row>
    <row r="1823" spans="1:10" x14ac:dyDescent="0.25">
      <c r="A1823" t="s">
        <v>1417</v>
      </c>
      <c r="B1823" t="s">
        <v>7203</v>
      </c>
      <c r="C1823">
        <f>DATEDIF(Hospitalisation_Details[[#This Row],[Date of Birth]],J1823,"y")</f>
        <v>24</v>
      </c>
      <c r="D1823">
        <v>0</v>
      </c>
      <c r="E1823" s="3">
        <v>18648.419999999998</v>
      </c>
      <c r="F1823" t="s">
        <v>5522</v>
      </c>
      <c r="G1823" t="s">
        <v>5522</v>
      </c>
      <c r="H1823" t="s">
        <v>5534</v>
      </c>
      <c r="J1823" s="1">
        <v>45085</v>
      </c>
    </row>
    <row r="1824" spans="1:10" x14ac:dyDescent="0.25">
      <c r="A1824" t="s">
        <v>1419</v>
      </c>
      <c r="B1824" t="s">
        <v>7204</v>
      </c>
      <c r="C1824">
        <f>DATEDIF(Hospitalisation_Details[[#This Row],[Date of Birth]],J1824,"y")</f>
        <v>36</v>
      </c>
      <c r="D1824">
        <v>2</v>
      </c>
      <c r="E1824" s="3">
        <v>18608.259999999998</v>
      </c>
      <c r="F1824" t="s">
        <v>5522</v>
      </c>
      <c r="G1824" t="s">
        <v>5523</v>
      </c>
      <c r="H1824" t="s">
        <v>5531</v>
      </c>
      <c r="J1824" s="1">
        <v>45085</v>
      </c>
    </row>
    <row r="1825" spans="1:10" x14ac:dyDescent="0.25">
      <c r="A1825" t="s">
        <v>1422</v>
      </c>
      <c r="B1825" t="s">
        <v>7205</v>
      </c>
      <c r="C1825">
        <f>DATEDIF(Hospitalisation_Details[[#This Row],[Date of Birth]],J1825,"y")</f>
        <v>58</v>
      </c>
      <c r="D1825">
        <v>0</v>
      </c>
      <c r="E1825" s="3">
        <v>18443.11</v>
      </c>
      <c r="F1825" t="s">
        <v>5522</v>
      </c>
      <c r="G1825" t="s">
        <v>5525</v>
      </c>
      <c r="H1825" t="s">
        <v>5526</v>
      </c>
      <c r="J1825" s="1">
        <v>45085</v>
      </c>
    </row>
    <row r="1826" spans="1:10" x14ac:dyDescent="0.25">
      <c r="A1826" t="s">
        <v>1425</v>
      </c>
      <c r="B1826" t="s">
        <v>7206</v>
      </c>
      <c r="C1826">
        <f>DATEDIF(Hospitalisation_Details[[#This Row],[Date of Birth]],J1826,"y")</f>
        <v>23</v>
      </c>
      <c r="D1826">
        <v>1</v>
      </c>
      <c r="E1826" s="3">
        <v>18328.240000000002</v>
      </c>
      <c r="F1826" t="s">
        <v>5522</v>
      </c>
      <c r="G1826" t="s">
        <v>5525</v>
      </c>
      <c r="H1826" t="s">
        <v>5524</v>
      </c>
      <c r="J1826" s="1">
        <v>45085</v>
      </c>
    </row>
    <row r="1827" spans="1:10" x14ac:dyDescent="0.25">
      <c r="A1827" t="s">
        <v>159</v>
      </c>
      <c r="B1827" t="s">
        <v>7207</v>
      </c>
      <c r="C1827">
        <f>DATEDIF(Hospitalisation_Details[[#This Row],[Date of Birth]],J1827,"y")</f>
        <v>57</v>
      </c>
      <c r="D1827">
        <v>0</v>
      </c>
      <c r="E1827" s="3">
        <v>43073.760000000002</v>
      </c>
      <c r="F1827" t="s">
        <v>5525</v>
      </c>
      <c r="G1827" t="s">
        <v>5525</v>
      </c>
      <c r="H1827" t="s">
        <v>5531</v>
      </c>
      <c r="J1827" s="1">
        <v>45085</v>
      </c>
    </row>
    <row r="1828" spans="1:10" x14ac:dyDescent="0.25">
      <c r="A1828" t="s">
        <v>1427</v>
      </c>
      <c r="B1828" t="s">
        <v>6912</v>
      </c>
      <c r="C1828">
        <f>DATEDIF(Hospitalisation_Details[[#This Row],[Date of Birth]],J1828,"y")</f>
        <v>27</v>
      </c>
      <c r="D1828">
        <v>0</v>
      </c>
      <c r="E1828" s="3">
        <v>18310.740000000002</v>
      </c>
      <c r="F1828" t="s">
        <v>5522</v>
      </c>
      <c r="G1828" t="s">
        <v>5523</v>
      </c>
      <c r="H1828" t="s">
        <v>5526</v>
      </c>
      <c r="J1828" s="1">
        <v>45085</v>
      </c>
    </row>
    <row r="1829" spans="1:10" x14ac:dyDescent="0.25">
      <c r="A1829" t="s">
        <v>1429</v>
      </c>
      <c r="B1829" t="s">
        <v>7208</v>
      </c>
      <c r="C1829">
        <f>DATEDIF(Hospitalisation_Details[[#This Row],[Date of Birth]],J1829,"y")</f>
        <v>30</v>
      </c>
      <c r="D1829">
        <v>3</v>
      </c>
      <c r="E1829" s="3">
        <v>18259.22</v>
      </c>
      <c r="F1829" t="s">
        <v>5522</v>
      </c>
      <c r="G1829" t="s">
        <v>5523</v>
      </c>
      <c r="H1829" t="s">
        <v>5531</v>
      </c>
      <c r="J1829" s="1">
        <v>45085</v>
      </c>
    </row>
    <row r="1830" spans="1:10" x14ac:dyDescent="0.25">
      <c r="A1830" t="s">
        <v>1431</v>
      </c>
      <c r="B1830" t="s">
        <v>7209</v>
      </c>
      <c r="C1830">
        <f>DATEDIF(Hospitalisation_Details[[#This Row],[Date of Birth]],J1830,"y")</f>
        <v>27</v>
      </c>
      <c r="D1830">
        <v>0</v>
      </c>
      <c r="E1830" s="3">
        <v>18246.5</v>
      </c>
      <c r="F1830" t="s">
        <v>5522</v>
      </c>
      <c r="G1830" t="s">
        <v>5522</v>
      </c>
      <c r="H1830" t="s">
        <v>5524</v>
      </c>
      <c r="J1830" s="1">
        <v>45085</v>
      </c>
    </row>
    <row r="1831" spans="1:10" x14ac:dyDescent="0.25">
      <c r="A1831" t="s">
        <v>1434</v>
      </c>
      <c r="B1831" t="s">
        <v>7210</v>
      </c>
      <c r="C1831">
        <f>DATEDIF(Hospitalisation_Details[[#This Row],[Date of Birth]],J1831,"y")</f>
        <v>18</v>
      </c>
      <c r="D1831">
        <v>3</v>
      </c>
      <c r="E1831" s="3">
        <v>18223.45</v>
      </c>
      <c r="F1831" t="s">
        <v>5522</v>
      </c>
      <c r="G1831" t="s">
        <v>5523</v>
      </c>
      <c r="H1831" t="s">
        <v>5524</v>
      </c>
      <c r="J1831" s="1">
        <v>45085</v>
      </c>
    </row>
    <row r="1832" spans="1:10" x14ac:dyDescent="0.25">
      <c r="A1832" t="s">
        <v>1436</v>
      </c>
      <c r="B1832" t="s">
        <v>7211</v>
      </c>
      <c r="C1832">
        <f>DATEDIF(Hospitalisation_Details[[#This Row],[Date of Birth]],J1832,"y")</f>
        <v>25</v>
      </c>
      <c r="D1832">
        <v>1</v>
      </c>
      <c r="E1832" s="3">
        <v>18218.16</v>
      </c>
      <c r="F1832" t="s">
        <v>5522</v>
      </c>
      <c r="G1832" t="s">
        <v>5522</v>
      </c>
      <c r="H1832" t="s">
        <v>5524</v>
      </c>
      <c r="J1832" s="1">
        <v>45085</v>
      </c>
    </row>
    <row r="1833" spans="1:10" x14ac:dyDescent="0.25">
      <c r="A1833" t="s">
        <v>1438</v>
      </c>
      <c r="B1833" t="s">
        <v>7212</v>
      </c>
      <c r="C1833">
        <f>DATEDIF(Hospitalisation_Details[[#This Row],[Date of Birth]],J1833,"y")</f>
        <v>59</v>
      </c>
      <c r="D1833">
        <v>0</v>
      </c>
      <c r="E1833" s="3">
        <v>18208.34</v>
      </c>
      <c r="F1833" t="s">
        <v>5522</v>
      </c>
      <c r="G1833" t="s">
        <v>5525</v>
      </c>
      <c r="H1833" t="s">
        <v>5527</v>
      </c>
      <c r="J1833" s="1">
        <v>45085</v>
      </c>
    </row>
    <row r="1834" spans="1:10" x14ac:dyDescent="0.25">
      <c r="A1834" t="s">
        <v>1441</v>
      </c>
      <c r="B1834" t="s">
        <v>7213</v>
      </c>
      <c r="C1834">
        <f>DATEDIF(Hospitalisation_Details[[#This Row],[Date of Birth]],J1834,"y")</f>
        <v>29</v>
      </c>
      <c r="D1834">
        <v>2</v>
      </c>
      <c r="E1834" s="3">
        <v>18157.88</v>
      </c>
      <c r="F1834" t="s">
        <v>5522</v>
      </c>
      <c r="G1834" t="s">
        <v>5522</v>
      </c>
      <c r="H1834" t="s">
        <v>5526</v>
      </c>
      <c r="J1834" s="1">
        <v>45085</v>
      </c>
    </row>
    <row r="1835" spans="1:10" x14ac:dyDescent="0.25">
      <c r="A1835" t="s">
        <v>1443</v>
      </c>
      <c r="B1835" t="s">
        <v>7214</v>
      </c>
      <c r="C1835">
        <f>DATEDIF(Hospitalisation_Details[[#This Row],[Date of Birth]],J1835,"y")</f>
        <v>23</v>
      </c>
      <c r="D1835">
        <v>0</v>
      </c>
      <c r="E1835" s="3">
        <v>18033.97</v>
      </c>
      <c r="F1835" t="s">
        <v>5522</v>
      </c>
      <c r="G1835" t="s">
        <v>5522</v>
      </c>
      <c r="H1835" t="s">
        <v>5526</v>
      </c>
      <c r="J1835" s="1">
        <v>45085</v>
      </c>
    </row>
    <row r="1836" spans="1:10" x14ac:dyDescent="0.25">
      <c r="A1836" t="s">
        <v>1446</v>
      </c>
      <c r="B1836" t="s">
        <v>7215</v>
      </c>
      <c r="C1836">
        <f>DATEDIF(Hospitalisation_Details[[#This Row],[Date of Birth]],J1836,"y")</f>
        <v>57</v>
      </c>
      <c r="D1836">
        <v>0</v>
      </c>
      <c r="E1836" s="3">
        <v>18031.189999999999</v>
      </c>
      <c r="F1836" t="s">
        <v>5522</v>
      </c>
      <c r="G1836" t="s">
        <v>5525</v>
      </c>
      <c r="H1836" t="s">
        <v>5526</v>
      </c>
      <c r="J1836" s="1">
        <v>45085</v>
      </c>
    </row>
    <row r="1837" spans="1:10" x14ac:dyDescent="0.25">
      <c r="A1837" t="s">
        <v>1448</v>
      </c>
      <c r="B1837" t="s">
        <v>5730</v>
      </c>
      <c r="C1837">
        <f>DATEDIF(Hospitalisation_Details[[#This Row],[Date of Birth]],J1837,"y")</f>
        <v>47</v>
      </c>
      <c r="D1837">
        <v>1</v>
      </c>
      <c r="E1837" s="3">
        <v>18031.16</v>
      </c>
      <c r="F1837" t="s">
        <v>5522</v>
      </c>
      <c r="G1837" t="s">
        <v>5523</v>
      </c>
      <c r="H1837" t="s">
        <v>5533</v>
      </c>
      <c r="J1837" s="1">
        <v>45085</v>
      </c>
    </row>
    <row r="1838" spans="1:10" x14ac:dyDescent="0.25">
      <c r="A1838" t="s">
        <v>162</v>
      </c>
      <c r="B1838" t="s">
        <v>7216</v>
      </c>
      <c r="C1838">
        <f>DATEDIF(Hospitalisation_Details[[#This Row],[Date of Birth]],J1838,"y")</f>
        <v>44</v>
      </c>
      <c r="D1838">
        <v>0</v>
      </c>
      <c r="E1838" s="3">
        <v>42983.46</v>
      </c>
      <c r="F1838" t="s">
        <v>5522</v>
      </c>
      <c r="G1838" t="s">
        <v>5525</v>
      </c>
      <c r="H1838" t="s">
        <v>5526</v>
      </c>
      <c r="J1838" s="1">
        <v>45085</v>
      </c>
    </row>
    <row r="1839" spans="1:10" x14ac:dyDescent="0.25">
      <c r="A1839" t="s">
        <v>1451</v>
      </c>
      <c r="B1839" t="s">
        <v>7217</v>
      </c>
      <c r="C1839">
        <f>DATEDIF(Hospitalisation_Details[[#This Row],[Date of Birth]],J1839,"y")</f>
        <v>21</v>
      </c>
      <c r="D1839">
        <v>4</v>
      </c>
      <c r="E1839" s="3">
        <v>17942.11</v>
      </c>
      <c r="F1839" t="s">
        <v>5522</v>
      </c>
      <c r="G1839" t="s">
        <v>5525</v>
      </c>
      <c r="H1839" t="s">
        <v>5531</v>
      </c>
      <c r="J1839" s="1">
        <v>45085</v>
      </c>
    </row>
    <row r="1840" spans="1:10" x14ac:dyDescent="0.25">
      <c r="A1840" t="s">
        <v>1453</v>
      </c>
      <c r="B1840" t="s">
        <v>7218</v>
      </c>
      <c r="C1840">
        <f>DATEDIF(Hospitalisation_Details[[#This Row],[Date of Birth]],J1840,"y")</f>
        <v>45</v>
      </c>
      <c r="D1840">
        <v>0</v>
      </c>
      <c r="E1840" s="3">
        <v>17929.3</v>
      </c>
      <c r="F1840" t="s">
        <v>5522</v>
      </c>
      <c r="G1840" t="s">
        <v>5525</v>
      </c>
      <c r="H1840" t="s">
        <v>5524</v>
      </c>
      <c r="J1840" s="1">
        <v>45085</v>
      </c>
    </row>
    <row r="1841" spans="1:10" x14ac:dyDescent="0.25">
      <c r="A1841" t="s">
        <v>1456</v>
      </c>
      <c r="B1841" t="s">
        <v>7219</v>
      </c>
      <c r="C1841">
        <f>DATEDIF(Hospitalisation_Details[[#This Row],[Date of Birth]],J1841,"y")</f>
        <v>33</v>
      </c>
      <c r="D1841">
        <v>0</v>
      </c>
      <c r="E1841" s="3">
        <v>17904.53</v>
      </c>
      <c r="F1841" t="s">
        <v>5522</v>
      </c>
      <c r="G1841" t="s">
        <v>5525</v>
      </c>
      <c r="H1841" t="s">
        <v>5536</v>
      </c>
      <c r="J1841" s="1">
        <v>45085</v>
      </c>
    </row>
    <row r="1842" spans="1:10" x14ac:dyDescent="0.25">
      <c r="A1842" t="s">
        <v>1458</v>
      </c>
      <c r="B1842" t="s">
        <v>7220</v>
      </c>
      <c r="C1842">
        <f>DATEDIF(Hospitalisation_Details[[#This Row],[Date of Birth]],J1842,"y")</f>
        <v>43</v>
      </c>
      <c r="D1842">
        <v>2</v>
      </c>
      <c r="E1842" s="3">
        <v>17882.669999999998</v>
      </c>
      <c r="F1842" t="s">
        <v>5522</v>
      </c>
      <c r="G1842" t="s">
        <v>5523</v>
      </c>
      <c r="H1842" t="s">
        <v>5526</v>
      </c>
      <c r="J1842" s="1">
        <v>45085</v>
      </c>
    </row>
    <row r="1843" spans="1:10" x14ac:dyDescent="0.25">
      <c r="A1843" t="s">
        <v>1461</v>
      </c>
      <c r="B1843" t="s">
        <v>6660</v>
      </c>
      <c r="C1843">
        <f>DATEDIF(Hospitalisation_Details[[#This Row],[Date of Birth]],J1843,"y")</f>
        <v>25</v>
      </c>
      <c r="D1843">
        <v>0</v>
      </c>
      <c r="E1843" s="3">
        <v>17878.900000000001</v>
      </c>
      <c r="F1843" t="s">
        <v>5522</v>
      </c>
      <c r="G1843" t="s">
        <v>5525</v>
      </c>
      <c r="H1843" t="s">
        <v>5532</v>
      </c>
      <c r="J1843" s="1">
        <v>45085</v>
      </c>
    </row>
    <row r="1844" spans="1:10" x14ac:dyDescent="0.25">
      <c r="A1844" t="s">
        <v>1463</v>
      </c>
      <c r="B1844" t="s">
        <v>5958</v>
      </c>
      <c r="C1844">
        <f>DATEDIF(Hospitalisation_Details[[#This Row],[Date of Birth]],J1844,"y")</f>
        <v>46</v>
      </c>
      <c r="D1844">
        <v>2</v>
      </c>
      <c r="E1844" s="3">
        <v>17862.919999999998</v>
      </c>
      <c r="F1844" t="s">
        <v>5522</v>
      </c>
      <c r="G1844" t="s">
        <v>5525</v>
      </c>
      <c r="H1844" t="s">
        <v>5526</v>
      </c>
      <c r="J1844" s="1">
        <v>45085</v>
      </c>
    </row>
    <row r="1845" spans="1:10" x14ac:dyDescent="0.25">
      <c r="A1845" t="s">
        <v>1465</v>
      </c>
      <c r="B1845" t="s">
        <v>7221</v>
      </c>
      <c r="C1845">
        <f>DATEDIF(Hospitalisation_Details[[#This Row],[Date of Birth]],J1845,"y")</f>
        <v>59</v>
      </c>
      <c r="D1845">
        <v>0</v>
      </c>
      <c r="E1845" s="3">
        <v>17832.599999999999</v>
      </c>
      <c r="F1845" t="s">
        <v>5522</v>
      </c>
      <c r="G1845" t="s">
        <v>5525</v>
      </c>
      <c r="H1845" t="s">
        <v>5526</v>
      </c>
      <c r="J1845" s="1">
        <v>45085</v>
      </c>
    </row>
    <row r="1846" spans="1:10" x14ac:dyDescent="0.25">
      <c r="A1846" t="s">
        <v>1467</v>
      </c>
      <c r="B1846" t="s">
        <v>6191</v>
      </c>
      <c r="C1846">
        <f>DATEDIF(Hospitalisation_Details[[#This Row],[Date of Birth]],J1846,"y")</f>
        <v>43</v>
      </c>
      <c r="D1846">
        <v>2</v>
      </c>
      <c r="E1846" s="3">
        <v>17779.939999999999</v>
      </c>
      <c r="F1846" t="s">
        <v>5522</v>
      </c>
      <c r="G1846" t="s">
        <v>5525</v>
      </c>
      <c r="H1846" t="s">
        <v>5526</v>
      </c>
      <c r="J1846" s="1">
        <v>45085</v>
      </c>
    </row>
    <row r="1847" spans="1:10" x14ac:dyDescent="0.25">
      <c r="A1847" t="s">
        <v>1470</v>
      </c>
      <c r="B1847" t="s">
        <v>7222</v>
      </c>
      <c r="C1847">
        <f>DATEDIF(Hospitalisation_Details[[#This Row],[Date of Birth]],J1847,"y")</f>
        <v>56</v>
      </c>
      <c r="D1847">
        <v>0</v>
      </c>
      <c r="E1847" s="3">
        <v>17777.73</v>
      </c>
      <c r="F1847" t="s">
        <v>5522</v>
      </c>
      <c r="G1847" t="s">
        <v>5523</v>
      </c>
      <c r="H1847" t="s">
        <v>5526</v>
      </c>
      <c r="J1847" s="1">
        <v>45085</v>
      </c>
    </row>
    <row r="1848" spans="1:10" x14ac:dyDescent="0.25">
      <c r="A1848" t="s">
        <v>1472</v>
      </c>
      <c r="B1848" t="s">
        <v>7223</v>
      </c>
      <c r="C1848">
        <f>DATEDIF(Hospitalisation_Details[[#This Row],[Date of Birth]],J1848,"y")</f>
        <v>19</v>
      </c>
      <c r="D1848">
        <v>0</v>
      </c>
      <c r="E1848" s="3">
        <v>17748.509999999998</v>
      </c>
      <c r="F1848" t="s">
        <v>5522</v>
      </c>
      <c r="G1848" t="s">
        <v>5522</v>
      </c>
      <c r="H1848" t="s">
        <v>5526</v>
      </c>
      <c r="J1848" s="1">
        <v>45085</v>
      </c>
    </row>
    <row r="1849" spans="1:10" x14ac:dyDescent="0.25">
      <c r="A1849" t="s">
        <v>165</v>
      </c>
      <c r="B1849" t="s">
        <v>7224</v>
      </c>
      <c r="C1849">
        <f>DATEDIF(Hospitalisation_Details[[#This Row],[Date of Birth]],J1849,"y")</f>
        <v>47</v>
      </c>
      <c r="D1849">
        <v>1</v>
      </c>
      <c r="E1849" s="3">
        <v>42969.85</v>
      </c>
      <c r="F1849" t="s">
        <v>5522</v>
      </c>
      <c r="G1849" t="s">
        <v>5523</v>
      </c>
      <c r="H1849" t="s">
        <v>5524</v>
      </c>
      <c r="J1849" s="1">
        <v>45085</v>
      </c>
    </row>
    <row r="1850" spans="1:10" x14ac:dyDescent="0.25">
      <c r="A1850" t="s">
        <v>1474</v>
      </c>
      <c r="B1850" t="s">
        <v>6586</v>
      </c>
      <c r="C1850">
        <f>DATEDIF(Hospitalisation_Details[[#This Row],[Date of Birth]],J1850,"y")</f>
        <v>28</v>
      </c>
      <c r="D1850">
        <v>3</v>
      </c>
      <c r="E1850" s="3">
        <v>17663.14</v>
      </c>
      <c r="F1850" t="s">
        <v>5522</v>
      </c>
      <c r="G1850" t="s">
        <v>5523</v>
      </c>
      <c r="H1850" t="s">
        <v>5524</v>
      </c>
      <c r="J1850" s="1">
        <v>45085</v>
      </c>
    </row>
    <row r="1851" spans="1:10" x14ac:dyDescent="0.25">
      <c r="A1851" t="s">
        <v>1477</v>
      </c>
      <c r="B1851" t="s">
        <v>7225</v>
      </c>
      <c r="C1851">
        <f>DATEDIF(Hospitalisation_Details[[#This Row],[Date of Birth]],J1851,"y")</f>
        <v>32</v>
      </c>
      <c r="D1851">
        <v>1</v>
      </c>
      <c r="E1851" s="3">
        <v>17626.240000000002</v>
      </c>
      <c r="F1851" t="s">
        <v>5522</v>
      </c>
      <c r="G1851" t="s">
        <v>5523</v>
      </c>
      <c r="H1851" t="s">
        <v>5524</v>
      </c>
      <c r="J1851" s="1">
        <v>45085</v>
      </c>
    </row>
    <row r="1852" spans="1:10" x14ac:dyDescent="0.25">
      <c r="A1852" t="s">
        <v>1479</v>
      </c>
      <c r="B1852" t="s">
        <v>7226</v>
      </c>
      <c r="C1852">
        <f>DATEDIF(Hospitalisation_Details[[#This Row],[Date of Birth]],J1852,"y")</f>
        <v>52</v>
      </c>
      <c r="D1852">
        <v>0</v>
      </c>
      <c r="E1852" s="3">
        <v>17584.72</v>
      </c>
      <c r="F1852" t="s">
        <v>5522</v>
      </c>
      <c r="G1852" t="s">
        <v>5523</v>
      </c>
      <c r="H1852" t="s">
        <v>5526</v>
      </c>
      <c r="J1852" s="1">
        <v>45085</v>
      </c>
    </row>
    <row r="1853" spans="1:10" x14ac:dyDescent="0.25">
      <c r="A1853" t="s">
        <v>1481</v>
      </c>
      <c r="B1853" t="s">
        <v>6943</v>
      </c>
      <c r="C1853">
        <f>DATEDIF(Hospitalisation_Details[[#This Row],[Date of Birth]],J1853,"y")</f>
        <v>20</v>
      </c>
      <c r="D1853">
        <v>1</v>
      </c>
      <c r="E1853" s="3">
        <v>17560.38</v>
      </c>
      <c r="F1853" t="s">
        <v>5522</v>
      </c>
      <c r="G1853" t="s">
        <v>5522</v>
      </c>
      <c r="H1853" t="s">
        <v>5526</v>
      </c>
      <c r="J1853" s="1">
        <v>45085</v>
      </c>
    </row>
    <row r="1854" spans="1:10" x14ac:dyDescent="0.25">
      <c r="A1854" t="s">
        <v>1483</v>
      </c>
      <c r="B1854" t="s">
        <v>7227</v>
      </c>
      <c r="C1854">
        <f>DATEDIF(Hospitalisation_Details[[#This Row],[Date of Birth]],J1854,"y")</f>
        <v>59</v>
      </c>
      <c r="D1854">
        <v>0</v>
      </c>
      <c r="E1854" s="3">
        <v>17556.88</v>
      </c>
      <c r="F1854" t="s">
        <v>5522</v>
      </c>
      <c r="G1854" t="s">
        <v>5525</v>
      </c>
      <c r="H1854" t="s">
        <v>5526</v>
      </c>
      <c r="J1854" s="1">
        <v>45085</v>
      </c>
    </row>
    <row r="1855" spans="1:10" x14ac:dyDescent="0.25">
      <c r="A1855" t="s">
        <v>1485</v>
      </c>
      <c r="B1855" t="s">
        <v>7228</v>
      </c>
      <c r="C1855">
        <f>DATEDIF(Hospitalisation_Details[[#This Row],[Date of Birth]],J1855,"y")</f>
        <v>54</v>
      </c>
      <c r="D1855">
        <v>0</v>
      </c>
      <c r="E1855" s="3">
        <v>17507.47</v>
      </c>
      <c r="F1855" t="s">
        <v>5522</v>
      </c>
      <c r="G1855" t="s">
        <v>5522</v>
      </c>
      <c r="H1855" t="s">
        <v>5527</v>
      </c>
      <c r="J1855" s="1">
        <v>45085</v>
      </c>
    </row>
    <row r="1856" spans="1:10" x14ac:dyDescent="0.25">
      <c r="A1856" t="s">
        <v>1487</v>
      </c>
      <c r="B1856" t="s">
        <v>7229</v>
      </c>
      <c r="C1856">
        <f>DATEDIF(Hospitalisation_Details[[#This Row],[Date of Birth]],J1856,"y")</f>
        <v>57</v>
      </c>
      <c r="D1856">
        <v>0</v>
      </c>
      <c r="E1856" s="3">
        <v>17505.650000000001</v>
      </c>
      <c r="F1856" t="s">
        <v>5522</v>
      </c>
      <c r="G1856" t="s">
        <v>5525</v>
      </c>
      <c r="H1856" t="s">
        <v>5533</v>
      </c>
      <c r="J1856" s="1">
        <v>45085</v>
      </c>
    </row>
    <row r="1857" spans="1:10" x14ac:dyDescent="0.25">
      <c r="A1857" t="s">
        <v>1489</v>
      </c>
      <c r="B1857" t="s">
        <v>7230</v>
      </c>
      <c r="C1857">
        <f>DATEDIF(Hospitalisation_Details[[#This Row],[Date of Birth]],J1857,"y")</f>
        <v>32</v>
      </c>
      <c r="D1857">
        <v>0</v>
      </c>
      <c r="E1857" s="3">
        <v>17496.310000000001</v>
      </c>
      <c r="F1857" t="s">
        <v>5522</v>
      </c>
      <c r="G1857" t="s">
        <v>5525</v>
      </c>
      <c r="H1857" t="s">
        <v>5531</v>
      </c>
      <c r="J1857" s="1">
        <v>45085</v>
      </c>
    </row>
    <row r="1858" spans="1:10" x14ac:dyDescent="0.25">
      <c r="A1858" t="s">
        <v>1491</v>
      </c>
      <c r="B1858" t="s">
        <v>7231</v>
      </c>
      <c r="C1858">
        <f>DATEDIF(Hospitalisation_Details[[#This Row],[Date of Birth]],J1858,"y")</f>
        <v>52</v>
      </c>
      <c r="D1858">
        <v>0</v>
      </c>
      <c r="E1858" s="3">
        <v>17479.53</v>
      </c>
      <c r="F1858" t="s">
        <v>5522</v>
      </c>
      <c r="G1858" t="s">
        <v>5522</v>
      </c>
      <c r="H1858" t="s">
        <v>5526</v>
      </c>
      <c r="J1858" s="1">
        <v>45085</v>
      </c>
    </row>
    <row r="1859" spans="1:10" x14ac:dyDescent="0.25">
      <c r="A1859" t="s">
        <v>1494</v>
      </c>
      <c r="B1859" t="s">
        <v>7232</v>
      </c>
      <c r="C1859">
        <f>DATEDIF(Hospitalisation_Details[[#This Row],[Date of Birth]],J1859,"y")</f>
        <v>19</v>
      </c>
      <c r="D1859">
        <v>0</v>
      </c>
      <c r="E1859" s="3">
        <v>17468.98</v>
      </c>
      <c r="F1859" t="s">
        <v>5525</v>
      </c>
      <c r="G1859" t="s">
        <v>5522</v>
      </c>
      <c r="H1859" t="s">
        <v>5526</v>
      </c>
      <c r="J1859" s="1">
        <v>45085</v>
      </c>
    </row>
    <row r="1860" spans="1:10" x14ac:dyDescent="0.25">
      <c r="A1860" t="s">
        <v>168</v>
      </c>
      <c r="B1860" t="s">
        <v>7233</v>
      </c>
      <c r="C1860">
        <f>DATEDIF(Hospitalisation_Details[[#This Row],[Date of Birth]],J1860,"y")</f>
        <v>50</v>
      </c>
      <c r="D1860">
        <v>2</v>
      </c>
      <c r="E1860" s="3">
        <v>42856.84</v>
      </c>
      <c r="F1860" t="s">
        <v>5522</v>
      </c>
      <c r="G1860" t="s">
        <v>5522</v>
      </c>
      <c r="H1860" t="s">
        <v>5531</v>
      </c>
      <c r="J1860" s="1">
        <v>45085</v>
      </c>
    </row>
    <row r="1861" spans="1:10" x14ac:dyDescent="0.25">
      <c r="A1861" t="s">
        <v>1497</v>
      </c>
      <c r="B1861" t="s">
        <v>7234</v>
      </c>
      <c r="C1861">
        <f>DATEDIF(Hospitalisation_Details[[#This Row],[Date of Birth]],J1861,"y")</f>
        <v>30</v>
      </c>
      <c r="D1861">
        <v>2</v>
      </c>
      <c r="E1861" s="3">
        <v>17361.77</v>
      </c>
      <c r="F1861" t="s">
        <v>5525</v>
      </c>
      <c r="G1861" t="s">
        <v>5522</v>
      </c>
      <c r="H1861" t="s">
        <v>5526</v>
      </c>
      <c r="J1861" s="1">
        <v>45085</v>
      </c>
    </row>
    <row r="1862" spans="1:10" x14ac:dyDescent="0.25">
      <c r="A1862" t="s">
        <v>1499</v>
      </c>
      <c r="B1862" t="s">
        <v>7235</v>
      </c>
      <c r="C1862">
        <f>DATEDIF(Hospitalisation_Details[[#This Row],[Date of Birth]],J1862,"y")</f>
        <v>19</v>
      </c>
      <c r="D1862">
        <v>0</v>
      </c>
      <c r="E1862" s="3">
        <v>17352.68</v>
      </c>
      <c r="F1862" t="s">
        <v>5525</v>
      </c>
      <c r="G1862" t="s">
        <v>5523</v>
      </c>
      <c r="H1862" t="s">
        <v>5526</v>
      </c>
      <c r="J1862" s="1">
        <v>45085</v>
      </c>
    </row>
    <row r="1863" spans="1:10" x14ac:dyDescent="0.25">
      <c r="A1863" t="s">
        <v>1501</v>
      </c>
      <c r="B1863" t="s">
        <v>7236</v>
      </c>
      <c r="C1863">
        <f>DATEDIF(Hospitalisation_Details[[#This Row],[Date of Birth]],J1863,"y")</f>
        <v>59</v>
      </c>
      <c r="D1863">
        <v>0</v>
      </c>
      <c r="E1863" s="3">
        <v>17337.580000000002</v>
      </c>
      <c r="F1863" t="s">
        <v>5525</v>
      </c>
      <c r="G1863" t="s">
        <v>5523</v>
      </c>
      <c r="H1863" t="s">
        <v>5533</v>
      </c>
      <c r="J1863" s="1">
        <v>45085</v>
      </c>
    </row>
    <row r="1864" spans="1:10" x14ac:dyDescent="0.25">
      <c r="A1864" t="s">
        <v>1503</v>
      </c>
      <c r="B1864" t="s">
        <v>7237</v>
      </c>
      <c r="C1864">
        <f>DATEDIF(Hospitalisation_Details[[#This Row],[Date of Birth]],J1864,"y")</f>
        <v>47</v>
      </c>
      <c r="D1864">
        <v>1</v>
      </c>
      <c r="E1864" s="3">
        <v>17253.43</v>
      </c>
      <c r="F1864" t="s">
        <v>5525</v>
      </c>
      <c r="G1864" t="s">
        <v>5523</v>
      </c>
      <c r="H1864" t="s">
        <v>5527</v>
      </c>
      <c r="J1864" s="1">
        <v>45085</v>
      </c>
    </row>
    <row r="1865" spans="1:10" x14ac:dyDescent="0.25">
      <c r="A1865" t="s">
        <v>1506</v>
      </c>
      <c r="B1865" t="s">
        <v>7238</v>
      </c>
      <c r="C1865">
        <f>DATEDIF(Hospitalisation_Details[[#This Row],[Date of Birth]],J1865,"y")</f>
        <v>40</v>
      </c>
      <c r="D1865">
        <v>1</v>
      </c>
      <c r="E1865" s="3">
        <v>17179.52</v>
      </c>
      <c r="F1865" t="s">
        <v>5525</v>
      </c>
      <c r="G1865" t="s">
        <v>5522</v>
      </c>
      <c r="H1865" t="s">
        <v>5524</v>
      </c>
      <c r="J1865" s="1">
        <v>45085</v>
      </c>
    </row>
    <row r="1866" spans="1:10" x14ac:dyDescent="0.25">
      <c r="A1866" t="s">
        <v>1508</v>
      </c>
      <c r="B1866" t="s">
        <v>7239</v>
      </c>
      <c r="C1866">
        <f>DATEDIF(Hospitalisation_Details[[#This Row],[Date of Birth]],J1866,"y")</f>
        <v>18</v>
      </c>
      <c r="D1866">
        <v>1</v>
      </c>
      <c r="E1866" s="3">
        <v>17178.68</v>
      </c>
      <c r="F1866" t="s">
        <v>5525</v>
      </c>
      <c r="G1866" t="s">
        <v>5525</v>
      </c>
      <c r="H1866" t="s">
        <v>5534</v>
      </c>
      <c r="J1866" s="1">
        <v>45085</v>
      </c>
    </row>
    <row r="1867" spans="1:10" x14ac:dyDescent="0.25">
      <c r="A1867" t="s">
        <v>1511</v>
      </c>
      <c r="B1867" t="s">
        <v>7240</v>
      </c>
      <c r="C1867">
        <f>DATEDIF(Hospitalisation_Details[[#This Row],[Date of Birth]],J1867,"y")</f>
        <v>59</v>
      </c>
      <c r="D1867">
        <v>0</v>
      </c>
      <c r="E1867" s="3">
        <v>17174.52</v>
      </c>
      <c r="F1867" t="s">
        <v>5525</v>
      </c>
      <c r="G1867" t="s">
        <v>5525</v>
      </c>
      <c r="H1867" t="s">
        <v>5526</v>
      </c>
      <c r="J1867" s="1">
        <v>45085</v>
      </c>
    </row>
    <row r="1868" spans="1:10" x14ac:dyDescent="0.25">
      <c r="A1868" t="s">
        <v>1513</v>
      </c>
      <c r="B1868" t="s">
        <v>7241</v>
      </c>
      <c r="C1868">
        <f>DATEDIF(Hospitalisation_Details[[#This Row],[Date of Birth]],J1868,"y")</f>
        <v>57</v>
      </c>
      <c r="D1868">
        <v>0</v>
      </c>
      <c r="E1868" s="3">
        <v>17172.27</v>
      </c>
      <c r="F1868" t="s">
        <v>5525</v>
      </c>
      <c r="G1868" t="s">
        <v>5525</v>
      </c>
      <c r="H1868" t="s">
        <v>5527</v>
      </c>
      <c r="J1868" s="1">
        <v>45085</v>
      </c>
    </row>
    <row r="1869" spans="1:10" x14ac:dyDescent="0.25">
      <c r="A1869" t="s">
        <v>1515</v>
      </c>
      <c r="B1869" t="s">
        <v>7242</v>
      </c>
      <c r="C1869">
        <f>DATEDIF(Hospitalisation_Details[[#This Row],[Date of Birth]],J1869,"y")</f>
        <v>25</v>
      </c>
      <c r="D1869">
        <v>4</v>
      </c>
      <c r="E1869" s="3">
        <v>17128.43</v>
      </c>
      <c r="F1869" t="s">
        <v>5525</v>
      </c>
      <c r="G1869" t="s">
        <v>5523</v>
      </c>
      <c r="H1869" t="s">
        <v>5528</v>
      </c>
      <c r="J1869" s="1">
        <v>45085</v>
      </c>
    </row>
    <row r="1870" spans="1:10" x14ac:dyDescent="0.25">
      <c r="A1870" t="s">
        <v>1518</v>
      </c>
      <c r="B1870" t="s">
        <v>7243</v>
      </c>
      <c r="C1870">
        <f>DATEDIF(Hospitalisation_Details[[#This Row],[Date of Birth]],J1870,"y")</f>
        <v>20</v>
      </c>
      <c r="D1870">
        <v>1</v>
      </c>
      <c r="E1870" s="3">
        <v>17085.27</v>
      </c>
      <c r="F1870" t="s">
        <v>5525</v>
      </c>
      <c r="G1870" t="s">
        <v>5523</v>
      </c>
      <c r="H1870" t="s">
        <v>5524</v>
      </c>
      <c r="J1870" s="1">
        <v>45085</v>
      </c>
    </row>
    <row r="1871" spans="1:10" x14ac:dyDescent="0.25">
      <c r="A1871" t="s">
        <v>171</v>
      </c>
      <c r="B1871" t="s">
        <v>7244</v>
      </c>
      <c r="C1871">
        <f>DATEDIF(Hospitalisation_Details[[#This Row],[Date of Birth]],J1871,"y")</f>
        <v>57</v>
      </c>
      <c r="D1871">
        <v>0</v>
      </c>
      <c r="E1871" s="3">
        <v>42764.12</v>
      </c>
      <c r="F1871" t="s">
        <v>5522</v>
      </c>
      <c r="G1871" t="s">
        <v>5525</v>
      </c>
      <c r="H1871" t="s">
        <v>5531</v>
      </c>
      <c r="J1871" s="1">
        <v>45085</v>
      </c>
    </row>
    <row r="1872" spans="1:10" x14ac:dyDescent="0.25">
      <c r="A1872" t="s">
        <v>1521</v>
      </c>
      <c r="B1872" t="s">
        <v>7245</v>
      </c>
      <c r="C1872">
        <f>DATEDIF(Hospitalisation_Details[[#This Row],[Date of Birth]],J1872,"y")</f>
        <v>19</v>
      </c>
      <c r="D1872">
        <v>0</v>
      </c>
      <c r="E1872" s="3">
        <v>17081.080000000002</v>
      </c>
      <c r="F1872" t="s">
        <v>5525</v>
      </c>
      <c r="G1872" t="s">
        <v>5525</v>
      </c>
      <c r="H1872" t="s">
        <v>5531</v>
      </c>
      <c r="J1872" s="1">
        <v>45085</v>
      </c>
    </row>
    <row r="1873" spans="1:10" x14ac:dyDescent="0.25">
      <c r="A1873" t="s">
        <v>1524</v>
      </c>
      <c r="B1873" t="s">
        <v>7246</v>
      </c>
      <c r="C1873">
        <f>DATEDIF(Hospitalisation_Details[[#This Row],[Date of Birth]],J1873,"y")</f>
        <v>26</v>
      </c>
      <c r="D1873">
        <v>0</v>
      </c>
      <c r="E1873" s="3">
        <v>17043.34</v>
      </c>
      <c r="F1873" t="s">
        <v>5525</v>
      </c>
      <c r="G1873" t="s">
        <v>5523</v>
      </c>
      <c r="H1873" t="s">
        <v>5524</v>
      </c>
      <c r="J1873" s="1">
        <v>45085</v>
      </c>
    </row>
    <row r="1874" spans="1:10" x14ac:dyDescent="0.25">
      <c r="A1874" t="s">
        <v>1527</v>
      </c>
      <c r="B1874" t="s">
        <v>6159</v>
      </c>
      <c r="C1874">
        <f>DATEDIF(Hospitalisation_Details[[#This Row],[Date of Birth]],J1874,"y")</f>
        <v>51</v>
      </c>
      <c r="D1874">
        <v>0</v>
      </c>
      <c r="E1874" s="3">
        <v>17016.009999999998</v>
      </c>
      <c r="F1874" t="s">
        <v>5525</v>
      </c>
      <c r="G1874" t="s">
        <v>5525</v>
      </c>
      <c r="H1874" t="s">
        <v>5533</v>
      </c>
      <c r="J1874" s="1">
        <v>45085</v>
      </c>
    </row>
    <row r="1875" spans="1:10" x14ac:dyDescent="0.25">
      <c r="A1875" t="s">
        <v>1529</v>
      </c>
      <c r="B1875" t="s">
        <v>7247</v>
      </c>
      <c r="C1875">
        <f>DATEDIF(Hospitalisation_Details[[#This Row],[Date of Birth]],J1875,"y")</f>
        <v>42</v>
      </c>
      <c r="D1875">
        <v>2</v>
      </c>
      <c r="E1875" s="3">
        <v>16990.55</v>
      </c>
      <c r="F1875" t="s">
        <v>5525</v>
      </c>
      <c r="G1875" t="s">
        <v>5523</v>
      </c>
      <c r="H1875" t="s">
        <v>5526</v>
      </c>
      <c r="J1875" s="1">
        <v>45085</v>
      </c>
    </row>
    <row r="1876" spans="1:10" x14ac:dyDescent="0.25">
      <c r="A1876" t="s">
        <v>1532</v>
      </c>
      <c r="B1876" t="s">
        <v>6009</v>
      </c>
      <c r="C1876">
        <f>DATEDIF(Hospitalisation_Details[[#This Row],[Date of Birth]],J1876,"y")</f>
        <v>45</v>
      </c>
      <c r="D1876">
        <v>2</v>
      </c>
      <c r="E1876" s="3">
        <v>16921.09</v>
      </c>
      <c r="F1876" t="s">
        <v>5525</v>
      </c>
      <c r="G1876" t="s">
        <v>5523</v>
      </c>
      <c r="H1876" t="s">
        <v>5533</v>
      </c>
      <c r="J1876" s="1">
        <v>45085</v>
      </c>
    </row>
    <row r="1877" spans="1:10" x14ac:dyDescent="0.25">
      <c r="A1877" t="s">
        <v>1534</v>
      </c>
      <c r="B1877" t="s">
        <v>7248</v>
      </c>
      <c r="C1877">
        <f>DATEDIF(Hospitalisation_Details[[#This Row],[Date of Birth]],J1877,"y")</f>
        <v>54</v>
      </c>
      <c r="D1877">
        <v>0</v>
      </c>
      <c r="E1877" s="3">
        <v>16903.5</v>
      </c>
      <c r="F1877" t="s">
        <v>5525</v>
      </c>
      <c r="G1877" t="s">
        <v>5523</v>
      </c>
      <c r="H1877" t="s">
        <v>5526</v>
      </c>
      <c r="J1877" s="1">
        <v>45085</v>
      </c>
    </row>
    <row r="1878" spans="1:10" x14ac:dyDescent="0.25">
      <c r="A1878" t="s">
        <v>1537</v>
      </c>
      <c r="B1878" t="s">
        <v>7249</v>
      </c>
      <c r="C1878">
        <f>DATEDIF(Hospitalisation_Details[[#This Row],[Date of Birth]],J1878,"y")</f>
        <v>19</v>
      </c>
      <c r="D1878">
        <v>0</v>
      </c>
      <c r="E1878" s="3">
        <v>16884.919999999998</v>
      </c>
      <c r="F1878" t="s">
        <v>5525</v>
      </c>
      <c r="G1878" t="s">
        <v>5525</v>
      </c>
      <c r="H1878" t="s">
        <v>5531</v>
      </c>
      <c r="J1878" s="1">
        <v>45085</v>
      </c>
    </row>
    <row r="1879" spans="1:10" x14ac:dyDescent="0.25">
      <c r="A1879" t="s">
        <v>1539</v>
      </c>
      <c r="B1879" t="s">
        <v>7250</v>
      </c>
      <c r="C1879">
        <f>DATEDIF(Hospitalisation_Details[[#This Row],[Date of Birth]],J1879,"y")</f>
        <v>48</v>
      </c>
      <c r="D1879">
        <v>0</v>
      </c>
      <c r="E1879" s="3">
        <v>16841.32</v>
      </c>
      <c r="F1879" t="s">
        <v>5525</v>
      </c>
      <c r="G1879" t="s">
        <v>5523</v>
      </c>
      <c r="H1879" t="s">
        <v>5531</v>
      </c>
      <c r="J1879" s="1">
        <v>45085</v>
      </c>
    </row>
    <row r="1880" spans="1:10" x14ac:dyDescent="0.25">
      <c r="A1880" t="s">
        <v>1542</v>
      </c>
      <c r="B1880" t="s">
        <v>7251</v>
      </c>
      <c r="C1880">
        <f>DATEDIF(Hospitalisation_Details[[#This Row],[Date of Birth]],J1880,"y")</f>
        <v>27</v>
      </c>
      <c r="D1880">
        <v>1</v>
      </c>
      <c r="E1880" s="3">
        <v>16796.41</v>
      </c>
      <c r="F1880" t="s">
        <v>5525</v>
      </c>
      <c r="G1880" t="s">
        <v>5523</v>
      </c>
      <c r="H1880" t="s">
        <v>5532</v>
      </c>
      <c r="J1880" s="1">
        <v>45085</v>
      </c>
    </row>
    <row r="1881" spans="1:10" x14ac:dyDescent="0.25">
      <c r="A1881" t="s">
        <v>1545</v>
      </c>
      <c r="B1881" t="s">
        <v>7252</v>
      </c>
      <c r="C1881">
        <f>DATEDIF(Hospitalisation_Details[[#This Row],[Date of Birth]],J1881,"y")</f>
        <v>60</v>
      </c>
      <c r="D1881">
        <v>0</v>
      </c>
      <c r="E1881" s="3">
        <v>16779.400000000001</v>
      </c>
      <c r="F1881" t="s">
        <v>5525</v>
      </c>
      <c r="G1881" t="s">
        <v>5525</v>
      </c>
      <c r="H1881" t="s">
        <v>5527</v>
      </c>
      <c r="J1881" s="1">
        <v>45085</v>
      </c>
    </row>
    <row r="1882" spans="1:10" x14ac:dyDescent="0.25">
      <c r="A1882" t="s">
        <v>174</v>
      </c>
      <c r="B1882" t="s">
        <v>7253</v>
      </c>
      <c r="C1882">
        <f>DATEDIF(Hospitalisation_Details[[#This Row],[Date of Birth]],J1882,"y")</f>
        <v>45</v>
      </c>
      <c r="D1882">
        <v>2</v>
      </c>
      <c r="E1882" s="3">
        <v>42760.5</v>
      </c>
      <c r="F1882" t="s">
        <v>5522</v>
      </c>
      <c r="G1882" t="s">
        <v>5525</v>
      </c>
      <c r="H1882" t="s">
        <v>5526</v>
      </c>
      <c r="J1882" s="1">
        <v>45085</v>
      </c>
    </row>
    <row r="1883" spans="1:10" x14ac:dyDescent="0.25">
      <c r="A1883" t="s">
        <v>1547</v>
      </c>
      <c r="B1883" t="s">
        <v>7254</v>
      </c>
      <c r="C1883">
        <f>DATEDIF(Hospitalisation_Details[[#This Row],[Date of Birth]],J1883,"y")</f>
        <v>33</v>
      </c>
      <c r="D1883">
        <v>2</v>
      </c>
      <c r="E1883" s="3">
        <v>16776.3</v>
      </c>
      <c r="F1883" t="s">
        <v>5525</v>
      </c>
      <c r="G1883" t="s">
        <v>5525</v>
      </c>
      <c r="H1883" t="s">
        <v>5532</v>
      </c>
      <c r="J1883" s="1">
        <v>45085</v>
      </c>
    </row>
    <row r="1884" spans="1:10" x14ac:dyDescent="0.25">
      <c r="A1884" t="s">
        <v>1550</v>
      </c>
      <c r="B1884" t="s">
        <v>7255</v>
      </c>
      <c r="C1884">
        <f>DATEDIF(Hospitalisation_Details[[#This Row],[Date of Birth]],J1884,"y")</f>
        <v>48</v>
      </c>
      <c r="D1884">
        <v>0</v>
      </c>
      <c r="E1884" s="3">
        <v>16770.990000000002</v>
      </c>
      <c r="F1884" t="s">
        <v>5525</v>
      </c>
      <c r="G1884" t="s">
        <v>5522</v>
      </c>
      <c r="H1884" t="s">
        <v>5526</v>
      </c>
      <c r="J1884" s="1">
        <v>45085</v>
      </c>
    </row>
    <row r="1885" spans="1:10" x14ac:dyDescent="0.25">
      <c r="A1885" t="s">
        <v>1552</v>
      </c>
      <c r="B1885" t="s">
        <v>7256</v>
      </c>
      <c r="C1885">
        <f>DATEDIF(Hospitalisation_Details[[#This Row],[Date of Birth]],J1885,"y")</f>
        <v>29</v>
      </c>
      <c r="D1885">
        <v>1</v>
      </c>
      <c r="E1885" s="3">
        <v>16657.72</v>
      </c>
      <c r="F1885" t="s">
        <v>5525</v>
      </c>
      <c r="G1885" t="s">
        <v>5522</v>
      </c>
      <c r="H1885" t="s">
        <v>5532</v>
      </c>
      <c r="J1885" s="1">
        <v>45085</v>
      </c>
    </row>
    <row r="1886" spans="1:10" x14ac:dyDescent="0.25">
      <c r="A1886" t="s">
        <v>1555</v>
      </c>
      <c r="B1886" t="s">
        <v>6006</v>
      </c>
      <c r="C1886">
        <f>DATEDIF(Hospitalisation_Details[[#This Row],[Date of Birth]],J1886,"y")</f>
        <v>45</v>
      </c>
      <c r="D1886">
        <v>2</v>
      </c>
      <c r="E1886" s="3">
        <v>16631.61</v>
      </c>
      <c r="F1886" t="s">
        <v>5525</v>
      </c>
      <c r="G1886" t="s">
        <v>5522</v>
      </c>
      <c r="H1886" t="s">
        <v>5526</v>
      </c>
      <c r="J1886" s="1">
        <v>45085</v>
      </c>
    </row>
    <row r="1887" spans="1:10" x14ac:dyDescent="0.25">
      <c r="A1887" t="s">
        <v>1558</v>
      </c>
      <c r="B1887" t="s">
        <v>7257</v>
      </c>
      <c r="C1887">
        <f>DATEDIF(Hospitalisation_Details[[#This Row],[Date of Birth]],J1887,"y")</f>
        <v>47</v>
      </c>
      <c r="D1887">
        <v>1</v>
      </c>
      <c r="E1887" s="3">
        <v>16602.18</v>
      </c>
      <c r="F1887" t="s">
        <v>5525</v>
      </c>
      <c r="G1887" t="s">
        <v>5522</v>
      </c>
      <c r="H1887" t="s">
        <v>5527</v>
      </c>
      <c r="J1887" s="1">
        <v>45085</v>
      </c>
    </row>
    <row r="1888" spans="1:10" x14ac:dyDescent="0.25">
      <c r="A1888" t="s">
        <v>1560</v>
      </c>
      <c r="B1888" t="s">
        <v>7258</v>
      </c>
      <c r="C1888">
        <f>DATEDIF(Hospitalisation_Details[[#This Row],[Date of Birth]],J1888,"y")</f>
        <v>52</v>
      </c>
      <c r="D1888">
        <v>0</v>
      </c>
      <c r="E1888" s="3">
        <v>16600.16</v>
      </c>
      <c r="F1888" t="s">
        <v>5525</v>
      </c>
      <c r="G1888" t="s">
        <v>5525</v>
      </c>
      <c r="H1888" t="s">
        <v>5531</v>
      </c>
      <c r="J1888" s="1">
        <v>45085</v>
      </c>
    </row>
    <row r="1889" spans="1:10" x14ac:dyDescent="0.25">
      <c r="A1889" t="s">
        <v>1563</v>
      </c>
      <c r="B1889" t="s">
        <v>7259</v>
      </c>
      <c r="C1889">
        <f>DATEDIF(Hospitalisation_Details[[#This Row],[Date of Birth]],J1889,"y")</f>
        <v>59</v>
      </c>
      <c r="D1889">
        <v>0</v>
      </c>
      <c r="E1889" s="3">
        <v>16587.96</v>
      </c>
      <c r="F1889" t="s">
        <v>5525</v>
      </c>
      <c r="G1889" t="s">
        <v>5525</v>
      </c>
      <c r="H1889" t="s">
        <v>5533</v>
      </c>
      <c r="J1889" s="1">
        <v>45085</v>
      </c>
    </row>
    <row r="1890" spans="1:10" x14ac:dyDescent="0.25">
      <c r="A1890" t="s">
        <v>1566</v>
      </c>
      <c r="B1890" t="s">
        <v>7260</v>
      </c>
      <c r="C1890">
        <f>DATEDIF(Hospitalisation_Details[[#This Row],[Date of Birth]],J1890,"y")</f>
        <v>21</v>
      </c>
      <c r="D1890">
        <v>0</v>
      </c>
      <c r="E1890" s="3">
        <v>16586.5</v>
      </c>
      <c r="F1890" t="s">
        <v>5525</v>
      </c>
      <c r="G1890" t="s">
        <v>5522</v>
      </c>
      <c r="H1890" t="s">
        <v>5524</v>
      </c>
      <c r="J1890" s="1">
        <v>45085</v>
      </c>
    </row>
    <row r="1891" spans="1:10" x14ac:dyDescent="0.25">
      <c r="A1891" t="s">
        <v>1569</v>
      </c>
      <c r="B1891" t="s">
        <v>7261</v>
      </c>
      <c r="C1891">
        <f>DATEDIF(Hospitalisation_Details[[#This Row],[Date of Birth]],J1891,"y")</f>
        <v>27</v>
      </c>
      <c r="D1891">
        <v>0</v>
      </c>
      <c r="E1891" s="3">
        <v>16577.78</v>
      </c>
      <c r="F1891" t="s">
        <v>5525</v>
      </c>
      <c r="G1891" t="s">
        <v>5522</v>
      </c>
      <c r="H1891" t="s">
        <v>5524</v>
      </c>
      <c r="J1891" s="1">
        <v>45085</v>
      </c>
    </row>
    <row r="1892" spans="1:10" x14ac:dyDescent="0.25">
      <c r="A1892" t="s">
        <v>1571</v>
      </c>
      <c r="B1892" t="s">
        <v>7262</v>
      </c>
      <c r="C1892">
        <f>DATEDIF(Hospitalisation_Details[[#This Row],[Date of Birth]],J1892,"y")</f>
        <v>64</v>
      </c>
      <c r="D1892">
        <v>3</v>
      </c>
      <c r="E1892" s="3">
        <v>16455.71</v>
      </c>
      <c r="F1892" t="s">
        <v>5525</v>
      </c>
      <c r="G1892" t="s">
        <v>5525</v>
      </c>
      <c r="H1892" t="s">
        <v>5526</v>
      </c>
      <c r="J1892" s="1">
        <v>45085</v>
      </c>
    </row>
    <row r="1893" spans="1:10" x14ac:dyDescent="0.25">
      <c r="A1893" t="s">
        <v>21</v>
      </c>
      <c r="B1893" t="s">
        <v>7263</v>
      </c>
      <c r="C1893">
        <f>DATEDIF(Hospitalisation_Details[[#This Row],[Date of Birth]],J1893,"y")</f>
        <v>60</v>
      </c>
      <c r="D1893">
        <v>0</v>
      </c>
      <c r="E1893" s="3">
        <v>52590.83</v>
      </c>
      <c r="F1893" t="s">
        <v>5522</v>
      </c>
      <c r="G1893" t="s">
        <v>5523</v>
      </c>
      <c r="H1893" t="s">
        <v>5531</v>
      </c>
      <c r="J1893" s="1">
        <v>45085</v>
      </c>
    </row>
    <row r="1894" spans="1:10" x14ac:dyDescent="0.25">
      <c r="A1894" t="s">
        <v>177</v>
      </c>
      <c r="B1894" t="s">
        <v>7264</v>
      </c>
      <c r="C1894">
        <f>DATEDIF(Hospitalisation_Details[[#This Row],[Date of Birth]],J1894,"y")</f>
        <v>51</v>
      </c>
      <c r="D1894">
        <v>0</v>
      </c>
      <c r="E1894" s="3">
        <v>42644.2</v>
      </c>
      <c r="F1894" t="s">
        <v>5522</v>
      </c>
      <c r="G1894" t="s">
        <v>5523</v>
      </c>
      <c r="H1894" t="s">
        <v>5531</v>
      </c>
      <c r="J1894" s="1">
        <v>45085</v>
      </c>
    </row>
    <row r="1895" spans="1:10" x14ac:dyDescent="0.25">
      <c r="A1895" t="s">
        <v>1574</v>
      </c>
      <c r="B1895" t="s">
        <v>7265</v>
      </c>
      <c r="C1895">
        <f>DATEDIF(Hospitalisation_Details[[#This Row],[Date of Birth]],J1895,"y")</f>
        <v>19</v>
      </c>
      <c r="D1895">
        <v>1</v>
      </c>
      <c r="E1895" s="3">
        <v>16450.89</v>
      </c>
      <c r="F1895" t="s">
        <v>5525</v>
      </c>
      <c r="G1895" t="s">
        <v>5522</v>
      </c>
      <c r="H1895" t="s">
        <v>5526</v>
      </c>
      <c r="J1895" s="1">
        <v>45085</v>
      </c>
    </row>
    <row r="1896" spans="1:10" x14ac:dyDescent="0.25">
      <c r="A1896" t="s">
        <v>1577</v>
      </c>
      <c r="B1896" t="s">
        <v>7266</v>
      </c>
      <c r="C1896">
        <f>DATEDIF(Hospitalisation_Details[[#This Row],[Date of Birth]],J1896,"y")</f>
        <v>27</v>
      </c>
      <c r="D1896">
        <v>3</v>
      </c>
      <c r="E1896" s="3">
        <v>16420.490000000002</v>
      </c>
      <c r="F1896" t="s">
        <v>5525</v>
      </c>
      <c r="G1896" t="s">
        <v>5523</v>
      </c>
      <c r="H1896" t="s">
        <v>5526</v>
      </c>
      <c r="J1896" s="1">
        <v>45085</v>
      </c>
    </row>
    <row r="1897" spans="1:10" x14ac:dyDescent="0.25">
      <c r="A1897" t="s">
        <v>1579</v>
      </c>
      <c r="B1897" t="s">
        <v>6014</v>
      </c>
      <c r="C1897">
        <f>DATEDIF(Hospitalisation_Details[[#This Row],[Date of Birth]],J1897,"y")</f>
        <v>57</v>
      </c>
      <c r="D1897">
        <v>0</v>
      </c>
      <c r="E1897" s="3">
        <v>16351.42</v>
      </c>
      <c r="F1897" t="s">
        <v>5525</v>
      </c>
      <c r="G1897" t="s">
        <v>5523</v>
      </c>
      <c r="H1897" t="s">
        <v>5527</v>
      </c>
      <c r="J1897" s="1">
        <v>45085</v>
      </c>
    </row>
    <row r="1898" spans="1:10" x14ac:dyDescent="0.25">
      <c r="A1898" t="s">
        <v>1581</v>
      </c>
      <c r="B1898" t="s">
        <v>7267</v>
      </c>
      <c r="C1898">
        <f>DATEDIF(Hospitalisation_Details[[#This Row],[Date of Birth]],J1898,"y")</f>
        <v>53</v>
      </c>
      <c r="D1898">
        <v>0</v>
      </c>
      <c r="E1898" s="3">
        <v>16311.05</v>
      </c>
      <c r="F1898" t="s">
        <v>5525</v>
      </c>
      <c r="G1898" t="s">
        <v>5523</v>
      </c>
      <c r="H1898" t="s">
        <v>5527</v>
      </c>
      <c r="J1898" s="1">
        <v>45085</v>
      </c>
    </row>
    <row r="1899" spans="1:10" x14ac:dyDescent="0.25">
      <c r="A1899" t="s">
        <v>1583</v>
      </c>
      <c r="B1899" t="s">
        <v>6557</v>
      </c>
      <c r="C1899">
        <f>DATEDIF(Hospitalisation_Details[[#This Row],[Date of Birth]],J1899,"y")</f>
        <v>19</v>
      </c>
      <c r="D1899">
        <v>0</v>
      </c>
      <c r="E1899" s="3">
        <v>16297.85</v>
      </c>
      <c r="F1899" t="s">
        <v>5525</v>
      </c>
      <c r="G1899" t="s">
        <v>5523</v>
      </c>
      <c r="H1899" t="s">
        <v>5531</v>
      </c>
      <c r="J1899" s="1">
        <v>45085</v>
      </c>
    </row>
    <row r="1900" spans="1:10" x14ac:dyDescent="0.25">
      <c r="A1900" t="s">
        <v>1585</v>
      </c>
      <c r="B1900" t="s">
        <v>7268</v>
      </c>
      <c r="C1900">
        <f>DATEDIF(Hospitalisation_Details[[#This Row],[Date of Birth]],J1900,"y")</f>
        <v>50</v>
      </c>
      <c r="D1900">
        <v>0</v>
      </c>
      <c r="E1900" s="3">
        <v>16267.32</v>
      </c>
      <c r="F1900" t="s">
        <v>5525</v>
      </c>
      <c r="G1900" t="s">
        <v>5525</v>
      </c>
      <c r="H1900" t="s">
        <v>5533</v>
      </c>
      <c r="J1900" s="1">
        <v>45085</v>
      </c>
    </row>
    <row r="1901" spans="1:10" x14ac:dyDescent="0.25">
      <c r="A1901" t="s">
        <v>1587</v>
      </c>
      <c r="B1901" t="s">
        <v>7269</v>
      </c>
      <c r="C1901">
        <f>DATEDIF(Hospitalisation_Details[[#This Row],[Date of Birth]],J1901,"y")</f>
        <v>20</v>
      </c>
      <c r="D1901">
        <v>0</v>
      </c>
      <c r="E1901" s="3">
        <v>16232.85</v>
      </c>
      <c r="F1901" t="s">
        <v>5525</v>
      </c>
      <c r="G1901" t="s">
        <v>5522</v>
      </c>
      <c r="H1901" t="s">
        <v>5531</v>
      </c>
      <c r="J1901" s="1">
        <v>45085</v>
      </c>
    </row>
    <row r="1902" spans="1:10" x14ac:dyDescent="0.25">
      <c r="A1902" t="s">
        <v>1589</v>
      </c>
      <c r="B1902" t="s">
        <v>7270</v>
      </c>
      <c r="C1902">
        <f>DATEDIF(Hospitalisation_Details[[#This Row],[Date of Birth]],J1902,"y")</f>
        <v>34</v>
      </c>
      <c r="D1902">
        <v>3</v>
      </c>
      <c r="E1902" s="3">
        <v>16205.88</v>
      </c>
      <c r="F1902" t="s">
        <v>5525</v>
      </c>
      <c r="G1902" t="s">
        <v>5522</v>
      </c>
      <c r="H1902" t="s">
        <v>5526</v>
      </c>
      <c r="J1902" s="1">
        <v>45085</v>
      </c>
    </row>
    <row r="1903" spans="1:10" x14ac:dyDescent="0.25">
      <c r="A1903" t="s">
        <v>1592</v>
      </c>
      <c r="B1903" t="s">
        <v>7271</v>
      </c>
      <c r="C1903">
        <f>DATEDIF(Hospitalisation_Details[[#This Row],[Date of Birth]],J1903,"y")</f>
        <v>34</v>
      </c>
      <c r="D1903">
        <v>3</v>
      </c>
      <c r="E1903" s="3">
        <v>16199.1</v>
      </c>
      <c r="F1903" t="s">
        <v>5525</v>
      </c>
      <c r="G1903" t="s">
        <v>5525</v>
      </c>
      <c r="H1903" t="s">
        <v>5526</v>
      </c>
      <c r="J1903" s="1">
        <v>45085</v>
      </c>
    </row>
    <row r="1904" spans="1:10" x14ac:dyDescent="0.25">
      <c r="A1904" t="s">
        <v>1594</v>
      </c>
      <c r="B1904" t="s">
        <v>6376</v>
      </c>
      <c r="C1904">
        <f>DATEDIF(Hospitalisation_Details[[#This Row],[Date of Birth]],J1904,"y")</f>
        <v>48</v>
      </c>
      <c r="D1904">
        <v>0</v>
      </c>
      <c r="E1904" s="3">
        <v>16190.97</v>
      </c>
      <c r="F1904" t="s">
        <v>5525</v>
      </c>
      <c r="G1904" t="s">
        <v>5523</v>
      </c>
      <c r="H1904" t="s">
        <v>5526</v>
      </c>
      <c r="J1904" s="1">
        <v>45085</v>
      </c>
    </row>
    <row r="1905" spans="1:10" x14ac:dyDescent="0.25">
      <c r="A1905" t="s">
        <v>180</v>
      </c>
      <c r="B1905" t="s">
        <v>7272</v>
      </c>
      <c r="C1905">
        <f>DATEDIF(Hospitalisation_Details[[#This Row],[Date of Birth]],J1905,"y")</f>
        <v>43</v>
      </c>
      <c r="D1905">
        <v>2</v>
      </c>
      <c r="E1905" s="3">
        <v>42560.43</v>
      </c>
      <c r="F1905" t="s">
        <v>5522</v>
      </c>
      <c r="G1905" t="s">
        <v>5523</v>
      </c>
      <c r="H1905" t="s">
        <v>5524</v>
      </c>
      <c r="J1905" s="1">
        <v>45085</v>
      </c>
    </row>
    <row r="1906" spans="1:10" x14ac:dyDescent="0.25">
      <c r="A1906" t="s">
        <v>1596</v>
      </c>
      <c r="B1906" t="s">
        <v>7273</v>
      </c>
      <c r="C1906">
        <f>DATEDIF(Hospitalisation_Details[[#This Row],[Date of Birth]],J1906,"y")</f>
        <v>40</v>
      </c>
      <c r="D1906">
        <v>3</v>
      </c>
      <c r="E1906" s="3">
        <v>16152.04</v>
      </c>
      <c r="F1906" t="s">
        <v>5525</v>
      </c>
      <c r="G1906" t="s">
        <v>5522</v>
      </c>
      <c r="H1906" t="s">
        <v>5527</v>
      </c>
      <c r="J1906" s="1">
        <v>45085</v>
      </c>
    </row>
    <row r="1907" spans="1:10" x14ac:dyDescent="0.25">
      <c r="A1907" t="s">
        <v>1599</v>
      </c>
      <c r="B1907" t="s">
        <v>7274</v>
      </c>
      <c r="C1907">
        <f>DATEDIF(Hospitalisation_Details[[#This Row],[Date of Birth]],J1907,"y")</f>
        <v>29</v>
      </c>
      <c r="D1907">
        <v>0</v>
      </c>
      <c r="E1907" s="3">
        <v>16138.76</v>
      </c>
      <c r="F1907" t="s">
        <v>5525</v>
      </c>
      <c r="G1907" t="s">
        <v>5523</v>
      </c>
      <c r="H1907" t="s">
        <v>5536</v>
      </c>
      <c r="J1907" s="1">
        <v>45085</v>
      </c>
    </row>
    <row r="1908" spans="1:10" x14ac:dyDescent="0.25">
      <c r="A1908" t="s">
        <v>1602</v>
      </c>
      <c r="B1908" t="s">
        <v>7275</v>
      </c>
      <c r="C1908">
        <f>DATEDIF(Hospitalisation_Details[[#This Row],[Date of Birth]],J1908,"y")</f>
        <v>35</v>
      </c>
      <c r="D1908">
        <v>3</v>
      </c>
      <c r="E1908" s="3">
        <v>16122.65</v>
      </c>
      <c r="F1908" t="s">
        <v>5525</v>
      </c>
      <c r="G1908" t="s">
        <v>5522</v>
      </c>
      <c r="H1908" t="s">
        <v>5531</v>
      </c>
      <c r="J1908" s="1">
        <v>45085</v>
      </c>
    </row>
    <row r="1909" spans="1:10" x14ac:dyDescent="0.25">
      <c r="A1909" t="s">
        <v>1604</v>
      </c>
      <c r="B1909" t="s">
        <v>7276</v>
      </c>
      <c r="C1909">
        <f>DATEDIF(Hospitalisation_Details[[#This Row],[Date of Birth]],J1909,"y")</f>
        <v>29</v>
      </c>
      <c r="D1909">
        <v>0</v>
      </c>
      <c r="E1909" s="3">
        <v>16115.3</v>
      </c>
      <c r="F1909" t="s">
        <v>5525</v>
      </c>
      <c r="G1909" t="s">
        <v>5522</v>
      </c>
      <c r="H1909" t="s">
        <v>5532</v>
      </c>
      <c r="J1909" s="1">
        <v>45085</v>
      </c>
    </row>
    <row r="1910" spans="1:10" x14ac:dyDescent="0.25">
      <c r="A1910" t="s">
        <v>1607</v>
      </c>
      <c r="B1910" t="s">
        <v>7277</v>
      </c>
      <c r="C1910">
        <f>DATEDIF(Hospitalisation_Details[[#This Row],[Date of Birth]],J1910,"y")</f>
        <v>37</v>
      </c>
      <c r="D1910">
        <v>3</v>
      </c>
      <c r="E1910" s="3">
        <v>16097.94</v>
      </c>
      <c r="F1910" t="s">
        <v>5525</v>
      </c>
      <c r="G1910" t="s">
        <v>5523</v>
      </c>
      <c r="H1910" t="s">
        <v>5526</v>
      </c>
      <c r="J1910" s="1">
        <v>45085</v>
      </c>
    </row>
    <row r="1911" spans="1:10" x14ac:dyDescent="0.25">
      <c r="A1911" t="s">
        <v>1609</v>
      </c>
      <c r="B1911" t="s">
        <v>7278</v>
      </c>
      <c r="C1911">
        <f>DATEDIF(Hospitalisation_Details[[#This Row],[Date of Birth]],J1911,"y")</f>
        <v>64</v>
      </c>
      <c r="D1911">
        <v>3</v>
      </c>
      <c r="E1911" s="3">
        <v>16085.13</v>
      </c>
      <c r="F1911" t="s">
        <v>5525</v>
      </c>
      <c r="G1911" t="s">
        <v>5525</v>
      </c>
      <c r="H1911" t="s">
        <v>5524</v>
      </c>
      <c r="J1911" s="1">
        <v>45085</v>
      </c>
    </row>
    <row r="1912" spans="1:10" x14ac:dyDescent="0.25">
      <c r="A1912" t="s">
        <v>1612</v>
      </c>
      <c r="B1912" t="s">
        <v>7279</v>
      </c>
      <c r="C1912">
        <f>DATEDIF(Hospitalisation_Details[[#This Row],[Date of Birth]],J1912,"y")</f>
        <v>64</v>
      </c>
      <c r="D1912">
        <v>2</v>
      </c>
      <c r="E1912" s="3">
        <v>16069.08</v>
      </c>
      <c r="F1912" t="s">
        <v>5525</v>
      </c>
      <c r="G1912" t="s">
        <v>5525</v>
      </c>
      <c r="H1912" t="s">
        <v>5532</v>
      </c>
      <c r="J1912" s="1">
        <v>45085</v>
      </c>
    </row>
    <row r="1913" spans="1:10" x14ac:dyDescent="0.25">
      <c r="A1913" t="s">
        <v>1614</v>
      </c>
      <c r="B1913" t="s">
        <v>7280</v>
      </c>
      <c r="C1913">
        <f>DATEDIF(Hospitalisation_Details[[#This Row],[Date of Birth]],J1913,"y")</f>
        <v>44</v>
      </c>
      <c r="D1913">
        <v>2</v>
      </c>
      <c r="E1913" s="3">
        <v>16062.89</v>
      </c>
      <c r="F1913" t="s">
        <v>5525</v>
      </c>
      <c r="G1913" t="s">
        <v>5525</v>
      </c>
      <c r="H1913" t="s">
        <v>5527</v>
      </c>
      <c r="J1913" s="1">
        <v>45085</v>
      </c>
    </row>
    <row r="1914" spans="1:10" x14ac:dyDescent="0.25">
      <c r="A1914" t="s">
        <v>1616</v>
      </c>
      <c r="B1914" t="s">
        <v>7281</v>
      </c>
      <c r="C1914">
        <f>DATEDIF(Hospitalisation_Details[[#This Row],[Date of Birth]],J1914,"y")</f>
        <v>34</v>
      </c>
      <c r="D1914">
        <v>3</v>
      </c>
      <c r="E1914" s="3">
        <v>16059.06</v>
      </c>
      <c r="F1914" t="s">
        <v>5525</v>
      </c>
      <c r="G1914" t="s">
        <v>5523</v>
      </c>
      <c r="H1914" t="s">
        <v>5526</v>
      </c>
      <c r="J1914" s="1">
        <v>45085</v>
      </c>
    </row>
    <row r="1915" spans="1:10" x14ac:dyDescent="0.25">
      <c r="A1915" t="s">
        <v>1618</v>
      </c>
      <c r="B1915" t="s">
        <v>7282</v>
      </c>
      <c r="C1915">
        <f>DATEDIF(Hospitalisation_Details[[#This Row],[Date of Birth]],J1915,"y")</f>
        <v>42</v>
      </c>
      <c r="D1915">
        <v>2</v>
      </c>
      <c r="E1915" s="3">
        <v>15966.19</v>
      </c>
      <c r="F1915" t="s">
        <v>5525</v>
      </c>
      <c r="G1915" t="s">
        <v>5525</v>
      </c>
      <c r="H1915" t="s">
        <v>5526</v>
      </c>
      <c r="J1915" s="1">
        <v>45085</v>
      </c>
    </row>
    <row r="1916" spans="1:10" x14ac:dyDescent="0.25">
      <c r="A1916" t="s">
        <v>183</v>
      </c>
      <c r="B1916" t="s">
        <v>7283</v>
      </c>
      <c r="C1916">
        <f>DATEDIF(Hospitalisation_Details[[#This Row],[Date of Birth]],J1916,"y")</f>
        <v>55</v>
      </c>
      <c r="D1916">
        <v>0</v>
      </c>
      <c r="E1916" s="3">
        <v>42538.720000000001</v>
      </c>
      <c r="F1916" t="s">
        <v>5522</v>
      </c>
      <c r="G1916" t="s">
        <v>5523</v>
      </c>
      <c r="H1916" t="s">
        <v>5531</v>
      </c>
      <c r="J1916" s="1">
        <v>45085</v>
      </c>
    </row>
    <row r="1917" spans="1:10" x14ac:dyDescent="0.25">
      <c r="A1917" t="s">
        <v>1620</v>
      </c>
      <c r="B1917" t="s">
        <v>6042</v>
      </c>
      <c r="C1917">
        <f>DATEDIF(Hospitalisation_Details[[#This Row],[Date of Birth]],J1917,"y")</f>
        <v>40</v>
      </c>
      <c r="D1917">
        <v>3</v>
      </c>
      <c r="E1917" s="3">
        <v>15965.29</v>
      </c>
      <c r="F1917" t="s">
        <v>5525</v>
      </c>
      <c r="G1917" t="s">
        <v>5522</v>
      </c>
      <c r="H1917" t="s">
        <v>5526</v>
      </c>
      <c r="J1917" s="1">
        <v>45085</v>
      </c>
    </row>
    <row r="1918" spans="1:10" x14ac:dyDescent="0.25">
      <c r="A1918" t="s">
        <v>1622</v>
      </c>
      <c r="B1918" t="s">
        <v>7284</v>
      </c>
      <c r="C1918">
        <f>DATEDIF(Hospitalisation_Details[[#This Row],[Date of Birth]],J1918,"y")</f>
        <v>42</v>
      </c>
      <c r="D1918">
        <v>2</v>
      </c>
      <c r="E1918" s="3">
        <v>15922.29</v>
      </c>
      <c r="F1918" t="s">
        <v>5525</v>
      </c>
      <c r="G1918" t="s">
        <v>5523</v>
      </c>
      <c r="H1918" t="s">
        <v>5527</v>
      </c>
      <c r="J1918" s="1">
        <v>45085</v>
      </c>
    </row>
    <row r="1919" spans="1:10" x14ac:dyDescent="0.25">
      <c r="A1919" t="s">
        <v>1625</v>
      </c>
      <c r="B1919" t="s">
        <v>7285</v>
      </c>
      <c r="C1919">
        <f>DATEDIF(Hospitalisation_Details[[#This Row],[Date of Birth]],J1919,"y")</f>
        <v>60</v>
      </c>
      <c r="D1919">
        <v>0</v>
      </c>
      <c r="E1919" s="3">
        <v>15840.81</v>
      </c>
      <c r="F1919" t="s">
        <v>5525</v>
      </c>
      <c r="G1919" t="s">
        <v>5522</v>
      </c>
      <c r="H1919" t="s">
        <v>5535</v>
      </c>
      <c r="J1919" s="1">
        <v>45085</v>
      </c>
    </row>
    <row r="1920" spans="1:10" x14ac:dyDescent="0.25">
      <c r="A1920" t="s">
        <v>1628</v>
      </c>
      <c r="B1920" t="s">
        <v>7286</v>
      </c>
      <c r="C1920">
        <f>DATEDIF(Hospitalisation_Details[[#This Row],[Date of Birth]],J1920,"y")</f>
        <v>40</v>
      </c>
      <c r="D1920">
        <v>4</v>
      </c>
      <c r="E1920" s="3">
        <v>15828.82</v>
      </c>
      <c r="F1920" t="s">
        <v>5525</v>
      </c>
      <c r="G1920" t="s">
        <v>5523</v>
      </c>
      <c r="H1920" t="s">
        <v>5531</v>
      </c>
      <c r="J1920" s="1">
        <v>45085</v>
      </c>
    </row>
    <row r="1921" spans="1:10" x14ac:dyDescent="0.25">
      <c r="A1921" t="s">
        <v>1630</v>
      </c>
      <c r="B1921" t="s">
        <v>7287</v>
      </c>
      <c r="C1921">
        <f>DATEDIF(Hospitalisation_Details[[#This Row],[Date of Birth]],J1921,"y")</f>
        <v>38</v>
      </c>
      <c r="D1921">
        <v>0</v>
      </c>
      <c r="E1921" s="3">
        <v>15820.7</v>
      </c>
      <c r="F1921" t="s">
        <v>5525</v>
      </c>
      <c r="G1921" t="s">
        <v>5523</v>
      </c>
      <c r="H1921" t="s">
        <v>5531</v>
      </c>
      <c r="J1921" s="1">
        <v>45085</v>
      </c>
    </row>
    <row r="1922" spans="1:10" x14ac:dyDescent="0.25">
      <c r="A1922" t="s">
        <v>1632</v>
      </c>
      <c r="B1922" t="s">
        <v>7288</v>
      </c>
      <c r="C1922">
        <f>DATEDIF(Hospitalisation_Details[[#This Row],[Date of Birth]],J1922,"y")</f>
        <v>25</v>
      </c>
      <c r="D1922">
        <v>0</v>
      </c>
      <c r="E1922" s="3">
        <v>15817.99</v>
      </c>
      <c r="F1922" t="s">
        <v>5525</v>
      </c>
      <c r="G1922" t="s">
        <v>5525</v>
      </c>
      <c r="H1922" t="s">
        <v>5526</v>
      </c>
      <c r="J1922" s="1">
        <v>45085</v>
      </c>
    </row>
    <row r="1923" spans="1:10" x14ac:dyDescent="0.25">
      <c r="A1923" t="s">
        <v>1635</v>
      </c>
      <c r="B1923" t="s">
        <v>7289</v>
      </c>
      <c r="C1923">
        <f>DATEDIF(Hospitalisation_Details[[#This Row],[Date of Birth]],J1923,"y")</f>
        <v>48</v>
      </c>
      <c r="D1923">
        <v>0</v>
      </c>
      <c r="E1923" s="3">
        <v>15746.62</v>
      </c>
      <c r="F1923" t="s">
        <v>5525</v>
      </c>
      <c r="G1923" t="s">
        <v>5522</v>
      </c>
      <c r="H1923" t="s">
        <v>5526</v>
      </c>
      <c r="J1923" s="1">
        <v>45085</v>
      </c>
    </row>
    <row r="1924" spans="1:10" x14ac:dyDescent="0.25">
      <c r="A1924" t="s">
        <v>1637</v>
      </c>
      <c r="B1924" t="s">
        <v>7290</v>
      </c>
      <c r="C1924">
        <f>DATEDIF(Hospitalisation_Details[[#This Row],[Date of Birth]],J1924,"y")</f>
        <v>46</v>
      </c>
      <c r="D1924">
        <v>2</v>
      </c>
      <c r="E1924" s="3">
        <v>15698.86</v>
      </c>
      <c r="F1924" t="s">
        <v>5525</v>
      </c>
      <c r="G1924" t="s">
        <v>5525</v>
      </c>
      <c r="H1924" t="s">
        <v>5526</v>
      </c>
      <c r="J1924" s="1">
        <v>45085</v>
      </c>
    </row>
    <row r="1925" spans="1:10" x14ac:dyDescent="0.25">
      <c r="A1925" t="s">
        <v>1640</v>
      </c>
      <c r="B1925" t="s">
        <v>7291</v>
      </c>
      <c r="C1925">
        <f>DATEDIF(Hospitalisation_Details[[#This Row],[Date of Birth]],J1925,"y")</f>
        <v>49</v>
      </c>
      <c r="D1925">
        <v>0</v>
      </c>
      <c r="E1925" s="3">
        <v>15670.3</v>
      </c>
      <c r="F1925" t="s">
        <v>5525</v>
      </c>
      <c r="G1925" t="s">
        <v>5525</v>
      </c>
      <c r="H1925" t="s">
        <v>5527</v>
      </c>
      <c r="J1925" s="1">
        <v>45085</v>
      </c>
    </row>
    <row r="1926" spans="1:10" x14ac:dyDescent="0.25">
      <c r="A1926" t="s">
        <v>1643</v>
      </c>
      <c r="B1926" t="s">
        <v>7292</v>
      </c>
      <c r="C1926">
        <f>DATEDIF(Hospitalisation_Details[[#This Row],[Date of Birth]],J1926,"y")</f>
        <v>34</v>
      </c>
      <c r="D1926">
        <v>3</v>
      </c>
      <c r="E1926" s="3">
        <v>15646.28</v>
      </c>
      <c r="F1926" t="s">
        <v>5525</v>
      </c>
      <c r="G1926" t="s">
        <v>5525</v>
      </c>
      <c r="H1926" t="s">
        <v>5531</v>
      </c>
      <c r="J1926" s="1">
        <v>45085</v>
      </c>
    </row>
    <row r="1927" spans="1:10" x14ac:dyDescent="0.25">
      <c r="A1927" t="s">
        <v>186</v>
      </c>
      <c r="B1927" t="s">
        <v>7293</v>
      </c>
      <c r="C1927">
        <f>DATEDIF(Hospitalisation_Details[[#This Row],[Date of Birth]],J1927,"y")</f>
        <v>54</v>
      </c>
      <c r="D1927">
        <v>0</v>
      </c>
      <c r="E1927" s="3">
        <v>42478.6</v>
      </c>
      <c r="F1927" t="s">
        <v>5522</v>
      </c>
      <c r="G1927" t="s">
        <v>5525</v>
      </c>
      <c r="H1927" t="s">
        <v>5531</v>
      </c>
      <c r="J1927" s="1">
        <v>45085</v>
      </c>
    </row>
    <row r="1928" spans="1:10" x14ac:dyDescent="0.25">
      <c r="A1928" t="s">
        <v>1645</v>
      </c>
      <c r="B1928" t="s">
        <v>7294</v>
      </c>
      <c r="C1928">
        <f>DATEDIF(Hospitalisation_Details[[#This Row],[Date of Birth]],J1928,"y")</f>
        <v>63</v>
      </c>
      <c r="D1928">
        <v>3</v>
      </c>
      <c r="E1928" s="3">
        <v>15612.19</v>
      </c>
      <c r="F1928" t="s">
        <v>5525</v>
      </c>
      <c r="G1928" t="s">
        <v>5525</v>
      </c>
      <c r="H1928" t="s">
        <v>5526</v>
      </c>
      <c r="J1928" s="1">
        <v>45085</v>
      </c>
    </row>
    <row r="1929" spans="1:10" x14ac:dyDescent="0.25">
      <c r="A1929" t="s">
        <v>1647</v>
      </c>
      <c r="B1929" t="s">
        <v>7295</v>
      </c>
      <c r="C1929">
        <f>DATEDIF(Hospitalisation_Details[[#This Row],[Date of Birth]],J1929,"y")</f>
        <v>57</v>
      </c>
      <c r="D1929">
        <v>0</v>
      </c>
      <c r="E1929" s="3">
        <v>15608.58</v>
      </c>
      <c r="F1929" t="s">
        <v>5525</v>
      </c>
      <c r="G1929" t="s">
        <v>5525</v>
      </c>
      <c r="H1929" t="s">
        <v>5527</v>
      </c>
      <c r="J1929" s="1">
        <v>45085</v>
      </c>
    </row>
    <row r="1930" spans="1:10" x14ac:dyDescent="0.25">
      <c r="A1930" t="s">
        <v>1649</v>
      </c>
      <c r="B1930" t="s">
        <v>7296</v>
      </c>
      <c r="C1930">
        <f>DATEDIF(Hospitalisation_Details[[#This Row],[Date of Birth]],J1930,"y")</f>
        <v>48</v>
      </c>
      <c r="D1930">
        <v>0</v>
      </c>
      <c r="E1930" s="3">
        <v>15556.67</v>
      </c>
      <c r="F1930" t="s">
        <v>5525</v>
      </c>
      <c r="G1930" t="s">
        <v>5525</v>
      </c>
      <c r="H1930" t="s">
        <v>5526</v>
      </c>
      <c r="J1930" s="1">
        <v>45085</v>
      </c>
    </row>
    <row r="1931" spans="1:10" x14ac:dyDescent="0.25">
      <c r="A1931" t="s">
        <v>1651</v>
      </c>
      <c r="B1931" t="s">
        <v>7297</v>
      </c>
      <c r="C1931">
        <f>DATEDIF(Hospitalisation_Details[[#This Row],[Date of Birth]],J1931,"y")</f>
        <v>63</v>
      </c>
      <c r="D1931">
        <v>3</v>
      </c>
      <c r="E1931" s="3">
        <v>15555.19</v>
      </c>
      <c r="F1931" t="s">
        <v>5525</v>
      </c>
      <c r="G1931" t="s">
        <v>5523</v>
      </c>
      <c r="H1931" t="s">
        <v>5526</v>
      </c>
      <c r="J1931" s="1">
        <v>45085</v>
      </c>
    </row>
    <row r="1932" spans="1:10" x14ac:dyDescent="0.25">
      <c r="A1932" t="s">
        <v>1653</v>
      </c>
      <c r="B1932" t="s">
        <v>7298</v>
      </c>
      <c r="C1932">
        <f>DATEDIF(Hospitalisation_Details[[#This Row],[Date of Birth]],J1932,"y")</f>
        <v>48</v>
      </c>
      <c r="D1932">
        <v>0</v>
      </c>
      <c r="E1932" s="3">
        <v>15532.16</v>
      </c>
      <c r="F1932" t="s">
        <v>5525</v>
      </c>
      <c r="G1932" t="s">
        <v>5525</v>
      </c>
      <c r="H1932" t="s">
        <v>5527</v>
      </c>
      <c r="J1932" s="1">
        <v>45085</v>
      </c>
    </row>
    <row r="1933" spans="1:10" x14ac:dyDescent="0.25">
      <c r="A1933" t="s">
        <v>1656</v>
      </c>
      <c r="B1933" t="s">
        <v>7299</v>
      </c>
      <c r="C1933">
        <f>DATEDIF(Hospitalisation_Details[[#This Row],[Date of Birth]],J1933,"y")</f>
        <v>18</v>
      </c>
      <c r="D1933">
        <v>0</v>
      </c>
      <c r="E1933" s="3">
        <v>15518.18</v>
      </c>
      <c r="F1933" t="s">
        <v>5525</v>
      </c>
      <c r="G1933" t="s">
        <v>5523</v>
      </c>
      <c r="H1933" t="s">
        <v>5537</v>
      </c>
      <c r="J1933" s="1">
        <v>45085</v>
      </c>
    </row>
    <row r="1934" spans="1:10" x14ac:dyDescent="0.25">
      <c r="A1934" t="s">
        <v>1658</v>
      </c>
      <c r="B1934" t="s">
        <v>5888</v>
      </c>
      <c r="C1934">
        <f>DATEDIF(Hospitalisation_Details[[#This Row],[Date of Birth]],J1934,"y")</f>
        <v>46</v>
      </c>
      <c r="D1934">
        <v>2</v>
      </c>
      <c r="E1934" s="3">
        <v>15450.48</v>
      </c>
      <c r="F1934" t="s">
        <v>5525</v>
      </c>
      <c r="G1934" t="s">
        <v>5522</v>
      </c>
      <c r="H1934" t="s">
        <v>5527</v>
      </c>
      <c r="J1934" s="1">
        <v>45085</v>
      </c>
    </row>
    <row r="1935" spans="1:10" x14ac:dyDescent="0.25">
      <c r="A1935" t="s">
        <v>1661</v>
      </c>
      <c r="B1935" t="s">
        <v>7225</v>
      </c>
      <c r="C1935">
        <f>DATEDIF(Hospitalisation_Details[[#This Row],[Date of Birth]],J1935,"y")</f>
        <v>32</v>
      </c>
      <c r="D1935">
        <v>3</v>
      </c>
      <c r="E1935" s="3">
        <v>15440.2</v>
      </c>
      <c r="F1935" t="s">
        <v>5525</v>
      </c>
      <c r="G1935" t="s">
        <v>5522</v>
      </c>
      <c r="H1935" t="s">
        <v>5526</v>
      </c>
      <c r="J1935" s="1">
        <v>45085</v>
      </c>
    </row>
    <row r="1936" spans="1:10" x14ac:dyDescent="0.25">
      <c r="A1936" t="s">
        <v>1663</v>
      </c>
      <c r="B1936" t="s">
        <v>7300</v>
      </c>
      <c r="C1936">
        <f>DATEDIF(Hospitalisation_Details[[#This Row],[Date of Birth]],J1936,"y")</f>
        <v>58</v>
      </c>
      <c r="D1936">
        <v>0</v>
      </c>
      <c r="E1936" s="3">
        <v>15377.77</v>
      </c>
      <c r="F1936" t="s">
        <v>5525</v>
      </c>
      <c r="G1936" t="s">
        <v>5525</v>
      </c>
      <c r="H1936" t="s">
        <v>5526</v>
      </c>
      <c r="J1936" s="1">
        <v>45085</v>
      </c>
    </row>
    <row r="1937" spans="1:10" x14ac:dyDescent="0.25">
      <c r="A1937" t="s">
        <v>1665</v>
      </c>
      <c r="B1937" t="s">
        <v>7301</v>
      </c>
      <c r="C1937">
        <f>DATEDIF(Hospitalisation_Details[[#This Row],[Date of Birth]],J1937,"y")</f>
        <v>60</v>
      </c>
      <c r="D1937">
        <v>0</v>
      </c>
      <c r="E1937" s="3">
        <v>15368.22</v>
      </c>
      <c r="F1937" t="s">
        <v>5525</v>
      </c>
      <c r="G1937" t="s">
        <v>5525</v>
      </c>
      <c r="H1937" t="s">
        <v>5531</v>
      </c>
      <c r="J1937" s="1">
        <v>45085</v>
      </c>
    </row>
    <row r="1938" spans="1:10" x14ac:dyDescent="0.25">
      <c r="A1938" t="s">
        <v>189</v>
      </c>
      <c r="B1938" t="s">
        <v>5675</v>
      </c>
      <c r="C1938">
        <f>DATEDIF(Hospitalisation_Details[[#This Row],[Date of Birth]],J1938,"y")</f>
        <v>55</v>
      </c>
      <c r="D1938">
        <v>0</v>
      </c>
      <c r="E1938" s="3">
        <v>42303.69</v>
      </c>
      <c r="F1938" t="s">
        <v>5522</v>
      </c>
      <c r="G1938" t="s">
        <v>5525</v>
      </c>
      <c r="H1938" t="s">
        <v>5528</v>
      </c>
      <c r="J1938" s="1">
        <v>45085</v>
      </c>
    </row>
    <row r="1939" spans="1:10" x14ac:dyDescent="0.25">
      <c r="A1939" t="s">
        <v>1667</v>
      </c>
      <c r="B1939" t="s">
        <v>6115</v>
      </c>
      <c r="C1939">
        <f>DATEDIF(Hospitalisation_Details[[#This Row],[Date of Birth]],J1939,"y")</f>
        <v>54</v>
      </c>
      <c r="D1939">
        <v>0</v>
      </c>
      <c r="E1939" s="3">
        <v>15363.77</v>
      </c>
      <c r="F1939" t="s">
        <v>5525</v>
      </c>
      <c r="G1939" t="s">
        <v>5522</v>
      </c>
      <c r="H1939" t="s">
        <v>5527</v>
      </c>
      <c r="J1939" s="1">
        <v>45085</v>
      </c>
    </row>
    <row r="1940" spans="1:10" x14ac:dyDescent="0.25">
      <c r="A1940" t="s">
        <v>1670</v>
      </c>
      <c r="B1940" t="s">
        <v>6321</v>
      </c>
      <c r="C1940">
        <f>DATEDIF(Hospitalisation_Details[[#This Row],[Date of Birth]],J1940,"y")</f>
        <v>34</v>
      </c>
      <c r="D1940">
        <v>3</v>
      </c>
      <c r="E1940" s="3">
        <v>15361.5</v>
      </c>
      <c r="F1940" t="s">
        <v>5525</v>
      </c>
      <c r="G1940" t="s">
        <v>5523</v>
      </c>
      <c r="H1940" t="s">
        <v>5533</v>
      </c>
      <c r="J1940" s="1">
        <v>45085</v>
      </c>
    </row>
    <row r="1941" spans="1:10" x14ac:dyDescent="0.25">
      <c r="A1941" t="s">
        <v>1673</v>
      </c>
      <c r="B1941" t="s">
        <v>5726</v>
      </c>
      <c r="C1941">
        <f>DATEDIF(Hospitalisation_Details[[#This Row],[Date of Birth]],J1941,"y")</f>
        <v>21</v>
      </c>
      <c r="D1941">
        <v>1</v>
      </c>
      <c r="E1941" s="3">
        <v>15359.1</v>
      </c>
      <c r="F1941" t="s">
        <v>5525</v>
      </c>
      <c r="G1941" t="s">
        <v>5523</v>
      </c>
      <c r="H1941" t="s">
        <v>5532</v>
      </c>
      <c r="J1941" s="1">
        <v>45085</v>
      </c>
    </row>
    <row r="1942" spans="1:10" x14ac:dyDescent="0.25">
      <c r="A1942" t="s">
        <v>1675</v>
      </c>
      <c r="B1942" t="s">
        <v>7302</v>
      </c>
      <c r="C1942">
        <f>DATEDIF(Hospitalisation_Details[[#This Row],[Date of Birth]],J1942,"y")</f>
        <v>59</v>
      </c>
      <c r="D1942">
        <v>0</v>
      </c>
      <c r="E1942" s="3">
        <v>15322.77</v>
      </c>
      <c r="F1942" t="s">
        <v>5525</v>
      </c>
      <c r="G1942" t="s">
        <v>5523</v>
      </c>
      <c r="H1942" t="s">
        <v>5530</v>
      </c>
      <c r="J1942" s="1">
        <v>45085</v>
      </c>
    </row>
    <row r="1943" spans="1:10" x14ac:dyDescent="0.25">
      <c r="A1943" t="s">
        <v>1677</v>
      </c>
      <c r="B1943" t="s">
        <v>7303</v>
      </c>
      <c r="C1943">
        <f>DATEDIF(Hospitalisation_Details[[#This Row],[Date of Birth]],J1943,"y")</f>
        <v>53</v>
      </c>
      <c r="D1943">
        <v>0</v>
      </c>
      <c r="E1943" s="3">
        <v>15260.52</v>
      </c>
      <c r="F1943" t="s">
        <v>5525</v>
      </c>
      <c r="G1943" t="s">
        <v>5525</v>
      </c>
      <c r="H1943" t="s">
        <v>5533</v>
      </c>
      <c r="J1943" s="1">
        <v>45085</v>
      </c>
    </row>
    <row r="1944" spans="1:10" x14ac:dyDescent="0.25">
      <c r="A1944" t="s">
        <v>1680</v>
      </c>
      <c r="B1944" t="s">
        <v>7304</v>
      </c>
      <c r="C1944">
        <f>DATEDIF(Hospitalisation_Details[[#This Row],[Date of Birth]],J1944,"y")</f>
        <v>62</v>
      </c>
      <c r="D1944">
        <v>2</v>
      </c>
      <c r="E1944" s="3">
        <v>15230.32</v>
      </c>
      <c r="F1944" t="s">
        <v>5525</v>
      </c>
      <c r="G1944" t="s">
        <v>5525</v>
      </c>
      <c r="H1944" t="s">
        <v>5532</v>
      </c>
      <c r="J1944" s="1">
        <v>45085</v>
      </c>
    </row>
    <row r="1945" spans="1:10" x14ac:dyDescent="0.25">
      <c r="A1945" t="s">
        <v>1682</v>
      </c>
      <c r="B1945" t="s">
        <v>7305</v>
      </c>
      <c r="C1945">
        <f>DATEDIF(Hospitalisation_Details[[#This Row],[Date of Birth]],J1945,"y")</f>
        <v>44</v>
      </c>
      <c r="D1945">
        <v>2</v>
      </c>
      <c r="E1945" s="3">
        <v>15207.92</v>
      </c>
      <c r="F1945" t="s">
        <v>5525</v>
      </c>
      <c r="G1945" t="s">
        <v>5522</v>
      </c>
      <c r="H1945" t="s">
        <v>5526</v>
      </c>
      <c r="J1945" s="1">
        <v>45085</v>
      </c>
    </row>
    <row r="1946" spans="1:10" x14ac:dyDescent="0.25">
      <c r="A1946" t="s">
        <v>1684</v>
      </c>
      <c r="B1946" t="s">
        <v>7306</v>
      </c>
      <c r="C1946">
        <f>DATEDIF(Hospitalisation_Details[[#This Row],[Date of Birth]],J1946,"y")</f>
        <v>60</v>
      </c>
      <c r="D1946">
        <v>0</v>
      </c>
      <c r="E1946" s="3">
        <v>15174.81</v>
      </c>
      <c r="F1946" t="s">
        <v>5525</v>
      </c>
      <c r="G1946" t="s">
        <v>5522</v>
      </c>
      <c r="H1946" t="s">
        <v>5526</v>
      </c>
      <c r="J1946" s="1">
        <v>45085</v>
      </c>
    </row>
    <row r="1947" spans="1:10" x14ac:dyDescent="0.25">
      <c r="A1947" t="s">
        <v>1687</v>
      </c>
      <c r="B1947" t="s">
        <v>7307</v>
      </c>
      <c r="C1947">
        <f>DATEDIF(Hospitalisation_Details[[#This Row],[Date of Birth]],J1947,"y")</f>
        <v>63</v>
      </c>
      <c r="D1947">
        <v>3</v>
      </c>
      <c r="E1947" s="3">
        <v>15170.07</v>
      </c>
      <c r="F1947" t="s">
        <v>5525</v>
      </c>
      <c r="G1947" t="s">
        <v>5523</v>
      </c>
      <c r="H1947" t="s">
        <v>5531</v>
      </c>
      <c r="J1947" s="1">
        <v>45085</v>
      </c>
    </row>
    <row r="1948" spans="1:10" x14ac:dyDescent="0.25">
      <c r="A1948" t="s">
        <v>1689</v>
      </c>
      <c r="B1948" t="s">
        <v>7308</v>
      </c>
      <c r="C1948">
        <f>DATEDIF(Hospitalisation_Details[[#This Row],[Date of Birth]],J1948,"y")</f>
        <v>64</v>
      </c>
      <c r="D1948">
        <v>3</v>
      </c>
      <c r="E1948" s="3">
        <v>15161.53</v>
      </c>
      <c r="F1948" t="s">
        <v>5525</v>
      </c>
      <c r="G1948" t="s">
        <v>5522</v>
      </c>
      <c r="H1948" t="s">
        <v>5524</v>
      </c>
      <c r="J1948" s="1">
        <v>45085</v>
      </c>
    </row>
    <row r="1949" spans="1:10" x14ac:dyDescent="0.25">
      <c r="A1949" t="s">
        <v>191</v>
      </c>
      <c r="B1949" t="s">
        <v>5673</v>
      </c>
      <c r="C1949">
        <f>DATEDIF(Hospitalisation_Details[[#This Row],[Date of Birth]],J1949,"y")</f>
        <v>47</v>
      </c>
      <c r="D1949">
        <v>1</v>
      </c>
      <c r="E1949" s="3">
        <v>42211.14</v>
      </c>
      <c r="F1949" t="s">
        <v>5522</v>
      </c>
      <c r="G1949" t="s">
        <v>5523</v>
      </c>
      <c r="H1949" t="s">
        <v>5524</v>
      </c>
      <c r="J1949" s="1">
        <v>45085</v>
      </c>
    </row>
    <row r="1950" spans="1:10" x14ac:dyDescent="0.25">
      <c r="A1950" t="s">
        <v>1691</v>
      </c>
      <c r="B1950" t="s">
        <v>7309</v>
      </c>
      <c r="C1950">
        <f>DATEDIF(Hospitalisation_Details[[#This Row],[Date of Birth]],J1950,"y")</f>
        <v>60</v>
      </c>
      <c r="D1950">
        <v>0</v>
      </c>
      <c r="E1950" s="3">
        <v>15161.25</v>
      </c>
      <c r="F1950" t="s">
        <v>5525</v>
      </c>
      <c r="G1950" t="s">
        <v>5525</v>
      </c>
      <c r="H1950" t="s">
        <v>5526</v>
      </c>
      <c r="J1950" s="1">
        <v>45085</v>
      </c>
    </row>
    <row r="1951" spans="1:10" x14ac:dyDescent="0.25">
      <c r="A1951" t="s">
        <v>1694</v>
      </c>
      <c r="B1951" t="s">
        <v>7310</v>
      </c>
      <c r="C1951">
        <f>DATEDIF(Hospitalisation_Details[[#This Row],[Date of Birth]],J1951,"y")</f>
        <v>51</v>
      </c>
      <c r="D1951">
        <v>0</v>
      </c>
      <c r="E1951" s="3">
        <v>15150.44</v>
      </c>
      <c r="F1951" t="s">
        <v>5525</v>
      </c>
      <c r="G1951" t="s">
        <v>5522</v>
      </c>
      <c r="H1951" t="s">
        <v>5533</v>
      </c>
      <c r="J1951" s="1">
        <v>45085</v>
      </c>
    </row>
    <row r="1952" spans="1:10" x14ac:dyDescent="0.25">
      <c r="A1952" t="s">
        <v>1696</v>
      </c>
      <c r="B1952" t="s">
        <v>6208</v>
      </c>
      <c r="C1952">
        <f>DATEDIF(Hospitalisation_Details[[#This Row],[Date of Birth]],J1952,"y")</f>
        <v>44</v>
      </c>
      <c r="D1952">
        <v>2</v>
      </c>
      <c r="E1952" s="3">
        <v>15123.19</v>
      </c>
      <c r="F1952" t="s">
        <v>5525</v>
      </c>
      <c r="G1952" t="s">
        <v>5522</v>
      </c>
      <c r="H1952" t="s">
        <v>5531</v>
      </c>
      <c r="J1952" s="1">
        <v>45085</v>
      </c>
    </row>
    <row r="1953" spans="1:10" x14ac:dyDescent="0.25">
      <c r="A1953" t="s">
        <v>1698</v>
      </c>
      <c r="B1953" t="s">
        <v>6959</v>
      </c>
      <c r="C1953">
        <f>DATEDIF(Hospitalisation_Details[[#This Row],[Date of Birth]],J1953,"y")</f>
        <v>50</v>
      </c>
      <c r="D1953">
        <v>0</v>
      </c>
      <c r="E1953" s="3">
        <v>15103.69</v>
      </c>
      <c r="F1953" t="s">
        <v>5525</v>
      </c>
      <c r="G1953" t="s">
        <v>5522</v>
      </c>
      <c r="H1953" t="s">
        <v>5526</v>
      </c>
      <c r="J1953" s="1">
        <v>45085</v>
      </c>
    </row>
    <row r="1954" spans="1:10" x14ac:dyDescent="0.25">
      <c r="A1954" t="s">
        <v>1701</v>
      </c>
      <c r="B1954" t="s">
        <v>7311</v>
      </c>
      <c r="C1954">
        <f>DATEDIF(Hospitalisation_Details[[#This Row],[Date of Birth]],J1954,"y")</f>
        <v>47</v>
      </c>
      <c r="D1954">
        <v>1</v>
      </c>
      <c r="E1954" s="3">
        <v>15090.35</v>
      </c>
      <c r="F1954" t="s">
        <v>5525</v>
      </c>
      <c r="G1954" t="s">
        <v>5522</v>
      </c>
      <c r="H1954" t="s">
        <v>5533</v>
      </c>
      <c r="J1954" s="1">
        <v>45085</v>
      </c>
    </row>
    <row r="1955" spans="1:10" x14ac:dyDescent="0.25">
      <c r="A1955" t="s">
        <v>1703</v>
      </c>
      <c r="B1955" t="s">
        <v>7312</v>
      </c>
      <c r="C1955">
        <f>DATEDIF(Hospitalisation_Details[[#This Row],[Date of Birth]],J1955,"y")</f>
        <v>54</v>
      </c>
      <c r="D1955">
        <v>0</v>
      </c>
      <c r="E1955" s="3">
        <v>15052.68</v>
      </c>
      <c r="F1955" t="s">
        <v>5525</v>
      </c>
      <c r="G1955" t="s">
        <v>5525</v>
      </c>
      <c r="H1955" t="s">
        <v>5535</v>
      </c>
      <c r="J1955" s="1">
        <v>45085</v>
      </c>
    </row>
    <row r="1956" spans="1:10" x14ac:dyDescent="0.25">
      <c r="A1956" t="s">
        <v>1706</v>
      </c>
      <c r="B1956" t="s">
        <v>7313</v>
      </c>
      <c r="C1956">
        <f>DATEDIF(Hospitalisation_Details[[#This Row],[Date of Birth]],J1956,"y")</f>
        <v>51</v>
      </c>
      <c r="D1956">
        <v>0</v>
      </c>
      <c r="E1956" s="3">
        <v>15038.51</v>
      </c>
      <c r="F1956" t="s">
        <v>5525</v>
      </c>
      <c r="G1956" t="s">
        <v>5523</v>
      </c>
      <c r="H1956" t="s">
        <v>5533</v>
      </c>
      <c r="J1956" s="1">
        <v>45085</v>
      </c>
    </row>
    <row r="1957" spans="1:10" x14ac:dyDescent="0.25">
      <c r="A1957" t="s">
        <v>1708</v>
      </c>
      <c r="B1957" t="s">
        <v>6979</v>
      </c>
      <c r="C1957">
        <f>DATEDIF(Hospitalisation_Details[[#This Row],[Date of Birth]],J1957,"y")</f>
        <v>52</v>
      </c>
      <c r="D1957">
        <v>0</v>
      </c>
      <c r="E1957" s="3">
        <v>15026.3</v>
      </c>
      <c r="F1957" t="s">
        <v>5525</v>
      </c>
      <c r="G1957" t="s">
        <v>5523</v>
      </c>
      <c r="H1957" t="s">
        <v>5531</v>
      </c>
      <c r="J1957" s="1">
        <v>45085</v>
      </c>
    </row>
    <row r="1958" spans="1:10" x14ac:dyDescent="0.25">
      <c r="A1958" t="s">
        <v>1711</v>
      </c>
      <c r="B1958" t="s">
        <v>5648</v>
      </c>
      <c r="C1958">
        <f>DATEDIF(Hospitalisation_Details[[#This Row],[Date of Birth]],J1958,"y")</f>
        <v>43</v>
      </c>
      <c r="D1958">
        <v>2</v>
      </c>
      <c r="E1958" s="3">
        <v>15025.76</v>
      </c>
      <c r="F1958" t="s">
        <v>5525</v>
      </c>
      <c r="G1958" t="s">
        <v>5522</v>
      </c>
      <c r="H1958" t="s">
        <v>5531</v>
      </c>
      <c r="J1958" s="1">
        <v>45085</v>
      </c>
    </row>
    <row r="1959" spans="1:10" x14ac:dyDescent="0.25">
      <c r="A1959" t="s">
        <v>1713</v>
      </c>
      <c r="B1959" t="s">
        <v>7314</v>
      </c>
      <c r="C1959">
        <f>DATEDIF(Hospitalisation_Details[[#This Row],[Date of Birth]],J1959,"y")</f>
        <v>62</v>
      </c>
      <c r="D1959">
        <v>2</v>
      </c>
      <c r="E1959" s="3">
        <v>15019.76</v>
      </c>
      <c r="F1959" t="s">
        <v>5525</v>
      </c>
      <c r="G1959" t="s">
        <v>5525</v>
      </c>
      <c r="H1959" t="s">
        <v>5526</v>
      </c>
      <c r="J1959" s="1">
        <v>45085</v>
      </c>
    </row>
    <row r="1960" spans="1:10" x14ac:dyDescent="0.25">
      <c r="A1960" t="s">
        <v>194</v>
      </c>
      <c r="B1960" t="s">
        <v>5785</v>
      </c>
      <c r="C1960">
        <f>DATEDIF(Hospitalisation_Details[[#This Row],[Date of Birth]],J1960,"y")</f>
        <v>49</v>
      </c>
      <c r="D1960">
        <v>0</v>
      </c>
      <c r="E1960" s="3">
        <v>42188.15</v>
      </c>
      <c r="F1960" t="s">
        <v>5522</v>
      </c>
      <c r="G1960" t="s">
        <v>5522</v>
      </c>
      <c r="H1960" t="s">
        <v>5531</v>
      </c>
      <c r="J1960" s="1">
        <v>45085</v>
      </c>
    </row>
    <row r="1961" spans="1:10" x14ac:dyDescent="0.25">
      <c r="A1961" t="s">
        <v>1716</v>
      </c>
      <c r="B1961" t="s">
        <v>7315</v>
      </c>
      <c r="C1961">
        <f>DATEDIF(Hospitalisation_Details[[#This Row],[Date of Birth]],J1961,"y")</f>
        <v>27</v>
      </c>
      <c r="D1961">
        <v>2</v>
      </c>
      <c r="E1961" s="3">
        <v>15006.58</v>
      </c>
      <c r="F1961" t="s">
        <v>5525</v>
      </c>
      <c r="G1961" t="s">
        <v>5525</v>
      </c>
      <c r="H1961" t="s">
        <v>5532</v>
      </c>
      <c r="J1961" s="1">
        <v>45085</v>
      </c>
    </row>
    <row r="1962" spans="1:10" x14ac:dyDescent="0.25">
      <c r="A1962" t="s">
        <v>1719</v>
      </c>
      <c r="B1962" t="s">
        <v>7316</v>
      </c>
      <c r="C1962">
        <f>DATEDIF(Hospitalisation_Details[[#This Row],[Date of Birth]],J1962,"y")</f>
        <v>64</v>
      </c>
      <c r="D1962">
        <v>2</v>
      </c>
      <c r="E1962" s="3">
        <v>14988.43</v>
      </c>
      <c r="F1962" t="s">
        <v>5525</v>
      </c>
      <c r="G1962" t="s">
        <v>5523</v>
      </c>
      <c r="H1962" t="s">
        <v>5531</v>
      </c>
      <c r="J1962" s="1">
        <v>45085</v>
      </c>
    </row>
    <row r="1963" spans="1:10" x14ac:dyDescent="0.25">
      <c r="A1963" t="s">
        <v>1722</v>
      </c>
      <c r="B1963" t="s">
        <v>7317</v>
      </c>
      <c r="C1963">
        <f>DATEDIF(Hospitalisation_Details[[#This Row],[Date of Birth]],J1963,"y")</f>
        <v>60</v>
      </c>
      <c r="D1963">
        <v>0</v>
      </c>
      <c r="E1963" s="3">
        <v>14945.34</v>
      </c>
      <c r="F1963" t="s">
        <v>5525</v>
      </c>
      <c r="G1963" t="s">
        <v>5522</v>
      </c>
      <c r="H1963" t="s">
        <v>5530</v>
      </c>
      <c r="J1963" s="1">
        <v>45085</v>
      </c>
    </row>
    <row r="1964" spans="1:10" x14ac:dyDescent="0.25">
      <c r="A1964" t="s">
        <v>1724</v>
      </c>
      <c r="B1964" t="s">
        <v>5643</v>
      </c>
      <c r="C1964">
        <f>DATEDIF(Hospitalisation_Details[[#This Row],[Date of Birth]],J1964,"y")</f>
        <v>54</v>
      </c>
      <c r="D1964">
        <v>0</v>
      </c>
      <c r="E1964" s="3">
        <v>14926.97</v>
      </c>
      <c r="F1964" t="s">
        <v>5525</v>
      </c>
      <c r="G1964" t="s">
        <v>5525</v>
      </c>
      <c r="H1964" t="s">
        <v>5526</v>
      </c>
      <c r="J1964" s="1">
        <v>45085</v>
      </c>
    </row>
    <row r="1965" spans="1:10" x14ac:dyDescent="0.25">
      <c r="A1965" t="s">
        <v>1727</v>
      </c>
      <c r="B1965" t="s">
        <v>7318</v>
      </c>
      <c r="C1965">
        <f>DATEDIF(Hospitalisation_Details[[#This Row],[Date of Birth]],J1965,"y")</f>
        <v>41</v>
      </c>
      <c r="D1965">
        <v>1</v>
      </c>
      <c r="E1965" s="3">
        <v>14908.27</v>
      </c>
      <c r="F1965" t="s">
        <v>5525</v>
      </c>
      <c r="G1965" t="s">
        <v>5522</v>
      </c>
      <c r="H1965" t="s">
        <v>5531</v>
      </c>
      <c r="J1965" s="1">
        <v>45085</v>
      </c>
    </row>
    <row r="1966" spans="1:10" x14ac:dyDescent="0.25">
      <c r="A1966" t="s">
        <v>1729</v>
      </c>
      <c r="B1966" t="s">
        <v>7319</v>
      </c>
      <c r="C1966">
        <f>DATEDIF(Hospitalisation_Details[[#This Row],[Date of Birth]],J1966,"y")</f>
        <v>64</v>
      </c>
      <c r="D1966">
        <v>0</v>
      </c>
      <c r="E1966" s="3">
        <v>14901.52</v>
      </c>
      <c r="F1966" t="s">
        <v>5525</v>
      </c>
      <c r="G1966" t="s">
        <v>5525</v>
      </c>
      <c r="H1966" t="s">
        <v>5532</v>
      </c>
      <c r="J1966" s="1">
        <v>45085</v>
      </c>
    </row>
    <row r="1967" spans="1:10" x14ac:dyDescent="0.25">
      <c r="A1967" t="s">
        <v>1732</v>
      </c>
      <c r="B1967" t="s">
        <v>6990</v>
      </c>
      <c r="C1967">
        <f>DATEDIF(Hospitalisation_Details[[#This Row],[Date of Birth]],J1967,"y")</f>
        <v>52</v>
      </c>
      <c r="D1967">
        <v>0</v>
      </c>
      <c r="E1967" s="3">
        <v>14847.63</v>
      </c>
      <c r="F1967" t="s">
        <v>5525</v>
      </c>
      <c r="G1967" t="s">
        <v>5525</v>
      </c>
      <c r="H1967" t="s">
        <v>5533</v>
      </c>
      <c r="J1967" s="1">
        <v>45085</v>
      </c>
    </row>
    <row r="1968" spans="1:10" x14ac:dyDescent="0.25">
      <c r="A1968" t="s">
        <v>1734</v>
      </c>
      <c r="B1968" t="s">
        <v>7320</v>
      </c>
      <c r="C1968">
        <f>DATEDIF(Hospitalisation_Details[[#This Row],[Date of Birth]],J1968,"y")</f>
        <v>42</v>
      </c>
      <c r="D1968">
        <v>1</v>
      </c>
      <c r="E1968" s="3">
        <v>14843.96</v>
      </c>
      <c r="F1968" t="s">
        <v>5525</v>
      </c>
      <c r="G1968" t="s">
        <v>5523</v>
      </c>
      <c r="H1968" t="s">
        <v>5527</v>
      </c>
      <c r="J1968" s="1">
        <v>45085</v>
      </c>
    </row>
    <row r="1969" spans="1:10" x14ac:dyDescent="0.25">
      <c r="A1969" t="s">
        <v>1736</v>
      </c>
      <c r="B1969" t="s">
        <v>6411</v>
      </c>
      <c r="C1969">
        <f>DATEDIF(Hospitalisation_Details[[#This Row],[Date of Birth]],J1969,"y")</f>
        <v>43</v>
      </c>
      <c r="D1969">
        <v>2</v>
      </c>
      <c r="E1969" s="3">
        <v>14839.34</v>
      </c>
      <c r="F1969" t="s">
        <v>5525</v>
      </c>
      <c r="G1969" t="s">
        <v>5523</v>
      </c>
      <c r="H1969" t="s">
        <v>5527</v>
      </c>
      <c r="J1969" s="1">
        <v>45085</v>
      </c>
    </row>
    <row r="1970" spans="1:10" x14ac:dyDescent="0.25">
      <c r="A1970" t="s">
        <v>1739</v>
      </c>
      <c r="B1970" t="s">
        <v>7321</v>
      </c>
      <c r="C1970">
        <f>DATEDIF(Hospitalisation_Details[[#This Row],[Date of Birth]],J1970,"y")</f>
        <v>47</v>
      </c>
      <c r="D1970">
        <v>1</v>
      </c>
      <c r="E1970" s="3">
        <v>14819</v>
      </c>
      <c r="F1970" t="s">
        <v>5525</v>
      </c>
      <c r="G1970" t="s">
        <v>5523</v>
      </c>
      <c r="H1970" t="s">
        <v>5533</v>
      </c>
      <c r="J1970" s="1">
        <v>45085</v>
      </c>
    </row>
    <row r="1971" spans="1:10" x14ac:dyDescent="0.25">
      <c r="A1971" t="s">
        <v>197</v>
      </c>
      <c r="B1971" t="s">
        <v>7322</v>
      </c>
      <c r="C1971">
        <f>DATEDIF(Hospitalisation_Details[[#This Row],[Date of Birth]],J1971,"y")</f>
        <v>43</v>
      </c>
      <c r="D1971">
        <v>3</v>
      </c>
      <c r="E1971" s="3">
        <v>42124.52</v>
      </c>
      <c r="F1971" t="s">
        <v>5522</v>
      </c>
      <c r="G1971" t="s">
        <v>5522</v>
      </c>
      <c r="H1971" t="s">
        <v>5524</v>
      </c>
      <c r="J1971" s="1">
        <v>45085</v>
      </c>
    </row>
    <row r="1972" spans="1:10" x14ac:dyDescent="0.25">
      <c r="A1972" t="s">
        <v>1741</v>
      </c>
      <c r="B1972" t="s">
        <v>7323</v>
      </c>
      <c r="C1972">
        <f>DATEDIF(Hospitalisation_Details[[#This Row],[Date of Birth]],J1972,"y")</f>
        <v>57</v>
      </c>
      <c r="D1972">
        <v>0</v>
      </c>
      <c r="E1972" s="3">
        <v>14750.42</v>
      </c>
      <c r="F1972" t="s">
        <v>5525</v>
      </c>
      <c r="G1972" t="s">
        <v>5525</v>
      </c>
      <c r="H1972" t="s">
        <v>5527</v>
      </c>
      <c r="J1972" s="1">
        <v>45085</v>
      </c>
    </row>
    <row r="1973" spans="1:10" x14ac:dyDescent="0.25">
      <c r="A1973" t="s">
        <v>1743</v>
      </c>
      <c r="B1973" t="s">
        <v>7252</v>
      </c>
      <c r="C1973">
        <f>DATEDIF(Hospitalisation_Details[[#This Row],[Date of Birth]],J1973,"y")</f>
        <v>60</v>
      </c>
      <c r="D1973">
        <v>0</v>
      </c>
      <c r="E1973" s="3">
        <v>14738.43</v>
      </c>
      <c r="F1973" t="s">
        <v>5525</v>
      </c>
      <c r="G1973" t="s">
        <v>5523</v>
      </c>
      <c r="H1973" t="s">
        <v>5530</v>
      </c>
      <c r="J1973" s="1">
        <v>45085</v>
      </c>
    </row>
    <row r="1974" spans="1:10" x14ac:dyDescent="0.25">
      <c r="A1974" t="s">
        <v>1745</v>
      </c>
      <c r="B1974" t="s">
        <v>7324</v>
      </c>
      <c r="C1974">
        <f>DATEDIF(Hospitalisation_Details[[#This Row],[Date of Birth]],J1974,"y")</f>
        <v>20</v>
      </c>
      <c r="D1974">
        <v>0</v>
      </c>
      <c r="E1974" s="3">
        <v>14711.74</v>
      </c>
      <c r="F1974" t="s">
        <v>5525</v>
      </c>
      <c r="G1974" t="s">
        <v>5525</v>
      </c>
      <c r="H1974" t="s">
        <v>5526</v>
      </c>
      <c r="J1974" s="1">
        <v>45085</v>
      </c>
    </row>
    <row r="1975" spans="1:10" x14ac:dyDescent="0.25">
      <c r="A1975" t="s">
        <v>1748</v>
      </c>
      <c r="B1975" t="s">
        <v>7325</v>
      </c>
      <c r="C1975">
        <f>DATEDIF(Hospitalisation_Details[[#This Row],[Date of Birth]],J1975,"y")</f>
        <v>40</v>
      </c>
      <c r="D1975">
        <v>3</v>
      </c>
      <c r="E1975" s="3">
        <v>14696.77</v>
      </c>
      <c r="F1975" t="s">
        <v>5525</v>
      </c>
      <c r="G1975" t="s">
        <v>5525</v>
      </c>
      <c r="H1975" t="s">
        <v>5531</v>
      </c>
      <c r="J1975" s="1">
        <v>45085</v>
      </c>
    </row>
    <row r="1976" spans="1:10" x14ac:dyDescent="0.25">
      <c r="A1976" t="s">
        <v>1751</v>
      </c>
      <c r="B1976" t="s">
        <v>7326</v>
      </c>
      <c r="C1976">
        <f>DATEDIF(Hospitalisation_Details[[#This Row],[Date of Birth]],J1976,"y")</f>
        <v>64</v>
      </c>
      <c r="D1976">
        <v>0</v>
      </c>
      <c r="E1976" s="3">
        <v>14692.67</v>
      </c>
      <c r="F1976" t="s">
        <v>5525</v>
      </c>
      <c r="G1976" t="s">
        <v>5522</v>
      </c>
      <c r="H1976" t="s">
        <v>5526</v>
      </c>
      <c r="J1976" s="1">
        <v>45085</v>
      </c>
    </row>
    <row r="1977" spans="1:10" x14ac:dyDescent="0.25">
      <c r="A1977" t="s">
        <v>1754</v>
      </c>
      <c r="B1977" t="s">
        <v>5713</v>
      </c>
      <c r="C1977">
        <f>DATEDIF(Hospitalisation_Details[[#This Row],[Date of Birth]],J1977,"y")</f>
        <v>53</v>
      </c>
      <c r="D1977">
        <v>0</v>
      </c>
      <c r="E1977" s="3">
        <v>14665.75</v>
      </c>
      <c r="F1977" t="s">
        <v>5525</v>
      </c>
      <c r="G1977" t="s">
        <v>5522</v>
      </c>
      <c r="H1977" t="s">
        <v>5526</v>
      </c>
      <c r="J1977" s="1">
        <v>45085</v>
      </c>
    </row>
    <row r="1978" spans="1:10" x14ac:dyDescent="0.25">
      <c r="A1978" t="s">
        <v>1756</v>
      </c>
      <c r="B1978" t="s">
        <v>7327</v>
      </c>
      <c r="C1978">
        <f>DATEDIF(Hospitalisation_Details[[#This Row],[Date of Birth]],J1978,"y")</f>
        <v>41</v>
      </c>
      <c r="D1978">
        <v>1</v>
      </c>
      <c r="E1978" s="3">
        <v>14657.2</v>
      </c>
      <c r="F1978" t="s">
        <v>5525</v>
      </c>
      <c r="G1978" t="s">
        <v>5522</v>
      </c>
      <c r="H1978" t="s">
        <v>5526</v>
      </c>
      <c r="J1978" s="1">
        <v>45085</v>
      </c>
    </row>
    <row r="1979" spans="1:10" x14ac:dyDescent="0.25">
      <c r="A1979" t="s">
        <v>1759</v>
      </c>
      <c r="B1979" t="s">
        <v>7328</v>
      </c>
      <c r="C1979">
        <f>DATEDIF(Hospitalisation_Details[[#This Row],[Date of Birth]],J1979,"y")</f>
        <v>55</v>
      </c>
      <c r="D1979">
        <v>0</v>
      </c>
      <c r="E1979" s="3">
        <v>14640.35</v>
      </c>
      <c r="F1979" t="s">
        <v>5525</v>
      </c>
      <c r="G1979" t="s">
        <v>5523</v>
      </c>
      <c r="H1979" t="s">
        <v>5527</v>
      </c>
      <c r="J1979" s="1">
        <v>45085</v>
      </c>
    </row>
    <row r="1980" spans="1:10" x14ac:dyDescent="0.25">
      <c r="A1980" t="s">
        <v>1762</v>
      </c>
      <c r="B1980" t="s">
        <v>5663</v>
      </c>
      <c r="C1980">
        <f>DATEDIF(Hospitalisation_Details[[#This Row],[Date of Birth]],J1980,"y")</f>
        <v>31</v>
      </c>
      <c r="D1980">
        <v>3</v>
      </c>
      <c r="E1980" s="3">
        <v>14630.52</v>
      </c>
      <c r="F1980" t="s">
        <v>5525</v>
      </c>
      <c r="G1980" t="s">
        <v>5523</v>
      </c>
      <c r="H1980" t="s">
        <v>5531</v>
      </c>
      <c r="J1980" s="1">
        <v>45085</v>
      </c>
    </row>
    <row r="1981" spans="1:10" x14ac:dyDescent="0.25">
      <c r="A1981" t="s">
        <v>1764</v>
      </c>
      <c r="B1981" t="s">
        <v>7329</v>
      </c>
      <c r="C1981">
        <f>DATEDIF(Hospitalisation_Details[[#This Row],[Date of Birth]],J1981,"y")</f>
        <v>57</v>
      </c>
      <c r="D1981">
        <v>0</v>
      </c>
      <c r="E1981" s="3">
        <v>14612.33</v>
      </c>
      <c r="F1981" t="s">
        <v>5525</v>
      </c>
      <c r="G1981" t="s">
        <v>5523</v>
      </c>
      <c r="H1981" t="s">
        <v>5530</v>
      </c>
      <c r="J1981" s="1">
        <v>45085</v>
      </c>
    </row>
    <row r="1982" spans="1:10" x14ac:dyDescent="0.25">
      <c r="A1982" t="s">
        <v>200</v>
      </c>
      <c r="B1982" t="s">
        <v>7330</v>
      </c>
      <c r="C1982">
        <f>DATEDIF(Hospitalisation_Details[[#This Row],[Date of Birth]],J1982,"y")</f>
        <v>25</v>
      </c>
      <c r="D1982">
        <v>2</v>
      </c>
      <c r="E1982" s="3">
        <v>42112.24</v>
      </c>
      <c r="F1982" t="s">
        <v>5522</v>
      </c>
      <c r="G1982" t="s">
        <v>5523</v>
      </c>
      <c r="H1982" t="s">
        <v>5524</v>
      </c>
      <c r="J1982" s="1">
        <v>45085</v>
      </c>
    </row>
    <row r="1983" spans="1:10" x14ac:dyDescent="0.25">
      <c r="A1983" t="s">
        <v>1766</v>
      </c>
      <c r="B1983" t="s">
        <v>7331</v>
      </c>
      <c r="C1983">
        <f>DATEDIF(Hospitalisation_Details[[#This Row],[Date of Birth]],J1983,"y")</f>
        <v>55</v>
      </c>
      <c r="D1983">
        <v>0</v>
      </c>
      <c r="E1983" s="3">
        <v>14600.62</v>
      </c>
      <c r="F1983" t="s">
        <v>5525</v>
      </c>
      <c r="G1983" t="s">
        <v>5523</v>
      </c>
      <c r="H1983" t="s">
        <v>5535</v>
      </c>
      <c r="J1983" s="1">
        <v>45085</v>
      </c>
    </row>
    <row r="1984" spans="1:10" x14ac:dyDescent="0.25">
      <c r="A1984" t="s">
        <v>1768</v>
      </c>
      <c r="B1984" t="s">
        <v>7332</v>
      </c>
      <c r="C1984">
        <f>DATEDIF(Hospitalisation_Details[[#This Row],[Date of Birth]],J1984,"y")</f>
        <v>59</v>
      </c>
      <c r="D1984">
        <v>3</v>
      </c>
      <c r="E1984" s="3">
        <v>14590.63</v>
      </c>
      <c r="F1984" t="s">
        <v>5525</v>
      </c>
      <c r="G1984" t="s">
        <v>5522</v>
      </c>
      <c r="H1984" t="s">
        <v>5532</v>
      </c>
      <c r="J1984" s="1">
        <v>45085</v>
      </c>
    </row>
    <row r="1985" spans="1:10" x14ac:dyDescent="0.25">
      <c r="A1985" t="s">
        <v>1771</v>
      </c>
      <c r="B1985" t="s">
        <v>7333</v>
      </c>
      <c r="C1985">
        <f>DATEDIF(Hospitalisation_Details[[#This Row],[Date of Birth]],J1985,"y")</f>
        <v>60</v>
      </c>
      <c r="D1985">
        <v>0</v>
      </c>
      <c r="E1985" s="3">
        <v>14574.64</v>
      </c>
      <c r="F1985" t="s">
        <v>5525</v>
      </c>
      <c r="G1985" t="s">
        <v>5522</v>
      </c>
      <c r="H1985" t="s">
        <v>5529</v>
      </c>
      <c r="J1985" s="1">
        <v>45085</v>
      </c>
    </row>
    <row r="1986" spans="1:10" x14ac:dyDescent="0.25">
      <c r="A1986" t="s">
        <v>1773</v>
      </c>
      <c r="B1986" t="s">
        <v>7334</v>
      </c>
      <c r="C1986">
        <f>DATEDIF(Hospitalisation_Details[[#This Row],[Date of Birth]],J1986,"y")</f>
        <v>24</v>
      </c>
      <c r="D1986">
        <v>0</v>
      </c>
      <c r="E1986" s="3">
        <v>14571.89</v>
      </c>
      <c r="F1986" t="s">
        <v>5525</v>
      </c>
      <c r="G1986" t="s">
        <v>5522</v>
      </c>
      <c r="H1986" t="s">
        <v>5532</v>
      </c>
      <c r="J1986" s="1">
        <v>45085</v>
      </c>
    </row>
    <row r="1987" spans="1:10" x14ac:dyDescent="0.25">
      <c r="A1987" t="s">
        <v>1775</v>
      </c>
      <c r="B1987" t="s">
        <v>7335</v>
      </c>
      <c r="C1987">
        <f>DATEDIF(Hospitalisation_Details[[#This Row],[Date of Birth]],J1987,"y")</f>
        <v>33</v>
      </c>
      <c r="D1987">
        <v>3</v>
      </c>
      <c r="E1987" s="3">
        <v>14547.26</v>
      </c>
      <c r="F1987" t="s">
        <v>5525</v>
      </c>
      <c r="G1987" t="s">
        <v>5523</v>
      </c>
      <c r="H1987" t="s">
        <v>5531</v>
      </c>
      <c r="J1987" s="1">
        <v>45085</v>
      </c>
    </row>
    <row r="1988" spans="1:10" x14ac:dyDescent="0.25">
      <c r="A1988" t="s">
        <v>1777</v>
      </c>
      <c r="B1988" t="s">
        <v>6232</v>
      </c>
      <c r="C1988">
        <f>DATEDIF(Hospitalisation_Details[[#This Row],[Date of Birth]],J1988,"y")</f>
        <v>33</v>
      </c>
      <c r="D1988">
        <v>3</v>
      </c>
      <c r="E1988" s="3">
        <v>14507.46</v>
      </c>
      <c r="F1988" t="s">
        <v>5525</v>
      </c>
      <c r="G1988" t="s">
        <v>5523</v>
      </c>
      <c r="H1988" t="s">
        <v>5526</v>
      </c>
      <c r="J1988" s="1">
        <v>45085</v>
      </c>
    </row>
    <row r="1989" spans="1:10" x14ac:dyDescent="0.25">
      <c r="A1989" t="s">
        <v>1780</v>
      </c>
      <c r="B1989" t="s">
        <v>7336</v>
      </c>
      <c r="C1989">
        <f>DATEDIF(Hospitalisation_Details[[#This Row],[Date of Birth]],J1989,"y")</f>
        <v>43</v>
      </c>
      <c r="D1989">
        <v>5</v>
      </c>
      <c r="E1989" s="3">
        <v>14478.33</v>
      </c>
      <c r="F1989" t="s">
        <v>5525</v>
      </c>
      <c r="G1989" t="s">
        <v>5525</v>
      </c>
      <c r="H1989" t="s">
        <v>5524</v>
      </c>
      <c r="J1989" s="1">
        <v>45085</v>
      </c>
    </row>
    <row r="1990" spans="1:10" x14ac:dyDescent="0.25">
      <c r="A1990" t="s">
        <v>1782</v>
      </c>
      <c r="B1990" t="s">
        <v>7337</v>
      </c>
      <c r="C1990">
        <f>DATEDIF(Hospitalisation_Details[[#This Row],[Date of Birth]],J1990,"y")</f>
        <v>63</v>
      </c>
      <c r="D1990">
        <v>1</v>
      </c>
      <c r="E1990" s="3">
        <v>14474.68</v>
      </c>
      <c r="F1990" t="s">
        <v>5525</v>
      </c>
      <c r="G1990" t="s">
        <v>5525</v>
      </c>
      <c r="H1990" t="s">
        <v>5524</v>
      </c>
      <c r="J1990" s="1">
        <v>45085</v>
      </c>
    </row>
    <row r="1991" spans="1:10" x14ac:dyDescent="0.25">
      <c r="A1991" t="s">
        <v>1785</v>
      </c>
      <c r="B1991" t="s">
        <v>7338</v>
      </c>
      <c r="C1991">
        <f>DATEDIF(Hospitalisation_Details[[#This Row],[Date of Birth]],J1991,"y")</f>
        <v>46</v>
      </c>
      <c r="D1991">
        <v>2</v>
      </c>
      <c r="E1991" s="3">
        <v>14470.01</v>
      </c>
      <c r="F1991" t="s">
        <v>5525</v>
      </c>
      <c r="G1991" t="s">
        <v>5523</v>
      </c>
      <c r="H1991" t="s">
        <v>5526</v>
      </c>
      <c r="J1991" s="1">
        <v>45085</v>
      </c>
    </row>
    <row r="1992" spans="1:10" x14ac:dyDescent="0.25">
      <c r="A1992" t="s">
        <v>1787</v>
      </c>
      <c r="B1992" t="s">
        <v>7339</v>
      </c>
      <c r="C1992">
        <f>DATEDIF(Hospitalisation_Details[[#This Row],[Date of Birth]],J1992,"y")</f>
        <v>26</v>
      </c>
      <c r="D1992">
        <v>2</v>
      </c>
      <c r="E1992" s="3">
        <v>14455.64</v>
      </c>
      <c r="F1992" t="s">
        <v>5525</v>
      </c>
      <c r="G1992" t="s">
        <v>5523</v>
      </c>
      <c r="H1992" t="s">
        <v>5532</v>
      </c>
      <c r="J1992" s="1">
        <v>45085</v>
      </c>
    </row>
    <row r="1993" spans="1:10" x14ac:dyDescent="0.25">
      <c r="A1993" t="s">
        <v>203</v>
      </c>
      <c r="B1993" t="s">
        <v>5761</v>
      </c>
      <c r="C1993">
        <f>DATEDIF(Hospitalisation_Details[[#This Row],[Date of Birth]],J1993,"y")</f>
        <v>46</v>
      </c>
      <c r="D1993">
        <v>0</v>
      </c>
      <c r="E1993" s="3">
        <v>42111.66</v>
      </c>
      <c r="F1993" t="s">
        <v>5522</v>
      </c>
      <c r="G1993" t="s">
        <v>5522</v>
      </c>
      <c r="H1993" t="s">
        <v>5532</v>
      </c>
      <c r="J1993" s="1">
        <v>45085</v>
      </c>
    </row>
    <row r="1994" spans="1:10" x14ac:dyDescent="0.25">
      <c r="A1994" t="s">
        <v>1789</v>
      </c>
      <c r="B1994" t="s">
        <v>7340</v>
      </c>
      <c r="C1994">
        <f>DATEDIF(Hospitalisation_Details[[#This Row],[Date of Birth]],J1994,"y")</f>
        <v>63</v>
      </c>
      <c r="D1994">
        <v>0</v>
      </c>
      <c r="E1994" s="3">
        <v>14451.84</v>
      </c>
      <c r="F1994" t="s">
        <v>5525</v>
      </c>
      <c r="G1994" t="s">
        <v>5523</v>
      </c>
      <c r="H1994" t="s">
        <v>5533</v>
      </c>
      <c r="J1994" s="1">
        <v>45085</v>
      </c>
    </row>
    <row r="1995" spans="1:10" x14ac:dyDescent="0.25">
      <c r="A1995" t="s">
        <v>1792</v>
      </c>
      <c r="B1995" t="s">
        <v>7341</v>
      </c>
      <c r="C1995">
        <f>DATEDIF(Hospitalisation_Details[[#This Row],[Date of Birth]],J1995,"y")</f>
        <v>63</v>
      </c>
      <c r="D1995">
        <v>0</v>
      </c>
      <c r="E1995" s="3">
        <v>14449.85</v>
      </c>
      <c r="F1995" t="s">
        <v>5525</v>
      </c>
      <c r="G1995" t="s">
        <v>5522</v>
      </c>
      <c r="H1995" t="s">
        <v>5532</v>
      </c>
      <c r="J1995" s="1">
        <v>45085</v>
      </c>
    </row>
    <row r="1996" spans="1:10" x14ac:dyDescent="0.25">
      <c r="A1996" t="s">
        <v>1795</v>
      </c>
      <c r="B1996" t="s">
        <v>7342</v>
      </c>
      <c r="C1996">
        <f>DATEDIF(Hospitalisation_Details[[#This Row],[Date of Birth]],J1996,"y")</f>
        <v>55</v>
      </c>
      <c r="D1996">
        <v>0</v>
      </c>
      <c r="E1996" s="3">
        <v>14427.63</v>
      </c>
      <c r="F1996" t="s">
        <v>5525</v>
      </c>
      <c r="G1996" t="s">
        <v>5525</v>
      </c>
      <c r="H1996" t="s">
        <v>5530</v>
      </c>
      <c r="J1996" s="1">
        <v>45085</v>
      </c>
    </row>
    <row r="1997" spans="1:10" x14ac:dyDescent="0.25">
      <c r="A1997" t="s">
        <v>1798</v>
      </c>
      <c r="B1997" t="s">
        <v>7343</v>
      </c>
      <c r="C1997">
        <f>DATEDIF(Hospitalisation_Details[[#This Row],[Date of Birth]],J1997,"y")</f>
        <v>55</v>
      </c>
      <c r="D1997">
        <v>0</v>
      </c>
      <c r="E1997" s="3">
        <v>14426.66</v>
      </c>
      <c r="F1997" t="s">
        <v>5525</v>
      </c>
      <c r="G1997" t="s">
        <v>5525</v>
      </c>
      <c r="H1997" t="s">
        <v>5527</v>
      </c>
      <c r="J1997" s="1">
        <v>45085</v>
      </c>
    </row>
    <row r="1998" spans="1:10" x14ac:dyDescent="0.25">
      <c r="A1998" t="s">
        <v>1800</v>
      </c>
      <c r="B1998" t="s">
        <v>6685</v>
      </c>
      <c r="C1998">
        <f>DATEDIF(Hospitalisation_Details[[#This Row],[Date of Birth]],J1998,"y")</f>
        <v>23</v>
      </c>
      <c r="D1998">
        <v>2</v>
      </c>
      <c r="E1998" s="3">
        <v>14426.07</v>
      </c>
      <c r="F1998" t="s">
        <v>5525</v>
      </c>
      <c r="G1998" t="s">
        <v>5522</v>
      </c>
      <c r="H1998" t="s">
        <v>5526</v>
      </c>
      <c r="J1998" s="1">
        <v>45085</v>
      </c>
    </row>
    <row r="1999" spans="1:10" x14ac:dyDescent="0.25">
      <c r="A1999" t="s">
        <v>1803</v>
      </c>
      <c r="B1999" t="s">
        <v>7344</v>
      </c>
      <c r="C1999">
        <f>DATEDIF(Hospitalisation_Details[[#This Row],[Date of Birth]],J1999,"y")</f>
        <v>64</v>
      </c>
      <c r="D1999">
        <v>1</v>
      </c>
      <c r="E1999" s="3">
        <v>14418.28</v>
      </c>
      <c r="F1999" t="s">
        <v>5525</v>
      </c>
      <c r="G1999" t="s">
        <v>5523</v>
      </c>
      <c r="H1999" t="s">
        <v>5524</v>
      </c>
      <c r="J1999" s="1">
        <v>45085</v>
      </c>
    </row>
    <row r="2000" spans="1:10" x14ac:dyDescent="0.25">
      <c r="A2000" t="s">
        <v>1806</v>
      </c>
      <c r="B2000" t="s">
        <v>7316</v>
      </c>
      <c r="C2000">
        <f>DATEDIF(Hospitalisation_Details[[#This Row],[Date of Birth]],J2000,"y")</f>
        <v>64</v>
      </c>
      <c r="D2000">
        <v>0</v>
      </c>
      <c r="E2000" s="3">
        <v>14410.93</v>
      </c>
      <c r="F2000" t="s">
        <v>5525</v>
      </c>
      <c r="G2000" t="s">
        <v>5525</v>
      </c>
      <c r="H2000" t="s">
        <v>5528</v>
      </c>
      <c r="J2000" s="1">
        <v>45085</v>
      </c>
    </row>
    <row r="2001" spans="1:10" x14ac:dyDescent="0.25">
      <c r="A2001" t="s">
        <v>1809</v>
      </c>
      <c r="B2001" t="s">
        <v>7345</v>
      </c>
      <c r="C2001">
        <f>DATEDIF(Hospitalisation_Details[[#This Row],[Date of Birth]],J2001,"y")</f>
        <v>64</v>
      </c>
      <c r="D2001">
        <v>0</v>
      </c>
      <c r="E2001" s="3">
        <v>14394.56</v>
      </c>
      <c r="F2001" t="s">
        <v>5525</v>
      </c>
      <c r="G2001" t="s">
        <v>5522</v>
      </c>
      <c r="H2001" t="s">
        <v>5539</v>
      </c>
      <c r="J2001" s="1">
        <v>45085</v>
      </c>
    </row>
    <row r="2002" spans="1:10" x14ac:dyDescent="0.25">
      <c r="A2002" t="s">
        <v>1811</v>
      </c>
      <c r="B2002" t="s">
        <v>7346</v>
      </c>
      <c r="C2002">
        <f>DATEDIF(Hospitalisation_Details[[#This Row],[Date of Birth]],J2002,"y")</f>
        <v>57</v>
      </c>
      <c r="D2002">
        <v>4</v>
      </c>
      <c r="E2002" s="3">
        <v>14394.4</v>
      </c>
      <c r="F2002" t="s">
        <v>5525</v>
      </c>
      <c r="G2002" t="s">
        <v>5523</v>
      </c>
      <c r="H2002" t="s">
        <v>5532</v>
      </c>
      <c r="J2002" s="1">
        <v>45085</v>
      </c>
    </row>
    <row r="2003" spans="1:10" x14ac:dyDescent="0.25">
      <c r="A2003" t="s">
        <v>1813</v>
      </c>
      <c r="B2003" t="s">
        <v>7347</v>
      </c>
      <c r="C2003">
        <f>DATEDIF(Hospitalisation_Details[[#This Row],[Date of Birth]],J2003,"y")</f>
        <v>59</v>
      </c>
      <c r="D2003">
        <v>3</v>
      </c>
      <c r="E2003" s="3">
        <v>14382.71</v>
      </c>
      <c r="F2003" t="s">
        <v>5525</v>
      </c>
      <c r="G2003" t="s">
        <v>5525</v>
      </c>
      <c r="H2003" t="s">
        <v>5526</v>
      </c>
      <c r="J2003" s="1">
        <v>45085</v>
      </c>
    </row>
    <row r="2004" spans="1:10" x14ac:dyDescent="0.25">
      <c r="A2004" t="s">
        <v>24</v>
      </c>
      <c r="B2004" t="s">
        <v>7348</v>
      </c>
      <c r="C2004">
        <f>DATEDIF(Hospitalisation_Details[[#This Row],[Date of Birth]],J2004,"y")</f>
        <v>28</v>
      </c>
      <c r="D2004">
        <v>1</v>
      </c>
      <c r="E2004" s="3">
        <v>51194.559999999998</v>
      </c>
      <c r="F2004" t="s">
        <v>5522</v>
      </c>
      <c r="G2004" t="s">
        <v>5523</v>
      </c>
      <c r="H2004" t="s">
        <v>5531</v>
      </c>
      <c r="J2004" s="1">
        <v>45085</v>
      </c>
    </row>
    <row r="2005" spans="1:10" x14ac:dyDescent="0.25">
      <c r="A2005" t="s">
        <v>206</v>
      </c>
      <c r="B2005" t="s">
        <v>7349</v>
      </c>
      <c r="C2005">
        <f>DATEDIF(Hospitalisation_Details[[#This Row],[Date of Birth]],J2005,"y")</f>
        <v>54</v>
      </c>
      <c r="D2005">
        <v>1</v>
      </c>
      <c r="E2005" s="3">
        <v>41999.519999999997</v>
      </c>
      <c r="F2005" t="s">
        <v>5522</v>
      </c>
      <c r="G2005" t="s">
        <v>5523</v>
      </c>
      <c r="H2005" t="s">
        <v>5524</v>
      </c>
      <c r="J2005" s="1">
        <v>45085</v>
      </c>
    </row>
    <row r="2006" spans="1:10" x14ac:dyDescent="0.25">
      <c r="A2006" t="s">
        <v>1815</v>
      </c>
      <c r="B2006" t="s">
        <v>7350</v>
      </c>
      <c r="C2006">
        <f>DATEDIF(Hospitalisation_Details[[#This Row],[Date of Birth]],J2006,"y")</f>
        <v>34</v>
      </c>
      <c r="D2006">
        <v>1</v>
      </c>
      <c r="E2006" s="3">
        <v>14358.36</v>
      </c>
      <c r="F2006" t="s">
        <v>5525</v>
      </c>
      <c r="G2006" t="s">
        <v>5525</v>
      </c>
      <c r="H2006" t="s">
        <v>5531</v>
      </c>
      <c r="J2006" s="1">
        <v>45085</v>
      </c>
    </row>
    <row r="2007" spans="1:10" x14ac:dyDescent="0.25">
      <c r="A2007" t="s">
        <v>1818</v>
      </c>
      <c r="B2007" t="s">
        <v>7351</v>
      </c>
      <c r="C2007">
        <f>DATEDIF(Hospitalisation_Details[[#This Row],[Date of Birth]],J2007,"y")</f>
        <v>55</v>
      </c>
      <c r="D2007">
        <v>0</v>
      </c>
      <c r="E2007" s="3">
        <v>14355.43</v>
      </c>
      <c r="F2007" t="s">
        <v>5525</v>
      </c>
      <c r="G2007" t="s">
        <v>5522</v>
      </c>
      <c r="H2007" t="s">
        <v>5527</v>
      </c>
      <c r="J2007" s="1">
        <v>45085</v>
      </c>
    </row>
    <row r="2008" spans="1:10" x14ac:dyDescent="0.25">
      <c r="A2008" t="s">
        <v>1821</v>
      </c>
      <c r="B2008" t="s">
        <v>7352</v>
      </c>
      <c r="C2008">
        <f>DATEDIF(Hospitalisation_Details[[#This Row],[Date of Birth]],J2008,"y")</f>
        <v>63</v>
      </c>
      <c r="D2008">
        <v>1</v>
      </c>
      <c r="E2008" s="3">
        <v>14349.85</v>
      </c>
      <c r="F2008" t="s">
        <v>5525</v>
      </c>
      <c r="G2008" t="s">
        <v>5525</v>
      </c>
      <c r="H2008" t="s">
        <v>5526</v>
      </c>
      <c r="J2008" s="1">
        <v>45085</v>
      </c>
    </row>
    <row r="2009" spans="1:10" x14ac:dyDescent="0.25">
      <c r="A2009" t="s">
        <v>1824</v>
      </c>
      <c r="B2009" t="s">
        <v>7353</v>
      </c>
      <c r="C2009">
        <f>DATEDIF(Hospitalisation_Details[[#This Row],[Date of Birth]],J2009,"y")</f>
        <v>53</v>
      </c>
      <c r="D2009">
        <v>0</v>
      </c>
      <c r="E2009" s="3">
        <v>14337.91</v>
      </c>
      <c r="F2009" t="s">
        <v>5525</v>
      </c>
      <c r="G2009" t="s">
        <v>5523</v>
      </c>
      <c r="H2009" t="s">
        <v>5535</v>
      </c>
      <c r="J2009" s="1">
        <v>45085</v>
      </c>
    </row>
    <row r="2010" spans="1:10" x14ac:dyDescent="0.25">
      <c r="A2010" t="s">
        <v>1826</v>
      </c>
      <c r="B2010" t="s">
        <v>7354</v>
      </c>
      <c r="C2010">
        <f>DATEDIF(Hospitalisation_Details[[#This Row],[Date of Birth]],J2010,"y")</f>
        <v>64</v>
      </c>
      <c r="D2010">
        <v>0</v>
      </c>
      <c r="E2010" s="3">
        <v>14319.03</v>
      </c>
      <c r="F2010" t="s">
        <v>5525</v>
      </c>
      <c r="G2010" t="s">
        <v>5525</v>
      </c>
      <c r="H2010" t="s">
        <v>5531</v>
      </c>
      <c r="J2010" s="1">
        <v>45085</v>
      </c>
    </row>
    <row r="2011" spans="1:10" x14ac:dyDescent="0.25">
      <c r="A2011" t="s">
        <v>1828</v>
      </c>
      <c r="B2011" t="s">
        <v>7355</v>
      </c>
      <c r="C2011">
        <f>DATEDIF(Hospitalisation_Details[[#This Row],[Date of Birth]],J2011,"y")</f>
        <v>64</v>
      </c>
      <c r="D2011">
        <v>0</v>
      </c>
      <c r="E2011" s="3">
        <v>14313.85</v>
      </c>
      <c r="F2011" t="s">
        <v>5525</v>
      </c>
      <c r="G2011" t="s">
        <v>5523</v>
      </c>
      <c r="H2011" t="s">
        <v>5524</v>
      </c>
      <c r="J2011" s="1">
        <v>45085</v>
      </c>
    </row>
    <row r="2012" spans="1:10" x14ac:dyDescent="0.25">
      <c r="A2012" t="s">
        <v>1831</v>
      </c>
      <c r="B2012" t="s">
        <v>7356</v>
      </c>
      <c r="C2012">
        <f>DATEDIF(Hospitalisation_Details[[#This Row],[Date of Birth]],J2012,"y")</f>
        <v>54</v>
      </c>
      <c r="D2012">
        <v>0</v>
      </c>
      <c r="E2012" s="3">
        <v>14285.9</v>
      </c>
      <c r="F2012" t="s">
        <v>5525</v>
      </c>
      <c r="G2012" t="s">
        <v>5523</v>
      </c>
      <c r="H2012" t="s">
        <v>5526</v>
      </c>
      <c r="J2012" s="1">
        <v>45085</v>
      </c>
    </row>
    <row r="2013" spans="1:10" x14ac:dyDescent="0.25">
      <c r="A2013" t="s">
        <v>1834</v>
      </c>
      <c r="B2013" t="s">
        <v>6672</v>
      </c>
      <c r="C2013">
        <f>DATEDIF(Hospitalisation_Details[[#This Row],[Date of Birth]],J2013,"y")</f>
        <v>18</v>
      </c>
      <c r="D2013">
        <v>0</v>
      </c>
      <c r="E2013" s="3">
        <v>14283.46</v>
      </c>
      <c r="F2013" t="s">
        <v>5525</v>
      </c>
      <c r="G2013" t="s">
        <v>5525</v>
      </c>
      <c r="H2013" t="s">
        <v>5532</v>
      </c>
      <c r="J2013" s="1">
        <v>45085</v>
      </c>
    </row>
    <row r="2014" spans="1:10" x14ac:dyDescent="0.25">
      <c r="A2014" t="s">
        <v>1836</v>
      </c>
      <c r="B2014" t="s">
        <v>7357</v>
      </c>
      <c r="C2014">
        <f>DATEDIF(Hospitalisation_Details[[#This Row],[Date of Birth]],J2014,"y")</f>
        <v>50</v>
      </c>
      <c r="D2014">
        <v>0</v>
      </c>
      <c r="E2014" s="3">
        <v>14258.33</v>
      </c>
      <c r="F2014" t="s">
        <v>5525</v>
      </c>
      <c r="G2014" t="s">
        <v>5525</v>
      </c>
      <c r="H2014" t="s">
        <v>5527</v>
      </c>
      <c r="J2014" s="1">
        <v>45085</v>
      </c>
    </row>
    <row r="2015" spans="1:10" x14ac:dyDescent="0.25">
      <c r="A2015" t="s">
        <v>1837</v>
      </c>
      <c r="B2015" t="s">
        <v>7358</v>
      </c>
      <c r="C2015">
        <f>DATEDIF(Hospitalisation_Details[[#This Row],[Date of Birth]],J2015,"y")</f>
        <v>48</v>
      </c>
      <c r="D2015">
        <v>0</v>
      </c>
      <c r="E2015" s="3">
        <v>14256.79</v>
      </c>
      <c r="F2015" t="s">
        <v>5525</v>
      </c>
      <c r="G2015" t="s">
        <v>5525</v>
      </c>
      <c r="H2015" t="s">
        <v>5527</v>
      </c>
      <c r="J2015" s="1">
        <v>45085</v>
      </c>
    </row>
    <row r="2016" spans="1:10" x14ac:dyDescent="0.25">
      <c r="A2016" t="s">
        <v>209</v>
      </c>
      <c r="B2016" t="s">
        <v>7359</v>
      </c>
      <c r="C2016">
        <f>DATEDIF(Hospitalisation_Details[[#This Row],[Date of Birth]],J2016,"y")</f>
        <v>38</v>
      </c>
      <c r="D2016">
        <v>3</v>
      </c>
      <c r="E2016" s="3">
        <v>41949.24</v>
      </c>
      <c r="F2016" t="s">
        <v>5522</v>
      </c>
      <c r="G2016" t="s">
        <v>5522</v>
      </c>
      <c r="H2016" t="s">
        <v>5524</v>
      </c>
      <c r="J2016" s="1">
        <v>45085</v>
      </c>
    </row>
    <row r="2017" spans="1:10" x14ac:dyDescent="0.25">
      <c r="A2017" t="s">
        <v>1840</v>
      </c>
      <c r="B2017" t="s">
        <v>7360</v>
      </c>
      <c r="C2017">
        <f>DATEDIF(Hospitalisation_Details[[#This Row],[Date of Birth]],J2017,"y")</f>
        <v>63</v>
      </c>
      <c r="D2017">
        <v>0</v>
      </c>
      <c r="E2017" s="3">
        <v>14256.19</v>
      </c>
      <c r="F2017" t="s">
        <v>5525</v>
      </c>
      <c r="G2017" t="s">
        <v>5523</v>
      </c>
      <c r="H2017" t="s">
        <v>5526</v>
      </c>
      <c r="J2017" s="1">
        <v>45085</v>
      </c>
    </row>
    <row r="2018" spans="1:10" x14ac:dyDescent="0.25">
      <c r="A2018" t="s">
        <v>1843</v>
      </c>
      <c r="B2018" t="s">
        <v>7361</v>
      </c>
      <c r="C2018">
        <f>DATEDIF(Hospitalisation_Details[[#This Row],[Date of Birth]],J2018,"y")</f>
        <v>63</v>
      </c>
      <c r="D2018">
        <v>0</v>
      </c>
      <c r="E2018" s="3">
        <v>14254.61</v>
      </c>
      <c r="F2018" t="s">
        <v>5525</v>
      </c>
      <c r="G2018" t="s">
        <v>5522</v>
      </c>
      <c r="H2018" t="s">
        <v>5526</v>
      </c>
      <c r="J2018" s="1">
        <v>45085</v>
      </c>
    </row>
    <row r="2019" spans="1:10" x14ac:dyDescent="0.25">
      <c r="A2019" t="s">
        <v>1846</v>
      </c>
      <c r="B2019" t="s">
        <v>7362</v>
      </c>
      <c r="C2019">
        <f>DATEDIF(Hospitalisation_Details[[#This Row],[Date of Birth]],J2019,"y")</f>
        <v>61</v>
      </c>
      <c r="D2019">
        <v>2</v>
      </c>
      <c r="E2019" s="3">
        <v>14235.07</v>
      </c>
      <c r="F2019" t="s">
        <v>5525</v>
      </c>
      <c r="G2019" t="s">
        <v>5522</v>
      </c>
      <c r="H2019" t="s">
        <v>5531</v>
      </c>
      <c r="J2019" s="1">
        <v>45085</v>
      </c>
    </row>
    <row r="2020" spans="1:10" x14ac:dyDescent="0.25">
      <c r="A2020" t="s">
        <v>1848</v>
      </c>
      <c r="B2020" t="s">
        <v>7363</v>
      </c>
      <c r="C2020">
        <f>DATEDIF(Hospitalisation_Details[[#This Row],[Date of Birth]],J2020,"y")</f>
        <v>64</v>
      </c>
      <c r="D2020">
        <v>0</v>
      </c>
      <c r="E2020" s="3">
        <v>14210.54</v>
      </c>
      <c r="F2020" t="s">
        <v>5525</v>
      </c>
      <c r="G2020" t="s">
        <v>5525</v>
      </c>
      <c r="H2020" t="s">
        <v>5526</v>
      </c>
      <c r="J2020" s="1">
        <v>45085</v>
      </c>
    </row>
    <row r="2021" spans="1:10" x14ac:dyDescent="0.25">
      <c r="A2021" t="s">
        <v>1851</v>
      </c>
      <c r="B2021" t="s">
        <v>7364</v>
      </c>
      <c r="C2021">
        <f>DATEDIF(Hospitalisation_Details[[#This Row],[Date of Birth]],J2021,"y")</f>
        <v>39</v>
      </c>
      <c r="D2021">
        <v>3</v>
      </c>
      <c r="E2021" s="3">
        <v>14209.4</v>
      </c>
      <c r="F2021" t="s">
        <v>5525</v>
      </c>
      <c r="G2021" t="s">
        <v>5522</v>
      </c>
      <c r="H2021" t="s">
        <v>5527</v>
      </c>
      <c r="J2021" s="1">
        <v>45085</v>
      </c>
    </row>
    <row r="2022" spans="1:10" x14ac:dyDescent="0.25">
      <c r="A2022" t="s">
        <v>1853</v>
      </c>
      <c r="B2022" t="s">
        <v>7365</v>
      </c>
      <c r="C2022">
        <f>DATEDIF(Hospitalisation_Details[[#This Row],[Date of Birth]],J2022,"y")</f>
        <v>54</v>
      </c>
      <c r="D2022">
        <v>0</v>
      </c>
      <c r="E2022" s="3">
        <v>14193.55</v>
      </c>
      <c r="F2022" t="s">
        <v>5525</v>
      </c>
      <c r="G2022" t="s">
        <v>5522</v>
      </c>
      <c r="H2022" t="s">
        <v>5527</v>
      </c>
      <c r="J2022" s="1">
        <v>45085</v>
      </c>
    </row>
    <row r="2023" spans="1:10" x14ac:dyDescent="0.25">
      <c r="A2023" t="s">
        <v>1856</v>
      </c>
      <c r="B2023" t="s">
        <v>6064</v>
      </c>
      <c r="C2023">
        <f>DATEDIF(Hospitalisation_Details[[#This Row],[Date of Birth]],J2023,"y")</f>
        <v>38</v>
      </c>
      <c r="D2023">
        <v>3</v>
      </c>
      <c r="E2023" s="3">
        <v>14152.46</v>
      </c>
      <c r="F2023" t="s">
        <v>5525</v>
      </c>
      <c r="G2023" t="s">
        <v>5522</v>
      </c>
      <c r="H2023" t="s">
        <v>5526</v>
      </c>
      <c r="J2023" s="1">
        <v>45085</v>
      </c>
    </row>
    <row r="2024" spans="1:10" x14ac:dyDescent="0.25">
      <c r="A2024" t="s">
        <v>1858</v>
      </c>
      <c r="B2024" t="s">
        <v>7366</v>
      </c>
      <c r="C2024">
        <f>DATEDIF(Hospitalisation_Details[[#This Row],[Date of Birth]],J2024,"y")</f>
        <v>18</v>
      </c>
      <c r="D2024">
        <v>0</v>
      </c>
      <c r="E2024" s="3">
        <v>14133.04</v>
      </c>
      <c r="F2024" t="s">
        <v>5525</v>
      </c>
      <c r="G2024" t="s">
        <v>5523</v>
      </c>
      <c r="H2024" t="s">
        <v>5524</v>
      </c>
      <c r="J2024" s="1">
        <v>45085</v>
      </c>
    </row>
    <row r="2025" spans="1:10" x14ac:dyDescent="0.25">
      <c r="A2025" t="s">
        <v>1861</v>
      </c>
      <c r="B2025" t="s">
        <v>7367</v>
      </c>
      <c r="C2025">
        <f>DATEDIF(Hospitalisation_Details[[#This Row],[Date of Birth]],J2025,"y")</f>
        <v>61</v>
      </c>
      <c r="D2025">
        <v>2</v>
      </c>
      <c r="E2025" s="3">
        <v>14119.62</v>
      </c>
      <c r="F2025" t="s">
        <v>5525</v>
      </c>
      <c r="G2025" t="s">
        <v>5522</v>
      </c>
      <c r="H2025" t="s">
        <v>5526</v>
      </c>
      <c r="J2025" s="1">
        <v>45085</v>
      </c>
    </row>
    <row r="2026" spans="1:10" x14ac:dyDescent="0.25">
      <c r="A2026" t="s">
        <v>1864</v>
      </c>
      <c r="B2026" t="s">
        <v>7368</v>
      </c>
      <c r="C2026">
        <f>DATEDIF(Hospitalisation_Details[[#This Row],[Date of Birth]],J2026,"y")</f>
        <v>46</v>
      </c>
      <c r="D2026">
        <v>2</v>
      </c>
      <c r="E2026" s="3">
        <v>14098.07</v>
      </c>
      <c r="F2026" t="s">
        <v>5525</v>
      </c>
      <c r="G2026" t="s">
        <v>5523</v>
      </c>
      <c r="H2026" t="s">
        <v>5533</v>
      </c>
      <c r="J2026" s="1">
        <v>45085</v>
      </c>
    </row>
    <row r="2027" spans="1:10" x14ac:dyDescent="0.25">
      <c r="A2027" t="s">
        <v>212</v>
      </c>
      <c r="B2027" t="s">
        <v>7369</v>
      </c>
      <c r="C2027">
        <f>DATEDIF(Hospitalisation_Details[[#This Row],[Date of Birth]],J2027,"y")</f>
        <v>51</v>
      </c>
      <c r="D2027">
        <v>1</v>
      </c>
      <c r="E2027" s="3">
        <v>41919.1</v>
      </c>
      <c r="F2027" t="s">
        <v>5522</v>
      </c>
      <c r="G2027" t="s">
        <v>5522</v>
      </c>
      <c r="H2027" t="s">
        <v>5528</v>
      </c>
      <c r="J2027" s="1">
        <v>45085</v>
      </c>
    </row>
    <row r="2028" spans="1:10" x14ac:dyDescent="0.25">
      <c r="A2028" t="s">
        <v>1867</v>
      </c>
      <c r="B2028" t="s">
        <v>7370</v>
      </c>
      <c r="C2028">
        <f>DATEDIF(Hospitalisation_Details[[#This Row],[Date of Birth]],J2028,"y")</f>
        <v>31</v>
      </c>
      <c r="D2028">
        <v>3</v>
      </c>
      <c r="E2028" s="3">
        <v>14081.93</v>
      </c>
      <c r="F2028" t="s">
        <v>5525</v>
      </c>
      <c r="G2028" t="s">
        <v>5523</v>
      </c>
      <c r="H2028" t="s">
        <v>5526</v>
      </c>
      <c r="J2028" s="1">
        <v>45085</v>
      </c>
    </row>
    <row r="2029" spans="1:10" x14ac:dyDescent="0.25">
      <c r="A2029" t="s">
        <v>1870</v>
      </c>
      <c r="B2029" t="s">
        <v>7371</v>
      </c>
      <c r="C2029">
        <f>DATEDIF(Hospitalisation_Details[[#This Row],[Date of Birth]],J2029,"y")</f>
        <v>62</v>
      </c>
      <c r="D2029">
        <v>0</v>
      </c>
      <c r="E2029" s="3">
        <v>14043.48</v>
      </c>
      <c r="F2029" t="s">
        <v>5525</v>
      </c>
      <c r="G2029" t="s">
        <v>5523</v>
      </c>
      <c r="H2029" t="s">
        <v>5532</v>
      </c>
      <c r="J2029" s="1">
        <v>45085</v>
      </c>
    </row>
    <row r="2030" spans="1:10" x14ac:dyDescent="0.25">
      <c r="A2030" t="s">
        <v>1872</v>
      </c>
      <c r="B2030" t="s">
        <v>7372</v>
      </c>
      <c r="C2030">
        <f>DATEDIF(Hospitalisation_Details[[#This Row],[Date of Birth]],J2030,"y")</f>
        <v>59</v>
      </c>
      <c r="D2030">
        <v>3</v>
      </c>
      <c r="E2030" s="3">
        <v>14007.22</v>
      </c>
      <c r="F2030" t="s">
        <v>5525</v>
      </c>
      <c r="G2030" t="s">
        <v>5523</v>
      </c>
      <c r="H2030" t="s">
        <v>5531</v>
      </c>
      <c r="J2030" s="1">
        <v>45085</v>
      </c>
    </row>
    <row r="2031" spans="1:10" x14ac:dyDescent="0.25">
      <c r="A2031" t="s">
        <v>1874</v>
      </c>
      <c r="B2031" t="s">
        <v>7373</v>
      </c>
      <c r="C2031">
        <f>DATEDIF(Hospitalisation_Details[[#This Row],[Date of Birth]],J2031,"y")</f>
        <v>59</v>
      </c>
      <c r="D2031">
        <v>3</v>
      </c>
      <c r="E2031" s="3">
        <v>14001.29</v>
      </c>
      <c r="F2031" t="s">
        <v>5525</v>
      </c>
      <c r="G2031" t="s">
        <v>5525</v>
      </c>
      <c r="H2031" t="s">
        <v>5524</v>
      </c>
      <c r="J2031" s="1">
        <v>45085</v>
      </c>
    </row>
    <row r="2032" spans="1:10" x14ac:dyDescent="0.25">
      <c r="A2032" t="s">
        <v>1876</v>
      </c>
      <c r="B2032" t="s">
        <v>7374</v>
      </c>
      <c r="C2032">
        <f>DATEDIF(Hospitalisation_Details[[#This Row],[Date of Birth]],J2032,"y")</f>
        <v>59</v>
      </c>
      <c r="D2032">
        <v>3</v>
      </c>
      <c r="E2032" s="3">
        <v>14001.13</v>
      </c>
      <c r="F2032" t="s">
        <v>5525</v>
      </c>
      <c r="G2032" t="s">
        <v>5522</v>
      </c>
      <c r="H2032" t="s">
        <v>5524</v>
      </c>
      <c r="J2032" s="1">
        <v>45085</v>
      </c>
    </row>
    <row r="2033" spans="1:10" x14ac:dyDescent="0.25">
      <c r="A2033" t="s">
        <v>1878</v>
      </c>
      <c r="B2033" t="s">
        <v>7375</v>
      </c>
      <c r="C2033">
        <f>DATEDIF(Hospitalisation_Details[[#This Row],[Date of Birth]],J2033,"y")</f>
        <v>63</v>
      </c>
      <c r="D2033">
        <v>0</v>
      </c>
      <c r="E2033" s="3">
        <v>13981.85</v>
      </c>
      <c r="F2033" t="s">
        <v>5525</v>
      </c>
      <c r="G2033" t="s">
        <v>5522</v>
      </c>
      <c r="H2033" t="s">
        <v>5528</v>
      </c>
      <c r="J2033" s="1">
        <v>45085</v>
      </c>
    </row>
    <row r="2034" spans="1:10" x14ac:dyDescent="0.25">
      <c r="A2034" t="s">
        <v>1880</v>
      </c>
      <c r="B2034" t="s">
        <v>6002</v>
      </c>
      <c r="C2034">
        <f>DATEDIF(Hospitalisation_Details[[#This Row],[Date of Birth]],J2034,"y")</f>
        <v>32</v>
      </c>
      <c r="D2034">
        <v>3</v>
      </c>
      <c r="E2034" s="3">
        <v>13979.45</v>
      </c>
      <c r="F2034" t="s">
        <v>5525</v>
      </c>
      <c r="G2034" t="s">
        <v>5522</v>
      </c>
      <c r="H2034" t="s">
        <v>5533</v>
      </c>
      <c r="J2034" s="1">
        <v>45085</v>
      </c>
    </row>
    <row r="2035" spans="1:10" x14ac:dyDescent="0.25">
      <c r="A2035" t="s">
        <v>1881</v>
      </c>
      <c r="B2035" t="s">
        <v>7376</v>
      </c>
      <c r="C2035">
        <f>DATEDIF(Hospitalisation_Details[[#This Row],[Date of Birth]],J2035,"y")</f>
        <v>63</v>
      </c>
      <c r="D2035">
        <v>0</v>
      </c>
      <c r="E2035" s="3">
        <v>13974.46</v>
      </c>
      <c r="F2035" t="s">
        <v>5525</v>
      </c>
      <c r="G2035" t="s">
        <v>5525</v>
      </c>
      <c r="H2035" t="s">
        <v>5534</v>
      </c>
      <c r="J2035" s="1">
        <v>45085</v>
      </c>
    </row>
    <row r="2036" spans="1:10" x14ac:dyDescent="0.25">
      <c r="A2036" t="s">
        <v>1883</v>
      </c>
      <c r="B2036" t="s">
        <v>7377</v>
      </c>
      <c r="C2036">
        <f>DATEDIF(Hospitalisation_Details[[#This Row],[Date of Birth]],J2036,"y")</f>
        <v>62</v>
      </c>
      <c r="D2036">
        <v>1</v>
      </c>
      <c r="E2036" s="3">
        <v>13937.67</v>
      </c>
      <c r="F2036" t="s">
        <v>5525</v>
      </c>
      <c r="G2036" t="s">
        <v>5522</v>
      </c>
      <c r="H2036" t="s">
        <v>5526</v>
      </c>
      <c r="J2036" s="1">
        <v>45085</v>
      </c>
    </row>
    <row r="2037" spans="1:10" x14ac:dyDescent="0.25">
      <c r="A2037" t="s">
        <v>1885</v>
      </c>
      <c r="B2037" t="s">
        <v>7378</v>
      </c>
      <c r="C2037">
        <f>DATEDIF(Hospitalisation_Details[[#This Row],[Date of Birth]],J2037,"y")</f>
        <v>60</v>
      </c>
      <c r="D2037">
        <v>3</v>
      </c>
      <c r="E2037" s="3">
        <v>13919.82</v>
      </c>
      <c r="F2037" t="s">
        <v>5525</v>
      </c>
      <c r="G2037" t="s">
        <v>5525</v>
      </c>
      <c r="H2037" t="s">
        <v>5524</v>
      </c>
      <c r="J2037" s="1">
        <v>45085</v>
      </c>
    </row>
    <row r="2038" spans="1:10" x14ac:dyDescent="0.25">
      <c r="A2038" t="s">
        <v>215</v>
      </c>
      <c r="B2038" t="s">
        <v>7379</v>
      </c>
      <c r="C2038">
        <f>DATEDIF(Hospitalisation_Details[[#This Row],[Date of Birth]],J2038,"y")</f>
        <v>56</v>
      </c>
      <c r="D2038">
        <v>0</v>
      </c>
      <c r="E2038" s="3">
        <v>41886.54</v>
      </c>
      <c r="F2038" t="s">
        <v>5522</v>
      </c>
      <c r="G2038" t="s">
        <v>5523</v>
      </c>
      <c r="H2038" t="s">
        <v>5531</v>
      </c>
      <c r="J2038" s="1">
        <v>45085</v>
      </c>
    </row>
    <row r="2039" spans="1:10" x14ac:dyDescent="0.25">
      <c r="A2039" t="s">
        <v>1887</v>
      </c>
      <c r="B2039" t="s">
        <v>7380</v>
      </c>
      <c r="C2039">
        <f>DATEDIF(Hospitalisation_Details[[#This Row],[Date of Birth]],J2039,"y")</f>
        <v>63</v>
      </c>
      <c r="D2039">
        <v>0</v>
      </c>
      <c r="E2039" s="3">
        <v>13887.97</v>
      </c>
      <c r="F2039" t="s">
        <v>5525</v>
      </c>
      <c r="G2039" t="s">
        <v>5525</v>
      </c>
      <c r="H2039" t="s">
        <v>5524</v>
      </c>
      <c r="J2039" s="1">
        <v>45085</v>
      </c>
    </row>
    <row r="2040" spans="1:10" x14ac:dyDescent="0.25">
      <c r="A2040" t="s">
        <v>1890</v>
      </c>
      <c r="B2040" t="s">
        <v>7381</v>
      </c>
      <c r="C2040">
        <f>DATEDIF(Hospitalisation_Details[[#This Row],[Date of Birth]],J2040,"y")</f>
        <v>63</v>
      </c>
      <c r="D2040">
        <v>0</v>
      </c>
      <c r="E2040" s="3">
        <v>13887.2</v>
      </c>
      <c r="F2040" t="s">
        <v>5525</v>
      </c>
      <c r="G2040" t="s">
        <v>5523</v>
      </c>
      <c r="H2040" t="s">
        <v>5524</v>
      </c>
      <c r="J2040" s="1">
        <v>45085</v>
      </c>
    </row>
    <row r="2041" spans="1:10" x14ac:dyDescent="0.25">
      <c r="A2041" t="s">
        <v>1892</v>
      </c>
      <c r="B2041" t="s">
        <v>7382</v>
      </c>
      <c r="C2041">
        <f>DATEDIF(Hospitalisation_Details[[#This Row],[Date of Birth]],J2041,"y")</f>
        <v>37</v>
      </c>
      <c r="D2041">
        <v>3</v>
      </c>
      <c r="E2041" s="3">
        <v>13886.4</v>
      </c>
      <c r="F2041" t="s">
        <v>5525</v>
      </c>
      <c r="G2041" t="s">
        <v>5525</v>
      </c>
      <c r="H2041" t="s">
        <v>5526</v>
      </c>
      <c r="J2041" s="1">
        <v>45085</v>
      </c>
    </row>
    <row r="2042" spans="1:10" x14ac:dyDescent="0.25">
      <c r="A2042" t="s">
        <v>1894</v>
      </c>
      <c r="B2042" t="s">
        <v>7383</v>
      </c>
      <c r="C2042">
        <f>DATEDIF(Hospitalisation_Details[[#This Row],[Date of Birth]],J2042,"y")</f>
        <v>63</v>
      </c>
      <c r="D2042">
        <v>0</v>
      </c>
      <c r="E2042" s="3">
        <v>13880.95</v>
      </c>
      <c r="F2042" t="s">
        <v>5525</v>
      </c>
      <c r="G2042" t="s">
        <v>5525</v>
      </c>
      <c r="H2042" t="s">
        <v>5531</v>
      </c>
      <c r="J2042" s="1">
        <v>45085</v>
      </c>
    </row>
    <row r="2043" spans="1:10" x14ac:dyDescent="0.25">
      <c r="A2043" t="s">
        <v>1897</v>
      </c>
      <c r="B2043" t="s">
        <v>6686</v>
      </c>
      <c r="C2043">
        <f>DATEDIF(Hospitalisation_Details[[#This Row],[Date of Birth]],J2043,"y")</f>
        <v>44</v>
      </c>
      <c r="D2043">
        <v>2</v>
      </c>
      <c r="E2043" s="3">
        <v>13874.89</v>
      </c>
      <c r="F2043" t="s">
        <v>5525</v>
      </c>
      <c r="G2043" t="s">
        <v>5522</v>
      </c>
      <c r="H2043" t="s">
        <v>5526</v>
      </c>
      <c r="J2043" s="1">
        <v>45085</v>
      </c>
    </row>
    <row r="2044" spans="1:10" x14ac:dyDescent="0.25">
      <c r="A2044" t="s">
        <v>1898</v>
      </c>
      <c r="B2044" t="s">
        <v>7384</v>
      </c>
      <c r="C2044">
        <f>DATEDIF(Hospitalisation_Details[[#This Row],[Date of Birth]],J2044,"y")</f>
        <v>62</v>
      </c>
      <c r="D2044">
        <v>0</v>
      </c>
      <c r="E2044" s="3">
        <v>13844.8</v>
      </c>
      <c r="F2044" t="s">
        <v>5525</v>
      </c>
      <c r="G2044" t="s">
        <v>5525</v>
      </c>
      <c r="H2044" t="s">
        <v>5526</v>
      </c>
      <c r="J2044" s="1">
        <v>45085</v>
      </c>
    </row>
    <row r="2045" spans="1:10" x14ac:dyDescent="0.25">
      <c r="A2045" t="s">
        <v>1900</v>
      </c>
      <c r="B2045" t="s">
        <v>7385</v>
      </c>
      <c r="C2045">
        <f>DATEDIF(Hospitalisation_Details[[#This Row],[Date of Birth]],J2045,"y")</f>
        <v>20</v>
      </c>
      <c r="D2045">
        <v>0</v>
      </c>
      <c r="E2045" s="3">
        <v>13844.51</v>
      </c>
      <c r="F2045" t="s">
        <v>5525</v>
      </c>
      <c r="G2045" t="s">
        <v>5522</v>
      </c>
      <c r="H2045" t="s">
        <v>5531</v>
      </c>
      <c r="J2045" s="1">
        <v>45085</v>
      </c>
    </row>
    <row r="2046" spans="1:10" x14ac:dyDescent="0.25">
      <c r="A2046" t="s">
        <v>1902</v>
      </c>
      <c r="B2046" t="s">
        <v>7386</v>
      </c>
      <c r="C2046">
        <f>DATEDIF(Hospitalisation_Details[[#This Row],[Date of Birth]],J2046,"y")</f>
        <v>64</v>
      </c>
      <c r="D2046">
        <v>0</v>
      </c>
      <c r="E2046" s="3">
        <v>13831.12</v>
      </c>
      <c r="F2046" t="s">
        <v>5523</v>
      </c>
      <c r="G2046" t="s">
        <v>5522</v>
      </c>
      <c r="H2046" t="s">
        <v>5524</v>
      </c>
      <c r="J2046" s="1">
        <v>45085</v>
      </c>
    </row>
    <row r="2047" spans="1:10" x14ac:dyDescent="0.25">
      <c r="A2047" t="s">
        <v>1904</v>
      </c>
      <c r="B2047" t="s">
        <v>7387</v>
      </c>
      <c r="C2047">
        <f>DATEDIF(Hospitalisation_Details[[#This Row],[Date of Birth]],J2047,"y")</f>
        <v>64</v>
      </c>
      <c r="D2047">
        <v>0</v>
      </c>
      <c r="E2047" s="3">
        <v>13822.8</v>
      </c>
      <c r="F2047" t="s">
        <v>5523</v>
      </c>
      <c r="G2047" t="s">
        <v>5523</v>
      </c>
      <c r="H2047" t="s">
        <v>5531</v>
      </c>
      <c r="J2047" s="1">
        <v>45085</v>
      </c>
    </row>
    <row r="2048" spans="1:10" x14ac:dyDescent="0.25">
      <c r="A2048" t="s">
        <v>1906</v>
      </c>
      <c r="B2048" t="s">
        <v>7388</v>
      </c>
      <c r="C2048">
        <f>DATEDIF(Hospitalisation_Details[[#This Row],[Date of Birth]],J2048,"y")</f>
        <v>36</v>
      </c>
      <c r="D2048">
        <v>3</v>
      </c>
      <c r="E2048" s="3">
        <v>13819.49</v>
      </c>
      <c r="F2048" t="s">
        <v>5523</v>
      </c>
      <c r="G2048" t="s">
        <v>5525</v>
      </c>
      <c r="H2048" t="s">
        <v>5526</v>
      </c>
      <c r="J2048" s="1">
        <v>45085</v>
      </c>
    </row>
    <row r="2049" spans="1:10" x14ac:dyDescent="0.25">
      <c r="A2049" t="s">
        <v>218</v>
      </c>
      <c r="B2049" t="s">
        <v>7389</v>
      </c>
      <c r="C2049">
        <f>DATEDIF(Hospitalisation_Details[[#This Row],[Date of Birth]],J2049,"y")</f>
        <v>60</v>
      </c>
      <c r="D2049">
        <v>0</v>
      </c>
      <c r="E2049" s="3">
        <v>41794.629999999997</v>
      </c>
      <c r="F2049" t="s">
        <v>5522</v>
      </c>
      <c r="G2049" t="s">
        <v>5523</v>
      </c>
      <c r="H2049" t="s">
        <v>5531</v>
      </c>
      <c r="J2049" s="1">
        <v>45085</v>
      </c>
    </row>
    <row r="2050" spans="1:10" x14ac:dyDescent="0.25">
      <c r="A2050" t="s">
        <v>1909</v>
      </c>
      <c r="B2050" t="s">
        <v>7390</v>
      </c>
      <c r="C2050">
        <f>DATEDIF(Hospitalisation_Details[[#This Row],[Date of Birth]],J2050,"y")</f>
        <v>56</v>
      </c>
      <c r="D2050">
        <v>0</v>
      </c>
      <c r="E2050" s="3">
        <v>13801.61</v>
      </c>
      <c r="F2050" t="s">
        <v>5523</v>
      </c>
      <c r="G2050" t="s">
        <v>5523</v>
      </c>
      <c r="H2050" t="s">
        <v>5527</v>
      </c>
      <c r="J2050" s="1">
        <v>45085</v>
      </c>
    </row>
    <row r="2051" spans="1:10" x14ac:dyDescent="0.25">
      <c r="A2051" t="s">
        <v>1911</v>
      </c>
      <c r="B2051" t="s">
        <v>7391</v>
      </c>
      <c r="C2051">
        <f>DATEDIF(Hospitalisation_Details[[#This Row],[Date of Birth]],J2051,"y")</f>
        <v>63</v>
      </c>
      <c r="D2051">
        <v>0</v>
      </c>
      <c r="E2051" s="3">
        <v>13770.1</v>
      </c>
      <c r="F2051" t="s">
        <v>5523</v>
      </c>
      <c r="G2051" t="s">
        <v>5522</v>
      </c>
      <c r="H2051" t="s">
        <v>5526</v>
      </c>
      <c r="J2051" s="1">
        <v>45085</v>
      </c>
    </row>
    <row r="2052" spans="1:10" x14ac:dyDescent="0.25">
      <c r="A2052" t="s">
        <v>1913</v>
      </c>
      <c r="B2052" t="s">
        <v>6570</v>
      </c>
      <c r="C2052">
        <f>DATEDIF(Hospitalisation_Details[[#This Row],[Date of Birth]],J2052,"y")</f>
        <v>18</v>
      </c>
      <c r="D2052">
        <v>0</v>
      </c>
      <c r="E2052" s="3">
        <v>13747.87</v>
      </c>
      <c r="F2052" t="s">
        <v>5523</v>
      </c>
      <c r="G2052" t="s">
        <v>5525</v>
      </c>
      <c r="H2052" t="s">
        <v>5539</v>
      </c>
      <c r="J2052" s="1">
        <v>45085</v>
      </c>
    </row>
    <row r="2053" spans="1:10" x14ac:dyDescent="0.25">
      <c r="A2053" t="s">
        <v>1915</v>
      </c>
      <c r="B2053" t="s">
        <v>6094</v>
      </c>
      <c r="C2053">
        <f>DATEDIF(Hospitalisation_Details[[#This Row],[Date of Birth]],J2053,"y")</f>
        <v>53</v>
      </c>
      <c r="D2053">
        <v>0</v>
      </c>
      <c r="E2053" s="3">
        <v>13746.74</v>
      </c>
      <c r="F2053" t="s">
        <v>5523</v>
      </c>
      <c r="G2053" t="s">
        <v>5525</v>
      </c>
      <c r="H2053" t="s">
        <v>5527</v>
      </c>
      <c r="J2053" s="1">
        <v>45085</v>
      </c>
    </row>
    <row r="2054" spans="1:10" x14ac:dyDescent="0.25">
      <c r="A2054" t="s">
        <v>1917</v>
      </c>
      <c r="B2054" t="s">
        <v>7392</v>
      </c>
      <c r="C2054">
        <f>DATEDIF(Hospitalisation_Details[[#This Row],[Date of Birth]],J2054,"y")</f>
        <v>37</v>
      </c>
      <c r="D2054">
        <v>3</v>
      </c>
      <c r="E2054" s="3">
        <v>13726.21</v>
      </c>
      <c r="F2054" t="s">
        <v>5523</v>
      </c>
      <c r="G2054" t="s">
        <v>5523</v>
      </c>
      <c r="H2054" t="s">
        <v>5527</v>
      </c>
      <c r="J2054" s="1">
        <v>45085</v>
      </c>
    </row>
    <row r="2055" spans="1:10" x14ac:dyDescent="0.25">
      <c r="A2055" t="s">
        <v>1919</v>
      </c>
      <c r="B2055" t="s">
        <v>7393</v>
      </c>
      <c r="C2055">
        <f>DATEDIF(Hospitalisation_Details[[#This Row],[Date of Birth]],J2055,"y")</f>
        <v>41</v>
      </c>
      <c r="D2055">
        <v>1</v>
      </c>
      <c r="E2055" s="3">
        <v>13725.47</v>
      </c>
      <c r="F2055" t="s">
        <v>5523</v>
      </c>
      <c r="G2055" t="s">
        <v>5525</v>
      </c>
      <c r="H2055" t="s">
        <v>5532</v>
      </c>
      <c r="J2055" s="1">
        <v>45085</v>
      </c>
    </row>
    <row r="2056" spans="1:10" x14ac:dyDescent="0.25">
      <c r="A2056" t="s">
        <v>1922</v>
      </c>
      <c r="B2056" t="s">
        <v>7394</v>
      </c>
      <c r="C2056">
        <f>DATEDIF(Hospitalisation_Details[[#This Row],[Date of Birth]],J2056,"y")</f>
        <v>36</v>
      </c>
      <c r="D2056">
        <v>3</v>
      </c>
      <c r="E2056" s="3">
        <v>13714.55</v>
      </c>
      <c r="F2056" t="s">
        <v>5523</v>
      </c>
      <c r="G2056" t="s">
        <v>5525</v>
      </c>
      <c r="H2056" t="s">
        <v>5533</v>
      </c>
      <c r="J2056" s="1">
        <v>45085</v>
      </c>
    </row>
    <row r="2057" spans="1:10" x14ac:dyDescent="0.25">
      <c r="A2057" t="s">
        <v>1924</v>
      </c>
      <c r="B2057" t="s">
        <v>7395</v>
      </c>
      <c r="C2057">
        <f>DATEDIF(Hospitalisation_Details[[#This Row],[Date of Birth]],J2057,"y")</f>
        <v>37</v>
      </c>
      <c r="D2057">
        <v>3</v>
      </c>
      <c r="E2057" s="3">
        <v>13685.51</v>
      </c>
      <c r="F2057" t="s">
        <v>5523</v>
      </c>
      <c r="G2057" t="s">
        <v>5522</v>
      </c>
      <c r="H2057" t="s">
        <v>5527</v>
      </c>
      <c r="J2057" s="1">
        <v>45085</v>
      </c>
    </row>
    <row r="2058" spans="1:10" x14ac:dyDescent="0.25">
      <c r="A2058" t="s">
        <v>1927</v>
      </c>
      <c r="B2058" t="s">
        <v>7396</v>
      </c>
      <c r="C2058">
        <f>DATEDIF(Hospitalisation_Details[[#This Row],[Date of Birth]],J2058,"y")</f>
        <v>59</v>
      </c>
      <c r="D2058">
        <v>0</v>
      </c>
      <c r="E2058" s="3">
        <v>13677.68</v>
      </c>
      <c r="F2058" t="s">
        <v>5523</v>
      </c>
      <c r="G2058" t="s">
        <v>5525</v>
      </c>
      <c r="H2058" t="s">
        <v>5530</v>
      </c>
      <c r="J2058" s="1">
        <v>45085</v>
      </c>
    </row>
    <row r="2059" spans="1:10" x14ac:dyDescent="0.25">
      <c r="A2059" t="s">
        <v>1929</v>
      </c>
      <c r="B2059" t="s">
        <v>7397</v>
      </c>
      <c r="C2059">
        <f>DATEDIF(Hospitalisation_Details[[#This Row],[Date of Birth]],J2059,"y")</f>
        <v>38</v>
      </c>
      <c r="D2059">
        <v>3</v>
      </c>
      <c r="E2059" s="3">
        <v>13638.06</v>
      </c>
      <c r="F2059" t="s">
        <v>5523</v>
      </c>
      <c r="G2059" t="s">
        <v>5523</v>
      </c>
      <c r="H2059" t="s">
        <v>5533</v>
      </c>
      <c r="J2059" s="1">
        <v>45085</v>
      </c>
    </row>
    <row r="2060" spans="1:10" x14ac:dyDescent="0.25">
      <c r="A2060" t="s">
        <v>220</v>
      </c>
      <c r="B2060" t="s">
        <v>7398</v>
      </c>
      <c r="C2060">
        <f>DATEDIF(Hospitalisation_Details[[#This Row],[Date of Birth]],J2060,"y")</f>
        <v>47</v>
      </c>
      <c r="D2060">
        <v>1</v>
      </c>
      <c r="E2060" s="3">
        <v>41681.86</v>
      </c>
      <c r="F2060" t="s">
        <v>5522</v>
      </c>
      <c r="G2060" t="s">
        <v>5522</v>
      </c>
      <c r="H2060" t="s">
        <v>5531</v>
      </c>
      <c r="J2060" s="1">
        <v>45085</v>
      </c>
    </row>
    <row r="2061" spans="1:10" x14ac:dyDescent="0.25">
      <c r="A2061" t="s">
        <v>1931</v>
      </c>
      <c r="B2061" t="s">
        <v>7022</v>
      </c>
      <c r="C2061">
        <f>DATEDIF(Hospitalisation_Details[[#This Row],[Date of Birth]],J2061,"y")</f>
        <v>61</v>
      </c>
      <c r="D2061">
        <v>0</v>
      </c>
      <c r="E2061" s="3">
        <v>13635.64</v>
      </c>
      <c r="F2061" t="s">
        <v>5523</v>
      </c>
      <c r="G2061" t="s">
        <v>5523</v>
      </c>
      <c r="H2061" t="s">
        <v>5532</v>
      </c>
      <c r="J2061" s="1">
        <v>45085</v>
      </c>
    </row>
    <row r="2062" spans="1:10" x14ac:dyDescent="0.25">
      <c r="A2062" t="s">
        <v>1933</v>
      </c>
      <c r="B2062" t="s">
        <v>7399</v>
      </c>
      <c r="C2062">
        <f>DATEDIF(Hospitalisation_Details[[#This Row],[Date of Birth]],J2062,"y")</f>
        <v>53</v>
      </c>
      <c r="D2062">
        <v>0</v>
      </c>
      <c r="E2062" s="3">
        <v>13622.01</v>
      </c>
      <c r="F2062" t="s">
        <v>5523</v>
      </c>
      <c r="G2062" t="s">
        <v>5523</v>
      </c>
      <c r="H2062" t="s">
        <v>5526</v>
      </c>
      <c r="J2062" s="1">
        <v>45085</v>
      </c>
    </row>
    <row r="2063" spans="1:10" x14ac:dyDescent="0.25">
      <c r="A2063" t="s">
        <v>1935</v>
      </c>
      <c r="B2063" t="s">
        <v>7400</v>
      </c>
      <c r="C2063">
        <f>DATEDIF(Hospitalisation_Details[[#This Row],[Date of Birth]],J2063,"y")</f>
        <v>61</v>
      </c>
      <c r="D2063">
        <v>0</v>
      </c>
      <c r="E2063" s="3">
        <v>13616.36</v>
      </c>
      <c r="F2063" t="s">
        <v>5523</v>
      </c>
      <c r="G2063" t="s">
        <v>5523</v>
      </c>
      <c r="H2063" t="s">
        <v>5532</v>
      </c>
      <c r="J2063" s="1">
        <v>45085</v>
      </c>
    </row>
    <row r="2064" spans="1:10" x14ac:dyDescent="0.25">
      <c r="A2064" t="s">
        <v>1937</v>
      </c>
      <c r="B2064" t="s">
        <v>7401</v>
      </c>
      <c r="C2064">
        <f>DATEDIF(Hospitalisation_Details[[#This Row],[Date of Birth]],J2064,"y")</f>
        <v>58</v>
      </c>
      <c r="D2064">
        <v>2</v>
      </c>
      <c r="E2064" s="3">
        <v>13607.37</v>
      </c>
      <c r="F2064" t="s">
        <v>5523</v>
      </c>
      <c r="G2064" t="s">
        <v>5522</v>
      </c>
      <c r="H2064" t="s">
        <v>5532</v>
      </c>
      <c r="J2064" s="1">
        <v>45085</v>
      </c>
    </row>
    <row r="2065" spans="1:10" x14ac:dyDescent="0.25">
      <c r="A2065" t="s">
        <v>1940</v>
      </c>
      <c r="B2065" t="s">
        <v>7402</v>
      </c>
      <c r="C2065">
        <f>DATEDIF(Hospitalisation_Details[[#This Row],[Date of Birth]],J2065,"y")</f>
        <v>30</v>
      </c>
      <c r="D2065">
        <v>0</v>
      </c>
      <c r="E2065" s="3">
        <v>13588.17</v>
      </c>
      <c r="F2065" t="s">
        <v>5523</v>
      </c>
      <c r="G2065" t="s">
        <v>5522</v>
      </c>
      <c r="H2065" t="s">
        <v>5526</v>
      </c>
      <c r="J2065" s="1">
        <v>45085</v>
      </c>
    </row>
    <row r="2066" spans="1:10" x14ac:dyDescent="0.25">
      <c r="A2066" t="s">
        <v>1943</v>
      </c>
      <c r="B2066" t="s">
        <v>7403</v>
      </c>
      <c r="C2066">
        <f>DATEDIF(Hospitalisation_Details[[#This Row],[Date of Birth]],J2066,"y")</f>
        <v>54</v>
      </c>
      <c r="D2066">
        <v>0</v>
      </c>
      <c r="E2066" s="3">
        <v>13566.04</v>
      </c>
      <c r="F2066" t="s">
        <v>5523</v>
      </c>
      <c r="G2066" t="s">
        <v>5523</v>
      </c>
      <c r="H2066" t="s">
        <v>5527</v>
      </c>
      <c r="J2066" s="1">
        <v>45085</v>
      </c>
    </row>
    <row r="2067" spans="1:10" x14ac:dyDescent="0.25">
      <c r="A2067" t="s">
        <v>1946</v>
      </c>
      <c r="B2067" t="s">
        <v>7404</v>
      </c>
      <c r="C2067">
        <f>DATEDIF(Hospitalisation_Details[[#This Row],[Date of Birth]],J2067,"y")</f>
        <v>62</v>
      </c>
      <c r="D2067">
        <v>0</v>
      </c>
      <c r="E2067" s="3">
        <v>13555</v>
      </c>
      <c r="F2067" t="s">
        <v>5523</v>
      </c>
      <c r="G2067" t="s">
        <v>5523</v>
      </c>
      <c r="H2067" t="s">
        <v>5536</v>
      </c>
      <c r="J2067" s="1">
        <v>45085</v>
      </c>
    </row>
    <row r="2068" spans="1:10" x14ac:dyDescent="0.25">
      <c r="A2068" t="s">
        <v>1949</v>
      </c>
      <c r="B2068" t="s">
        <v>7332</v>
      </c>
      <c r="C2068">
        <f>DATEDIF(Hospitalisation_Details[[#This Row],[Date of Birth]],J2068,"y")</f>
        <v>59</v>
      </c>
      <c r="D2068">
        <v>0</v>
      </c>
      <c r="E2068" s="3">
        <v>13511.28</v>
      </c>
      <c r="F2068" t="s">
        <v>5523</v>
      </c>
      <c r="G2068" t="s">
        <v>5522</v>
      </c>
      <c r="H2068" t="s">
        <v>5526</v>
      </c>
      <c r="J2068" s="1">
        <v>45085</v>
      </c>
    </row>
    <row r="2069" spans="1:10" x14ac:dyDescent="0.25">
      <c r="A2069" t="s">
        <v>1952</v>
      </c>
      <c r="B2069" t="s">
        <v>7405</v>
      </c>
      <c r="C2069">
        <f>DATEDIF(Hospitalisation_Details[[#This Row],[Date of Birth]],J2069,"y")</f>
        <v>32</v>
      </c>
      <c r="D2069">
        <v>3</v>
      </c>
      <c r="E2069" s="3">
        <v>13480.83</v>
      </c>
      <c r="F2069" t="s">
        <v>5523</v>
      </c>
      <c r="G2069" t="s">
        <v>5525</v>
      </c>
      <c r="H2069" t="s">
        <v>5533</v>
      </c>
      <c r="J2069" s="1">
        <v>45085</v>
      </c>
    </row>
    <row r="2070" spans="1:10" x14ac:dyDescent="0.25">
      <c r="A2070" t="s">
        <v>1954</v>
      </c>
      <c r="B2070" t="s">
        <v>7406</v>
      </c>
      <c r="C2070">
        <f>DATEDIF(Hospitalisation_Details[[#This Row],[Date of Birth]],J2070,"y")</f>
        <v>47</v>
      </c>
      <c r="D2070">
        <v>1</v>
      </c>
      <c r="E2070" s="3">
        <v>13472.19</v>
      </c>
      <c r="F2070" t="s">
        <v>5523</v>
      </c>
      <c r="G2070" t="s">
        <v>5525</v>
      </c>
      <c r="H2070" t="s">
        <v>5526</v>
      </c>
      <c r="J2070" s="1">
        <v>45085</v>
      </c>
    </row>
    <row r="2071" spans="1:10" x14ac:dyDescent="0.25">
      <c r="A2071" t="s">
        <v>223</v>
      </c>
      <c r="B2071" t="s">
        <v>7087</v>
      </c>
      <c r="C2071">
        <f>DATEDIF(Hospitalisation_Details[[#This Row],[Date of Birth]],J2071,"y")</f>
        <v>47</v>
      </c>
      <c r="D2071">
        <v>0</v>
      </c>
      <c r="E2071" s="3">
        <v>41676.080000000002</v>
      </c>
      <c r="F2071" t="s">
        <v>5522</v>
      </c>
      <c r="G2071" t="s">
        <v>5525</v>
      </c>
      <c r="H2071" t="s">
        <v>5524</v>
      </c>
      <c r="J2071" s="1">
        <v>45085</v>
      </c>
    </row>
    <row r="2072" spans="1:10" x14ac:dyDescent="0.25">
      <c r="A2072" t="s">
        <v>1957</v>
      </c>
      <c r="B2072" t="s">
        <v>7407</v>
      </c>
      <c r="C2072">
        <f>DATEDIF(Hospitalisation_Details[[#This Row],[Date of Birth]],J2072,"y")</f>
        <v>62</v>
      </c>
      <c r="D2072">
        <v>0</v>
      </c>
      <c r="E2072" s="3">
        <v>13470.86</v>
      </c>
      <c r="F2072" t="s">
        <v>5523</v>
      </c>
      <c r="G2072" t="s">
        <v>5523</v>
      </c>
      <c r="H2072" t="s">
        <v>5531</v>
      </c>
      <c r="J2072" s="1">
        <v>45085</v>
      </c>
    </row>
    <row r="2073" spans="1:10" x14ac:dyDescent="0.25">
      <c r="A2073" t="s">
        <v>1960</v>
      </c>
      <c r="B2073" t="s">
        <v>7408</v>
      </c>
      <c r="C2073">
        <f>DATEDIF(Hospitalisation_Details[[#This Row],[Date of Birth]],J2073,"y")</f>
        <v>62</v>
      </c>
      <c r="D2073">
        <v>0</v>
      </c>
      <c r="E2073" s="3">
        <v>13470.8</v>
      </c>
      <c r="F2073" t="s">
        <v>5523</v>
      </c>
      <c r="G2073" t="s">
        <v>5525</v>
      </c>
      <c r="H2073" t="s">
        <v>5524</v>
      </c>
      <c r="J2073" s="1">
        <v>45085</v>
      </c>
    </row>
    <row r="2074" spans="1:10" x14ac:dyDescent="0.25">
      <c r="A2074" t="s">
        <v>1962</v>
      </c>
      <c r="B2074" t="s">
        <v>5701</v>
      </c>
      <c r="C2074">
        <f>DATEDIF(Hospitalisation_Details[[#This Row],[Date of Birth]],J2074,"y")</f>
        <v>37</v>
      </c>
      <c r="D2074">
        <v>3</v>
      </c>
      <c r="E2074" s="3">
        <v>13465.8</v>
      </c>
      <c r="F2074" t="s">
        <v>5523</v>
      </c>
      <c r="G2074" t="s">
        <v>5522</v>
      </c>
      <c r="H2074" t="s">
        <v>5526</v>
      </c>
      <c r="J2074" s="1">
        <v>45085</v>
      </c>
    </row>
    <row r="2075" spans="1:10" x14ac:dyDescent="0.25">
      <c r="A2075" t="s">
        <v>1964</v>
      </c>
      <c r="B2075" t="s">
        <v>7409</v>
      </c>
      <c r="C2075">
        <f>DATEDIF(Hospitalisation_Details[[#This Row],[Date of Birth]],J2075,"y")</f>
        <v>62</v>
      </c>
      <c r="D2075">
        <v>0</v>
      </c>
      <c r="E2075" s="3">
        <v>13462.52</v>
      </c>
      <c r="F2075" t="s">
        <v>5523</v>
      </c>
      <c r="G2075" t="s">
        <v>5525</v>
      </c>
      <c r="H2075" t="s">
        <v>5531</v>
      </c>
      <c r="J2075" s="1">
        <v>45085</v>
      </c>
    </row>
    <row r="2076" spans="1:10" x14ac:dyDescent="0.25">
      <c r="A2076" t="s">
        <v>1966</v>
      </c>
      <c r="B2076" t="s">
        <v>7404</v>
      </c>
      <c r="C2076">
        <f>DATEDIF(Hospitalisation_Details[[#This Row],[Date of Birth]],J2076,"y")</f>
        <v>62</v>
      </c>
      <c r="D2076">
        <v>0</v>
      </c>
      <c r="E2076" s="3">
        <v>13457.96</v>
      </c>
      <c r="F2076" t="s">
        <v>5523</v>
      </c>
      <c r="G2076" t="s">
        <v>5522</v>
      </c>
      <c r="H2076" t="s">
        <v>5524</v>
      </c>
      <c r="J2076" s="1">
        <v>45085</v>
      </c>
    </row>
    <row r="2077" spans="1:10" x14ac:dyDescent="0.25">
      <c r="A2077" t="s">
        <v>1968</v>
      </c>
      <c r="B2077" t="s">
        <v>7410</v>
      </c>
      <c r="C2077">
        <f>DATEDIF(Hospitalisation_Details[[#This Row],[Date of Birth]],J2077,"y")</f>
        <v>62</v>
      </c>
      <c r="D2077">
        <v>0</v>
      </c>
      <c r="E2077" s="3">
        <v>13451.12</v>
      </c>
      <c r="F2077" t="s">
        <v>5523</v>
      </c>
      <c r="G2077" t="s">
        <v>5522</v>
      </c>
      <c r="H2077" t="s">
        <v>5531</v>
      </c>
      <c r="J2077" s="1">
        <v>45085</v>
      </c>
    </row>
    <row r="2078" spans="1:10" x14ac:dyDescent="0.25">
      <c r="A2078" t="s">
        <v>1970</v>
      </c>
      <c r="B2078" t="s">
        <v>7411</v>
      </c>
      <c r="C2078">
        <f>DATEDIF(Hospitalisation_Details[[#This Row],[Date of Birth]],J2078,"y")</f>
        <v>47</v>
      </c>
      <c r="D2078">
        <v>1</v>
      </c>
      <c r="E2078" s="3">
        <v>13440.7</v>
      </c>
      <c r="F2078" t="s">
        <v>5523</v>
      </c>
      <c r="G2078" t="s">
        <v>5525</v>
      </c>
      <c r="H2078" t="s">
        <v>5526</v>
      </c>
      <c r="J2078" s="1">
        <v>45085</v>
      </c>
    </row>
    <row r="2079" spans="1:10" x14ac:dyDescent="0.25">
      <c r="A2079" t="s">
        <v>1972</v>
      </c>
      <c r="B2079" t="s">
        <v>7412</v>
      </c>
      <c r="C2079">
        <f>DATEDIF(Hospitalisation_Details[[#This Row],[Date of Birth]],J2079,"y")</f>
        <v>56</v>
      </c>
      <c r="D2079">
        <v>3</v>
      </c>
      <c r="E2079" s="3">
        <v>13430.27</v>
      </c>
      <c r="F2079" t="s">
        <v>5523</v>
      </c>
      <c r="G2079" t="s">
        <v>5523</v>
      </c>
      <c r="H2079" t="s">
        <v>5532</v>
      </c>
      <c r="J2079" s="1">
        <v>45085</v>
      </c>
    </row>
    <row r="2080" spans="1:10" x14ac:dyDescent="0.25">
      <c r="A2080" t="s">
        <v>1974</v>
      </c>
      <c r="B2080" t="s">
        <v>7413</v>
      </c>
      <c r="C2080">
        <f>DATEDIF(Hospitalisation_Details[[#This Row],[Date of Birth]],J2080,"y")</f>
        <v>61</v>
      </c>
      <c r="D2080">
        <v>0</v>
      </c>
      <c r="E2080" s="3">
        <v>13429.04</v>
      </c>
      <c r="F2080" t="s">
        <v>5523</v>
      </c>
      <c r="G2080" t="s">
        <v>5523</v>
      </c>
      <c r="H2080" t="s">
        <v>5526</v>
      </c>
      <c r="J2080" s="1">
        <v>45085</v>
      </c>
    </row>
    <row r="2081" spans="1:10" x14ac:dyDescent="0.25">
      <c r="A2081" t="s">
        <v>1977</v>
      </c>
      <c r="B2081" t="s">
        <v>7414</v>
      </c>
      <c r="C2081">
        <f>DATEDIF(Hospitalisation_Details[[#This Row],[Date of Birth]],J2081,"y")</f>
        <v>28</v>
      </c>
      <c r="D2081">
        <v>0</v>
      </c>
      <c r="E2081" s="3">
        <v>13417.05</v>
      </c>
      <c r="F2081" t="s">
        <v>5523</v>
      </c>
      <c r="G2081" t="s">
        <v>5523</v>
      </c>
      <c r="H2081" t="s">
        <v>5526</v>
      </c>
      <c r="J2081" s="1">
        <v>45085</v>
      </c>
    </row>
    <row r="2082" spans="1:10" x14ac:dyDescent="0.25">
      <c r="A2082" t="s">
        <v>226</v>
      </c>
      <c r="B2082" t="s">
        <v>7415</v>
      </c>
      <c r="C2082">
        <f>DATEDIF(Hospitalisation_Details[[#This Row],[Date of Birth]],J2082,"y")</f>
        <v>46</v>
      </c>
      <c r="D2082">
        <v>1</v>
      </c>
      <c r="E2082" s="3">
        <v>41661.599999999999</v>
      </c>
      <c r="F2082" t="s">
        <v>5522</v>
      </c>
      <c r="G2082" t="s">
        <v>5523</v>
      </c>
      <c r="H2082" t="s">
        <v>5531</v>
      </c>
      <c r="J2082" s="1">
        <v>45085</v>
      </c>
    </row>
    <row r="2083" spans="1:10" x14ac:dyDescent="0.25">
      <c r="A2083" t="s">
        <v>1979</v>
      </c>
      <c r="B2083" t="s">
        <v>7416</v>
      </c>
      <c r="C2083">
        <f>DATEDIF(Hospitalisation_Details[[#This Row],[Date of Birth]],J2083,"y")</f>
        <v>61</v>
      </c>
      <c r="D2083">
        <v>0</v>
      </c>
      <c r="E2083" s="3">
        <v>13415.04</v>
      </c>
      <c r="F2083" t="s">
        <v>5523</v>
      </c>
      <c r="G2083" t="s">
        <v>5525</v>
      </c>
      <c r="H2083" t="s">
        <v>5526</v>
      </c>
      <c r="J2083" s="1">
        <v>45085</v>
      </c>
    </row>
    <row r="2084" spans="1:10" x14ac:dyDescent="0.25">
      <c r="A2084" t="s">
        <v>1981</v>
      </c>
      <c r="B2084" t="s">
        <v>7417</v>
      </c>
      <c r="C2084">
        <f>DATEDIF(Hospitalisation_Details[[#This Row],[Date of Birth]],J2084,"y")</f>
        <v>30</v>
      </c>
      <c r="D2084">
        <v>0</v>
      </c>
      <c r="E2084" s="3">
        <v>13412.97</v>
      </c>
      <c r="F2084" t="s">
        <v>5523</v>
      </c>
      <c r="G2084" t="s">
        <v>5523</v>
      </c>
      <c r="H2084" t="s">
        <v>5533</v>
      </c>
      <c r="J2084" s="1">
        <v>45085</v>
      </c>
    </row>
    <row r="2085" spans="1:10" x14ac:dyDescent="0.25">
      <c r="A2085" t="s">
        <v>1983</v>
      </c>
      <c r="B2085" t="s">
        <v>7418</v>
      </c>
      <c r="C2085">
        <f>DATEDIF(Hospitalisation_Details[[#This Row],[Date of Birth]],J2085,"y")</f>
        <v>63</v>
      </c>
      <c r="D2085">
        <v>0</v>
      </c>
      <c r="E2085" s="3">
        <v>13405.39</v>
      </c>
      <c r="F2085" t="s">
        <v>5523</v>
      </c>
      <c r="G2085" t="s">
        <v>5523</v>
      </c>
      <c r="H2085" t="s">
        <v>5524</v>
      </c>
      <c r="J2085" s="1">
        <v>45085</v>
      </c>
    </row>
    <row r="2086" spans="1:10" x14ac:dyDescent="0.25">
      <c r="A2086" t="s">
        <v>1985</v>
      </c>
      <c r="B2086" t="s">
        <v>7419</v>
      </c>
      <c r="C2086">
        <f>DATEDIF(Hospitalisation_Details[[#This Row],[Date of Birth]],J2086,"y")</f>
        <v>63</v>
      </c>
      <c r="D2086">
        <v>0</v>
      </c>
      <c r="E2086" s="3">
        <v>13393.76</v>
      </c>
      <c r="F2086" t="s">
        <v>5523</v>
      </c>
      <c r="G2086" t="s">
        <v>5522</v>
      </c>
      <c r="H2086" t="s">
        <v>5531</v>
      </c>
      <c r="J2086" s="1">
        <v>45085</v>
      </c>
    </row>
    <row r="2087" spans="1:10" x14ac:dyDescent="0.25">
      <c r="A2087" t="s">
        <v>1987</v>
      </c>
      <c r="B2087" t="s">
        <v>7420</v>
      </c>
      <c r="C2087">
        <f>DATEDIF(Hospitalisation_Details[[#This Row],[Date of Birth]],J2087,"y")</f>
        <v>63</v>
      </c>
      <c r="D2087">
        <v>0</v>
      </c>
      <c r="E2087" s="3">
        <v>13390.56</v>
      </c>
      <c r="F2087" t="s">
        <v>5523</v>
      </c>
      <c r="G2087" t="s">
        <v>5523</v>
      </c>
      <c r="H2087" t="s">
        <v>5531</v>
      </c>
      <c r="J2087" s="1">
        <v>45085</v>
      </c>
    </row>
    <row r="2088" spans="1:10" x14ac:dyDescent="0.25">
      <c r="A2088" t="s">
        <v>1989</v>
      </c>
      <c r="B2088" t="s">
        <v>7421</v>
      </c>
      <c r="C2088">
        <f>DATEDIF(Hospitalisation_Details[[#This Row],[Date of Birth]],J2088,"y")</f>
        <v>39</v>
      </c>
      <c r="D2088">
        <v>3</v>
      </c>
      <c r="E2088" s="3">
        <v>13383.67</v>
      </c>
      <c r="F2088" t="s">
        <v>5523</v>
      </c>
      <c r="G2088" t="s">
        <v>5525</v>
      </c>
      <c r="H2088" t="s">
        <v>5533</v>
      </c>
      <c r="J2088" s="1">
        <v>45085</v>
      </c>
    </row>
    <row r="2089" spans="1:10" x14ac:dyDescent="0.25">
      <c r="A2089" t="s">
        <v>1991</v>
      </c>
      <c r="B2089" t="s">
        <v>7422</v>
      </c>
      <c r="C2089">
        <f>DATEDIF(Hospitalisation_Details[[#This Row],[Date of Birth]],J2089,"y")</f>
        <v>43</v>
      </c>
      <c r="D2089">
        <v>2</v>
      </c>
      <c r="E2089" s="3">
        <v>13377.41</v>
      </c>
      <c r="F2089" t="s">
        <v>5523</v>
      </c>
      <c r="G2089" t="s">
        <v>5523</v>
      </c>
      <c r="H2089" t="s">
        <v>5527</v>
      </c>
      <c r="J2089" s="1">
        <v>45085</v>
      </c>
    </row>
    <row r="2090" spans="1:10" x14ac:dyDescent="0.25">
      <c r="A2090" t="s">
        <v>1993</v>
      </c>
      <c r="B2090" t="s">
        <v>7423</v>
      </c>
      <c r="C2090">
        <f>DATEDIF(Hospitalisation_Details[[#This Row],[Date of Birth]],J2090,"y")</f>
        <v>58</v>
      </c>
      <c r="D2090">
        <v>0</v>
      </c>
      <c r="E2090" s="3">
        <v>13375.76</v>
      </c>
      <c r="F2090" t="s">
        <v>5523</v>
      </c>
      <c r="G2090" t="s">
        <v>5525</v>
      </c>
      <c r="H2090" t="s">
        <v>5529</v>
      </c>
      <c r="J2090" s="1">
        <v>45085</v>
      </c>
    </row>
    <row r="2091" spans="1:10" x14ac:dyDescent="0.25">
      <c r="A2091" t="s">
        <v>1995</v>
      </c>
      <c r="B2091" t="s">
        <v>7424</v>
      </c>
      <c r="C2091">
        <f>DATEDIF(Hospitalisation_Details[[#This Row],[Date of Birth]],J2091,"y")</f>
        <v>32</v>
      </c>
      <c r="D2091">
        <v>3</v>
      </c>
      <c r="E2091" s="3">
        <v>13360.94</v>
      </c>
      <c r="F2091" t="s">
        <v>5523</v>
      </c>
      <c r="G2091" t="s">
        <v>5522</v>
      </c>
      <c r="H2091" t="s">
        <v>5526</v>
      </c>
      <c r="J2091" s="1">
        <v>45085</v>
      </c>
    </row>
    <row r="2092" spans="1:10" x14ac:dyDescent="0.25">
      <c r="A2092" t="s">
        <v>1998</v>
      </c>
      <c r="B2092" t="s">
        <v>7425</v>
      </c>
      <c r="C2092">
        <f>DATEDIF(Hospitalisation_Details[[#This Row],[Date of Birth]],J2092,"y")</f>
        <v>62</v>
      </c>
      <c r="D2092">
        <v>0</v>
      </c>
      <c r="E2092" s="3">
        <v>13352.1</v>
      </c>
      <c r="F2092" t="s">
        <v>5523</v>
      </c>
      <c r="G2092" t="s">
        <v>5522</v>
      </c>
      <c r="H2092" t="s">
        <v>5526</v>
      </c>
      <c r="J2092" s="1">
        <v>45085</v>
      </c>
    </row>
    <row r="2093" spans="1:10" x14ac:dyDescent="0.25">
      <c r="A2093" t="s">
        <v>229</v>
      </c>
      <c r="B2093" t="s">
        <v>7426</v>
      </c>
      <c r="C2093">
        <f>DATEDIF(Hospitalisation_Details[[#This Row],[Date of Birth]],J2093,"y")</f>
        <v>48</v>
      </c>
      <c r="D2093">
        <v>0</v>
      </c>
      <c r="E2093" s="3">
        <v>41636.199999999997</v>
      </c>
      <c r="F2093" t="s">
        <v>5522</v>
      </c>
      <c r="G2093" t="s">
        <v>5522</v>
      </c>
      <c r="H2093" t="s">
        <v>5531</v>
      </c>
      <c r="J2093" s="1">
        <v>45085</v>
      </c>
    </row>
    <row r="2094" spans="1:10" x14ac:dyDescent="0.25">
      <c r="A2094" t="s">
        <v>2000</v>
      </c>
      <c r="B2094" t="s">
        <v>7427</v>
      </c>
      <c r="C2094">
        <f>DATEDIF(Hospitalisation_Details[[#This Row],[Date of Birth]],J2094,"y")</f>
        <v>46</v>
      </c>
      <c r="D2094">
        <v>2</v>
      </c>
      <c r="E2094" s="3">
        <v>13333.71</v>
      </c>
      <c r="F2094" t="s">
        <v>5523</v>
      </c>
      <c r="G2094" t="s">
        <v>5525</v>
      </c>
      <c r="H2094" t="s">
        <v>5526</v>
      </c>
      <c r="J2094" s="1">
        <v>45085</v>
      </c>
    </row>
    <row r="2095" spans="1:10" x14ac:dyDescent="0.25">
      <c r="A2095" t="s">
        <v>2002</v>
      </c>
      <c r="B2095" t="s">
        <v>6586</v>
      </c>
      <c r="C2095">
        <f>DATEDIF(Hospitalisation_Details[[#This Row],[Date of Birth]],J2095,"y")</f>
        <v>28</v>
      </c>
      <c r="D2095">
        <v>0</v>
      </c>
      <c r="E2095" s="3">
        <v>13292.52</v>
      </c>
      <c r="F2095" t="s">
        <v>5523</v>
      </c>
      <c r="G2095" t="s">
        <v>5523</v>
      </c>
      <c r="H2095" t="s">
        <v>5526</v>
      </c>
      <c r="J2095" s="1">
        <v>45085</v>
      </c>
    </row>
    <row r="2096" spans="1:10" x14ac:dyDescent="0.25">
      <c r="A2096" t="s">
        <v>2004</v>
      </c>
      <c r="B2096" t="s">
        <v>5875</v>
      </c>
      <c r="C2096">
        <f>DATEDIF(Hospitalisation_Details[[#This Row],[Date of Birth]],J2096,"y")</f>
        <v>60</v>
      </c>
      <c r="D2096">
        <v>0</v>
      </c>
      <c r="E2096" s="3">
        <v>13228.85</v>
      </c>
      <c r="F2096" t="s">
        <v>5523</v>
      </c>
      <c r="G2096" t="s">
        <v>5523</v>
      </c>
      <c r="H2096" t="s">
        <v>5533</v>
      </c>
      <c r="J2096" s="1">
        <v>45085</v>
      </c>
    </row>
    <row r="2097" spans="1:10" x14ac:dyDescent="0.25">
      <c r="A2097" t="s">
        <v>2007</v>
      </c>
      <c r="B2097" t="s">
        <v>7428</v>
      </c>
      <c r="C2097">
        <f>DATEDIF(Hospitalisation_Details[[#This Row],[Date of Birth]],J2097,"y")</f>
        <v>60</v>
      </c>
      <c r="D2097">
        <v>1</v>
      </c>
      <c r="E2097" s="3">
        <v>13224.69</v>
      </c>
      <c r="F2097" t="s">
        <v>5523</v>
      </c>
      <c r="G2097" t="s">
        <v>5525</v>
      </c>
      <c r="H2097" t="s">
        <v>5531</v>
      </c>
      <c r="J2097" s="1">
        <v>45085</v>
      </c>
    </row>
    <row r="2098" spans="1:10" x14ac:dyDescent="0.25">
      <c r="A2098" t="s">
        <v>2009</v>
      </c>
      <c r="B2098" t="s">
        <v>7429</v>
      </c>
      <c r="C2098">
        <f>DATEDIF(Hospitalisation_Details[[#This Row],[Date of Birth]],J2098,"y")</f>
        <v>57</v>
      </c>
      <c r="D2098">
        <v>2</v>
      </c>
      <c r="E2098" s="3">
        <v>13224.06</v>
      </c>
      <c r="F2098" t="s">
        <v>5523</v>
      </c>
      <c r="G2098" t="s">
        <v>5523</v>
      </c>
      <c r="H2098" t="s">
        <v>5532</v>
      </c>
      <c r="J2098" s="1">
        <v>45085</v>
      </c>
    </row>
    <row r="2099" spans="1:10" x14ac:dyDescent="0.25">
      <c r="A2099" t="s">
        <v>2012</v>
      </c>
      <c r="B2099" t="s">
        <v>7430</v>
      </c>
      <c r="C2099">
        <f>DATEDIF(Hospitalisation_Details[[#This Row],[Date of Birth]],J2099,"y")</f>
        <v>60</v>
      </c>
      <c r="D2099">
        <v>0</v>
      </c>
      <c r="E2099" s="3">
        <v>13217.09</v>
      </c>
      <c r="F2099" t="s">
        <v>5523</v>
      </c>
      <c r="G2099" t="s">
        <v>5522</v>
      </c>
      <c r="H2099" t="s">
        <v>5532</v>
      </c>
      <c r="J2099" s="1">
        <v>45085</v>
      </c>
    </row>
    <row r="2100" spans="1:10" x14ac:dyDescent="0.25">
      <c r="A2100" t="s">
        <v>2015</v>
      </c>
      <c r="B2100" t="s">
        <v>7431</v>
      </c>
      <c r="C2100">
        <f>DATEDIF(Hospitalisation_Details[[#This Row],[Date of Birth]],J2100,"y")</f>
        <v>40</v>
      </c>
      <c r="D2100">
        <v>3</v>
      </c>
      <c r="E2100" s="3">
        <v>13214.43</v>
      </c>
      <c r="F2100" t="s">
        <v>5523</v>
      </c>
      <c r="G2100" t="s">
        <v>5525</v>
      </c>
      <c r="H2100" t="s">
        <v>5526</v>
      </c>
      <c r="J2100" s="1">
        <v>45085</v>
      </c>
    </row>
    <row r="2101" spans="1:10" x14ac:dyDescent="0.25">
      <c r="A2101" t="s">
        <v>2018</v>
      </c>
      <c r="B2101" t="s">
        <v>7432</v>
      </c>
      <c r="C2101">
        <f>DATEDIF(Hospitalisation_Details[[#This Row],[Date of Birth]],J2101,"y")</f>
        <v>60</v>
      </c>
      <c r="D2101">
        <v>0</v>
      </c>
      <c r="E2101" s="3">
        <v>13204.29</v>
      </c>
      <c r="F2101" t="s">
        <v>5523</v>
      </c>
      <c r="G2101" t="s">
        <v>5522</v>
      </c>
      <c r="H2101" t="s">
        <v>5532</v>
      </c>
      <c r="J2101" s="1">
        <v>45085</v>
      </c>
    </row>
    <row r="2102" spans="1:10" x14ac:dyDescent="0.25">
      <c r="A2102" t="s">
        <v>2021</v>
      </c>
      <c r="B2102" t="s">
        <v>7433</v>
      </c>
      <c r="C2102">
        <f>DATEDIF(Hospitalisation_Details[[#This Row],[Date of Birth]],J2102,"y")</f>
        <v>61</v>
      </c>
      <c r="D2102">
        <v>0</v>
      </c>
      <c r="E2102" s="3">
        <v>13143.86</v>
      </c>
      <c r="F2102" t="s">
        <v>5523</v>
      </c>
      <c r="G2102" t="s">
        <v>5525</v>
      </c>
      <c r="H2102" t="s">
        <v>5528</v>
      </c>
      <c r="J2102" s="1">
        <v>45085</v>
      </c>
    </row>
    <row r="2103" spans="1:10" x14ac:dyDescent="0.25">
      <c r="A2103" t="s">
        <v>2023</v>
      </c>
      <c r="B2103" t="s">
        <v>7433</v>
      </c>
      <c r="C2103">
        <f>DATEDIF(Hospitalisation_Details[[#This Row],[Date of Birth]],J2103,"y")</f>
        <v>61</v>
      </c>
      <c r="D2103">
        <v>0</v>
      </c>
      <c r="E2103" s="3">
        <v>13143.34</v>
      </c>
      <c r="F2103" t="s">
        <v>5523</v>
      </c>
      <c r="G2103" t="s">
        <v>5525</v>
      </c>
      <c r="H2103" t="s">
        <v>5538</v>
      </c>
      <c r="J2103" s="1">
        <v>45085</v>
      </c>
    </row>
    <row r="2104" spans="1:10" x14ac:dyDescent="0.25">
      <c r="A2104" t="s">
        <v>232</v>
      </c>
      <c r="B2104" t="s">
        <v>7434</v>
      </c>
      <c r="C2104">
        <f>DATEDIF(Hospitalisation_Details[[#This Row],[Date of Birth]],J2104,"y")</f>
        <v>55</v>
      </c>
      <c r="D2104">
        <v>0</v>
      </c>
      <c r="E2104" s="3">
        <v>41505.15</v>
      </c>
      <c r="F2104" t="s">
        <v>5522</v>
      </c>
      <c r="G2104" t="s">
        <v>5525</v>
      </c>
      <c r="H2104" t="s">
        <v>5531</v>
      </c>
      <c r="J2104" s="1">
        <v>45085</v>
      </c>
    </row>
    <row r="2105" spans="1:10" x14ac:dyDescent="0.25">
      <c r="A2105" t="s">
        <v>2026</v>
      </c>
      <c r="B2105" t="s">
        <v>7435</v>
      </c>
      <c r="C2105">
        <f>DATEDIF(Hospitalisation_Details[[#This Row],[Date of Birth]],J2105,"y")</f>
        <v>61</v>
      </c>
      <c r="D2105">
        <v>0</v>
      </c>
      <c r="E2105" s="3">
        <v>13129.6</v>
      </c>
      <c r="F2105" t="s">
        <v>5523</v>
      </c>
      <c r="G2105" t="s">
        <v>5525</v>
      </c>
      <c r="H2105" t="s">
        <v>5536</v>
      </c>
      <c r="J2105" s="1">
        <v>45085</v>
      </c>
    </row>
    <row r="2106" spans="1:10" x14ac:dyDescent="0.25">
      <c r="A2106" t="s">
        <v>2028</v>
      </c>
      <c r="B2106" t="s">
        <v>7436</v>
      </c>
      <c r="C2106">
        <f>DATEDIF(Hospitalisation_Details[[#This Row],[Date of Birth]],J2106,"y")</f>
        <v>23</v>
      </c>
      <c r="D2106">
        <v>0</v>
      </c>
      <c r="E2106" s="3">
        <v>13126.68</v>
      </c>
      <c r="F2106" t="s">
        <v>5523</v>
      </c>
      <c r="G2106" t="s">
        <v>5523</v>
      </c>
      <c r="H2106" t="s">
        <v>5531</v>
      </c>
      <c r="J2106" s="1">
        <v>45085</v>
      </c>
    </row>
    <row r="2107" spans="1:10" x14ac:dyDescent="0.25">
      <c r="A2107" t="s">
        <v>2030</v>
      </c>
      <c r="B2107" t="s">
        <v>7437</v>
      </c>
      <c r="C2107">
        <f>DATEDIF(Hospitalisation_Details[[#This Row],[Date of Birth]],J2107,"y")</f>
        <v>59</v>
      </c>
      <c r="D2107">
        <v>0</v>
      </c>
      <c r="E2107" s="3">
        <v>13116.84</v>
      </c>
      <c r="F2107" t="s">
        <v>5523</v>
      </c>
      <c r="G2107" t="s">
        <v>5522</v>
      </c>
      <c r="H2107" t="s">
        <v>5526</v>
      </c>
      <c r="J2107" s="1">
        <v>45085</v>
      </c>
    </row>
    <row r="2108" spans="1:10" x14ac:dyDescent="0.25">
      <c r="A2108" t="s">
        <v>2033</v>
      </c>
      <c r="B2108" t="s">
        <v>6194</v>
      </c>
      <c r="C2108">
        <f>DATEDIF(Hospitalisation_Details[[#This Row],[Date of Birth]],J2108,"y")</f>
        <v>30</v>
      </c>
      <c r="D2108">
        <v>0</v>
      </c>
      <c r="E2108" s="3">
        <v>13113.51</v>
      </c>
      <c r="F2108" t="s">
        <v>5523</v>
      </c>
      <c r="G2108" t="s">
        <v>5525</v>
      </c>
      <c r="H2108" t="s">
        <v>5527</v>
      </c>
      <c r="J2108" s="1">
        <v>45085</v>
      </c>
    </row>
    <row r="2109" spans="1:10" x14ac:dyDescent="0.25">
      <c r="A2109" t="s">
        <v>2036</v>
      </c>
      <c r="B2109" t="s">
        <v>7438</v>
      </c>
      <c r="C2109">
        <f>DATEDIF(Hospitalisation_Details[[#This Row],[Date of Birth]],J2109,"y")</f>
        <v>60</v>
      </c>
      <c r="D2109">
        <v>1</v>
      </c>
      <c r="E2109" s="3">
        <v>13112.6</v>
      </c>
      <c r="F2109" t="s">
        <v>5523</v>
      </c>
      <c r="G2109" t="s">
        <v>5523</v>
      </c>
      <c r="H2109" t="s">
        <v>5526</v>
      </c>
      <c r="J2109" s="1">
        <v>45085</v>
      </c>
    </row>
    <row r="2110" spans="1:10" x14ac:dyDescent="0.25">
      <c r="A2110" t="s">
        <v>2039</v>
      </c>
      <c r="B2110" t="s">
        <v>7439</v>
      </c>
      <c r="C2110">
        <f>DATEDIF(Hospitalisation_Details[[#This Row],[Date of Birth]],J2110,"y")</f>
        <v>51</v>
      </c>
      <c r="D2110">
        <v>0</v>
      </c>
      <c r="E2110" s="3">
        <v>13110.79</v>
      </c>
      <c r="F2110" t="s">
        <v>5523</v>
      </c>
      <c r="G2110" t="s">
        <v>5525</v>
      </c>
      <c r="H2110" t="s">
        <v>5531</v>
      </c>
      <c r="J2110" s="1">
        <v>45085</v>
      </c>
    </row>
    <row r="2111" spans="1:10" x14ac:dyDescent="0.25">
      <c r="A2111" t="s">
        <v>2041</v>
      </c>
      <c r="B2111" t="s">
        <v>5932</v>
      </c>
      <c r="C2111">
        <f>DATEDIF(Hospitalisation_Details[[#This Row],[Date of Birth]],J2111,"y")</f>
        <v>44</v>
      </c>
      <c r="D2111">
        <v>2</v>
      </c>
      <c r="E2111" s="3">
        <v>13101.74</v>
      </c>
      <c r="F2111" t="s">
        <v>5523</v>
      </c>
      <c r="G2111" t="s">
        <v>5525</v>
      </c>
      <c r="H2111" t="s">
        <v>5527</v>
      </c>
      <c r="J2111" s="1">
        <v>45085</v>
      </c>
    </row>
    <row r="2112" spans="1:10" x14ac:dyDescent="0.25">
      <c r="A2112" t="s">
        <v>2044</v>
      </c>
      <c r="B2112" t="s">
        <v>7440</v>
      </c>
      <c r="C2112">
        <f>DATEDIF(Hospitalisation_Details[[#This Row],[Date of Birth]],J2112,"y")</f>
        <v>61</v>
      </c>
      <c r="D2112">
        <v>0</v>
      </c>
      <c r="E2112" s="3">
        <v>13063.88</v>
      </c>
      <c r="F2112" t="s">
        <v>5523</v>
      </c>
      <c r="G2112" t="s">
        <v>5525</v>
      </c>
      <c r="H2112" t="s">
        <v>5531</v>
      </c>
      <c r="J2112" s="1">
        <v>45085</v>
      </c>
    </row>
    <row r="2113" spans="1:10" x14ac:dyDescent="0.25">
      <c r="A2113" t="s">
        <v>2047</v>
      </c>
      <c r="B2113" t="s">
        <v>7441</v>
      </c>
      <c r="C2113">
        <f>DATEDIF(Hospitalisation_Details[[#This Row],[Date of Birth]],J2113,"y")</f>
        <v>37</v>
      </c>
      <c r="D2113">
        <v>3</v>
      </c>
      <c r="E2113" s="3">
        <v>13051.22</v>
      </c>
      <c r="F2113" t="s">
        <v>5523</v>
      </c>
      <c r="G2113" t="s">
        <v>5522</v>
      </c>
      <c r="H2113" t="s">
        <v>5527</v>
      </c>
      <c r="J2113" s="1">
        <v>45085</v>
      </c>
    </row>
    <row r="2114" spans="1:10" x14ac:dyDescent="0.25">
      <c r="A2114" t="s">
        <v>2050</v>
      </c>
      <c r="B2114" t="s">
        <v>7442</v>
      </c>
      <c r="C2114">
        <f>DATEDIF(Hospitalisation_Details[[#This Row],[Date of Birth]],J2114,"y")</f>
        <v>55</v>
      </c>
      <c r="D2114">
        <v>3</v>
      </c>
      <c r="E2114" s="3">
        <v>13047.33</v>
      </c>
      <c r="F2114" t="s">
        <v>5523</v>
      </c>
      <c r="G2114" t="s">
        <v>5523</v>
      </c>
      <c r="H2114" t="s">
        <v>5532</v>
      </c>
      <c r="J2114" s="1">
        <v>45085</v>
      </c>
    </row>
    <row r="2115" spans="1:10" x14ac:dyDescent="0.25">
      <c r="A2115" t="s">
        <v>27</v>
      </c>
      <c r="B2115" t="s">
        <v>7443</v>
      </c>
      <c r="C2115">
        <f>DATEDIF(Hospitalisation_Details[[#This Row],[Date of Birth]],J2115,"y")</f>
        <v>64</v>
      </c>
      <c r="D2115">
        <v>2</v>
      </c>
      <c r="E2115" s="3">
        <v>49577.66</v>
      </c>
      <c r="F2115" t="s">
        <v>5525</v>
      </c>
      <c r="G2115" t="s">
        <v>5525</v>
      </c>
      <c r="H2115" t="s">
        <v>5524</v>
      </c>
      <c r="J2115" s="1">
        <v>45085</v>
      </c>
    </row>
    <row r="2116" spans="1:10" x14ac:dyDescent="0.25">
      <c r="A2116" t="s">
        <v>235</v>
      </c>
      <c r="B2116" t="s">
        <v>7444</v>
      </c>
      <c r="C2116">
        <f>DATEDIF(Hospitalisation_Details[[#This Row],[Date of Birth]],J2116,"y")</f>
        <v>51</v>
      </c>
      <c r="D2116">
        <v>0</v>
      </c>
      <c r="E2116" s="3">
        <v>41351.879999999997</v>
      </c>
      <c r="F2116" t="s">
        <v>5522</v>
      </c>
      <c r="G2116" t="s">
        <v>5525</v>
      </c>
      <c r="H2116" t="s">
        <v>5531</v>
      </c>
      <c r="J2116" s="1">
        <v>45085</v>
      </c>
    </row>
    <row r="2117" spans="1:10" x14ac:dyDescent="0.25">
      <c r="A2117" t="s">
        <v>2052</v>
      </c>
      <c r="B2117" t="s">
        <v>7445</v>
      </c>
      <c r="C2117">
        <f>DATEDIF(Hospitalisation_Details[[#This Row],[Date of Birth]],J2117,"y")</f>
        <v>53</v>
      </c>
      <c r="D2117">
        <v>0</v>
      </c>
      <c r="E2117" s="3">
        <v>13044.41</v>
      </c>
      <c r="F2117" t="s">
        <v>5523</v>
      </c>
      <c r="G2117" t="s">
        <v>5522</v>
      </c>
      <c r="H2117" t="s">
        <v>5526</v>
      </c>
      <c r="J2117" s="1">
        <v>45085</v>
      </c>
    </row>
    <row r="2118" spans="1:10" x14ac:dyDescent="0.25">
      <c r="A2118" t="s">
        <v>2054</v>
      </c>
      <c r="B2118" t="s">
        <v>7446</v>
      </c>
      <c r="C2118">
        <f>DATEDIF(Hospitalisation_Details[[#This Row],[Date of Birth]],J2118,"y")</f>
        <v>61</v>
      </c>
      <c r="D2118">
        <v>0</v>
      </c>
      <c r="E2118" s="3">
        <v>13041.92</v>
      </c>
      <c r="F2118" t="s">
        <v>5523</v>
      </c>
      <c r="G2118" t="s">
        <v>5522</v>
      </c>
      <c r="H2118" t="s">
        <v>5531</v>
      </c>
      <c r="J2118" s="1">
        <v>45085</v>
      </c>
    </row>
    <row r="2119" spans="1:10" x14ac:dyDescent="0.25">
      <c r="A2119" t="s">
        <v>2057</v>
      </c>
      <c r="B2119" t="s">
        <v>7447</v>
      </c>
      <c r="C2119">
        <f>DATEDIF(Hospitalisation_Details[[#This Row],[Date of Birth]],J2119,"y")</f>
        <v>57</v>
      </c>
      <c r="D2119">
        <v>0</v>
      </c>
      <c r="E2119" s="3">
        <v>13023.93</v>
      </c>
      <c r="F2119" t="s">
        <v>5523</v>
      </c>
      <c r="G2119" t="s">
        <v>5525</v>
      </c>
      <c r="H2119" t="s">
        <v>5529</v>
      </c>
      <c r="J2119" s="1">
        <v>45085</v>
      </c>
    </row>
    <row r="2120" spans="1:10" x14ac:dyDescent="0.25">
      <c r="A2120" t="s">
        <v>2060</v>
      </c>
      <c r="B2120" t="s">
        <v>7448</v>
      </c>
      <c r="C2120">
        <f>DATEDIF(Hospitalisation_Details[[#This Row],[Date of Birth]],J2120,"y")</f>
        <v>58</v>
      </c>
      <c r="D2120">
        <v>1</v>
      </c>
      <c r="E2120" s="3">
        <v>13019.16</v>
      </c>
      <c r="F2120" t="s">
        <v>5523</v>
      </c>
      <c r="G2120" t="s">
        <v>5522</v>
      </c>
      <c r="H2120" t="s">
        <v>5532</v>
      </c>
      <c r="J2120" s="1">
        <v>45085</v>
      </c>
    </row>
    <row r="2121" spans="1:10" x14ac:dyDescent="0.25">
      <c r="A2121" t="s">
        <v>2062</v>
      </c>
      <c r="B2121" t="s">
        <v>7449</v>
      </c>
      <c r="C2121">
        <f>DATEDIF(Hospitalisation_Details[[#This Row],[Date of Birth]],J2121,"y")</f>
        <v>60</v>
      </c>
      <c r="D2121">
        <v>0</v>
      </c>
      <c r="E2121" s="3">
        <v>13012.21</v>
      </c>
      <c r="F2121" t="s">
        <v>5523</v>
      </c>
      <c r="G2121" t="s">
        <v>5522</v>
      </c>
      <c r="H2121" t="s">
        <v>5526</v>
      </c>
      <c r="J2121" s="1">
        <v>45085</v>
      </c>
    </row>
    <row r="2122" spans="1:10" x14ac:dyDescent="0.25">
      <c r="A2122" t="s">
        <v>2064</v>
      </c>
      <c r="B2122" t="s">
        <v>7450</v>
      </c>
      <c r="C2122">
        <f>DATEDIF(Hospitalisation_Details[[#This Row],[Date of Birth]],J2122,"y")</f>
        <v>50</v>
      </c>
      <c r="D2122">
        <v>0</v>
      </c>
      <c r="E2122" s="3">
        <v>13010.86</v>
      </c>
      <c r="F2122" t="s">
        <v>5523</v>
      </c>
      <c r="G2122" t="s">
        <v>5525</v>
      </c>
      <c r="H2122" t="s">
        <v>5526</v>
      </c>
      <c r="J2122" s="1">
        <v>45085</v>
      </c>
    </row>
    <row r="2123" spans="1:10" x14ac:dyDescent="0.25">
      <c r="A2123" t="s">
        <v>2067</v>
      </c>
      <c r="B2123" t="s">
        <v>7451</v>
      </c>
      <c r="C2123">
        <f>DATEDIF(Hospitalisation_Details[[#This Row],[Date of Birth]],J2123,"y")</f>
        <v>53</v>
      </c>
      <c r="D2123">
        <v>0</v>
      </c>
      <c r="E2123" s="3">
        <v>13008.07</v>
      </c>
      <c r="F2123" t="s">
        <v>5523</v>
      </c>
      <c r="G2123" t="s">
        <v>5523</v>
      </c>
      <c r="H2123" t="s">
        <v>5526</v>
      </c>
      <c r="J2123" s="1">
        <v>45085</v>
      </c>
    </row>
    <row r="2124" spans="1:10" x14ac:dyDescent="0.25">
      <c r="A2124" t="s">
        <v>2069</v>
      </c>
      <c r="B2124" t="s">
        <v>7452</v>
      </c>
      <c r="C2124">
        <f>DATEDIF(Hospitalisation_Details[[#This Row],[Date of Birth]],J2124,"y")</f>
        <v>60</v>
      </c>
      <c r="D2124">
        <v>0</v>
      </c>
      <c r="E2124" s="3">
        <v>13004.95</v>
      </c>
      <c r="F2124" t="s">
        <v>5523</v>
      </c>
      <c r="G2124" t="s">
        <v>5522</v>
      </c>
      <c r="H2124" t="s">
        <v>5526</v>
      </c>
      <c r="J2124" s="1">
        <v>45085</v>
      </c>
    </row>
    <row r="2125" spans="1:10" x14ac:dyDescent="0.25">
      <c r="A2125" t="s">
        <v>2072</v>
      </c>
      <c r="B2125" t="s">
        <v>7453</v>
      </c>
      <c r="C2125">
        <f>DATEDIF(Hospitalisation_Details[[#This Row],[Date of Birth]],J2125,"y")</f>
        <v>41</v>
      </c>
      <c r="D2125">
        <v>1</v>
      </c>
      <c r="E2125" s="3">
        <v>13002.91</v>
      </c>
      <c r="F2125" t="s">
        <v>5523</v>
      </c>
      <c r="G2125" t="s">
        <v>5522</v>
      </c>
      <c r="H2125" t="s">
        <v>5526</v>
      </c>
      <c r="J2125" s="1">
        <v>45085</v>
      </c>
    </row>
    <row r="2126" spans="1:10" x14ac:dyDescent="0.25">
      <c r="A2126" t="s">
        <v>2074</v>
      </c>
      <c r="B2126" t="s">
        <v>7454</v>
      </c>
      <c r="C2126">
        <f>DATEDIF(Hospitalisation_Details[[#This Row],[Date of Birth]],J2126,"y")</f>
        <v>43</v>
      </c>
      <c r="D2126">
        <v>2</v>
      </c>
      <c r="E2126" s="3">
        <v>12994.12</v>
      </c>
      <c r="F2126" t="s">
        <v>5523</v>
      </c>
      <c r="G2126" t="s">
        <v>5525</v>
      </c>
      <c r="H2126" t="s">
        <v>5527</v>
      </c>
      <c r="J2126" s="1">
        <v>45085</v>
      </c>
    </row>
    <row r="2127" spans="1:10" x14ac:dyDescent="0.25">
      <c r="A2127" t="s">
        <v>237</v>
      </c>
      <c r="B2127" t="s">
        <v>7455</v>
      </c>
      <c r="C2127">
        <f>DATEDIF(Hospitalisation_Details[[#This Row],[Date of Birth]],J2127,"y")</f>
        <v>58</v>
      </c>
      <c r="D2127">
        <v>0</v>
      </c>
      <c r="E2127" s="3">
        <v>41331.79</v>
      </c>
      <c r="F2127" t="s">
        <v>5522</v>
      </c>
      <c r="G2127" t="s">
        <v>5525</v>
      </c>
      <c r="H2127" t="s">
        <v>5531</v>
      </c>
      <c r="J2127" s="1">
        <v>45085</v>
      </c>
    </row>
    <row r="2128" spans="1:10" x14ac:dyDescent="0.25">
      <c r="A2128" t="s">
        <v>2076</v>
      </c>
      <c r="B2128" t="s">
        <v>7456</v>
      </c>
      <c r="C2128">
        <f>DATEDIF(Hospitalisation_Details[[#This Row],[Date of Birth]],J2128,"y")</f>
        <v>62</v>
      </c>
      <c r="D2128">
        <v>0</v>
      </c>
      <c r="E2128" s="3">
        <v>12982.87</v>
      </c>
      <c r="F2128" t="s">
        <v>5523</v>
      </c>
      <c r="G2128" t="s">
        <v>5522</v>
      </c>
      <c r="H2128" t="s">
        <v>5524</v>
      </c>
      <c r="J2128" s="1">
        <v>45085</v>
      </c>
    </row>
    <row r="2129" spans="1:10" x14ac:dyDescent="0.25">
      <c r="A2129" t="s">
        <v>2078</v>
      </c>
      <c r="B2129" t="s">
        <v>7457</v>
      </c>
      <c r="C2129">
        <f>DATEDIF(Hospitalisation_Details[[#This Row],[Date of Birth]],J2129,"y")</f>
        <v>62</v>
      </c>
      <c r="D2129">
        <v>0</v>
      </c>
      <c r="E2129" s="3">
        <v>12981.35</v>
      </c>
      <c r="F2129" t="s">
        <v>5523</v>
      </c>
      <c r="G2129" t="s">
        <v>5523</v>
      </c>
      <c r="H2129" t="s">
        <v>5524</v>
      </c>
      <c r="J2129" s="1">
        <v>45085</v>
      </c>
    </row>
    <row r="2130" spans="1:10" x14ac:dyDescent="0.25">
      <c r="A2130" t="s">
        <v>2080</v>
      </c>
      <c r="B2130" t="s">
        <v>7458</v>
      </c>
      <c r="C2130">
        <f>DATEDIF(Hospitalisation_Details[[#This Row],[Date of Birth]],J2130,"y")</f>
        <v>62</v>
      </c>
      <c r="D2130">
        <v>0</v>
      </c>
      <c r="E2130" s="3">
        <v>12979.36</v>
      </c>
      <c r="F2130" t="s">
        <v>5523</v>
      </c>
      <c r="G2130" t="s">
        <v>5522</v>
      </c>
      <c r="H2130" t="s">
        <v>5531</v>
      </c>
      <c r="J2130" s="1">
        <v>45085</v>
      </c>
    </row>
    <row r="2131" spans="1:10" x14ac:dyDescent="0.25">
      <c r="A2131" t="s">
        <v>2083</v>
      </c>
      <c r="B2131" t="s">
        <v>7459</v>
      </c>
      <c r="C2131">
        <f>DATEDIF(Hospitalisation_Details[[#This Row],[Date of Birth]],J2131,"y")</f>
        <v>62</v>
      </c>
      <c r="D2131">
        <v>0</v>
      </c>
      <c r="E2131" s="3">
        <v>12957.12</v>
      </c>
      <c r="F2131" t="s">
        <v>5523</v>
      </c>
      <c r="G2131" t="s">
        <v>5522</v>
      </c>
      <c r="H2131" t="s">
        <v>5531</v>
      </c>
      <c r="J2131" s="1">
        <v>45085</v>
      </c>
    </row>
    <row r="2132" spans="1:10" x14ac:dyDescent="0.25">
      <c r="A2132" t="s">
        <v>2085</v>
      </c>
      <c r="B2132" t="s">
        <v>7460</v>
      </c>
      <c r="C2132">
        <f>DATEDIF(Hospitalisation_Details[[#This Row],[Date of Birth]],J2132,"y")</f>
        <v>61</v>
      </c>
      <c r="D2132">
        <v>0</v>
      </c>
      <c r="E2132" s="3">
        <v>12950.07</v>
      </c>
      <c r="F2132" t="s">
        <v>5523</v>
      </c>
      <c r="G2132" t="s">
        <v>5522</v>
      </c>
      <c r="H2132" t="s">
        <v>5526</v>
      </c>
      <c r="J2132" s="1">
        <v>45085</v>
      </c>
    </row>
    <row r="2133" spans="1:10" x14ac:dyDescent="0.25">
      <c r="A2133" t="s">
        <v>2087</v>
      </c>
      <c r="B2133" t="s">
        <v>7461</v>
      </c>
      <c r="C2133">
        <f>DATEDIF(Hospitalisation_Details[[#This Row],[Date of Birth]],J2133,"y")</f>
        <v>56</v>
      </c>
      <c r="D2133">
        <v>4</v>
      </c>
      <c r="E2133" s="3">
        <v>12949.16</v>
      </c>
      <c r="F2133" t="s">
        <v>5523</v>
      </c>
      <c r="G2133" t="s">
        <v>5523</v>
      </c>
      <c r="H2133" t="s">
        <v>5524</v>
      </c>
      <c r="J2133" s="1">
        <v>45085</v>
      </c>
    </row>
    <row r="2134" spans="1:10" x14ac:dyDescent="0.25">
      <c r="A2134" t="s">
        <v>2090</v>
      </c>
      <c r="B2134" t="s">
        <v>7462</v>
      </c>
      <c r="C2134">
        <f>DATEDIF(Hospitalisation_Details[[#This Row],[Date of Birth]],J2134,"y")</f>
        <v>59</v>
      </c>
      <c r="D2134">
        <v>2</v>
      </c>
      <c r="E2134" s="3">
        <v>12928.79</v>
      </c>
      <c r="F2134" t="s">
        <v>5523</v>
      </c>
      <c r="G2134" t="s">
        <v>5525</v>
      </c>
      <c r="H2134" t="s">
        <v>5524</v>
      </c>
      <c r="J2134" s="1">
        <v>45085</v>
      </c>
    </row>
    <row r="2135" spans="1:10" x14ac:dyDescent="0.25">
      <c r="A2135" t="s">
        <v>2092</v>
      </c>
      <c r="B2135" t="s">
        <v>7463</v>
      </c>
      <c r="C2135">
        <f>DATEDIF(Hospitalisation_Details[[#This Row],[Date of Birth]],J2135,"y")</f>
        <v>59</v>
      </c>
      <c r="D2135">
        <v>2</v>
      </c>
      <c r="E2135" s="3">
        <v>12925.89</v>
      </c>
      <c r="F2135" t="s">
        <v>5523</v>
      </c>
      <c r="G2135" t="s">
        <v>5525</v>
      </c>
      <c r="H2135" t="s">
        <v>5524</v>
      </c>
      <c r="J2135" s="1">
        <v>45085</v>
      </c>
    </row>
    <row r="2136" spans="1:10" x14ac:dyDescent="0.25">
      <c r="A2136" t="s">
        <v>2095</v>
      </c>
      <c r="B2136" t="s">
        <v>7464</v>
      </c>
      <c r="C2136">
        <f>DATEDIF(Hospitalisation_Details[[#This Row],[Date of Birth]],J2136,"y")</f>
        <v>59</v>
      </c>
      <c r="D2136">
        <v>1</v>
      </c>
      <c r="E2136" s="3">
        <v>12913.99</v>
      </c>
      <c r="F2136" t="s">
        <v>5523</v>
      </c>
      <c r="G2136" t="s">
        <v>5525</v>
      </c>
      <c r="H2136" t="s">
        <v>5528</v>
      </c>
      <c r="J2136" s="1">
        <v>45085</v>
      </c>
    </row>
    <row r="2137" spans="1:10" x14ac:dyDescent="0.25">
      <c r="A2137" t="s">
        <v>2096</v>
      </c>
      <c r="B2137" t="s">
        <v>6796</v>
      </c>
      <c r="C2137">
        <f>DATEDIF(Hospitalisation_Details[[#This Row],[Date of Birth]],J2137,"y")</f>
        <v>18</v>
      </c>
      <c r="D2137">
        <v>0</v>
      </c>
      <c r="E2137" s="3">
        <v>12890.06</v>
      </c>
      <c r="F2137" t="s">
        <v>5523</v>
      </c>
      <c r="G2137" t="s">
        <v>5522</v>
      </c>
      <c r="H2137" t="s">
        <v>5534</v>
      </c>
      <c r="J2137" s="1">
        <v>45085</v>
      </c>
    </row>
    <row r="2138" spans="1:10" x14ac:dyDescent="0.25">
      <c r="A2138" t="s">
        <v>240</v>
      </c>
      <c r="B2138" t="s">
        <v>7465</v>
      </c>
      <c r="C2138">
        <f>DATEDIF(Hospitalisation_Details[[#This Row],[Date of Birth]],J2138,"y")</f>
        <v>45</v>
      </c>
      <c r="D2138">
        <v>2</v>
      </c>
      <c r="E2138" s="3">
        <v>41271.5</v>
      </c>
      <c r="F2138" t="s">
        <v>5522</v>
      </c>
      <c r="G2138" t="s">
        <v>5525</v>
      </c>
      <c r="H2138" t="s">
        <v>5531</v>
      </c>
      <c r="J2138" s="1">
        <v>45085</v>
      </c>
    </row>
    <row r="2139" spans="1:10" x14ac:dyDescent="0.25">
      <c r="A2139" t="s">
        <v>2099</v>
      </c>
      <c r="B2139" t="s">
        <v>7466</v>
      </c>
      <c r="C2139">
        <f>DATEDIF(Hospitalisation_Details[[#This Row],[Date of Birth]],J2139,"y")</f>
        <v>38</v>
      </c>
      <c r="D2139">
        <v>3</v>
      </c>
      <c r="E2139" s="3">
        <v>12870.31</v>
      </c>
      <c r="F2139" t="s">
        <v>5523</v>
      </c>
      <c r="G2139" t="s">
        <v>5523</v>
      </c>
      <c r="H2139" t="s">
        <v>5526</v>
      </c>
      <c r="J2139" s="1">
        <v>45085</v>
      </c>
    </row>
    <row r="2140" spans="1:10" x14ac:dyDescent="0.25">
      <c r="A2140" t="s">
        <v>2101</v>
      </c>
      <c r="B2140" t="s">
        <v>7467</v>
      </c>
      <c r="C2140">
        <f>DATEDIF(Hospitalisation_Details[[#This Row],[Date of Birth]],J2140,"y")</f>
        <v>59</v>
      </c>
      <c r="D2140">
        <v>0</v>
      </c>
      <c r="E2140" s="3">
        <v>12856.84</v>
      </c>
      <c r="F2140" t="s">
        <v>5523</v>
      </c>
      <c r="G2140" t="s">
        <v>5523</v>
      </c>
      <c r="H2140" t="s">
        <v>5530</v>
      </c>
      <c r="J2140" s="1">
        <v>45085</v>
      </c>
    </row>
    <row r="2141" spans="1:10" x14ac:dyDescent="0.25">
      <c r="A2141" t="s">
        <v>2104</v>
      </c>
      <c r="B2141" t="s">
        <v>7468</v>
      </c>
      <c r="C2141">
        <f>DATEDIF(Hospitalisation_Details[[#This Row],[Date of Birth]],J2141,"y")</f>
        <v>49</v>
      </c>
      <c r="D2141">
        <v>0</v>
      </c>
      <c r="E2141" s="3">
        <v>12852.37</v>
      </c>
      <c r="F2141" t="s">
        <v>5523</v>
      </c>
      <c r="G2141" t="s">
        <v>5522</v>
      </c>
      <c r="H2141" t="s">
        <v>5526</v>
      </c>
      <c r="J2141" s="1">
        <v>45085</v>
      </c>
    </row>
    <row r="2142" spans="1:10" x14ac:dyDescent="0.25">
      <c r="A2142" t="s">
        <v>2106</v>
      </c>
      <c r="B2142" t="s">
        <v>7469</v>
      </c>
      <c r="C2142">
        <f>DATEDIF(Hospitalisation_Details[[#This Row],[Date of Birth]],J2142,"y")</f>
        <v>29</v>
      </c>
      <c r="D2142">
        <v>0</v>
      </c>
      <c r="E2142" s="3">
        <v>12847.24</v>
      </c>
      <c r="F2142" t="s">
        <v>5523</v>
      </c>
      <c r="G2142" t="s">
        <v>5525</v>
      </c>
      <c r="H2142" t="s">
        <v>5526</v>
      </c>
      <c r="J2142" s="1">
        <v>45085</v>
      </c>
    </row>
    <row r="2143" spans="1:10" x14ac:dyDescent="0.25">
      <c r="A2143" t="s">
        <v>2108</v>
      </c>
      <c r="B2143" t="s">
        <v>6985</v>
      </c>
      <c r="C2143">
        <f>DATEDIF(Hospitalisation_Details[[#This Row],[Date of Birth]],J2143,"y")</f>
        <v>18</v>
      </c>
      <c r="D2143">
        <v>2</v>
      </c>
      <c r="E2143" s="3">
        <v>12829.46</v>
      </c>
      <c r="F2143" t="s">
        <v>5523</v>
      </c>
      <c r="G2143" t="s">
        <v>5523</v>
      </c>
      <c r="H2143" t="s">
        <v>5528</v>
      </c>
      <c r="J2143" s="1">
        <v>45085</v>
      </c>
    </row>
    <row r="2144" spans="1:10" x14ac:dyDescent="0.25">
      <c r="A2144" t="s">
        <v>2110</v>
      </c>
      <c r="B2144" t="s">
        <v>7470</v>
      </c>
      <c r="C2144">
        <f>DATEDIF(Hospitalisation_Details[[#This Row],[Date of Birth]],J2144,"y")</f>
        <v>55</v>
      </c>
      <c r="D2144">
        <v>0</v>
      </c>
      <c r="E2144" s="3">
        <v>12823.25</v>
      </c>
      <c r="F2144" t="s">
        <v>5523</v>
      </c>
      <c r="G2144" t="s">
        <v>5523</v>
      </c>
      <c r="H2144" t="s">
        <v>5530</v>
      </c>
      <c r="J2144" s="1">
        <v>45085</v>
      </c>
    </row>
    <row r="2145" spans="1:10" x14ac:dyDescent="0.25">
      <c r="A2145" t="s">
        <v>2112</v>
      </c>
      <c r="B2145" t="s">
        <v>7471</v>
      </c>
      <c r="C2145">
        <f>DATEDIF(Hospitalisation_Details[[#This Row],[Date of Birth]],J2145,"y")</f>
        <v>59</v>
      </c>
      <c r="D2145">
        <v>0</v>
      </c>
      <c r="E2145" s="3">
        <v>12815.44</v>
      </c>
      <c r="F2145" t="s">
        <v>5523</v>
      </c>
      <c r="G2145" t="s">
        <v>5523</v>
      </c>
      <c r="H2145" t="s">
        <v>5532</v>
      </c>
      <c r="J2145" s="1">
        <v>45085</v>
      </c>
    </row>
    <row r="2146" spans="1:10" x14ac:dyDescent="0.25">
      <c r="A2146" t="s">
        <v>2114</v>
      </c>
      <c r="B2146" t="s">
        <v>7472</v>
      </c>
      <c r="C2146">
        <f>DATEDIF(Hospitalisation_Details[[#This Row],[Date of Birth]],J2146,"y")</f>
        <v>44</v>
      </c>
      <c r="D2146">
        <v>0</v>
      </c>
      <c r="E2146" s="3">
        <v>12797.21</v>
      </c>
      <c r="F2146" t="s">
        <v>5523</v>
      </c>
      <c r="G2146" t="s">
        <v>5522</v>
      </c>
      <c r="H2146" t="s">
        <v>5532</v>
      </c>
      <c r="J2146" s="1">
        <v>45085</v>
      </c>
    </row>
    <row r="2147" spans="1:10" x14ac:dyDescent="0.25">
      <c r="A2147" t="s">
        <v>2117</v>
      </c>
      <c r="B2147" t="s">
        <v>7473</v>
      </c>
      <c r="C2147">
        <f>DATEDIF(Hospitalisation_Details[[#This Row],[Date of Birth]],J2147,"y")</f>
        <v>39</v>
      </c>
      <c r="D2147">
        <v>3</v>
      </c>
      <c r="E2147" s="3">
        <v>12788.18</v>
      </c>
      <c r="F2147" t="s">
        <v>5523</v>
      </c>
      <c r="G2147" t="s">
        <v>5522</v>
      </c>
      <c r="H2147" t="s">
        <v>5527</v>
      </c>
      <c r="J2147" s="1">
        <v>45085</v>
      </c>
    </row>
    <row r="2148" spans="1:10" x14ac:dyDescent="0.25">
      <c r="A2148" t="s">
        <v>2119</v>
      </c>
      <c r="B2148" t="s">
        <v>7474</v>
      </c>
      <c r="C2148">
        <f>DATEDIF(Hospitalisation_Details[[#This Row],[Date of Birth]],J2148,"y")</f>
        <v>59</v>
      </c>
      <c r="D2148">
        <v>0</v>
      </c>
      <c r="E2148" s="3">
        <v>12788.03</v>
      </c>
      <c r="F2148" t="s">
        <v>5523</v>
      </c>
      <c r="G2148" t="s">
        <v>5523</v>
      </c>
      <c r="H2148" t="s">
        <v>5529</v>
      </c>
      <c r="J2148" s="1">
        <v>45085</v>
      </c>
    </row>
    <row r="2149" spans="1:10" x14ac:dyDescent="0.25">
      <c r="A2149" t="s">
        <v>242</v>
      </c>
      <c r="B2149" t="s">
        <v>5927</v>
      </c>
      <c r="C2149">
        <f>DATEDIF(Hospitalisation_Details[[#This Row],[Date of Birth]],J2149,"y")</f>
        <v>59</v>
      </c>
      <c r="D2149">
        <v>0</v>
      </c>
      <c r="E2149" s="3">
        <v>41250.39</v>
      </c>
      <c r="F2149" t="s">
        <v>5522</v>
      </c>
      <c r="G2149" t="s">
        <v>5523</v>
      </c>
      <c r="H2149" t="s">
        <v>5531</v>
      </c>
      <c r="J2149" s="1">
        <v>45085</v>
      </c>
    </row>
    <row r="2150" spans="1:10" x14ac:dyDescent="0.25">
      <c r="A2150" t="s">
        <v>2121</v>
      </c>
      <c r="B2150" t="s">
        <v>5570</v>
      </c>
      <c r="C2150">
        <f>DATEDIF(Hospitalisation_Details[[#This Row],[Date of Birth]],J2150,"y")</f>
        <v>50</v>
      </c>
      <c r="D2150">
        <v>0</v>
      </c>
      <c r="E2150" s="3">
        <v>12776.05</v>
      </c>
      <c r="F2150" t="s">
        <v>5523</v>
      </c>
      <c r="G2150" t="s">
        <v>5523</v>
      </c>
      <c r="H2150" t="s">
        <v>5527</v>
      </c>
      <c r="J2150" s="1">
        <v>45085</v>
      </c>
    </row>
    <row r="2151" spans="1:10" x14ac:dyDescent="0.25">
      <c r="A2151" t="s">
        <v>2123</v>
      </c>
      <c r="B2151" t="s">
        <v>6975</v>
      </c>
      <c r="C2151">
        <f>DATEDIF(Hospitalisation_Details[[#This Row],[Date of Birth]],J2151,"y")</f>
        <v>47</v>
      </c>
      <c r="D2151">
        <v>1</v>
      </c>
      <c r="E2151" s="3">
        <v>12770.27</v>
      </c>
      <c r="F2151" t="s">
        <v>5523</v>
      </c>
      <c r="G2151" t="s">
        <v>5523</v>
      </c>
      <c r="H2151" t="s">
        <v>5530</v>
      </c>
      <c r="J2151" s="1">
        <v>45085</v>
      </c>
    </row>
    <row r="2152" spans="1:10" x14ac:dyDescent="0.25">
      <c r="A2152" t="s">
        <v>2125</v>
      </c>
      <c r="B2152" t="s">
        <v>7475</v>
      </c>
      <c r="C2152">
        <f>DATEDIF(Hospitalisation_Details[[#This Row],[Date of Birth]],J2152,"y")</f>
        <v>60</v>
      </c>
      <c r="D2152">
        <v>0</v>
      </c>
      <c r="E2152" s="3">
        <v>12741.17</v>
      </c>
      <c r="F2152" t="s">
        <v>5523</v>
      </c>
      <c r="G2152" t="s">
        <v>5522</v>
      </c>
      <c r="H2152" t="s">
        <v>5536</v>
      </c>
      <c r="J2152" s="1">
        <v>45085</v>
      </c>
    </row>
    <row r="2153" spans="1:10" x14ac:dyDescent="0.25">
      <c r="A2153" t="s">
        <v>2127</v>
      </c>
      <c r="B2153" t="s">
        <v>7476</v>
      </c>
      <c r="C2153">
        <f>DATEDIF(Hospitalisation_Details[[#This Row],[Date of Birth]],J2153,"y")</f>
        <v>60</v>
      </c>
      <c r="D2153">
        <v>0</v>
      </c>
      <c r="E2153" s="3">
        <v>12731</v>
      </c>
      <c r="F2153" t="s">
        <v>5523</v>
      </c>
      <c r="G2153" t="s">
        <v>5523</v>
      </c>
      <c r="H2153" t="s">
        <v>5528</v>
      </c>
      <c r="J2153" s="1">
        <v>45085</v>
      </c>
    </row>
    <row r="2154" spans="1:10" x14ac:dyDescent="0.25">
      <c r="A2154" t="s">
        <v>2129</v>
      </c>
      <c r="B2154" t="s">
        <v>7477</v>
      </c>
      <c r="C2154">
        <f>DATEDIF(Hospitalisation_Details[[#This Row],[Date of Birth]],J2154,"y")</f>
        <v>34</v>
      </c>
      <c r="D2154">
        <v>3</v>
      </c>
      <c r="E2154" s="3">
        <v>12718.21</v>
      </c>
      <c r="F2154" t="s">
        <v>5523</v>
      </c>
      <c r="G2154" t="s">
        <v>5522</v>
      </c>
      <c r="H2154" t="s">
        <v>5527</v>
      </c>
      <c r="J2154" s="1">
        <v>45085</v>
      </c>
    </row>
    <row r="2155" spans="1:10" x14ac:dyDescent="0.25">
      <c r="A2155" t="s">
        <v>2131</v>
      </c>
      <c r="B2155" t="s">
        <v>7478</v>
      </c>
      <c r="C2155">
        <f>DATEDIF(Hospitalisation_Details[[#This Row],[Date of Birth]],J2155,"y")</f>
        <v>52</v>
      </c>
      <c r="D2155">
        <v>0</v>
      </c>
      <c r="E2155" s="3">
        <v>12713</v>
      </c>
      <c r="F2155" t="s">
        <v>5523</v>
      </c>
      <c r="G2155" t="s">
        <v>5522</v>
      </c>
      <c r="H2155" t="s">
        <v>5531</v>
      </c>
      <c r="J2155" s="1">
        <v>45085</v>
      </c>
    </row>
    <row r="2156" spans="1:10" x14ac:dyDescent="0.25">
      <c r="A2156" t="s">
        <v>2134</v>
      </c>
      <c r="B2156" t="s">
        <v>7479</v>
      </c>
      <c r="C2156">
        <f>DATEDIF(Hospitalisation_Details[[#This Row],[Date of Birth]],J2156,"y")</f>
        <v>58</v>
      </c>
      <c r="D2156">
        <v>0</v>
      </c>
      <c r="E2156" s="3">
        <v>12700.63</v>
      </c>
      <c r="F2156" t="s">
        <v>5523</v>
      </c>
      <c r="G2156" t="s">
        <v>5523</v>
      </c>
      <c r="H2156" t="s">
        <v>5531</v>
      </c>
      <c r="J2156" s="1">
        <v>45085</v>
      </c>
    </row>
    <row r="2157" spans="1:10" x14ac:dyDescent="0.25">
      <c r="A2157" t="s">
        <v>2137</v>
      </c>
      <c r="B2157" t="s">
        <v>7024</v>
      </c>
      <c r="C2157">
        <f>DATEDIF(Hospitalisation_Details[[#This Row],[Date of Birth]],J2157,"y")</f>
        <v>30</v>
      </c>
      <c r="D2157">
        <v>0</v>
      </c>
      <c r="E2157" s="3">
        <v>12699.56</v>
      </c>
      <c r="F2157" t="s">
        <v>5523</v>
      </c>
      <c r="G2157" t="s">
        <v>5525</v>
      </c>
      <c r="H2157" t="s">
        <v>5531</v>
      </c>
      <c r="J2157" s="1">
        <v>45085</v>
      </c>
    </row>
    <row r="2158" spans="1:10" x14ac:dyDescent="0.25">
      <c r="A2158" t="s">
        <v>2140</v>
      </c>
      <c r="B2158" t="s">
        <v>7480</v>
      </c>
      <c r="C2158">
        <f>DATEDIF(Hospitalisation_Details[[#This Row],[Date of Birth]],J2158,"y")</f>
        <v>48</v>
      </c>
      <c r="D2158">
        <v>0</v>
      </c>
      <c r="E2158" s="3">
        <v>12697.48</v>
      </c>
      <c r="F2158" t="s">
        <v>5523</v>
      </c>
      <c r="G2158" t="s">
        <v>5523</v>
      </c>
      <c r="H2158" t="s">
        <v>5530</v>
      </c>
      <c r="J2158" s="1">
        <v>45085</v>
      </c>
    </row>
    <row r="2159" spans="1:10" x14ac:dyDescent="0.25">
      <c r="A2159" t="s">
        <v>2142</v>
      </c>
      <c r="B2159" t="s">
        <v>6190</v>
      </c>
      <c r="C2159">
        <f>DATEDIF(Hospitalisation_Details[[#This Row],[Date of Birth]],J2159,"y")</f>
        <v>60</v>
      </c>
      <c r="D2159">
        <v>0</v>
      </c>
      <c r="E2159" s="3">
        <v>12648.7</v>
      </c>
      <c r="F2159" t="s">
        <v>5523</v>
      </c>
      <c r="G2159" t="s">
        <v>5525</v>
      </c>
      <c r="H2159" t="s">
        <v>5524</v>
      </c>
      <c r="J2159" s="1">
        <v>45085</v>
      </c>
    </row>
    <row r="2160" spans="1:10" x14ac:dyDescent="0.25">
      <c r="A2160" t="s">
        <v>245</v>
      </c>
      <c r="B2160" t="s">
        <v>7267</v>
      </c>
      <c r="C2160">
        <f>DATEDIF(Hospitalisation_Details[[#This Row],[Date of Birth]],J2160,"y")</f>
        <v>53</v>
      </c>
      <c r="D2160">
        <v>0</v>
      </c>
      <c r="E2160" s="3">
        <v>41191.57</v>
      </c>
      <c r="F2160" t="s">
        <v>5522</v>
      </c>
      <c r="G2160" t="s">
        <v>5525</v>
      </c>
      <c r="H2160" t="s">
        <v>5531</v>
      </c>
      <c r="J2160" s="1">
        <v>45085</v>
      </c>
    </row>
    <row r="2161" spans="1:10" x14ac:dyDescent="0.25">
      <c r="A2161" t="s">
        <v>2144</v>
      </c>
      <c r="B2161" t="s">
        <v>7481</v>
      </c>
      <c r="C2161">
        <f>DATEDIF(Hospitalisation_Details[[#This Row],[Date of Birth]],J2161,"y")</f>
        <v>57</v>
      </c>
      <c r="D2161">
        <v>2</v>
      </c>
      <c r="E2161" s="3">
        <v>12646.21</v>
      </c>
      <c r="F2161" t="s">
        <v>5523</v>
      </c>
      <c r="G2161" t="s">
        <v>5525</v>
      </c>
      <c r="H2161" t="s">
        <v>5531</v>
      </c>
      <c r="J2161" s="1">
        <v>45085</v>
      </c>
    </row>
    <row r="2162" spans="1:10" x14ac:dyDescent="0.25">
      <c r="A2162" t="s">
        <v>2146</v>
      </c>
      <c r="B2162" t="s">
        <v>7482</v>
      </c>
      <c r="C2162">
        <f>DATEDIF(Hospitalisation_Details[[#This Row],[Date of Birth]],J2162,"y")</f>
        <v>60</v>
      </c>
      <c r="D2162">
        <v>0</v>
      </c>
      <c r="E2162" s="3">
        <v>12644.59</v>
      </c>
      <c r="F2162" t="s">
        <v>5523</v>
      </c>
      <c r="G2162" t="s">
        <v>5525</v>
      </c>
      <c r="H2162" t="s">
        <v>5531</v>
      </c>
      <c r="J2162" s="1">
        <v>45085</v>
      </c>
    </row>
    <row r="2163" spans="1:10" x14ac:dyDescent="0.25">
      <c r="A2163" t="s">
        <v>2149</v>
      </c>
      <c r="B2163" t="s">
        <v>7483</v>
      </c>
      <c r="C2163">
        <f>DATEDIF(Hospitalisation_Details[[#This Row],[Date of Birth]],J2163,"y")</f>
        <v>56</v>
      </c>
      <c r="D2163">
        <v>2</v>
      </c>
      <c r="E2163" s="3">
        <v>12643.38</v>
      </c>
      <c r="F2163" t="s">
        <v>5523</v>
      </c>
      <c r="G2163" t="s">
        <v>5522</v>
      </c>
      <c r="H2163" t="s">
        <v>5526</v>
      </c>
      <c r="J2163" s="1">
        <v>45085</v>
      </c>
    </row>
    <row r="2164" spans="1:10" x14ac:dyDescent="0.25">
      <c r="A2164" t="s">
        <v>2151</v>
      </c>
      <c r="B2164" t="s">
        <v>6946</v>
      </c>
      <c r="C2164">
        <f>DATEDIF(Hospitalisation_Details[[#This Row],[Date of Birth]],J2164,"y")</f>
        <v>50</v>
      </c>
      <c r="D2164">
        <v>0</v>
      </c>
      <c r="E2164" s="3">
        <v>12640.24</v>
      </c>
      <c r="F2164" t="s">
        <v>5523</v>
      </c>
      <c r="G2164" t="s">
        <v>5522</v>
      </c>
      <c r="H2164" t="s">
        <v>5531</v>
      </c>
      <c r="J2164" s="1">
        <v>45085</v>
      </c>
    </row>
    <row r="2165" spans="1:10" x14ac:dyDescent="0.25">
      <c r="A2165" t="s">
        <v>2153</v>
      </c>
      <c r="B2165" t="s">
        <v>7484</v>
      </c>
      <c r="C2165">
        <f>DATEDIF(Hospitalisation_Details[[#This Row],[Date of Birth]],J2165,"y")</f>
        <v>60</v>
      </c>
      <c r="D2165">
        <v>0</v>
      </c>
      <c r="E2165" s="3">
        <v>12638.2</v>
      </c>
      <c r="F2165" t="s">
        <v>5523</v>
      </c>
      <c r="G2165" t="s">
        <v>5522</v>
      </c>
      <c r="H2165" t="s">
        <v>5531</v>
      </c>
      <c r="J2165" s="1">
        <v>45085</v>
      </c>
    </row>
    <row r="2166" spans="1:10" x14ac:dyDescent="0.25">
      <c r="A2166" t="s">
        <v>2155</v>
      </c>
      <c r="B2166" t="s">
        <v>7485</v>
      </c>
      <c r="C2166">
        <f>DATEDIF(Hospitalisation_Details[[#This Row],[Date of Birth]],J2166,"y")</f>
        <v>60</v>
      </c>
      <c r="D2166">
        <v>0</v>
      </c>
      <c r="E2166" s="3">
        <v>12629.9</v>
      </c>
      <c r="F2166" t="s">
        <v>5523</v>
      </c>
      <c r="G2166" t="s">
        <v>5523</v>
      </c>
      <c r="H2166" t="s">
        <v>5524</v>
      </c>
      <c r="J2166" s="1">
        <v>45085</v>
      </c>
    </row>
    <row r="2167" spans="1:10" x14ac:dyDescent="0.25">
      <c r="A2167" t="s">
        <v>2158</v>
      </c>
      <c r="B2167" t="s">
        <v>7486</v>
      </c>
      <c r="C2167">
        <f>DATEDIF(Hospitalisation_Details[[#This Row],[Date of Birth]],J2167,"y")</f>
        <v>57</v>
      </c>
      <c r="D2167">
        <v>2</v>
      </c>
      <c r="E2167" s="3">
        <v>12629.17</v>
      </c>
      <c r="F2167" t="s">
        <v>5523</v>
      </c>
      <c r="G2167" t="s">
        <v>5522</v>
      </c>
      <c r="H2167" t="s">
        <v>5524</v>
      </c>
      <c r="J2167" s="1">
        <v>45085</v>
      </c>
    </row>
    <row r="2168" spans="1:10" x14ac:dyDescent="0.25">
      <c r="A2168" t="s">
        <v>2161</v>
      </c>
      <c r="B2168" t="s">
        <v>6923</v>
      </c>
      <c r="C2168">
        <f>DATEDIF(Hospitalisation_Details[[#This Row],[Date of Birth]],J2168,"y")</f>
        <v>52</v>
      </c>
      <c r="D2168">
        <v>0</v>
      </c>
      <c r="E2168" s="3">
        <v>12624.74</v>
      </c>
      <c r="F2168" t="s">
        <v>5523</v>
      </c>
      <c r="G2168" t="s">
        <v>5522</v>
      </c>
      <c r="H2168" t="s">
        <v>5526</v>
      </c>
      <c r="J2168" s="1">
        <v>45085</v>
      </c>
    </row>
    <row r="2169" spans="1:10" x14ac:dyDescent="0.25">
      <c r="A2169" t="s">
        <v>2164</v>
      </c>
      <c r="B2169" t="s">
        <v>7487</v>
      </c>
      <c r="C2169">
        <f>DATEDIF(Hospitalisation_Details[[#This Row],[Date of Birth]],J2169,"y")</f>
        <v>59</v>
      </c>
      <c r="D2169">
        <v>0</v>
      </c>
      <c r="E2169" s="3">
        <v>12622.18</v>
      </c>
      <c r="F2169" t="s">
        <v>5523</v>
      </c>
      <c r="G2169" t="s">
        <v>5522</v>
      </c>
      <c r="H2169" t="s">
        <v>5526</v>
      </c>
      <c r="J2169" s="1">
        <v>45085</v>
      </c>
    </row>
    <row r="2170" spans="1:10" x14ac:dyDescent="0.25">
      <c r="A2170" t="s">
        <v>2166</v>
      </c>
      <c r="B2170" t="s">
        <v>7488</v>
      </c>
      <c r="C2170">
        <f>DATEDIF(Hospitalisation_Details[[#This Row],[Date of Birth]],J2170,"y")</f>
        <v>24</v>
      </c>
      <c r="D2170">
        <v>1</v>
      </c>
      <c r="E2170" s="3">
        <v>12609.89</v>
      </c>
      <c r="F2170" t="s">
        <v>5523</v>
      </c>
      <c r="G2170" t="s">
        <v>5523</v>
      </c>
      <c r="H2170" t="s">
        <v>5526</v>
      </c>
      <c r="J2170" s="1">
        <v>45085</v>
      </c>
    </row>
    <row r="2171" spans="1:10" x14ac:dyDescent="0.25">
      <c r="A2171" t="s">
        <v>248</v>
      </c>
      <c r="B2171" t="s">
        <v>7489</v>
      </c>
      <c r="C2171">
        <f>DATEDIF(Hospitalisation_Details[[#This Row],[Date of Birth]],J2171,"y")</f>
        <v>50</v>
      </c>
      <c r="D2171">
        <v>0</v>
      </c>
      <c r="E2171" s="3">
        <v>41097.160000000003</v>
      </c>
      <c r="F2171" t="s">
        <v>5522</v>
      </c>
      <c r="G2171" t="s">
        <v>5523</v>
      </c>
      <c r="H2171" t="s">
        <v>5528</v>
      </c>
      <c r="J2171" s="1">
        <v>45085</v>
      </c>
    </row>
    <row r="2172" spans="1:10" x14ac:dyDescent="0.25">
      <c r="A2172" t="s">
        <v>2168</v>
      </c>
      <c r="B2172" t="s">
        <v>7490</v>
      </c>
      <c r="C2172">
        <f>DATEDIF(Hospitalisation_Details[[#This Row],[Date of Birth]],J2172,"y")</f>
        <v>34</v>
      </c>
      <c r="D2172">
        <v>3</v>
      </c>
      <c r="E2172" s="3">
        <v>12600.46</v>
      </c>
      <c r="F2172" t="s">
        <v>5523</v>
      </c>
      <c r="G2172" t="s">
        <v>5522</v>
      </c>
      <c r="H2172" t="s">
        <v>5533</v>
      </c>
      <c r="J2172" s="1">
        <v>45085</v>
      </c>
    </row>
    <row r="2173" spans="1:10" x14ac:dyDescent="0.25">
      <c r="A2173" t="s">
        <v>2170</v>
      </c>
      <c r="B2173" t="s">
        <v>6944</v>
      </c>
      <c r="C2173">
        <f>DATEDIF(Hospitalisation_Details[[#This Row],[Date of Birth]],J2173,"y")</f>
        <v>52</v>
      </c>
      <c r="D2173">
        <v>5</v>
      </c>
      <c r="E2173" s="3">
        <v>12592.53</v>
      </c>
      <c r="F2173" t="s">
        <v>5523</v>
      </c>
      <c r="G2173" t="s">
        <v>5525</v>
      </c>
      <c r="H2173" t="s">
        <v>5524</v>
      </c>
      <c r="J2173" s="1">
        <v>45085</v>
      </c>
    </row>
    <row r="2174" spans="1:10" x14ac:dyDescent="0.25">
      <c r="A2174" t="s">
        <v>2173</v>
      </c>
      <c r="B2174" t="s">
        <v>5786</v>
      </c>
      <c r="C2174">
        <f>DATEDIF(Hospitalisation_Details[[#This Row],[Date of Birth]],J2174,"y")</f>
        <v>53</v>
      </c>
      <c r="D2174">
        <v>0</v>
      </c>
      <c r="E2174" s="3">
        <v>12579.92</v>
      </c>
      <c r="F2174" t="s">
        <v>5523</v>
      </c>
      <c r="G2174" t="s">
        <v>5522</v>
      </c>
      <c r="H2174" t="s">
        <v>5529</v>
      </c>
      <c r="J2174" s="1">
        <v>45085</v>
      </c>
    </row>
    <row r="2175" spans="1:10" x14ac:dyDescent="0.25">
      <c r="A2175" t="s">
        <v>2175</v>
      </c>
      <c r="B2175" t="s">
        <v>7491</v>
      </c>
      <c r="C2175">
        <f>DATEDIF(Hospitalisation_Details[[#This Row],[Date of Birth]],J2175,"y")</f>
        <v>61</v>
      </c>
      <c r="D2175">
        <v>0</v>
      </c>
      <c r="E2175" s="3">
        <v>12574.05</v>
      </c>
      <c r="F2175" t="s">
        <v>5523</v>
      </c>
      <c r="G2175" t="s">
        <v>5522</v>
      </c>
      <c r="H2175" t="s">
        <v>5531</v>
      </c>
      <c r="J2175" s="1">
        <v>45085</v>
      </c>
    </row>
    <row r="2176" spans="1:10" x14ac:dyDescent="0.25">
      <c r="A2176" t="s">
        <v>2176</v>
      </c>
      <c r="B2176" t="s">
        <v>7491</v>
      </c>
      <c r="C2176">
        <f>DATEDIF(Hospitalisation_Details[[#This Row],[Date of Birth]],J2176,"y")</f>
        <v>61</v>
      </c>
      <c r="D2176">
        <v>0</v>
      </c>
      <c r="E2176" s="3">
        <v>12557.61</v>
      </c>
      <c r="F2176" t="s">
        <v>5523</v>
      </c>
      <c r="G2176" t="s">
        <v>5523</v>
      </c>
      <c r="H2176" t="s">
        <v>5524</v>
      </c>
      <c r="J2176" s="1">
        <v>45085</v>
      </c>
    </row>
    <row r="2177" spans="1:10" x14ac:dyDescent="0.25">
      <c r="A2177" t="s">
        <v>2179</v>
      </c>
      <c r="B2177" t="s">
        <v>7492</v>
      </c>
      <c r="C2177">
        <f>DATEDIF(Hospitalisation_Details[[#This Row],[Date of Birth]],J2177,"y")</f>
        <v>60</v>
      </c>
      <c r="D2177">
        <v>0</v>
      </c>
      <c r="E2177" s="3">
        <v>12523.6</v>
      </c>
      <c r="F2177" t="s">
        <v>5523</v>
      </c>
      <c r="G2177" t="s">
        <v>5523</v>
      </c>
      <c r="H2177" t="s">
        <v>5526</v>
      </c>
      <c r="J2177" s="1">
        <v>45085</v>
      </c>
    </row>
    <row r="2178" spans="1:10" x14ac:dyDescent="0.25">
      <c r="A2178" t="s">
        <v>2181</v>
      </c>
      <c r="B2178" t="s">
        <v>7493</v>
      </c>
      <c r="C2178">
        <f>DATEDIF(Hospitalisation_Details[[#This Row],[Date of Birth]],J2178,"y")</f>
        <v>56</v>
      </c>
      <c r="D2178">
        <v>0</v>
      </c>
      <c r="E2178" s="3">
        <v>12499.88</v>
      </c>
      <c r="F2178" t="s">
        <v>5523</v>
      </c>
      <c r="G2178" t="s">
        <v>5525</v>
      </c>
      <c r="H2178" t="s">
        <v>5526</v>
      </c>
      <c r="J2178" s="1">
        <v>45085</v>
      </c>
    </row>
    <row r="2179" spans="1:10" x14ac:dyDescent="0.25">
      <c r="A2179" t="s">
        <v>2183</v>
      </c>
      <c r="B2179" t="s">
        <v>7494</v>
      </c>
      <c r="C2179">
        <f>DATEDIF(Hospitalisation_Details[[#This Row],[Date of Birth]],J2179,"y")</f>
        <v>54</v>
      </c>
      <c r="D2179">
        <v>3</v>
      </c>
      <c r="E2179" s="3">
        <v>12495.29</v>
      </c>
      <c r="F2179" t="s">
        <v>5523</v>
      </c>
      <c r="G2179" t="s">
        <v>5523</v>
      </c>
      <c r="H2179" t="s">
        <v>5526</v>
      </c>
      <c r="J2179" s="1">
        <v>45085</v>
      </c>
    </row>
    <row r="2180" spans="1:10" x14ac:dyDescent="0.25">
      <c r="A2180" t="s">
        <v>2185</v>
      </c>
      <c r="B2180" t="s">
        <v>7328</v>
      </c>
      <c r="C2180">
        <f>DATEDIF(Hospitalisation_Details[[#This Row],[Date of Birth]],J2180,"y")</f>
        <v>55</v>
      </c>
      <c r="D2180">
        <v>3</v>
      </c>
      <c r="E2180" s="3">
        <v>12485.8</v>
      </c>
      <c r="F2180" t="s">
        <v>5523</v>
      </c>
      <c r="G2180" t="s">
        <v>5523</v>
      </c>
      <c r="H2180" t="s">
        <v>5524</v>
      </c>
      <c r="J2180" s="1">
        <v>45085</v>
      </c>
    </row>
    <row r="2181" spans="1:10" x14ac:dyDescent="0.25">
      <c r="A2181" t="s">
        <v>2187</v>
      </c>
      <c r="B2181" t="s">
        <v>5594</v>
      </c>
      <c r="C2181">
        <f>DATEDIF(Hospitalisation_Details[[#This Row],[Date of Birth]],J2181,"y")</f>
        <v>54</v>
      </c>
      <c r="D2181">
        <v>3</v>
      </c>
      <c r="E2181" s="3">
        <v>12479.71</v>
      </c>
      <c r="F2181" t="s">
        <v>5523</v>
      </c>
      <c r="G2181" t="s">
        <v>5523</v>
      </c>
      <c r="H2181" t="s">
        <v>5526</v>
      </c>
      <c r="J2181" s="1">
        <v>45085</v>
      </c>
    </row>
    <row r="2182" spans="1:10" x14ac:dyDescent="0.25">
      <c r="A2182" t="s">
        <v>250</v>
      </c>
      <c r="B2182" t="s">
        <v>7495</v>
      </c>
      <c r="C2182">
        <f>DATEDIF(Hospitalisation_Details[[#This Row],[Date of Birth]],J2182,"y")</f>
        <v>50</v>
      </c>
      <c r="D2182">
        <v>0</v>
      </c>
      <c r="E2182" s="3">
        <v>41055.29</v>
      </c>
      <c r="F2182" t="s">
        <v>5522</v>
      </c>
      <c r="G2182" t="s">
        <v>5525</v>
      </c>
      <c r="H2182" t="s">
        <v>5531</v>
      </c>
      <c r="J2182" s="1">
        <v>45085</v>
      </c>
    </row>
    <row r="2183" spans="1:10" x14ac:dyDescent="0.25">
      <c r="A2183" t="s">
        <v>2190</v>
      </c>
      <c r="B2183" t="s">
        <v>7496</v>
      </c>
      <c r="C2183">
        <f>DATEDIF(Hospitalisation_Details[[#This Row],[Date of Birth]],J2183,"y")</f>
        <v>54</v>
      </c>
      <c r="D2183">
        <v>3</v>
      </c>
      <c r="E2183" s="3">
        <v>12475.35</v>
      </c>
      <c r="F2183" t="s">
        <v>5523</v>
      </c>
      <c r="G2183" t="s">
        <v>5522</v>
      </c>
      <c r="H2183" t="s">
        <v>5526</v>
      </c>
      <c r="J2183" s="1">
        <v>45085</v>
      </c>
    </row>
    <row r="2184" spans="1:10" x14ac:dyDescent="0.25">
      <c r="A2184" t="s">
        <v>2193</v>
      </c>
      <c r="B2184" t="s">
        <v>7497</v>
      </c>
      <c r="C2184">
        <f>DATEDIF(Hospitalisation_Details[[#This Row],[Date of Birth]],J2184,"y")</f>
        <v>27</v>
      </c>
      <c r="D2184">
        <v>0</v>
      </c>
      <c r="E2184" s="3">
        <v>12452.25</v>
      </c>
      <c r="F2184" t="s">
        <v>5523</v>
      </c>
      <c r="G2184" t="s">
        <v>5523</v>
      </c>
      <c r="H2184" t="s">
        <v>5526</v>
      </c>
      <c r="J2184" s="1">
        <v>45085</v>
      </c>
    </row>
    <row r="2185" spans="1:10" x14ac:dyDescent="0.25">
      <c r="A2185" t="s">
        <v>2195</v>
      </c>
      <c r="B2185" t="s">
        <v>7498</v>
      </c>
      <c r="C2185">
        <f>DATEDIF(Hospitalisation_Details[[#This Row],[Date of Birth]],J2185,"y")</f>
        <v>58</v>
      </c>
      <c r="D2185">
        <v>0</v>
      </c>
      <c r="E2185" s="3">
        <v>12430.95</v>
      </c>
      <c r="F2185" t="s">
        <v>5523</v>
      </c>
      <c r="G2185" t="s">
        <v>5523</v>
      </c>
      <c r="H2185" t="s">
        <v>5532</v>
      </c>
      <c r="J2185" s="1">
        <v>45085</v>
      </c>
    </row>
    <row r="2186" spans="1:10" x14ac:dyDescent="0.25">
      <c r="A2186" t="s">
        <v>2197</v>
      </c>
      <c r="B2186" t="s">
        <v>7499</v>
      </c>
      <c r="C2186">
        <f>DATEDIF(Hospitalisation_Details[[#This Row],[Date of Birth]],J2186,"y")</f>
        <v>43</v>
      </c>
      <c r="D2186">
        <v>2</v>
      </c>
      <c r="E2186" s="3">
        <v>12408.29</v>
      </c>
      <c r="F2186" t="s">
        <v>5523</v>
      </c>
      <c r="G2186" t="s">
        <v>5522</v>
      </c>
      <c r="H2186" t="s">
        <v>5535</v>
      </c>
      <c r="J2186" s="1">
        <v>45085</v>
      </c>
    </row>
    <row r="2187" spans="1:10" x14ac:dyDescent="0.25">
      <c r="A2187" t="s">
        <v>2199</v>
      </c>
      <c r="B2187" t="s">
        <v>6257</v>
      </c>
      <c r="C2187">
        <f>DATEDIF(Hospitalisation_Details[[#This Row],[Date of Birth]],J2187,"y")</f>
        <v>50</v>
      </c>
      <c r="D2187">
        <v>0</v>
      </c>
      <c r="E2187" s="3">
        <v>12407.3</v>
      </c>
      <c r="F2187" t="s">
        <v>5523</v>
      </c>
      <c r="G2187" t="s">
        <v>5525</v>
      </c>
      <c r="H2187" t="s">
        <v>5530</v>
      </c>
      <c r="J2187" s="1">
        <v>45085</v>
      </c>
    </row>
    <row r="2188" spans="1:10" x14ac:dyDescent="0.25">
      <c r="A2188" t="s">
        <v>2201</v>
      </c>
      <c r="B2188" t="s">
        <v>7500</v>
      </c>
      <c r="C2188">
        <f>DATEDIF(Hospitalisation_Details[[#This Row],[Date of Birth]],J2188,"y")</f>
        <v>33</v>
      </c>
      <c r="D2188">
        <v>0</v>
      </c>
      <c r="E2188" s="3">
        <v>12404.88</v>
      </c>
      <c r="F2188" t="s">
        <v>5523</v>
      </c>
      <c r="G2188" t="s">
        <v>5523</v>
      </c>
      <c r="H2188" t="s">
        <v>5528</v>
      </c>
      <c r="J2188" s="1">
        <v>45085</v>
      </c>
    </row>
    <row r="2189" spans="1:10" x14ac:dyDescent="0.25">
      <c r="A2189" t="s">
        <v>2203</v>
      </c>
      <c r="B2189" t="s">
        <v>7501</v>
      </c>
      <c r="C2189">
        <f>DATEDIF(Hospitalisation_Details[[#This Row],[Date of Birth]],J2189,"y")</f>
        <v>60</v>
      </c>
      <c r="D2189">
        <v>0</v>
      </c>
      <c r="E2189" s="3">
        <v>12369.89</v>
      </c>
      <c r="F2189" t="s">
        <v>5523</v>
      </c>
      <c r="G2189" t="s">
        <v>5525</v>
      </c>
      <c r="H2189" t="s">
        <v>5532</v>
      </c>
      <c r="J2189" s="1">
        <v>45085</v>
      </c>
    </row>
    <row r="2190" spans="1:10" x14ac:dyDescent="0.25">
      <c r="A2190" t="s">
        <v>2205</v>
      </c>
      <c r="B2190" t="s">
        <v>7502</v>
      </c>
      <c r="C2190">
        <f>DATEDIF(Hospitalisation_Details[[#This Row],[Date of Birth]],J2190,"y")</f>
        <v>56</v>
      </c>
      <c r="D2190">
        <v>3</v>
      </c>
      <c r="E2190" s="3">
        <v>12363.55</v>
      </c>
      <c r="F2190" t="s">
        <v>5523</v>
      </c>
      <c r="G2190" t="s">
        <v>5523</v>
      </c>
      <c r="H2190" t="s">
        <v>5531</v>
      </c>
      <c r="J2190" s="1">
        <v>45085</v>
      </c>
    </row>
    <row r="2191" spans="1:10" x14ac:dyDescent="0.25">
      <c r="A2191" t="s">
        <v>2208</v>
      </c>
      <c r="B2191" t="s">
        <v>7503</v>
      </c>
      <c r="C2191">
        <f>DATEDIF(Hospitalisation_Details[[#This Row],[Date of Birth]],J2191,"y")</f>
        <v>59</v>
      </c>
      <c r="D2191">
        <v>1</v>
      </c>
      <c r="E2191" s="3">
        <v>12347.17</v>
      </c>
      <c r="F2191" t="s">
        <v>5523</v>
      </c>
      <c r="G2191" t="s">
        <v>5523</v>
      </c>
      <c r="H2191" t="s">
        <v>5531</v>
      </c>
      <c r="J2191" s="1">
        <v>45085</v>
      </c>
    </row>
    <row r="2192" spans="1:10" x14ac:dyDescent="0.25">
      <c r="A2192" t="s">
        <v>2210</v>
      </c>
      <c r="B2192" t="s">
        <v>7504</v>
      </c>
      <c r="C2192">
        <f>DATEDIF(Hospitalisation_Details[[#This Row],[Date of Birth]],J2192,"y")</f>
        <v>59</v>
      </c>
      <c r="D2192">
        <v>1</v>
      </c>
      <c r="E2192" s="3">
        <v>12333.83</v>
      </c>
      <c r="F2192" t="s">
        <v>5523</v>
      </c>
      <c r="G2192" t="s">
        <v>5525</v>
      </c>
      <c r="H2192" t="s">
        <v>5531</v>
      </c>
      <c r="J2192" s="1">
        <v>45085</v>
      </c>
    </row>
    <row r="2193" spans="1:10" x14ac:dyDescent="0.25">
      <c r="A2193" t="s">
        <v>253</v>
      </c>
      <c r="B2193" t="s">
        <v>7505</v>
      </c>
      <c r="C2193">
        <f>DATEDIF(Hospitalisation_Details[[#This Row],[Date of Birth]],J2193,"y")</f>
        <v>43</v>
      </c>
      <c r="D2193">
        <v>1</v>
      </c>
      <c r="E2193" s="3">
        <v>41034.22</v>
      </c>
      <c r="F2193" t="s">
        <v>5522</v>
      </c>
      <c r="G2193" t="s">
        <v>5523</v>
      </c>
      <c r="H2193" t="s">
        <v>5536</v>
      </c>
      <c r="J2193" s="1">
        <v>45085</v>
      </c>
    </row>
    <row r="2194" spans="1:10" x14ac:dyDescent="0.25">
      <c r="A2194" t="s">
        <v>2212</v>
      </c>
      <c r="B2194" t="s">
        <v>7506</v>
      </c>
      <c r="C2194">
        <f>DATEDIF(Hospitalisation_Details[[#This Row],[Date of Birth]],J2194,"y")</f>
        <v>59</v>
      </c>
      <c r="D2194">
        <v>0</v>
      </c>
      <c r="E2194" s="3">
        <v>12323.94</v>
      </c>
      <c r="F2194" t="s">
        <v>5523</v>
      </c>
      <c r="G2194" t="s">
        <v>5523</v>
      </c>
      <c r="H2194" t="s">
        <v>5536</v>
      </c>
      <c r="J2194" s="1">
        <v>45085</v>
      </c>
    </row>
    <row r="2195" spans="1:10" x14ac:dyDescent="0.25">
      <c r="A2195" t="s">
        <v>2214</v>
      </c>
      <c r="B2195" t="s">
        <v>7507</v>
      </c>
      <c r="C2195">
        <f>DATEDIF(Hospitalisation_Details[[#This Row],[Date of Birth]],J2195,"y")</f>
        <v>59</v>
      </c>
      <c r="D2195">
        <v>0</v>
      </c>
      <c r="E2195" s="3">
        <v>12299.59</v>
      </c>
      <c r="F2195" t="s">
        <v>5523</v>
      </c>
      <c r="G2195" t="s">
        <v>5522</v>
      </c>
      <c r="H2195" t="s">
        <v>5529</v>
      </c>
      <c r="J2195" s="1">
        <v>45085</v>
      </c>
    </row>
    <row r="2196" spans="1:10" x14ac:dyDescent="0.25">
      <c r="A2196" t="s">
        <v>2217</v>
      </c>
      <c r="B2196" t="s">
        <v>7508</v>
      </c>
      <c r="C2196">
        <f>DATEDIF(Hospitalisation_Details[[#This Row],[Date of Birth]],J2196,"y")</f>
        <v>32</v>
      </c>
      <c r="D2196">
        <v>3</v>
      </c>
      <c r="E2196" s="3">
        <v>12282.38</v>
      </c>
      <c r="F2196" t="s">
        <v>5523</v>
      </c>
      <c r="G2196" t="s">
        <v>5522</v>
      </c>
      <c r="H2196" t="s">
        <v>5531</v>
      </c>
      <c r="J2196" s="1">
        <v>45085</v>
      </c>
    </row>
    <row r="2197" spans="1:10" x14ac:dyDescent="0.25">
      <c r="A2197" t="s">
        <v>2220</v>
      </c>
      <c r="B2197" t="s">
        <v>7509</v>
      </c>
      <c r="C2197">
        <f>DATEDIF(Hospitalisation_Details[[#This Row],[Date of Birth]],J2197,"y")</f>
        <v>56</v>
      </c>
      <c r="D2197">
        <v>0</v>
      </c>
      <c r="E2197" s="3">
        <v>12282.03</v>
      </c>
      <c r="F2197" t="s">
        <v>5523</v>
      </c>
      <c r="G2197" t="s">
        <v>5522</v>
      </c>
      <c r="H2197" t="s">
        <v>5529</v>
      </c>
      <c r="J2197" s="1">
        <v>45085</v>
      </c>
    </row>
    <row r="2198" spans="1:10" x14ac:dyDescent="0.25">
      <c r="A2198" t="s">
        <v>2222</v>
      </c>
      <c r="B2198" t="s">
        <v>7510</v>
      </c>
      <c r="C2198">
        <f>DATEDIF(Hospitalisation_Details[[#This Row],[Date of Birth]],J2198,"y")</f>
        <v>55</v>
      </c>
      <c r="D2198">
        <v>2</v>
      </c>
      <c r="E2198" s="3">
        <v>12269.69</v>
      </c>
      <c r="F2198" t="s">
        <v>5523</v>
      </c>
      <c r="G2198" t="s">
        <v>5525</v>
      </c>
      <c r="H2198" t="s">
        <v>5526</v>
      </c>
      <c r="J2198" s="1">
        <v>45085</v>
      </c>
    </row>
    <row r="2199" spans="1:10" x14ac:dyDescent="0.25">
      <c r="A2199" t="s">
        <v>2225</v>
      </c>
      <c r="B2199" t="s">
        <v>6797</v>
      </c>
      <c r="C2199">
        <f>DATEDIF(Hospitalisation_Details[[#This Row],[Date of Birth]],J2199,"y")</f>
        <v>55</v>
      </c>
      <c r="D2199">
        <v>2</v>
      </c>
      <c r="E2199" s="3">
        <v>12268.63</v>
      </c>
      <c r="F2199" t="s">
        <v>5523</v>
      </c>
      <c r="G2199" t="s">
        <v>5522</v>
      </c>
      <c r="H2199" t="s">
        <v>5526</v>
      </c>
      <c r="J2199" s="1">
        <v>45085</v>
      </c>
    </row>
    <row r="2200" spans="1:10" x14ac:dyDescent="0.25">
      <c r="A2200" t="s">
        <v>2228</v>
      </c>
      <c r="B2200" t="s">
        <v>7511</v>
      </c>
      <c r="C2200">
        <f>DATEDIF(Hospitalisation_Details[[#This Row],[Date of Birth]],J2200,"y")</f>
        <v>56</v>
      </c>
      <c r="D2200">
        <v>2</v>
      </c>
      <c r="E2200" s="3">
        <v>12265.51</v>
      </c>
      <c r="F2200" t="s">
        <v>5523</v>
      </c>
      <c r="G2200" t="s">
        <v>5523</v>
      </c>
      <c r="H2200" t="s">
        <v>5524</v>
      </c>
      <c r="J2200" s="1">
        <v>45085</v>
      </c>
    </row>
    <row r="2201" spans="1:10" x14ac:dyDescent="0.25">
      <c r="A2201" t="s">
        <v>2231</v>
      </c>
      <c r="B2201" t="s">
        <v>7512</v>
      </c>
      <c r="C2201">
        <f>DATEDIF(Hospitalisation_Details[[#This Row],[Date of Birth]],J2201,"y")</f>
        <v>36</v>
      </c>
      <c r="D2201">
        <v>3</v>
      </c>
      <c r="E2201" s="3">
        <v>12255.04</v>
      </c>
      <c r="F2201" t="s">
        <v>5523</v>
      </c>
      <c r="G2201" t="s">
        <v>5525</v>
      </c>
      <c r="H2201" t="s">
        <v>5527</v>
      </c>
      <c r="J2201" s="1">
        <v>45085</v>
      </c>
    </row>
    <row r="2202" spans="1:10" x14ac:dyDescent="0.25">
      <c r="A2202" t="s">
        <v>2233</v>
      </c>
      <c r="B2202" t="s">
        <v>7513</v>
      </c>
      <c r="C2202">
        <f>DATEDIF(Hospitalisation_Details[[#This Row],[Date of Birth]],J2202,"y")</f>
        <v>33</v>
      </c>
      <c r="D2202">
        <v>3</v>
      </c>
      <c r="E2202" s="3">
        <v>12254.44</v>
      </c>
      <c r="F2202" t="s">
        <v>5523</v>
      </c>
      <c r="G2202" t="s">
        <v>5523</v>
      </c>
      <c r="H2202" t="s">
        <v>5527</v>
      </c>
      <c r="J2202" s="1">
        <v>45085</v>
      </c>
    </row>
    <row r="2203" spans="1:10" x14ac:dyDescent="0.25">
      <c r="A2203" t="s">
        <v>2235</v>
      </c>
      <c r="B2203" t="s">
        <v>7514</v>
      </c>
      <c r="C2203">
        <f>DATEDIF(Hospitalisation_Details[[#This Row],[Date of Birth]],J2203,"y")</f>
        <v>48</v>
      </c>
      <c r="D2203">
        <v>0</v>
      </c>
      <c r="E2203" s="3">
        <v>12245.17</v>
      </c>
      <c r="F2203" t="s">
        <v>5523</v>
      </c>
      <c r="G2203" t="s">
        <v>5522</v>
      </c>
      <c r="H2203" t="s">
        <v>5526</v>
      </c>
      <c r="J2203" s="1">
        <v>45085</v>
      </c>
    </row>
    <row r="2204" spans="1:10" x14ac:dyDescent="0.25">
      <c r="A2204" t="s">
        <v>256</v>
      </c>
      <c r="B2204" t="s">
        <v>7515</v>
      </c>
      <c r="C2204">
        <f>DATEDIF(Hospitalisation_Details[[#This Row],[Date of Birth]],J2204,"y")</f>
        <v>49</v>
      </c>
      <c r="D2204">
        <v>0</v>
      </c>
      <c r="E2204" s="3">
        <v>40974.160000000003</v>
      </c>
      <c r="F2204" t="s">
        <v>5522</v>
      </c>
      <c r="G2204" t="s">
        <v>5525</v>
      </c>
      <c r="H2204" t="s">
        <v>5524</v>
      </c>
      <c r="J2204" s="1">
        <v>45085</v>
      </c>
    </row>
    <row r="2205" spans="1:10" x14ac:dyDescent="0.25">
      <c r="A2205" t="s">
        <v>2238</v>
      </c>
      <c r="B2205" t="s">
        <v>7516</v>
      </c>
      <c r="C2205">
        <f>DATEDIF(Hospitalisation_Details[[#This Row],[Date of Birth]],J2205,"y")</f>
        <v>59</v>
      </c>
      <c r="D2205">
        <v>0</v>
      </c>
      <c r="E2205" s="3">
        <v>12244.53</v>
      </c>
      <c r="F2205" t="s">
        <v>5523</v>
      </c>
      <c r="G2205" t="s">
        <v>5522</v>
      </c>
      <c r="H2205" t="s">
        <v>5524</v>
      </c>
      <c r="J2205" s="1">
        <v>45085</v>
      </c>
    </row>
    <row r="2206" spans="1:10" x14ac:dyDescent="0.25">
      <c r="A2206" t="s">
        <v>2241</v>
      </c>
      <c r="B2206" t="s">
        <v>7517</v>
      </c>
      <c r="C2206">
        <f>DATEDIF(Hospitalisation_Details[[#This Row],[Date of Birth]],J2206,"y")</f>
        <v>56</v>
      </c>
      <c r="D2206">
        <v>0</v>
      </c>
      <c r="E2206" s="3">
        <v>12237.73</v>
      </c>
      <c r="F2206" t="s">
        <v>5523</v>
      </c>
      <c r="G2206" t="s">
        <v>5523</v>
      </c>
      <c r="H2206" t="s">
        <v>5526</v>
      </c>
      <c r="J2206" s="1">
        <v>45085</v>
      </c>
    </row>
    <row r="2207" spans="1:10" x14ac:dyDescent="0.25">
      <c r="A2207" t="s">
        <v>2244</v>
      </c>
      <c r="B2207" t="s">
        <v>7518</v>
      </c>
      <c r="C2207">
        <f>DATEDIF(Hospitalisation_Details[[#This Row],[Date of Birth]],J2207,"y")</f>
        <v>58</v>
      </c>
      <c r="D2207">
        <v>0</v>
      </c>
      <c r="E2207" s="3">
        <v>12235.84</v>
      </c>
      <c r="F2207" t="s">
        <v>5523</v>
      </c>
      <c r="G2207" t="s">
        <v>5523</v>
      </c>
      <c r="H2207" t="s">
        <v>5526</v>
      </c>
      <c r="J2207" s="1">
        <v>45085</v>
      </c>
    </row>
    <row r="2208" spans="1:10" x14ac:dyDescent="0.25">
      <c r="A2208" t="s">
        <v>2246</v>
      </c>
      <c r="B2208" t="s">
        <v>7519</v>
      </c>
      <c r="C2208">
        <f>DATEDIF(Hospitalisation_Details[[#This Row],[Date of Birth]],J2208,"y")</f>
        <v>59</v>
      </c>
      <c r="D2208">
        <v>0</v>
      </c>
      <c r="E2208" s="3">
        <v>12233.83</v>
      </c>
      <c r="F2208" t="s">
        <v>5523</v>
      </c>
      <c r="G2208" t="s">
        <v>5522</v>
      </c>
      <c r="H2208" t="s">
        <v>5531</v>
      </c>
      <c r="J2208" s="1">
        <v>45085</v>
      </c>
    </row>
    <row r="2209" spans="1:10" x14ac:dyDescent="0.25">
      <c r="A2209" t="s">
        <v>2249</v>
      </c>
      <c r="B2209" t="s">
        <v>7520</v>
      </c>
      <c r="C2209">
        <f>DATEDIF(Hospitalisation_Details[[#This Row],[Date of Birth]],J2209,"y")</f>
        <v>58</v>
      </c>
      <c r="D2209">
        <v>0</v>
      </c>
      <c r="E2209" s="3">
        <v>12231.61</v>
      </c>
      <c r="F2209" t="s">
        <v>5523</v>
      </c>
      <c r="G2209" t="s">
        <v>5523</v>
      </c>
      <c r="H2209" t="s">
        <v>5526</v>
      </c>
      <c r="J2209" s="1">
        <v>45085</v>
      </c>
    </row>
    <row r="2210" spans="1:10" x14ac:dyDescent="0.25">
      <c r="A2210" t="s">
        <v>2252</v>
      </c>
      <c r="B2210" t="s">
        <v>7521</v>
      </c>
      <c r="C2210">
        <f>DATEDIF(Hospitalisation_Details[[#This Row],[Date of Birth]],J2210,"y")</f>
        <v>58</v>
      </c>
      <c r="D2210">
        <v>0</v>
      </c>
      <c r="E2210" s="3">
        <v>12224.35</v>
      </c>
      <c r="F2210" t="s">
        <v>5523</v>
      </c>
      <c r="G2210" t="s">
        <v>5522</v>
      </c>
      <c r="H2210" t="s">
        <v>5526</v>
      </c>
      <c r="J2210" s="1">
        <v>45085</v>
      </c>
    </row>
    <row r="2211" spans="1:10" x14ac:dyDescent="0.25">
      <c r="A2211" t="s">
        <v>2254</v>
      </c>
      <c r="B2211" t="s">
        <v>7522</v>
      </c>
      <c r="C2211">
        <f>DATEDIF(Hospitalisation_Details[[#This Row],[Date of Birth]],J2211,"y")</f>
        <v>58</v>
      </c>
      <c r="D2211">
        <v>0</v>
      </c>
      <c r="E2211" s="3">
        <v>12222.9</v>
      </c>
      <c r="F2211" t="s">
        <v>5523</v>
      </c>
      <c r="G2211" t="s">
        <v>5525</v>
      </c>
      <c r="H2211" t="s">
        <v>5526</v>
      </c>
      <c r="J2211" s="1">
        <v>45085</v>
      </c>
    </row>
    <row r="2212" spans="1:10" x14ac:dyDescent="0.25">
      <c r="A2212" t="s">
        <v>2257</v>
      </c>
      <c r="B2212" t="s">
        <v>7523</v>
      </c>
      <c r="C2212">
        <f>DATEDIF(Hospitalisation_Details[[#This Row],[Date of Birth]],J2212,"y")</f>
        <v>45</v>
      </c>
      <c r="D2212">
        <v>2</v>
      </c>
      <c r="E2212" s="3">
        <v>12218.7</v>
      </c>
      <c r="F2212" t="s">
        <v>5523</v>
      </c>
      <c r="G2212" t="s">
        <v>5522</v>
      </c>
      <c r="H2212" t="s">
        <v>5526</v>
      </c>
      <c r="J2212" s="1">
        <v>45085</v>
      </c>
    </row>
    <row r="2213" spans="1:10" x14ac:dyDescent="0.25">
      <c r="A2213" t="s">
        <v>2259</v>
      </c>
      <c r="B2213" t="s">
        <v>6333</v>
      </c>
      <c r="C2213">
        <f>DATEDIF(Hospitalisation_Details[[#This Row],[Date of Birth]],J2213,"y")</f>
        <v>31</v>
      </c>
      <c r="D2213">
        <v>3</v>
      </c>
      <c r="E2213" s="3">
        <v>12198.64</v>
      </c>
      <c r="F2213" t="s">
        <v>5523</v>
      </c>
      <c r="G2213" t="s">
        <v>5523</v>
      </c>
      <c r="H2213" t="s">
        <v>5527</v>
      </c>
      <c r="J2213" s="1">
        <v>45085</v>
      </c>
    </row>
    <row r="2214" spans="1:10" x14ac:dyDescent="0.25">
      <c r="A2214" t="s">
        <v>2261</v>
      </c>
      <c r="B2214" t="s">
        <v>7524</v>
      </c>
      <c r="C2214">
        <f>DATEDIF(Hospitalisation_Details[[#This Row],[Date of Birth]],J2214,"y")</f>
        <v>35</v>
      </c>
      <c r="D2214">
        <v>3</v>
      </c>
      <c r="E2214" s="3">
        <v>12148.2</v>
      </c>
      <c r="F2214" t="s">
        <v>5523</v>
      </c>
      <c r="G2214" t="s">
        <v>5523</v>
      </c>
      <c r="H2214" t="s">
        <v>5526</v>
      </c>
      <c r="J2214" s="1">
        <v>45085</v>
      </c>
    </row>
    <row r="2215" spans="1:10" x14ac:dyDescent="0.25">
      <c r="A2215" t="s">
        <v>259</v>
      </c>
      <c r="B2215" t="s">
        <v>7525</v>
      </c>
      <c r="C2215">
        <f>DATEDIF(Hospitalisation_Details[[#This Row],[Date of Birth]],J2215,"y")</f>
        <v>39</v>
      </c>
      <c r="D2215">
        <v>3</v>
      </c>
      <c r="E2215" s="3">
        <v>40961.29</v>
      </c>
      <c r="F2215" t="s">
        <v>5522</v>
      </c>
      <c r="G2215" t="s">
        <v>5525</v>
      </c>
      <c r="H2215" t="s">
        <v>5531</v>
      </c>
      <c r="J2215" s="1">
        <v>45085</v>
      </c>
    </row>
    <row r="2216" spans="1:10" x14ac:dyDescent="0.25">
      <c r="A2216" t="s">
        <v>2263</v>
      </c>
      <c r="B2216" t="s">
        <v>6997</v>
      </c>
      <c r="C2216">
        <f>DATEDIF(Hospitalisation_Details[[#This Row],[Date of Birth]],J2216,"y")</f>
        <v>60</v>
      </c>
      <c r="D2216">
        <v>0</v>
      </c>
      <c r="E2216" s="3">
        <v>12146.97</v>
      </c>
      <c r="F2216" t="s">
        <v>5523</v>
      </c>
      <c r="G2216" t="s">
        <v>5523</v>
      </c>
      <c r="H2216" t="s">
        <v>5531</v>
      </c>
      <c r="J2216" s="1">
        <v>45085</v>
      </c>
    </row>
    <row r="2217" spans="1:10" x14ac:dyDescent="0.25">
      <c r="A2217" t="s">
        <v>2265</v>
      </c>
      <c r="B2217" t="s">
        <v>7526</v>
      </c>
      <c r="C2217">
        <f>DATEDIF(Hospitalisation_Details[[#This Row],[Date of Birth]],J2217,"y")</f>
        <v>60</v>
      </c>
      <c r="D2217">
        <v>0</v>
      </c>
      <c r="E2217" s="3">
        <v>12142.58</v>
      </c>
      <c r="F2217" t="s">
        <v>5523</v>
      </c>
      <c r="G2217" t="s">
        <v>5525</v>
      </c>
      <c r="H2217" t="s">
        <v>5524</v>
      </c>
      <c r="J2217" s="1">
        <v>45085</v>
      </c>
    </row>
    <row r="2218" spans="1:10" x14ac:dyDescent="0.25">
      <c r="A2218" t="s">
        <v>2267</v>
      </c>
      <c r="B2218" t="s">
        <v>7032</v>
      </c>
      <c r="C2218">
        <f>DATEDIF(Hospitalisation_Details[[#This Row],[Date of Birth]],J2218,"y")</f>
        <v>48</v>
      </c>
      <c r="D2218">
        <v>0</v>
      </c>
      <c r="E2218" s="3">
        <v>12137.6</v>
      </c>
      <c r="F2218" t="s">
        <v>5523</v>
      </c>
      <c r="G2218" t="s">
        <v>5523</v>
      </c>
      <c r="H2218" t="s">
        <v>5526</v>
      </c>
      <c r="J2218" s="1">
        <v>45085</v>
      </c>
    </row>
    <row r="2219" spans="1:10" x14ac:dyDescent="0.25">
      <c r="A2219" t="s">
        <v>2270</v>
      </c>
      <c r="B2219" t="s">
        <v>7527</v>
      </c>
      <c r="C2219">
        <f>DATEDIF(Hospitalisation_Details[[#This Row],[Date of Birth]],J2219,"y")</f>
        <v>31</v>
      </c>
      <c r="D2219">
        <v>3</v>
      </c>
      <c r="E2219" s="3">
        <v>12130.8</v>
      </c>
      <c r="F2219" t="s">
        <v>5523</v>
      </c>
      <c r="G2219" t="s">
        <v>5523</v>
      </c>
      <c r="H2219" t="s">
        <v>5527</v>
      </c>
      <c r="J2219" s="1">
        <v>45085</v>
      </c>
    </row>
    <row r="2220" spans="1:10" x14ac:dyDescent="0.25">
      <c r="A2220" t="s">
        <v>2273</v>
      </c>
      <c r="B2220" t="s">
        <v>7528</v>
      </c>
      <c r="C2220">
        <f>DATEDIF(Hospitalisation_Details[[#This Row],[Date of Birth]],J2220,"y")</f>
        <v>60</v>
      </c>
      <c r="D2220">
        <v>0</v>
      </c>
      <c r="E2220" s="3">
        <v>12129.61</v>
      </c>
      <c r="F2220" t="s">
        <v>5523</v>
      </c>
      <c r="G2220" t="s">
        <v>5522</v>
      </c>
      <c r="H2220" t="s">
        <v>5526</v>
      </c>
      <c r="J2220" s="1">
        <v>45085</v>
      </c>
    </row>
    <row r="2221" spans="1:10" x14ac:dyDescent="0.25">
      <c r="A2221" t="s">
        <v>2275</v>
      </c>
      <c r="B2221" t="s">
        <v>7471</v>
      </c>
      <c r="C2221">
        <f>DATEDIF(Hospitalisation_Details[[#This Row],[Date of Birth]],J2221,"y")</f>
        <v>59</v>
      </c>
      <c r="D2221">
        <v>0</v>
      </c>
      <c r="E2221" s="3">
        <v>12124.99</v>
      </c>
      <c r="F2221" t="s">
        <v>5523</v>
      </c>
      <c r="G2221" t="s">
        <v>5522</v>
      </c>
      <c r="H2221" t="s">
        <v>5526</v>
      </c>
      <c r="J2221" s="1">
        <v>45085</v>
      </c>
    </row>
    <row r="2222" spans="1:10" x14ac:dyDescent="0.25">
      <c r="A2222" t="s">
        <v>2278</v>
      </c>
      <c r="B2222" t="s">
        <v>7529</v>
      </c>
      <c r="C2222">
        <f>DATEDIF(Hospitalisation_Details[[#This Row],[Date of Birth]],J2222,"y")</f>
        <v>54</v>
      </c>
      <c r="D2222">
        <v>3</v>
      </c>
      <c r="E2222" s="3">
        <v>12105.32</v>
      </c>
      <c r="F2222" t="s">
        <v>5523</v>
      </c>
      <c r="G2222" t="s">
        <v>5523</v>
      </c>
      <c r="H2222" t="s">
        <v>5531</v>
      </c>
      <c r="J2222" s="1">
        <v>45085</v>
      </c>
    </row>
    <row r="2223" spans="1:10" x14ac:dyDescent="0.25">
      <c r="A2223" t="s">
        <v>2281</v>
      </c>
      <c r="B2223" t="s">
        <v>7530</v>
      </c>
      <c r="C2223">
        <f>DATEDIF(Hospitalisation_Details[[#This Row],[Date of Birth]],J2223,"y")</f>
        <v>54</v>
      </c>
      <c r="D2223">
        <v>2</v>
      </c>
      <c r="E2223" s="3">
        <v>12096.65</v>
      </c>
      <c r="F2223" t="s">
        <v>5523</v>
      </c>
      <c r="G2223" t="s">
        <v>5522</v>
      </c>
      <c r="H2223" t="s">
        <v>5532</v>
      </c>
      <c r="J2223" s="1">
        <v>45085</v>
      </c>
    </row>
    <row r="2224" spans="1:10" x14ac:dyDescent="0.25">
      <c r="A2224" t="s">
        <v>2284</v>
      </c>
      <c r="B2224" t="s">
        <v>7531</v>
      </c>
      <c r="C2224">
        <f>DATEDIF(Hospitalisation_Details[[#This Row],[Date of Birth]],J2224,"y")</f>
        <v>54</v>
      </c>
      <c r="D2224">
        <v>3</v>
      </c>
      <c r="E2224" s="3">
        <v>12094.48</v>
      </c>
      <c r="F2224" t="s">
        <v>5523</v>
      </c>
      <c r="G2224" t="s">
        <v>5523</v>
      </c>
      <c r="H2224" t="s">
        <v>5531</v>
      </c>
      <c r="J2224" s="1">
        <v>45085</v>
      </c>
    </row>
    <row r="2225" spans="1:10" x14ac:dyDescent="0.25">
      <c r="A2225" t="s">
        <v>2287</v>
      </c>
      <c r="B2225" t="s">
        <v>7532</v>
      </c>
      <c r="C2225">
        <f>DATEDIF(Hospitalisation_Details[[#This Row],[Date of Birth]],J2225,"y")</f>
        <v>38</v>
      </c>
      <c r="D2225">
        <v>3</v>
      </c>
      <c r="E2225" s="3">
        <v>12091.34</v>
      </c>
      <c r="F2225" t="s">
        <v>5523</v>
      </c>
      <c r="G2225" t="s">
        <v>5525</v>
      </c>
      <c r="H2225" t="s">
        <v>5535</v>
      </c>
      <c r="J2225" s="1">
        <v>45085</v>
      </c>
    </row>
    <row r="2226" spans="1:10" x14ac:dyDescent="0.25">
      <c r="A2226" t="s">
        <v>30</v>
      </c>
      <c r="B2226" t="s">
        <v>7533</v>
      </c>
      <c r="C2226">
        <f>DATEDIF(Hospitalisation_Details[[#This Row],[Date of Birth]],J2226,"y")</f>
        <v>59</v>
      </c>
      <c r="D2226">
        <v>1</v>
      </c>
      <c r="E2226" s="3">
        <v>48970.25</v>
      </c>
      <c r="F2226" t="s">
        <v>5522</v>
      </c>
      <c r="G2226" t="s">
        <v>5525</v>
      </c>
      <c r="H2226" t="s">
        <v>5524</v>
      </c>
      <c r="J2226" s="1">
        <v>45085</v>
      </c>
    </row>
    <row r="2227" spans="1:10" x14ac:dyDescent="0.25">
      <c r="A2227" t="s">
        <v>262</v>
      </c>
      <c r="B2227" t="s">
        <v>7534</v>
      </c>
      <c r="C2227">
        <f>DATEDIF(Hospitalisation_Details[[#This Row],[Date of Birth]],J2227,"y")</f>
        <v>43</v>
      </c>
      <c r="D2227">
        <v>3</v>
      </c>
      <c r="E2227" s="3">
        <v>40941.29</v>
      </c>
      <c r="F2227" t="s">
        <v>5522</v>
      </c>
      <c r="G2227" t="s">
        <v>5525</v>
      </c>
      <c r="H2227" t="s">
        <v>5524</v>
      </c>
      <c r="J2227" s="1">
        <v>45085</v>
      </c>
    </row>
    <row r="2228" spans="1:10" x14ac:dyDescent="0.25">
      <c r="A2228" t="s">
        <v>2288</v>
      </c>
      <c r="B2228" t="s">
        <v>7535</v>
      </c>
      <c r="C2228">
        <f>DATEDIF(Hospitalisation_Details[[#This Row],[Date of Birth]],J2228,"y")</f>
        <v>36</v>
      </c>
      <c r="D2228">
        <v>3</v>
      </c>
      <c r="E2228" s="3">
        <v>12048.13</v>
      </c>
      <c r="F2228" t="s">
        <v>5523</v>
      </c>
      <c r="G2228" t="s">
        <v>5525</v>
      </c>
      <c r="H2228" t="s">
        <v>5527</v>
      </c>
      <c r="J2228" s="1">
        <v>45085</v>
      </c>
    </row>
    <row r="2229" spans="1:10" x14ac:dyDescent="0.25">
      <c r="A2229" t="s">
        <v>2289</v>
      </c>
      <c r="B2229" t="s">
        <v>7536</v>
      </c>
      <c r="C2229">
        <f>DATEDIF(Hospitalisation_Details[[#This Row],[Date of Birth]],J2229,"y")</f>
        <v>56</v>
      </c>
      <c r="D2229">
        <v>1</v>
      </c>
      <c r="E2229" s="3">
        <v>12044.34</v>
      </c>
      <c r="F2229" t="s">
        <v>5523</v>
      </c>
      <c r="G2229" t="s">
        <v>5522</v>
      </c>
      <c r="H2229" t="s">
        <v>5526</v>
      </c>
      <c r="J2229" s="1">
        <v>45085</v>
      </c>
    </row>
    <row r="2230" spans="1:10" x14ac:dyDescent="0.25">
      <c r="A2230" t="s">
        <v>2291</v>
      </c>
      <c r="B2230" t="s">
        <v>7537</v>
      </c>
      <c r="C2230">
        <f>DATEDIF(Hospitalisation_Details[[#This Row],[Date of Birth]],J2230,"y")</f>
        <v>43</v>
      </c>
      <c r="D2230">
        <v>2</v>
      </c>
      <c r="E2230" s="3">
        <v>12035.18</v>
      </c>
      <c r="F2230" t="s">
        <v>5523</v>
      </c>
      <c r="G2230" t="s">
        <v>5523</v>
      </c>
      <c r="H2230" t="s">
        <v>5530</v>
      </c>
      <c r="J2230" s="1">
        <v>45085</v>
      </c>
    </row>
    <row r="2231" spans="1:10" x14ac:dyDescent="0.25">
      <c r="A2231" t="s">
        <v>2293</v>
      </c>
      <c r="B2231" t="s">
        <v>7244</v>
      </c>
      <c r="C2231">
        <f>DATEDIF(Hospitalisation_Details[[#This Row],[Date of Birth]],J2231,"y")</f>
        <v>57</v>
      </c>
      <c r="D2231">
        <v>1</v>
      </c>
      <c r="E2231" s="3">
        <v>12032.33</v>
      </c>
      <c r="F2231" t="s">
        <v>5523</v>
      </c>
      <c r="G2231" t="s">
        <v>5522</v>
      </c>
      <c r="H2231" t="s">
        <v>5531</v>
      </c>
      <c r="J2231" s="1">
        <v>45085</v>
      </c>
    </row>
    <row r="2232" spans="1:10" x14ac:dyDescent="0.25">
      <c r="A2232" t="s">
        <v>2296</v>
      </c>
      <c r="B2232" t="s">
        <v>7538</v>
      </c>
      <c r="C2232">
        <f>DATEDIF(Hospitalisation_Details[[#This Row],[Date of Birth]],J2232,"y")</f>
        <v>57</v>
      </c>
      <c r="D2232">
        <v>0</v>
      </c>
      <c r="E2232" s="3">
        <v>12029.29</v>
      </c>
      <c r="F2232" t="s">
        <v>5523</v>
      </c>
      <c r="G2232" t="s">
        <v>5525</v>
      </c>
      <c r="H2232" t="s">
        <v>5532</v>
      </c>
      <c r="J2232" s="1">
        <v>45085</v>
      </c>
    </row>
    <row r="2233" spans="1:10" x14ac:dyDescent="0.25">
      <c r="A2233" t="s">
        <v>2298</v>
      </c>
      <c r="B2233" t="s">
        <v>7539</v>
      </c>
      <c r="C2233">
        <f>DATEDIF(Hospitalisation_Details[[#This Row],[Date of Birth]],J2233,"y")</f>
        <v>40</v>
      </c>
      <c r="D2233">
        <v>3</v>
      </c>
      <c r="E2233" s="3">
        <v>12001.29</v>
      </c>
      <c r="F2233" t="s">
        <v>5523</v>
      </c>
      <c r="G2233" t="s">
        <v>5523</v>
      </c>
      <c r="H2233" t="s">
        <v>5530</v>
      </c>
      <c r="J2233" s="1">
        <v>45085</v>
      </c>
    </row>
    <row r="2234" spans="1:10" x14ac:dyDescent="0.25">
      <c r="A2234" t="s">
        <v>2300</v>
      </c>
      <c r="B2234" t="s">
        <v>7274</v>
      </c>
      <c r="C2234">
        <f>DATEDIF(Hospitalisation_Details[[#This Row],[Date of Birth]],J2234,"y")</f>
        <v>29</v>
      </c>
      <c r="D2234">
        <v>0</v>
      </c>
      <c r="E2234" s="3">
        <v>11994.89</v>
      </c>
      <c r="F2234" t="s">
        <v>5523</v>
      </c>
      <c r="G2234" t="s">
        <v>5525</v>
      </c>
      <c r="H2234" t="s">
        <v>5526</v>
      </c>
      <c r="J2234" s="1">
        <v>45085</v>
      </c>
    </row>
    <row r="2235" spans="1:10" x14ac:dyDescent="0.25">
      <c r="A2235" t="s">
        <v>2302</v>
      </c>
      <c r="B2235" t="s">
        <v>7540</v>
      </c>
      <c r="C2235">
        <f>DATEDIF(Hospitalisation_Details[[#This Row],[Date of Birth]],J2235,"y")</f>
        <v>39</v>
      </c>
      <c r="D2235">
        <v>3</v>
      </c>
      <c r="E2235" s="3">
        <v>11987.68</v>
      </c>
      <c r="F2235" t="s">
        <v>5523</v>
      </c>
      <c r="G2235" t="s">
        <v>5525</v>
      </c>
      <c r="H2235" t="s">
        <v>5527</v>
      </c>
      <c r="J2235" s="1">
        <v>45085</v>
      </c>
    </row>
    <row r="2236" spans="1:10" x14ac:dyDescent="0.25">
      <c r="A2236" t="s">
        <v>2305</v>
      </c>
      <c r="B2236" t="s">
        <v>7434</v>
      </c>
      <c r="C2236">
        <f>DATEDIF(Hospitalisation_Details[[#This Row],[Date of Birth]],J2236,"y")</f>
        <v>55</v>
      </c>
      <c r="D2236">
        <v>3</v>
      </c>
      <c r="E2236" s="3">
        <v>11987.17</v>
      </c>
      <c r="F2236" t="s">
        <v>5523</v>
      </c>
      <c r="G2236" t="s">
        <v>5523</v>
      </c>
      <c r="H2236" t="s">
        <v>5524</v>
      </c>
      <c r="J2236" s="1">
        <v>45085</v>
      </c>
    </row>
    <row r="2237" spans="1:10" x14ac:dyDescent="0.25">
      <c r="A2237" t="s">
        <v>2307</v>
      </c>
      <c r="B2237" t="s">
        <v>7541</v>
      </c>
      <c r="C2237">
        <f>DATEDIF(Hospitalisation_Details[[#This Row],[Date of Birth]],J2237,"y")</f>
        <v>58</v>
      </c>
      <c r="D2237">
        <v>1</v>
      </c>
      <c r="E2237" s="3">
        <v>11946.63</v>
      </c>
      <c r="F2237" t="s">
        <v>5523</v>
      </c>
      <c r="G2237" t="s">
        <v>5525</v>
      </c>
      <c r="H2237" t="s">
        <v>5524</v>
      </c>
      <c r="J2237" s="1">
        <v>45085</v>
      </c>
    </row>
    <row r="2238" spans="1:10" x14ac:dyDescent="0.25">
      <c r="A2238" t="s">
        <v>265</v>
      </c>
      <c r="B2238" t="s">
        <v>6477</v>
      </c>
      <c r="C2238">
        <f>DATEDIF(Hospitalisation_Details[[#This Row],[Date of Birth]],J2238,"y")</f>
        <v>30</v>
      </c>
      <c r="D2238">
        <v>3</v>
      </c>
      <c r="E2238" s="3">
        <v>40932.43</v>
      </c>
      <c r="F2238" t="s">
        <v>5522</v>
      </c>
      <c r="G2238" t="s">
        <v>5525</v>
      </c>
      <c r="H2238" t="s">
        <v>5524</v>
      </c>
      <c r="J2238" s="1">
        <v>45085</v>
      </c>
    </row>
    <row r="2239" spans="1:10" x14ac:dyDescent="0.25">
      <c r="A2239" t="s">
        <v>2309</v>
      </c>
      <c r="B2239" t="s">
        <v>7542</v>
      </c>
      <c r="C2239">
        <f>DATEDIF(Hospitalisation_Details[[#This Row],[Date of Birth]],J2239,"y")</f>
        <v>57</v>
      </c>
      <c r="D2239">
        <v>1</v>
      </c>
      <c r="E2239" s="3">
        <v>11945.13</v>
      </c>
      <c r="F2239" t="s">
        <v>5523</v>
      </c>
      <c r="G2239" t="s">
        <v>5525</v>
      </c>
      <c r="H2239" t="s">
        <v>5526</v>
      </c>
      <c r="J2239" s="1">
        <v>45085</v>
      </c>
    </row>
    <row r="2240" spans="1:10" x14ac:dyDescent="0.25">
      <c r="A2240" t="s">
        <v>2312</v>
      </c>
      <c r="B2240" t="s">
        <v>7543</v>
      </c>
      <c r="C2240">
        <f>DATEDIF(Hospitalisation_Details[[#This Row],[Date of Birth]],J2240,"y")</f>
        <v>58</v>
      </c>
      <c r="D2240">
        <v>0</v>
      </c>
      <c r="E2240" s="3">
        <v>11944.59</v>
      </c>
      <c r="F2240" t="s">
        <v>5523</v>
      </c>
      <c r="G2240" t="s">
        <v>5525</v>
      </c>
      <c r="H2240" t="s">
        <v>5528</v>
      </c>
      <c r="J2240" s="1">
        <v>45085</v>
      </c>
    </row>
    <row r="2241" spans="1:10" x14ac:dyDescent="0.25">
      <c r="A2241" t="s">
        <v>2315</v>
      </c>
      <c r="B2241" t="s">
        <v>7544</v>
      </c>
      <c r="C2241">
        <f>DATEDIF(Hospitalisation_Details[[#This Row],[Date of Birth]],J2241,"y")</f>
        <v>31</v>
      </c>
      <c r="D2241">
        <v>3</v>
      </c>
      <c r="E2241" s="3">
        <v>11941.83</v>
      </c>
      <c r="F2241" t="s">
        <v>5523</v>
      </c>
      <c r="G2241" t="s">
        <v>5522</v>
      </c>
      <c r="H2241" t="s">
        <v>5533</v>
      </c>
      <c r="J2241" s="1">
        <v>45085</v>
      </c>
    </row>
    <row r="2242" spans="1:10" x14ac:dyDescent="0.25">
      <c r="A2242" t="s">
        <v>2317</v>
      </c>
      <c r="B2242" t="s">
        <v>7545</v>
      </c>
      <c r="C2242">
        <f>DATEDIF(Hospitalisation_Details[[#This Row],[Date of Birth]],J2242,"y")</f>
        <v>58</v>
      </c>
      <c r="D2242">
        <v>0</v>
      </c>
      <c r="E2242" s="3">
        <v>11938.26</v>
      </c>
      <c r="F2242" t="s">
        <v>5523</v>
      </c>
      <c r="G2242" t="s">
        <v>5523</v>
      </c>
      <c r="H2242" t="s">
        <v>5534</v>
      </c>
      <c r="J2242" s="1">
        <v>45085</v>
      </c>
    </row>
    <row r="2243" spans="1:10" x14ac:dyDescent="0.25">
      <c r="A2243" t="s">
        <v>2319</v>
      </c>
      <c r="B2243" t="s">
        <v>7546</v>
      </c>
      <c r="C2243">
        <f>DATEDIF(Hospitalisation_Details[[#This Row],[Date of Birth]],J2243,"y")</f>
        <v>58</v>
      </c>
      <c r="D2243">
        <v>0</v>
      </c>
      <c r="E2243" s="3">
        <v>11931.13</v>
      </c>
      <c r="F2243" t="s">
        <v>5523</v>
      </c>
      <c r="G2243" t="s">
        <v>5522</v>
      </c>
      <c r="H2243" t="s">
        <v>5534</v>
      </c>
      <c r="J2243" s="1">
        <v>45085</v>
      </c>
    </row>
    <row r="2244" spans="1:10" x14ac:dyDescent="0.25">
      <c r="A2244" t="s">
        <v>2322</v>
      </c>
      <c r="B2244" t="s">
        <v>7148</v>
      </c>
      <c r="C2244">
        <f>DATEDIF(Hospitalisation_Details[[#This Row],[Date of Birth]],J2244,"y")</f>
        <v>58</v>
      </c>
      <c r="D2244">
        <v>0</v>
      </c>
      <c r="E2244" s="3">
        <v>11918.2</v>
      </c>
      <c r="F2244" t="s">
        <v>5523</v>
      </c>
      <c r="G2244" t="s">
        <v>5522</v>
      </c>
      <c r="H2244" t="s">
        <v>5530</v>
      </c>
      <c r="J2244" s="1">
        <v>45085</v>
      </c>
    </row>
    <row r="2245" spans="1:10" x14ac:dyDescent="0.25">
      <c r="A2245" t="s">
        <v>2324</v>
      </c>
      <c r="B2245" t="s">
        <v>6860</v>
      </c>
      <c r="C2245">
        <f>DATEDIF(Hospitalisation_Details[[#This Row],[Date of Birth]],J2245,"y")</f>
        <v>19</v>
      </c>
      <c r="D2245">
        <v>2</v>
      </c>
      <c r="E2245" s="3">
        <v>11884.05</v>
      </c>
      <c r="F2245" t="s">
        <v>5523</v>
      </c>
      <c r="G2245" t="s">
        <v>5523</v>
      </c>
      <c r="H2245" t="s">
        <v>5524</v>
      </c>
      <c r="J2245" s="1">
        <v>45085</v>
      </c>
    </row>
    <row r="2246" spans="1:10" x14ac:dyDescent="0.25">
      <c r="A2246" t="s">
        <v>2325</v>
      </c>
      <c r="B2246" t="s">
        <v>7547</v>
      </c>
      <c r="C2246">
        <f>DATEDIF(Hospitalisation_Details[[#This Row],[Date of Birth]],J2246,"y")</f>
        <v>55</v>
      </c>
      <c r="D2246">
        <v>2</v>
      </c>
      <c r="E2246" s="3">
        <v>11881.97</v>
      </c>
      <c r="F2246" t="s">
        <v>5523</v>
      </c>
      <c r="G2246" t="s">
        <v>5522</v>
      </c>
      <c r="H2246" t="s">
        <v>5524</v>
      </c>
      <c r="J2246" s="1">
        <v>45085</v>
      </c>
    </row>
    <row r="2247" spans="1:10" x14ac:dyDescent="0.25">
      <c r="A2247" t="s">
        <v>2327</v>
      </c>
      <c r="B2247" t="s">
        <v>7548</v>
      </c>
      <c r="C2247">
        <f>DATEDIF(Hospitalisation_Details[[#This Row],[Date of Birth]],J2247,"y")</f>
        <v>55</v>
      </c>
      <c r="D2247">
        <v>2</v>
      </c>
      <c r="E2247" s="3">
        <v>11881.36</v>
      </c>
      <c r="F2247" t="s">
        <v>5523</v>
      </c>
      <c r="G2247" t="s">
        <v>5525</v>
      </c>
      <c r="H2247" t="s">
        <v>5531</v>
      </c>
      <c r="J2247" s="1">
        <v>45085</v>
      </c>
    </row>
    <row r="2248" spans="1:10" x14ac:dyDescent="0.25">
      <c r="A2248" t="s">
        <v>2329</v>
      </c>
      <c r="B2248" t="s">
        <v>7549</v>
      </c>
      <c r="C2248">
        <f>DATEDIF(Hospitalisation_Details[[#This Row],[Date of Birth]],J2248,"y")</f>
        <v>55</v>
      </c>
      <c r="D2248">
        <v>1</v>
      </c>
      <c r="E2248" s="3">
        <v>11879.1</v>
      </c>
      <c r="F2248" t="s">
        <v>5523</v>
      </c>
      <c r="G2248" t="s">
        <v>5523</v>
      </c>
      <c r="H2248" t="s">
        <v>5532</v>
      </c>
      <c r="J2248" s="1">
        <v>45085</v>
      </c>
    </row>
    <row r="2249" spans="1:10" x14ac:dyDescent="0.25">
      <c r="A2249" t="s">
        <v>268</v>
      </c>
      <c r="B2249" t="s">
        <v>7550</v>
      </c>
      <c r="C2249">
        <f>DATEDIF(Hospitalisation_Details[[#This Row],[Date of Birth]],J2249,"y")</f>
        <v>23</v>
      </c>
      <c r="D2249">
        <v>1</v>
      </c>
      <c r="E2249" s="3">
        <v>40904.199999999997</v>
      </c>
      <c r="F2249" t="s">
        <v>5522</v>
      </c>
      <c r="G2249" t="s">
        <v>5522</v>
      </c>
      <c r="H2249" t="s">
        <v>5532</v>
      </c>
      <c r="J2249" s="1">
        <v>45085</v>
      </c>
    </row>
    <row r="2250" spans="1:10" x14ac:dyDescent="0.25">
      <c r="A2250" t="s">
        <v>2331</v>
      </c>
      <c r="B2250" t="s">
        <v>7551</v>
      </c>
      <c r="C2250">
        <f>DATEDIF(Hospitalisation_Details[[#This Row],[Date of Birth]],J2250,"y")</f>
        <v>48</v>
      </c>
      <c r="D2250">
        <v>0</v>
      </c>
      <c r="E2250" s="3">
        <v>11858.56</v>
      </c>
      <c r="F2250" t="s">
        <v>5523</v>
      </c>
      <c r="G2250" t="s">
        <v>5523</v>
      </c>
      <c r="H2250" t="s">
        <v>5531</v>
      </c>
      <c r="J2250" s="1">
        <v>45085</v>
      </c>
    </row>
    <row r="2251" spans="1:10" x14ac:dyDescent="0.25">
      <c r="A2251" t="s">
        <v>2334</v>
      </c>
      <c r="B2251" t="s">
        <v>7541</v>
      </c>
      <c r="C2251">
        <f>DATEDIF(Hospitalisation_Details[[#This Row],[Date of Birth]],J2251,"y")</f>
        <v>58</v>
      </c>
      <c r="D2251">
        <v>0</v>
      </c>
      <c r="E2251" s="3">
        <v>11856.41</v>
      </c>
      <c r="F2251" t="s">
        <v>5523</v>
      </c>
      <c r="G2251" t="s">
        <v>5525</v>
      </c>
      <c r="H2251" t="s">
        <v>5524</v>
      </c>
      <c r="J2251" s="1">
        <v>45085</v>
      </c>
    </row>
    <row r="2252" spans="1:10" x14ac:dyDescent="0.25">
      <c r="A2252" t="s">
        <v>2336</v>
      </c>
      <c r="B2252" t="s">
        <v>7552</v>
      </c>
      <c r="C2252">
        <f>DATEDIF(Hospitalisation_Details[[#This Row],[Date of Birth]],J2252,"y")</f>
        <v>58</v>
      </c>
      <c r="D2252">
        <v>0</v>
      </c>
      <c r="E2252" s="3">
        <v>11848.14</v>
      </c>
      <c r="F2252" t="s">
        <v>5523</v>
      </c>
      <c r="G2252" t="s">
        <v>5525</v>
      </c>
      <c r="H2252" t="s">
        <v>5531</v>
      </c>
      <c r="J2252" s="1">
        <v>45085</v>
      </c>
    </row>
    <row r="2253" spans="1:10" x14ac:dyDescent="0.25">
      <c r="A2253" t="s">
        <v>2339</v>
      </c>
      <c r="B2253" t="s">
        <v>7553</v>
      </c>
      <c r="C2253">
        <f>DATEDIF(Hospitalisation_Details[[#This Row],[Date of Birth]],J2253,"y")</f>
        <v>57</v>
      </c>
      <c r="D2253">
        <v>0</v>
      </c>
      <c r="E2253" s="3">
        <v>11842.62</v>
      </c>
      <c r="F2253" t="s">
        <v>5523</v>
      </c>
      <c r="G2253" t="s">
        <v>5523</v>
      </c>
      <c r="H2253" t="s">
        <v>5526</v>
      </c>
      <c r="J2253" s="1">
        <v>45085</v>
      </c>
    </row>
    <row r="2254" spans="1:10" x14ac:dyDescent="0.25">
      <c r="A2254" t="s">
        <v>2341</v>
      </c>
      <c r="B2254" t="s">
        <v>7554</v>
      </c>
      <c r="C2254">
        <f>DATEDIF(Hospitalisation_Details[[#This Row],[Date of Birth]],J2254,"y")</f>
        <v>58</v>
      </c>
      <c r="D2254">
        <v>0</v>
      </c>
      <c r="E2254" s="3">
        <v>11842.44</v>
      </c>
      <c r="F2254" t="s">
        <v>5523</v>
      </c>
      <c r="G2254" t="s">
        <v>5525</v>
      </c>
      <c r="H2254" t="s">
        <v>5531</v>
      </c>
      <c r="J2254" s="1">
        <v>45085</v>
      </c>
    </row>
    <row r="2255" spans="1:10" x14ac:dyDescent="0.25">
      <c r="A2255" t="s">
        <v>2344</v>
      </c>
      <c r="B2255" t="s">
        <v>7555</v>
      </c>
      <c r="C2255">
        <f>DATEDIF(Hospitalisation_Details[[#This Row],[Date of Birth]],J2255,"y")</f>
        <v>57</v>
      </c>
      <c r="D2255">
        <v>0</v>
      </c>
      <c r="E2255" s="3">
        <v>11840.78</v>
      </c>
      <c r="F2255" t="s">
        <v>5523</v>
      </c>
      <c r="G2255" t="s">
        <v>5525</v>
      </c>
      <c r="H2255" t="s">
        <v>5526</v>
      </c>
      <c r="J2255" s="1">
        <v>45085</v>
      </c>
    </row>
    <row r="2256" spans="1:10" x14ac:dyDescent="0.25">
      <c r="A2256" t="s">
        <v>2347</v>
      </c>
      <c r="B2256" t="s">
        <v>5698</v>
      </c>
      <c r="C2256">
        <f>DATEDIF(Hospitalisation_Details[[#This Row],[Date of Birth]],J2256,"y")</f>
        <v>58</v>
      </c>
      <c r="D2256">
        <v>0</v>
      </c>
      <c r="E2256" s="3">
        <v>11837.16</v>
      </c>
      <c r="F2256" t="s">
        <v>5523</v>
      </c>
      <c r="G2256" t="s">
        <v>5523</v>
      </c>
      <c r="H2256" t="s">
        <v>5531</v>
      </c>
      <c r="J2256" s="1">
        <v>45085</v>
      </c>
    </row>
    <row r="2257" spans="1:10" x14ac:dyDescent="0.25">
      <c r="A2257" t="s">
        <v>2350</v>
      </c>
      <c r="B2257" t="s">
        <v>7552</v>
      </c>
      <c r="C2257">
        <f>DATEDIF(Hospitalisation_Details[[#This Row],[Date of Birth]],J2257,"y")</f>
        <v>58</v>
      </c>
      <c r="D2257">
        <v>0</v>
      </c>
      <c r="E2257" s="3">
        <v>11833.78</v>
      </c>
      <c r="F2257" t="s">
        <v>5523</v>
      </c>
      <c r="G2257" t="s">
        <v>5523</v>
      </c>
      <c r="H2257" t="s">
        <v>5524</v>
      </c>
      <c r="J2257" s="1">
        <v>45085</v>
      </c>
    </row>
    <row r="2258" spans="1:10" x14ac:dyDescent="0.25">
      <c r="A2258" t="s">
        <v>2352</v>
      </c>
      <c r="B2258" t="s">
        <v>7556</v>
      </c>
      <c r="C2258">
        <f>DATEDIF(Hospitalisation_Details[[#This Row],[Date of Birth]],J2258,"y")</f>
        <v>57</v>
      </c>
      <c r="D2258">
        <v>0</v>
      </c>
      <c r="E2258" s="3">
        <v>11830.61</v>
      </c>
      <c r="F2258" t="s">
        <v>5523</v>
      </c>
      <c r="G2258" t="s">
        <v>5522</v>
      </c>
      <c r="H2258" t="s">
        <v>5526</v>
      </c>
      <c r="J2258" s="1">
        <v>45085</v>
      </c>
    </row>
    <row r="2259" spans="1:10" x14ac:dyDescent="0.25">
      <c r="A2259" t="s">
        <v>2354</v>
      </c>
      <c r="B2259" t="s">
        <v>7557</v>
      </c>
      <c r="C2259">
        <f>DATEDIF(Hospitalisation_Details[[#This Row],[Date of Birth]],J2259,"y")</f>
        <v>40</v>
      </c>
      <c r="D2259">
        <v>3</v>
      </c>
      <c r="E2259" s="3">
        <v>11773.06</v>
      </c>
      <c r="F2259" t="s">
        <v>5523</v>
      </c>
      <c r="G2259" t="s">
        <v>5523</v>
      </c>
      <c r="H2259" t="s">
        <v>5527</v>
      </c>
      <c r="J2259" s="1">
        <v>45085</v>
      </c>
    </row>
    <row r="2260" spans="1:10" x14ac:dyDescent="0.25">
      <c r="A2260" t="s">
        <v>271</v>
      </c>
      <c r="B2260" t="s">
        <v>7558</v>
      </c>
      <c r="C2260">
        <f>DATEDIF(Hospitalisation_Details[[#This Row],[Date of Birth]],J2260,"y")</f>
        <v>50</v>
      </c>
      <c r="D2260">
        <v>0</v>
      </c>
      <c r="E2260" s="3">
        <v>40817.85</v>
      </c>
      <c r="F2260" t="s">
        <v>5522</v>
      </c>
      <c r="G2260" t="s">
        <v>5523</v>
      </c>
      <c r="H2260" t="s">
        <v>5531</v>
      </c>
      <c r="J2260" s="1">
        <v>45085</v>
      </c>
    </row>
    <row r="2261" spans="1:10" x14ac:dyDescent="0.25">
      <c r="A2261" t="s">
        <v>2356</v>
      </c>
      <c r="B2261" t="s">
        <v>7559</v>
      </c>
      <c r="C2261">
        <f>DATEDIF(Hospitalisation_Details[[#This Row],[Date of Birth]],J2261,"y")</f>
        <v>56</v>
      </c>
      <c r="D2261">
        <v>1</v>
      </c>
      <c r="E2261" s="3">
        <v>11763</v>
      </c>
      <c r="F2261" t="s">
        <v>5523</v>
      </c>
      <c r="G2261" t="s">
        <v>5523</v>
      </c>
      <c r="H2261" t="s">
        <v>5528</v>
      </c>
      <c r="J2261" s="1">
        <v>45085</v>
      </c>
    </row>
    <row r="2262" spans="1:10" x14ac:dyDescent="0.25">
      <c r="A2262" t="s">
        <v>2359</v>
      </c>
      <c r="B2262" t="s">
        <v>7560</v>
      </c>
      <c r="C2262">
        <f>DATEDIF(Hospitalisation_Details[[#This Row],[Date of Birth]],J2262,"y")</f>
        <v>43</v>
      </c>
      <c r="D2262">
        <v>2</v>
      </c>
      <c r="E2262" s="3">
        <v>11752.68</v>
      </c>
      <c r="F2262" t="s">
        <v>5523</v>
      </c>
      <c r="G2262" t="s">
        <v>5522</v>
      </c>
      <c r="H2262" t="s">
        <v>5527</v>
      </c>
      <c r="J2262" s="1">
        <v>45085</v>
      </c>
    </row>
    <row r="2263" spans="1:10" x14ac:dyDescent="0.25">
      <c r="A2263" t="s">
        <v>2361</v>
      </c>
      <c r="B2263" t="s">
        <v>7561</v>
      </c>
      <c r="C2263">
        <f>DATEDIF(Hospitalisation_Details[[#This Row],[Date of Birth]],J2263,"y")</f>
        <v>58</v>
      </c>
      <c r="D2263">
        <v>0</v>
      </c>
      <c r="E2263" s="3">
        <v>11743.93</v>
      </c>
      <c r="F2263" t="s">
        <v>5523</v>
      </c>
      <c r="G2263" t="s">
        <v>5522</v>
      </c>
      <c r="H2263" t="s">
        <v>5526</v>
      </c>
      <c r="J2263" s="1">
        <v>45085</v>
      </c>
    </row>
    <row r="2264" spans="1:10" x14ac:dyDescent="0.25">
      <c r="A2264" t="s">
        <v>2363</v>
      </c>
      <c r="B2264" t="s">
        <v>7562</v>
      </c>
      <c r="C2264">
        <f>DATEDIF(Hospitalisation_Details[[#This Row],[Date of Birth]],J2264,"y")</f>
        <v>59</v>
      </c>
      <c r="D2264">
        <v>0</v>
      </c>
      <c r="E2264" s="3">
        <v>11743.3</v>
      </c>
      <c r="F2264" t="s">
        <v>5523</v>
      </c>
      <c r="G2264" t="s">
        <v>5523</v>
      </c>
      <c r="H2264" t="s">
        <v>5524</v>
      </c>
      <c r="J2264" s="1">
        <v>45085</v>
      </c>
    </row>
    <row r="2265" spans="1:10" x14ac:dyDescent="0.25">
      <c r="A2265" t="s">
        <v>2366</v>
      </c>
      <c r="B2265" t="s">
        <v>7563</v>
      </c>
      <c r="C2265">
        <f>DATEDIF(Hospitalisation_Details[[#This Row],[Date of Birth]],J2265,"y")</f>
        <v>53</v>
      </c>
      <c r="D2265">
        <v>3</v>
      </c>
      <c r="E2265" s="3">
        <v>11741.73</v>
      </c>
      <c r="F2265" t="s">
        <v>5523</v>
      </c>
      <c r="G2265" t="s">
        <v>5522</v>
      </c>
      <c r="H2265" t="s">
        <v>5531</v>
      </c>
      <c r="J2265" s="1">
        <v>45085</v>
      </c>
    </row>
    <row r="2266" spans="1:10" x14ac:dyDescent="0.25">
      <c r="A2266" t="s">
        <v>2368</v>
      </c>
      <c r="B2266" t="s">
        <v>6987</v>
      </c>
      <c r="C2266">
        <f>DATEDIF(Hospitalisation_Details[[#This Row],[Date of Birth]],J2266,"y")</f>
        <v>34</v>
      </c>
      <c r="D2266">
        <v>2</v>
      </c>
      <c r="E2266" s="3">
        <v>11737.85</v>
      </c>
      <c r="F2266" t="s">
        <v>5523</v>
      </c>
      <c r="G2266" t="s">
        <v>5522</v>
      </c>
      <c r="H2266" t="s">
        <v>5531</v>
      </c>
      <c r="J2266" s="1">
        <v>45085</v>
      </c>
    </row>
    <row r="2267" spans="1:10" x14ac:dyDescent="0.25">
      <c r="A2267" t="s">
        <v>2370</v>
      </c>
      <c r="B2267" t="s">
        <v>7564</v>
      </c>
      <c r="C2267">
        <f>DATEDIF(Hospitalisation_Details[[#This Row],[Date of Birth]],J2267,"y")</f>
        <v>58</v>
      </c>
      <c r="D2267">
        <v>0</v>
      </c>
      <c r="E2267" s="3">
        <v>11735.88</v>
      </c>
      <c r="F2267" t="s">
        <v>5523</v>
      </c>
      <c r="G2267" t="s">
        <v>5522</v>
      </c>
      <c r="H2267" t="s">
        <v>5526</v>
      </c>
      <c r="J2267" s="1">
        <v>45085</v>
      </c>
    </row>
    <row r="2268" spans="1:10" x14ac:dyDescent="0.25">
      <c r="A2268" t="s">
        <v>2372</v>
      </c>
      <c r="B2268" t="s">
        <v>7565</v>
      </c>
      <c r="C2268">
        <f>DATEDIF(Hospitalisation_Details[[#This Row],[Date of Birth]],J2268,"y")</f>
        <v>38</v>
      </c>
      <c r="D2268">
        <v>3</v>
      </c>
      <c r="E2268" s="3">
        <v>11730.82</v>
      </c>
      <c r="F2268" t="s">
        <v>5523</v>
      </c>
      <c r="G2268" t="s">
        <v>5523</v>
      </c>
      <c r="H2268" t="s">
        <v>5527</v>
      </c>
      <c r="J2268" s="1">
        <v>45085</v>
      </c>
    </row>
    <row r="2269" spans="1:10" x14ac:dyDescent="0.25">
      <c r="A2269" t="s">
        <v>2375</v>
      </c>
      <c r="B2269" t="s">
        <v>7566</v>
      </c>
      <c r="C2269">
        <f>DATEDIF(Hospitalisation_Details[[#This Row],[Date of Birth]],J2269,"y")</f>
        <v>53</v>
      </c>
      <c r="D2269">
        <v>2</v>
      </c>
      <c r="E2269" s="3">
        <v>11729.68</v>
      </c>
      <c r="F2269" t="s">
        <v>5523</v>
      </c>
      <c r="G2269" t="s">
        <v>5522</v>
      </c>
      <c r="H2269" t="s">
        <v>5532</v>
      </c>
      <c r="J2269" s="1">
        <v>45085</v>
      </c>
    </row>
    <row r="2270" spans="1:10" x14ac:dyDescent="0.25">
      <c r="A2270" t="s">
        <v>2378</v>
      </c>
      <c r="B2270" t="s">
        <v>7567</v>
      </c>
      <c r="C2270">
        <f>DATEDIF(Hospitalisation_Details[[#This Row],[Date of Birth]],J2270,"y")</f>
        <v>40</v>
      </c>
      <c r="D2270">
        <v>3</v>
      </c>
      <c r="E2270" s="3">
        <v>11712.97</v>
      </c>
      <c r="F2270" t="s">
        <v>5523</v>
      </c>
      <c r="G2270" t="s">
        <v>5525</v>
      </c>
      <c r="H2270" t="s">
        <v>5530</v>
      </c>
      <c r="J2270" s="1">
        <v>45085</v>
      </c>
    </row>
    <row r="2271" spans="1:10" x14ac:dyDescent="0.25">
      <c r="A2271" t="s">
        <v>274</v>
      </c>
      <c r="B2271" t="s">
        <v>7568</v>
      </c>
      <c r="C2271">
        <f>DATEDIF(Hospitalisation_Details[[#This Row],[Date of Birth]],J2271,"y")</f>
        <v>46</v>
      </c>
      <c r="D2271">
        <v>3</v>
      </c>
      <c r="E2271" s="3">
        <v>40720.550000000003</v>
      </c>
      <c r="F2271" t="s">
        <v>5522</v>
      </c>
      <c r="G2271" t="s">
        <v>5523</v>
      </c>
      <c r="H2271" t="s">
        <v>5526</v>
      </c>
      <c r="J2271" s="1">
        <v>45085</v>
      </c>
    </row>
    <row r="2272" spans="1:10" x14ac:dyDescent="0.25">
      <c r="A2272" t="s">
        <v>2380</v>
      </c>
      <c r="B2272" t="s">
        <v>5662</v>
      </c>
      <c r="C2272">
        <f>DATEDIF(Hospitalisation_Details[[#This Row],[Date of Birth]],J2272,"y")</f>
        <v>52</v>
      </c>
      <c r="D2272">
        <v>0</v>
      </c>
      <c r="E2272" s="3">
        <v>11696.52</v>
      </c>
      <c r="F2272" t="s">
        <v>5523</v>
      </c>
      <c r="G2272" t="s">
        <v>5522</v>
      </c>
      <c r="H2272" t="s">
        <v>5530</v>
      </c>
      <c r="J2272" s="1">
        <v>45085</v>
      </c>
    </row>
    <row r="2273" spans="1:10" x14ac:dyDescent="0.25">
      <c r="A2273" t="s">
        <v>2382</v>
      </c>
      <c r="B2273" t="s">
        <v>7569</v>
      </c>
      <c r="C2273">
        <f>DATEDIF(Hospitalisation_Details[[#This Row],[Date of Birth]],J2273,"y")</f>
        <v>56</v>
      </c>
      <c r="D2273">
        <v>1</v>
      </c>
      <c r="E2273" s="3">
        <v>11674.13</v>
      </c>
      <c r="F2273" t="s">
        <v>5523</v>
      </c>
      <c r="G2273" t="s">
        <v>5522</v>
      </c>
      <c r="H2273" t="s">
        <v>5531</v>
      </c>
      <c r="J2273" s="1">
        <v>45085</v>
      </c>
    </row>
    <row r="2274" spans="1:10" x14ac:dyDescent="0.25">
      <c r="A2274" t="s">
        <v>2385</v>
      </c>
      <c r="B2274" t="s">
        <v>7570</v>
      </c>
      <c r="C2274">
        <f>DATEDIF(Hospitalisation_Details[[#This Row],[Date of Birth]],J2274,"y")</f>
        <v>56</v>
      </c>
      <c r="D2274">
        <v>0</v>
      </c>
      <c r="E2274" s="3">
        <v>11658.38</v>
      </c>
      <c r="F2274" t="s">
        <v>5523</v>
      </c>
      <c r="G2274" t="s">
        <v>5523</v>
      </c>
      <c r="H2274" t="s">
        <v>5532</v>
      </c>
      <c r="J2274" s="1">
        <v>45085</v>
      </c>
    </row>
    <row r="2275" spans="1:10" x14ac:dyDescent="0.25">
      <c r="A2275" t="s">
        <v>2388</v>
      </c>
      <c r="B2275" t="s">
        <v>7571</v>
      </c>
      <c r="C2275">
        <f>DATEDIF(Hospitalisation_Details[[#This Row],[Date of Birth]],J2275,"y")</f>
        <v>56</v>
      </c>
      <c r="D2275">
        <v>0</v>
      </c>
      <c r="E2275" s="3">
        <v>11658.12</v>
      </c>
      <c r="F2275" t="s">
        <v>5523</v>
      </c>
      <c r="G2275" t="s">
        <v>5522</v>
      </c>
      <c r="H2275" t="s">
        <v>5532</v>
      </c>
      <c r="J2275" s="1">
        <v>45085</v>
      </c>
    </row>
    <row r="2276" spans="1:10" x14ac:dyDescent="0.25">
      <c r="A2276" t="s">
        <v>2391</v>
      </c>
      <c r="B2276" t="s">
        <v>7572</v>
      </c>
      <c r="C2276">
        <f>DATEDIF(Hospitalisation_Details[[#This Row],[Date of Birth]],J2276,"y")</f>
        <v>28</v>
      </c>
      <c r="D2276">
        <v>0</v>
      </c>
      <c r="E2276" s="3">
        <v>11657.81</v>
      </c>
      <c r="F2276" t="s">
        <v>5523</v>
      </c>
      <c r="G2276" t="s">
        <v>5525</v>
      </c>
      <c r="H2276" t="s">
        <v>5533</v>
      </c>
      <c r="J2276" s="1">
        <v>45085</v>
      </c>
    </row>
    <row r="2277" spans="1:10" x14ac:dyDescent="0.25">
      <c r="A2277" t="s">
        <v>2393</v>
      </c>
      <c r="B2277" t="s">
        <v>7573</v>
      </c>
      <c r="C2277">
        <f>DATEDIF(Hospitalisation_Details[[#This Row],[Date of Birth]],J2277,"y")</f>
        <v>56</v>
      </c>
      <c r="D2277">
        <v>0</v>
      </c>
      <c r="E2277" s="3">
        <v>11657.72</v>
      </c>
      <c r="F2277" t="s">
        <v>5523</v>
      </c>
      <c r="G2277" t="s">
        <v>5525</v>
      </c>
      <c r="H2277" t="s">
        <v>5532</v>
      </c>
      <c r="J2277" s="1">
        <v>45085</v>
      </c>
    </row>
    <row r="2278" spans="1:10" x14ac:dyDescent="0.25">
      <c r="A2278" t="s">
        <v>2395</v>
      </c>
      <c r="B2278" t="s">
        <v>7574</v>
      </c>
      <c r="C2278">
        <f>DATEDIF(Hospitalisation_Details[[#This Row],[Date of Birth]],J2278,"y")</f>
        <v>36</v>
      </c>
      <c r="D2278">
        <v>3</v>
      </c>
      <c r="E2278" s="3">
        <v>11625.11</v>
      </c>
      <c r="F2278" t="s">
        <v>5523</v>
      </c>
      <c r="G2278" t="s">
        <v>5523</v>
      </c>
      <c r="H2278" t="s">
        <v>5535</v>
      </c>
      <c r="J2278" s="1">
        <v>45085</v>
      </c>
    </row>
    <row r="2279" spans="1:10" x14ac:dyDescent="0.25">
      <c r="A2279" t="s">
        <v>2397</v>
      </c>
      <c r="B2279" t="s">
        <v>7575</v>
      </c>
      <c r="C2279">
        <f>DATEDIF(Hospitalisation_Details[[#This Row],[Date of Birth]],J2279,"y")</f>
        <v>58</v>
      </c>
      <c r="D2279">
        <v>0</v>
      </c>
      <c r="E2279" s="3">
        <v>11602.75</v>
      </c>
      <c r="F2279" t="s">
        <v>5523</v>
      </c>
      <c r="G2279" t="s">
        <v>5522</v>
      </c>
      <c r="H2279" t="s">
        <v>5538</v>
      </c>
      <c r="J2279" s="1">
        <v>45085</v>
      </c>
    </row>
    <row r="2280" spans="1:10" x14ac:dyDescent="0.25">
      <c r="A2280" t="s">
        <v>2400</v>
      </c>
      <c r="B2280" t="s">
        <v>7576</v>
      </c>
      <c r="C2280">
        <f>DATEDIF(Hospitalisation_Details[[#This Row],[Date of Birth]],J2280,"y")</f>
        <v>57</v>
      </c>
      <c r="D2280">
        <v>1</v>
      </c>
      <c r="E2280" s="3">
        <v>11576.13</v>
      </c>
      <c r="F2280" t="s">
        <v>5523</v>
      </c>
      <c r="G2280" t="s">
        <v>5523</v>
      </c>
      <c r="H2280" t="s">
        <v>5531</v>
      </c>
      <c r="J2280" s="1">
        <v>45085</v>
      </c>
    </row>
    <row r="2281" spans="1:10" x14ac:dyDescent="0.25">
      <c r="A2281" t="s">
        <v>2402</v>
      </c>
      <c r="B2281" t="s">
        <v>7577</v>
      </c>
      <c r="C2281">
        <f>DATEDIF(Hospitalisation_Details[[#This Row],[Date of Birth]],J2281,"y")</f>
        <v>57</v>
      </c>
      <c r="D2281">
        <v>0</v>
      </c>
      <c r="E2281" s="3">
        <v>11566.3</v>
      </c>
      <c r="F2281" t="s">
        <v>5523</v>
      </c>
      <c r="G2281" t="s">
        <v>5523</v>
      </c>
      <c r="H2281" t="s">
        <v>5528</v>
      </c>
      <c r="J2281" s="1">
        <v>45085</v>
      </c>
    </row>
    <row r="2282" spans="1:10" x14ac:dyDescent="0.25">
      <c r="A2282" t="s">
        <v>276</v>
      </c>
      <c r="B2282" t="s">
        <v>7578</v>
      </c>
      <c r="C2282">
        <f>DATEDIF(Hospitalisation_Details[[#This Row],[Date of Birth]],J2282,"y")</f>
        <v>52</v>
      </c>
      <c r="D2282">
        <v>0</v>
      </c>
      <c r="E2282" s="3">
        <v>40692.910000000003</v>
      </c>
      <c r="F2282" t="s">
        <v>5522</v>
      </c>
      <c r="G2282" t="s">
        <v>5522</v>
      </c>
      <c r="H2282" t="s">
        <v>5531</v>
      </c>
      <c r="J2282" s="1">
        <v>45085</v>
      </c>
    </row>
    <row r="2283" spans="1:10" x14ac:dyDescent="0.25">
      <c r="A2283" t="s">
        <v>2404</v>
      </c>
      <c r="B2283" t="s">
        <v>5773</v>
      </c>
      <c r="C2283">
        <f>DATEDIF(Hospitalisation_Details[[#This Row],[Date of Birth]],J2283,"y")</f>
        <v>57</v>
      </c>
      <c r="D2283">
        <v>1</v>
      </c>
      <c r="E2283" s="3">
        <v>11554.22</v>
      </c>
      <c r="F2283" t="s">
        <v>5523</v>
      </c>
      <c r="G2283" t="s">
        <v>5522</v>
      </c>
      <c r="H2283" t="s">
        <v>5524</v>
      </c>
      <c r="J2283" s="1">
        <v>45085</v>
      </c>
    </row>
    <row r="2284" spans="1:10" x14ac:dyDescent="0.25">
      <c r="A2284" t="s">
        <v>2406</v>
      </c>
      <c r="B2284" t="s">
        <v>7579</v>
      </c>
      <c r="C2284">
        <f>DATEDIF(Hospitalisation_Details[[#This Row],[Date of Birth]],J2284,"y")</f>
        <v>49</v>
      </c>
      <c r="D2284">
        <v>5</v>
      </c>
      <c r="E2284" s="3">
        <v>11552.9</v>
      </c>
      <c r="F2284" t="s">
        <v>5523</v>
      </c>
      <c r="G2284" t="s">
        <v>5525</v>
      </c>
      <c r="H2284" t="s">
        <v>5531</v>
      </c>
      <c r="J2284" s="1">
        <v>45085</v>
      </c>
    </row>
    <row r="2285" spans="1:10" x14ac:dyDescent="0.25">
      <c r="A2285" t="s">
        <v>2409</v>
      </c>
      <c r="B2285" t="s">
        <v>7580</v>
      </c>
      <c r="C2285">
        <f>DATEDIF(Hospitalisation_Details[[#This Row],[Date of Birth]],J2285,"y")</f>
        <v>51</v>
      </c>
      <c r="D2285">
        <v>0</v>
      </c>
      <c r="E2285" s="3">
        <v>11540.25</v>
      </c>
      <c r="F2285" t="s">
        <v>5523</v>
      </c>
      <c r="G2285" t="s">
        <v>5522</v>
      </c>
      <c r="H2285" t="s">
        <v>5526</v>
      </c>
      <c r="J2285" s="1">
        <v>45085</v>
      </c>
    </row>
    <row r="2286" spans="1:10" x14ac:dyDescent="0.25">
      <c r="A2286" t="s">
        <v>2411</v>
      </c>
      <c r="B2286" t="s">
        <v>7581</v>
      </c>
      <c r="C2286">
        <f>DATEDIF(Hospitalisation_Details[[#This Row],[Date of Birth]],J2286,"y")</f>
        <v>54</v>
      </c>
      <c r="D2286">
        <v>2</v>
      </c>
      <c r="E2286" s="3">
        <v>11538.42</v>
      </c>
      <c r="F2286" t="s">
        <v>5523</v>
      </c>
      <c r="G2286" t="s">
        <v>5522</v>
      </c>
      <c r="H2286" t="s">
        <v>5531</v>
      </c>
      <c r="J2286" s="1">
        <v>45085</v>
      </c>
    </row>
    <row r="2287" spans="1:10" x14ac:dyDescent="0.25">
      <c r="A2287" t="s">
        <v>2413</v>
      </c>
      <c r="B2287" t="s">
        <v>7556</v>
      </c>
      <c r="C2287">
        <f>DATEDIF(Hospitalisation_Details[[#This Row],[Date of Birth]],J2287,"y")</f>
        <v>57</v>
      </c>
      <c r="D2287">
        <v>0</v>
      </c>
      <c r="E2287" s="3">
        <v>11534.87</v>
      </c>
      <c r="F2287" t="s">
        <v>5523</v>
      </c>
      <c r="G2287" t="s">
        <v>5522</v>
      </c>
      <c r="H2287" t="s">
        <v>5536</v>
      </c>
      <c r="J2287" s="1">
        <v>45085</v>
      </c>
    </row>
    <row r="2288" spans="1:10" x14ac:dyDescent="0.25">
      <c r="A2288" t="s">
        <v>2416</v>
      </c>
      <c r="B2288" t="s">
        <v>7582</v>
      </c>
      <c r="C2288">
        <f>DATEDIF(Hospitalisation_Details[[#This Row],[Date of Birth]],J2288,"y")</f>
        <v>52</v>
      </c>
      <c r="D2288">
        <v>0</v>
      </c>
      <c r="E2288" s="3">
        <v>11530.12</v>
      </c>
      <c r="F2288" t="s">
        <v>5523</v>
      </c>
      <c r="G2288" t="s">
        <v>5522</v>
      </c>
      <c r="H2288" t="s">
        <v>5526</v>
      </c>
      <c r="J2288" s="1">
        <v>45085</v>
      </c>
    </row>
    <row r="2289" spans="1:10" x14ac:dyDescent="0.25">
      <c r="A2289" t="s">
        <v>2418</v>
      </c>
      <c r="B2289" t="s">
        <v>7583</v>
      </c>
      <c r="C2289">
        <f>DATEDIF(Hospitalisation_Details[[#This Row],[Date of Birth]],J2289,"y")</f>
        <v>34</v>
      </c>
      <c r="D2289">
        <v>3</v>
      </c>
      <c r="E2289" s="3">
        <v>11524.25</v>
      </c>
      <c r="F2289" t="s">
        <v>5523</v>
      </c>
      <c r="G2289" t="s">
        <v>5522</v>
      </c>
      <c r="H2289" t="s">
        <v>5527</v>
      </c>
      <c r="J2289" s="1">
        <v>45085</v>
      </c>
    </row>
    <row r="2290" spans="1:10" x14ac:dyDescent="0.25">
      <c r="A2290" t="s">
        <v>2421</v>
      </c>
      <c r="B2290" t="s">
        <v>7584</v>
      </c>
      <c r="C2290">
        <f>DATEDIF(Hospitalisation_Details[[#This Row],[Date of Birth]],J2290,"y")</f>
        <v>51</v>
      </c>
      <c r="D2290">
        <v>4</v>
      </c>
      <c r="E2290" s="3">
        <v>11520.1</v>
      </c>
      <c r="F2290" t="s">
        <v>5523</v>
      </c>
      <c r="G2290" t="s">
        <v>5522</v>
      </c>
      <c r="H2290" t="s">
        <v>5526</v>
      </c>
      <c r="J2290" s="1">
        <v>45085</v>
      </c>
    </row>
    <row r="2291" spans="1:10" x14ac:dyDescent="0.25">
      <c r="A2291" t="s">
        <v>2423</v>
      </c>
      <c r="B2291" t="s">
        <v>7585</v>
      </c>
      <c r="C2291">
        <f>DATEDIF(Hospitalisation_Details[[#This Row],[Date of Birth]],J2291,"y")</f>
        <v>54</v>
      </c>
      <c r="D2291">
        <v>1</v>
      </c>
      <c r="E2291" s="3">
        <v>11512.41</v>
      </c>
      <c r="F2291" t="s">
        <v>5523</v>
      </c>
      <c r="G2291" t="s">
        <v>5522</v>
      </c>
      <c r="H2291" t="s">
        <v>5532</v>
      </c>
      <c r="J2291" s="1">
        <v>45085</v>
      </c>
    </row>
    <row r="2292" spans="1:10" x14ac:dyDescent="0.25">
      <c r="A2292" t="s">
        <v>2425</v>
      </c>
      <c r="B2292" t="s">
        <v>7586</v>
      </c>
      <c r="C2292">
        <f>DATEDIF(Hospitalisation_Details[[#This Row],[Date of Birth]],J2292,"y")</f>
        <v>33</v>
      </c>
      <c r="D2292">
        <v>3</v>
      </c>
      <c r="E2292" s="3">
        <v>11511.61</v>
      </c>
      <c r="F2292" t="s">
        <v>5523</v>
      </c>
      <c r="G2292" t="s">
        <v>5523</v>
      </c>
      <c r="H2292" t="s">
        <v>5527</v>
      </c>
      <c r="J2292" s="1">
        <v>45085</v>
      </c>
    </row>
    <row r="2293" spans="1:10" x14ac:dyDescent="0.25">
      <c r="A2293" t="s">
        <v>278</v>
      </c>
      <c r="B2293" t="s">
        <v>7587</v>
      </c>
      <c r="C2293">
        <f>DATEDIF(Hospitalisation_Details[[#This Row],[Date of Birth]],J2293,"y")</f>
        <v>47</v>
      </c>
      <c r="D2293">
        <v>1</v>
      </c>
      <c r="E2293" s="3">
        <v>40590.550000000003</v>
      </c>
      <c r="F2293" t="s">
        <v>5522</v>
      </c>
      <c r="G2293" t="s">
        <v>5523</v>
      </c>
      <c r="H2293" t="s">
        <v>5526</v>
      </c>
      <c r="J2293" s="1">
        <v>45085</v>
      </c>
    </row>
    <row r="2294" spans="1:10" x14ac:dyDescent="0.25">
      <c r="A2294" t="s">
        <v>2428</v>
      </c>
      <c r="B2294" t="s">
        <v>7588</v>
      </c>
      <c r="C2294">
        <f>DATEDIF(Hospitalisation_Details[[#This Row],[Date of Birth]],J2294,"y")</f>
        <v>53</v>
      </c>
      <c r="D2294">
        <v>0</v>
      </c>
      <c r="E2294" s="3">
        <v>11497.69</v>
      </c>
      <c r="F2294" t="s">
        <v>5523</v>
      </c>
      <c r="G2294" t="s">
        <v>5522</v>
      </c>
      <c r="H2294" t="s">
        <v>5526</v>
      </c>
      <c r="J2294" s="1">
        <v>45085</v>
      </c>
    </row>
    <row r="2295" spans="1:10" x14ac:dyDescent="0.25">
      <c r="A2295" t="s">
        <v>2430</v>
      </c>
      <c r="B2295" t="s">
        <v>7589</v>
      </c>
      <c r="C2295">
        <f>DATEDIF(Hospitalisation_Details[[#This Row],[Date of Birth]],J2295,"y")</f>
        <v>40</v>
      </c>
      <c r="D2295">
        <v>3</v>
      </c>
      <c r="E2295" s="3">
        <v>11492.46</v>
      </c>
      <c r="F2295" t="s">
        <v>5523</v>
      </c>
      <c r="G2295" t="s">
        <v>5523</v>
      </c>
      <c r="H2295" t="s">
        <v>5527</v>
      </c>
      <c r="J2295" s="1">
        <v>45085</v>
      </c>
    </row>
    <row r="2296" spans="1:10" x14ac:dyDescent="0.25">
      <c r="A2296" t="s">
        <v>2432</v>
      </c>
      <c r="B2296" t="s">
        <v>7590</v>
      </c>
      <c r="C2296">
        <f>DATEDIF(Hospitalisation_Details[[#This Row],[Date of Birth]],J2296,"y")</f>
        <v>52</v>
      </c>
      <c r="D2296">
        <v>3</v>
      </c>
      <c r="E2296" s="3">
        <v>11488.32</v>
      </c>
      <c r="F2296" t="s">
        <v>5523</v>
      </c>
      <c r="G2296" t="s">
        <v>5522</v>
      </c>
      <c r="H2296" t="s">
        <v>5540</v>
      </c>
      <c r="J2296" s="1">
        <v>45085</v>
      </c>
    </row>
    <row r="2297" spans="1:10" x14ac:dyDescent="0.25">
      <c r="A2297" t="s">
        <v>2434</v>
      </c>
      <c r="B2297" t="s">
        <v>7210</v>
      </c>
      <c r="C2297">
        <f>DATEDIF(Hospitalisation_Details[[#This Row],[Date of Birth]],J2297,"y")</f>
        <v>18</v>
      </c>
      <c r="D2297">
        <v>0</v>
      </c>
      <c r="E2297" s="3">
        <v>11482.63</v>
      </c>
      <c r="F2297" t="s">
        <v>5523</v>
      </c>
      <c r="G2297" t="s">
        <v>5525</v>
      </c>
      <c r="H2297" t="s">
        <v>5524</v>
      </c>
      <c r="J2297" s="1">
        <v>45085</v>
      </c>
    </row>
    <row r="2298" spans="1:10" x14ac:dyDescent="0.25">
      <c r="A2298" t="s">
        <v>2437</v>
      </c>
      <c r="B2298" t="s">
        <v>7591</v>
      </c>
      <c r="C2298">
        <f>DATEDIF(Hospitalisation_Details[[#This Row],[Date of Birth]],J2298,"y")</f>
        <v>56</v>
      </c>
      <c r="D2298">
        <v>0</v>
      </c>
      <c r="E2298" s="3">
        <v>11478.14</v>
      </c>
      <c r="F2298" t="s">
        <v>5523</v>
      </c>
      <c r="G2298" t="s">
        <v>5525</v>
      </c>
      <c r="H2298" t="s">
        <v>5529</v>
      </c>
      <c r="J2298" s="1">
        <v>45085</v>
      </c>
    </row>
    <row r="2299" spans="1:10" x14ac:dyDescent="0.25">
      <c r="A2299" t="s">
        <v>2439</v>
      </c>
      <c r="B2299" t="s">
        <v>7592</v>
      </c>
      <c r="C2299">
        <f>DATEDIF(Hospitalisation_Details[[#This Row],[Date of Birth]],J2299,"y")</f>
        <v>57</v>
      </c>
      <c r="D2299">
        <v>0</v>
      </c>
      <c r="E2299" s="3">
        <v>11455.28</v>
      </c>
      <c r="F2299" t="s">
        <v>5523</v>
      </c>
      <c r="G2299" t="s">
        <v>5525</v>
      </c>
      <c r="H2299" t="s">
        <v>5531</v>
      </c>
      <c r="J2299" s="1">
        <v>45085</v>
      </c>
    </row>
    <row r="2300" spans="1:10" x14ac:dyDescent="0.25">
      <c r="A2300" t="s">
        <v>2441</v>
      </c>
      <c r="B2300" t="s">
        <v>7593</v>
      </c>
      <c r="C2300">
        <f>DATEDIF(Hospitalisation_Details[[#This Row],[Date of Birth]],J2300,"y")</f>
        <v>56</v>
      </c>
      <c r="D2300">
        <v>0</v>
      </c>
      <c r="E2300" s="3">
        <v>11454.02</v>
      </c>
      <c r="F2300" t="s">
        <v>5523</v>
      </c>
      <c r="G2300" t="s">
        <v>5522</v>
      </c>
      <c r="H2300" t="s">
        <v>5526</v>
      </c>
      <c r="J2300" s="1">
        <v>45085</v>
      </c>
    </row>
    <row r="2301" spans="1:10" x14ac:dyDescent="0.25">
      <c r="A2301" t="s">
        <v>2443</v>
      </c>
      <c r="B2301" t="s">
        <v>7594</v>
      </c>
      <c r="C2301">
        <f>DATEDIF(Hospitalisation_Details[[#This Row],[Date of Birth]],J2301,"y")</f>
        <v>51</v>
      </c>
      <c r="D2301">
        <v>3</v>
      </c>
      <c r="E2301" s="3">
        <v>11436.74</v>
      </c>
      <c r="F2301" t="s">
        <v>5523</v>
      </c>
      <c r="G2301" t="s">
        <v>5523</v>
      </c>
      <c r="H2301" t="s">
        <v>5526</v>
      </c>
      <c r="J2301" s="1">
        <v>45085</v>
      </c>
    </row>
    <row r="2302" spans="1:10" x14ac:dyDescent="0.25">
      <c r="A2302" t="s">
        <v>2446</v>
      </c>
      <c r="B2302" t="s">
        <v>7595</v>
      </c>
      <c r="C2302">
        <f>DATEDIF(Hospitalisation_Details[[#This Row],[Date of Birth]],J2302,"y")</f>
        <v>42</v>
      </c>
      <c r="D2302">
        <v>2</v>
      </c>
      <c r="E2302" s="3">
        <v>11435.74</v>
      </c>
      <c r="F2302" t="s">
        <v>5523</v>
      </c>
      <c r="G2302" t="s">
        <v>5523</v>
      </c>
      <c r="H2302" t="s">
        <v>5530</v>
      </c>
      <c r="J2302" s="1">
        <v>45085</v>
      </c>
    </row>
    <row r="2303" spans="1:10" x14ac:dyDescent="0.25">
      <c r="A2303" t="s">
        <v>2448</v>
      </c>
      <c r="B2303" t="s">
        <v>7596</v>
      </c>
      <c r="C2303">
        <f>DATEDIF(Hospitalisation_Details[[#This Row],[Date of Birth]],J2303,"y")</f>
        <v>37</v>
      </c>
      <c r="D2303">
        <v>3</v>
      </c>
      <c r="E2303" s="3">
        <v>11419.49</v>
      </c>
      <c r="F2303" t="s">
        <v>5523</v>
      </c>
      <c r="G2303" t="s">
        <v>5522</v>
      </c>
      <c r="H2303" t="s">
        <v>5526</v>
      </c>
      <c r="J2303" s="1">
        <v>45085</v>
      </c>
    </row>
    <row r="2304" spans="1:10" x14ac:dyDescent="0.25">
      <c r="A2304" t="s">
        <v>280</v>
      </c>
      <c r="B2304" t="s">
        <v>7597</v>
      </c>
      <c r="C2304">
        <f>DATEDIF(Hospitalisation_Details[[#This Row],[Date of Birth]],J2304,"y")</f>
        <v>37</v>
      </c>
      <c r="D2304">
        <v>0</v>
      </c>
      <c r="E2304" s="3">
        <v>40419.019999999997</v>
      </c>
      <c r="F2304" t="s">
        <v>5522</v>
      </c>
      <c r="G2304" t="s">
        <v>5525</v>
      </c>
      <c r="H2304" t="s">
        <v>5524</v>
      </c>
      <c r="J2304" s="1">
        <v>45085</v>
      </c>
    </row>
    <row r="2305" spans="1:10" x14ac:dyDescent="0.25">
      <c r="A2305" t="s">
        <v>2450</v>
      </c>
      <c r="B2305" t="s">
        <v>7598</v>
      </c>
      <c r="C2305">
        <f>DATEDIF(Hospitalisation_Details[[#This Row],[Date of Birth]],J2305,"y")</f>
        <v>39</v>
      </c>
      <c r="D2305">
        <v>3</v>
      </c>
      <c r="E2305" s="3">
        <v>11412.02</v>
      </c>
      <c r="F2305" t="s">
        <v>5523</v>
      </c>
      <c r="G2305" t="s">
        <v>5522</v>
      </c>
      <c r="H2305" t="s">
        <v>5530</v>
      </c>
      <c r="J2305" s="1">
        <v>45085</v>
      </c>
    </row>
    <row r="2306" spans="1:10" x14ac:dyDescent="0.25">
      <c r="A2306" t="s">
        <v>2453</v>
      </c>
      <c r="B2306" t="s">
        <v>7599</v>
      </c>
      <c r="C2306">
        <f>DATEDIF(Hospitalisation_Details[[#This Row],[Date of Birth]],J2306,"y")</f>
        <v>52</v>
      </c>
      <c r="D2306">
        <v>3</v>
      </c>
      <c r="E2306" s="3">
        <v>11411.69</v>
      </c>
      <c r="F2306" t="s">
        <v>5523</v>
      </c>
      <c r="G2306" t="s">
        <v>5525</v>
      </c>
      <c r="H2306" t="s">
        <v>5531</v>
      </c>
      <c r="J2306" s="1">
        <v>45085</v>
      </c>
    </row>
    <row r="2307" spans="1:10" x14ac:dyDescent="0.25">
      <c r="A2307" t="s">
        <v>2455</v>
      </c>
      <c r="B2307" t="s">
        <v>7059</v>
      </c>
      <c r="C2307">
        <f>DATEDIF(Hospitalisation_Details[[#This Row],[Date of Birth]],J2307,"y")</f>
        <v>52</v>
      </c>
      <c r="D2307">
        <v>2</v>
      </c>
      <c r="E2307" s="3">
        <v>11396.9</v>
      </c>
      <c r="F2307" t="s">
        <v>5523</v>
      </c>
      <c r="G2307" t="s">
        <v>5523</v>
      </c>
      <c r="H2307" t="s">
        <v>5532</v>
      </c>
      <c r="J2307" s="1">
        <v>45085</v>
      </c>
    </row>
    <row r="2308" spans="1:10" x14ac:dyDescent="0.25">
      <c r="A2308" t="s">
        <v>2457</v>
      </c>
      <c r="B2308" t="s">
        <v>7600</v>
      </c>
      <c r="C2308">
        <f>DATEDIF(Hospitalisation_Details[[#This Row],[Date of Birth]],J2308,"y")</f>
        <v>55</v>
      </c>
      <c r="D2308">
        <v>1</v>
      </c>
      <c r="E2308" s="3">
        <v>11394.07</v>
      </c>
      <c r="F2308" t="s">
        <v>5523</v>
      </c>
      <c r="G2308" t="s">
        <v>5522</v>
      </c>
      <c r="H2308" t="s">
        <v>5539</v>
      </c>
      <c r="J2308" s="1">
        <v>45085</v>
      </c>
    </row>
    <row r="2309" spans="1:10" x14ac:dyDescent="0.25">
      <c r="A2309" t="s">
        <v>2459</v>
      </c>
      <c r="B2309" t="s">
        <v>6668</v>
      </c>
      <c r="C2309">
        <f>DATEDIF(Hospitalisation_Details[[#This Row],[Date of Birth]],J2309,"y")</f>
        <v>25</v>
      </c>
      <c r="D2309">
        <v>0</v>
      </c>
      <c r="E2309" s="3">
        <v>11388.27</v>
      </c>
      <c r="F2309" t="s">
        <v>5523</v>
      </c>
      <c r="G2309" t="s">
        <v>5525</v>
      </c>
      <c r="H2309" t="s">
        <v>5527</v>
      </c>
      <c r="J2309" s="1">
        <v>45085</v>
      </c>
    </row>
    <row r="2310" spans="1:10" x14ac:dyDescent="0.25">
      <c r="A2310" t="s">
        <v>2462</v>
      </c>
      <c r="B2310" t="s">
        <v>7601</v>
      </c>
      <c r="C2310">
        <f>DATEDIF(Hospitalisation_Details[[#This Row],[Date of Birth]],J2310,"y")</f>
        <v>58</v>
      </c>
      <c r="D2310">
        <v>0</v>
      </c>
      <c r="E2310" s="3">
        <v>11381.33</v>
      </c>
      <c r="F2310" t="s">
        <v>5523</v>
      </c>
      <c r="G2310" t="s">
        <v>5525</v>
      </c>
      <c r="H2310" t="s">
        <v>5524</v>
      </c>
      <c r="J2310" s="1">
        <v>45085</v>
      </c>
    </row>
    <row r="2311" spans="1:10" x14ac:dyDescent="0.25">
      <c r="A2311" t="s">
        <v>2464</v>
      </c>
      <c r="B2311" t="s">
        <v>7602</v>
      </c>
      <c r="C2311">
        <f>DATEDIF(Hospitalisation_Details[[#This Row],[Date of Birth]],J2311,"y")</f>
        <v>50</v>
      </c>
      <c r="D2311">
        <v>0</v>
      </c>
      <c r="E2311" s="3">
        <v>11378.57</v>
      </c>
      <c r="F2311" t="s">
        <v>5523</v>
      </c>
      <c r="G2311" t="s">
        <v>5525</v>
      </c>
      <c r="H2311" t="s">
        <v>5529</v>
      </c>
      <c r="J2311" s="1">
        <v>45085</v>
      </c>
    </row>
    <row r="2312" spans="1:10" x14ac:dyDescent="0.25">
      <c r="A2312" t="s">
        <v>2467</v>
      </c>
      <c r="B2312" t="s">
        <v>7603</v>
      </c>
      <c r="C2312">
        <f>DATEDIF(Hospitalisation_Details[[#This Row],[Date of Birth]],J2312,"y")</f>
        <v>44</v>
      </c>
      <c r="D2312">
        <v>2</v>
      </c>
      <c r="E2312" s="3">
        <v>11369.39</v>
      </c>
      <c r="F2312" t="s">
        <v>5523</v>
      </c>
      <c r="G2312" t="s">
        <v>5522</v>
      </c>
      <c r="H2312" t="s">
        <v>5527</v>
      </c>
      <c r="J2312" s="1">
        <v>45085</v>
      </c>
    </row>
    <row r="2313" spans="1:10" x14ac:dyDescent="0.25">
      <c r="A2313" t="s">
        <v>2469</v>
      </c>
      <c r="B2313" t="s">
        <v>7604</v>
      </c>
      <c r="C2313">
        <f>DATEDIF(Hospitalisation_Details[[#This Row],[Date of Birth]],J2313,"y")</f>
        <v>58</v>
      </c>
      <c r="D2313">
        <v>0</v>
      </c>
      <c r="E2313" s="3">
        <v>11365.95</v>
      </c>
      <c r="F2313" t="s">
        <v>5523</v>
      </c>
      <c r="G2313" t="s">
        <v>5525</v>
      </c>
      <c r="H2313" t="s">
        <v>5531</v>
      </c>
      <c r="J2313" s="1">
        <v>45085</v>
      </c>
    </row>
    <row r="2314" spans="1:10" x14ac:dyDescent="0.25">
      <c r="A2314" t="s">
        <v>2471</v>
      </c>
      <c r="B2314" t="s">
        <v>7605</v>
      </c>
      <c r="C2314">
        <f>DATEDIF(Hospitalisation_Details[[#This Row],[Date of Birth]],J2314,"y")</f>
        <v>58</v>
      </c>
      <c r="D2314">
        <v>0</v>
      </c>
      <c r="E2314" s="3">
        <v>11363.28</v>
      </c>
      <c r="F2314" t="s">
        <v>5523</v>
      </c>
      <c r="G2314" t="s">
        <v>5522</v>
      </c>
      <c r="H2314" t="s">
        <v>5524</v>
      </c>
      <c r="J2314" s="1">
        <v>45085</v>
      </c>
    </row>
    <row r="2315" spans="1:10" x14ac:dyDescent="0.25">
      <c r="A2315" t="s">
        <v>283</v>
      </c>
      <c r="B2315" t="s">
        <v>5623</v>
      </c>
      <c r="C2315">
        <f>DATEDIF(Hospitalisation_Details[[#This Row],[Date of Birth]],J2315,"y")</f>
        <v>56</v>
      </c>
      <c r="D2315">
        <v>0</v>
      </c>
      <c r="E2315" s="3">
        <v>40373.74</v>
      </c>
      <c r="F2315" t="s">
        <v>5522</v>
      </c>
      <c r="G2315" t="s">
        <v>5523</v>
      </c>
      <c r="H2315" t="s">
        <v>5531</v>
      </c>
      <c r="J2315" s="1">
        <v>45085</v>
      </c>
    </row>
    <row r="2316" spans="1:10" x14ac:dyDescent="0.25">
      <c r="A2316" t="s">
        <v>2473</v>
      </c>
      <c r="B2316" t="s">
        <v>7606</v>
      </c>
      <c r="C2316">
        <f>DATEDIF(Hospitalisation_Details[[#This Row],[Date of Birth]],J2316,"y")</f>
        <v>58</v>
      </c>
      <c r="D2316">
        <v>0</v>
      </c>
      <c r="E2316" s="3">
        <v>11362.76</v>
      </c>
      <c r="F2316" t="s">
        <v>5523</v>
      </c>
      <c r="G2316" t="s">
        <v>5522</v>
      </c>
      <c r="H2316" t="s">
        <v>5531</v>
      </c>
      <c r="J2316" s="1">
        <v>45085</v>
      </c>
    </row>
    <row r="2317" spans="1:10" x14ac:dyDescent="0.25">
      <c r="A2317" t="s">
        <v>2475</v>
      </c>
      <c r="B2317" t="s">
        <v>7607</v>
      </c>
      <c r="C2317">
        <f>DATEDIF(Hospitalisation_Details[[#This Row],[Date of Birth]],J2317,"y")</f>
        <v>57</v>
      </c>
      <c r="D2317">
        <v>0</v>
      </c>
      <c r="E2317" s="3">
        <v>11356.66</v>
      </c>
      <c r="F2317" t="s">
        <v>5523</v>
      </c>
      <c r="G2317" t="s">
        <v>5523</v>
      </c>
      <c r="H2317" t="s">
        <v>5526</v>
      </c>
      <c r="J2317" s="1">
        <v>45085</v>
      </c>
    </row>
    <row r="2318" spans="1:10" x14ac:dyDescent="0.25">
      <c r="A2318" t="s">
        <v>2478</v>
      </c>
      <c r="B2318" t="s">
        <v>7207</v>
      </c>
      <c r="C2318">
        <f>DATEDIF(Hospitalisation_Details[[#This Row],[Date of Birth]],J2318,"y")</f>
        <v>57</v>
      </c>
      <c r="D2318">
        <v>0</v>
      </c>
      <c r="E2318" s="3">
        <v>11353.23</v>
      </c>
      <c r="F2318" t="s">
        <v>5523</v>
      </c>
      <c r="G2318" t="s">
        <v>5522</v>
      </c>
      <c r="H2318" t="s">
        <v>5526</v>
      </c>
      <c r="J2318" s="1">
        <v>45085</v>
      </c>
    </row>
    <row r="2319" spans="1:10" x14ac:dyDescent="0.25">
      <c r="A2319" t="s">
        <v>2481</v>
      </c>
      <c r="B2319" t="s">
        <v>7608</v>
      </c>
      <c r="C2319">
        <f>DATEDIF(Hospitalisation_Details[[#This Row],[Date of Birth]],J2319,"y")</f>
        <v>58</v>
      </c>
      <c r="D2319">
        <v>0</v>
      </c>
      <c r="E2319" s="3">
        <v>11345.52</v>
      </c>
      <c r="F2319" t="s">
        <v>5523</v>
      </c>
      <c r="G2319" t="s">
        <v>5523</v>
      </c>
      <c r="H2319" t="s">
        <v>5531</v>
      </c>
      <c r="J2319" s="1">
        <v>45085</v>
      </c>
    </row>
    <row r="2320" spans="1:10" x14ac:dyDescent="0.25">
      <c r="A2320" t="s">
        <v>2483</v>
      </c>
      <c r="B2320" t="s">
        <v>7609</v>
      </c>
      <c r="C2320">
        <f>DATEDIF(Hospitalisation_Details[[#This Row],[Date of Birth]],J2320,"y")</f>
        <v>54</v>
      </c>
      <c r="D2320">
        <v>0</v>
      </c>
      <c r="E2320" s="3">
        <v>11344.32</v>
      </c>
      <c r="F2320" t="s">
        <v>5523</v>
      </c>
      <c r="G2320" t="s">
        <v>5525</v>
      </c>
      <c r="H2320" t="s">
        <v>5529</v>
      </c>
      <c r="J2320" s="1">
        <v>45085</v>
      </c>
    </row>
    <row r="2321" spans="1:10" x14ac:dyDescent="0.25">
      <c r="A2321" t="s">
        <v>2486</v>
      </c>
      <c r="B2321" t="s">
        <v>7610</v>
      </c>
      <c r="C2321">
        <f>DATEDIF(Hospitalisation_Details[[#This Row],[Date of Birth]],J2321,"y")</f>
        <v>33</v>
      </c>
      <c r="D2321">
        <v>1</v>
      </c>
      <c r="E2321" s="3">
        <v>11326.71</v>
      </c>
      <c r="F2321" t="s">
        <v>5523</v>
      </c>
      <c r="G2321" t="s">
        <v>5523</v>
      </c>
      <c r="H2321" t="s">
        <v>5524</v>
      </c>
      <c r="J2321" s="1">
        <v>45085</v>
      </c>
    </row>
    <row r="2322" spans="1:10" x14ac:dyDescent="0.25">
      <c r="A2322" t="s">
        <v>2488</v>
      </c>
      <c r="B2322" t="s">
        <v>7611</v>
      </c>
      <c r="C2322">
        <f>DATEDIF(Hospitalisation_Details[[#This Row],[Date of Birth]],J2322,"y")</f>
        <v>20</v>
      </c>
      <c r="D2322">
        <v>0</v>
      </c>
      <c r="E2322" s="3">
        <v>11321.49</v>
      </c>
      <c r="F2322" t="s">
        <v>5523</v>
      </c>
      <c r="G2322" t="s">
        <v>5523</v>
      </c>
      <c r="H2322" t="s">
        <v>5526</v>
      </c>
      <c r="J2322" s="1">
        <v>45085</v>
      </c>
    </row>
    <row r="2323" spans="1:10" x14ac:dyDescent="0.25">
      <c r="A2323" t="s">
        <v>2491</v>
      </c>
      <c r="B2323" t="s">
        <v>7612</v>
      </c>
      <c r="C2323">
        <f>DATEDIF(Hospitalisation_Details[[#This Row],[Date of Birth]],J2323,"y")</f>
        <v>59</v>
      </c>
      <c r="D2323">
        <v>0</v>
      </c>
      <c r="E2323" s="3">
        <v>11319.12</v>
      </c>
      <c r="F2323" t="s">
        <v>5523</v>
      </c>
      <c r="G2323" t="s">
        <v>5522</v>
      </c>
      <c r="H2323" t="s">
        <v>5526</v>
      </c>
      <c r="J2323" s="1">
        <v>45085</v>
      </c>
    </row>
    <row r="2324" spans="1:10" x14ac:dyDescent="0.25">
      <c r="A2324" t="s">
        <v>2493</v>
      </c>
      <c r="B2324" t="s">
        <v>7613</v>
      </c>
      <c r="C2324">
        <f>DATEDIF(Hospitalisation_Details[[#This Row],[Date of Birth]],J2324,"y")</f>
        <v>27</v>
      </c>
      <c r="D2324">
        <v>0</v>
      </c>
      <c r="E2324" s="3">
        <v>11318.57</v>
      </c>
      <c r="F2324" t="s">
        <v>5523</v>
      </c>
      <c r="G2324" t="s">
        <v>5525</v>
      </c>
      <c r="H2324" t="s">
        <v>5527</v>
      </c>
      <c r="J2324" s="1">
        <v>45085</v>
      </c>
    </row>
    <row r="2325" spans="1:10" x14ac:dyDescent="0.25">
      <c r="A2325" t="s">
        <v>2495</v>
      </c>
      <c r="B2325" t="s">
        <v>7614</v>
      </c>
      <c r="C2325">
        <f>DATEDIF(Hospitalisation_Details[[#This Row],[Date of Birth]],J2325,"y")</f>
        <v>59</v>
      </c>
      <c r="D2325">
        <v>0</v>
      </c>
      <c r="E2325" s="3">
        <v>11312.33</v>
      </c>
      <c r="F2325" t="s">
        <v>5523</v>
      </c>
      <c r="G2325" t="s">
        <v>5523</v>
      </c>
      <c r="H2325" t="s">
        <v>5526</v>
      </c>
      <c r="J2325" s="1">
        <v>45085</v>
      </c>
    </row>
    <row r="2326" spans="1:10" x14ac:dyDescent="0.25">
      <c r="A2326" t="s">
        <v>286</v>
      </c>
      <c r="B2326" t="s">
        <v>7615</v>
      </c>
      <c r="C2326">
        <f>DATEDIF(Hospitalisation_Details[[#This Row],[Date of Birth]],J2326,"y")</f>
        <v>60</v>
      </c>
      <c r="D2326">
        <v>0</v>
      </c>
      <c r="E2326" s="3">
        <v>40309.93</v>
      </c>
      <c r="F2326" t="s">
        <v>5522</v>
      </c>
      <c r="G2326" t="s">
        <v>5523</v>
      </c>
      <c r="H2326" t="s">
        <v>5531</v>
      </c>
      <c r="J2326" s="1">
        <v>45085</v>
      </c>
    </row>
    <row r="2327" spans="1:10" x14ac:dyDescent="0.25">
      <c r="A2327" t="s">
        <v>2498</v>
      </c>
      <c r="B2327" t="s">
        <v>7616</v>
      </c>
      <c r="C2327">
        <f>DATEDIF(Hospitalisation_Details[[#This Row],[Date of Birth]],J2327,"y")</f>
        <v>54</v>
      </c>
      <c r="D2327">
        <v>1</v>
      </c>
      <c r="E2327" s="3">
        <v>11305.93</v>
      </c>
      <c r="F2327" t="s">
        <v>5523</v>
      </c>
      <c r="G2327" t="s">
        <v>5522</v>
      </c>
      <c r="H2327" t="s">
        <v>5526</v>
      </c>
      <c r="J2327" s="1">
        <v>45085</v>
      </c>
    </row>
    <row r="2328" spans="1:10" x14ac:dyDescent="0.25">
      <c r="A2328" t="s">
        <v>2500</v>
      </c>
      <c r="B2328" t="s">
        <v>7617</v>
      </c>
      <c r="C2328">
        <f>DATEDIF(Hospitalisation_Details[[#This Row],[Date of Birth]],J2328,"y")</f>
        <v>50</v>
      </c>
      <c r="D2328">
        <v>4</v>
      </c>
      <c r="E2328" s="3">
        <v>11299.34</v>
      </c>
      <c r="F2328" t="s">
        <v>5523</v>
      </c>
      <c r="G2328" t="s">
        <v>5525</v>
      </c>
      <c r="H2328" t="s">
        <v>5531</v>
      </c>
      <c r="J2328" s="1">
        <v>45085</v>
      </c>
    </row>
    <row r="2329" spans="1:10" x14ac:dyDescent="0.25">
      <c r="A2329" t="s">
        <v>2503</v>
      </c>
      <c r="B2329" t="s">
        <v>7618</v>
      </c>
      <c r="C2329">
        <f>DATEDIF(Hospitalisation_Details[[#This Row],[Date of Birth]],J2329,"y")</f>
        <v>34</v>
      </c>
      <c r="D2329">
        <v>3</v>
      </c>
      <c r="E2329" s="3">
        <v>11294.57</v>
      </c>
      <c r="F2329" t="s">
        <v>5523</v>
      </c>
      <c r="G2329" t="s">
        <v>5522</v>
      </c>
      <c r="H2329" t="s">
        <v>5535</v>
      </c>
      <c r="J2329" s="1">
        <v>45085</v>
      </c>
    </row>
    <row r="2330" spans="1:10" x14ac:dyDescent="0.25">
      <c r="A2330" t="s">
        <v>2506</v>
      </c>
      <c r="B2330" t="s">
        <v>7619</v>
      </c>
      <c r="C2330">
        <f>DATEDIF(Hospitalisation_Details[[#This Row],[Date of Birth]],J2330,"y")</f>
        <v>52</v>
      </c>
      <c r="D2330">
        <v>3</v>
      </c>
      <c r="E2330" s="3">
        <v>11289.11</v>
      </c>
      <c r="F2330" t="s">
        <v>5523</v>
      </c>
      <c r="G2330" t="s">
        <v>5522</v>
      </c>
      <c r="H2330" t="s">
        <v>5526</v>
      </c>
      <c r="J2330" s="1">
        <v>45085</v>
      </c>
    </row>
    <row r="2331" spans="1:10" x14ac:dyDescent="0.25">
      <c r="A2331" t="s">
        <v>2509</v>
      </c>
      <c r="B2331" t="s">
        <v>7620</v>
      </c>
      <c r="C2331">
        <f>DATEDIF(Hospitalisation_Details[[#This Row],[Date of Birth]],J2331,"y")</f>
        <v>55</v>
      </c>
      <c r="D2331">
        <v>0</v>
      </c>
      <c r="E2331" s="3">
        <v>11286.54</v>
      </c>
      <c r="F2331" t="s">
        <v>5523</v>
      </c>
      <c r="G2331" t="s">
        <v>5523</v>
      </c>
      <c r="H2331" t="s">
        <v>5532</v>
      </c>
      <c r="J2331" s="1">
        <v>45085</v>
      </c>
    </row>
    <row r="2332" spans="1:10" x14ac:dyDescent="0.25">
      <c r="A2332" t="s">
        <v>2512</v>
      </c>
      <c r="B2332" t="s">
        <v>6718</v>
      </c>
      <c r="C2332">
        <f>DATEDIF(Hospitalisation_Details[[#This Row],[Date of Birth]],J2332,"y")</f>
        <v>18</v>
      </c>
      <c r="D2332">
        <v>1</v>
      </c>
      <c r="E2332" s="3">
        <v>11272.33</v>
      </c>
      <c r="F2332" t="s">
        <v>5523</v>
      </c>
      <c r="G2332" t="s">
        <v>5525</v>
      </c>
      <c r="H2332" t="s">
        <v>5534</v>
      </c>
      <c r="J2332" s="1">
        <v>45085</v>
      </c>
    </row>
    <row r="2333" spans="1:10" x14ac:dyDescent="0.25">
      <c r="A2333" t="s">
        <v>2514</v>
      </c>
      <c r="B2333" t="s">
        <v>5697</v>
      </c>
      <c r="C2333">
        <f>DATEDIF(Hospitalisation_Details[[#This Row],[Date of Birth]],J2333,"y")</f>
        <v>51</v>
      </c>
      <c r="D2333">
        <v>0</v>
      </c>
      <c r="E2333" s="3">
        <v>11265.71</v>
      </c>
      <c r="F2333" t="s">
        <v>5523</v>
      </c>
      <c r="G2333" t="s">
        <v>5522</v>
      </c>
      <c r="H2333" t="s">
        <v>5529</v>
      </c>
      <c r="J2333" s="1">
        <v>45085</v>
      </c>
    </row>
    <row r="2334" spans="1:10" x14ac:dyDescent="0.25">
      <c r="A2334" t="s">
        <v>2516</v>
      </c>
      <c r="B2334" t="s">
        <v>7621</v>
      </c>
      <c r="C2334">
        <f>DATEDIF(Hospitalisation_Details[[#This Row],[Date of Birth]],J2334,"y")</f>
        <v>53</v>
      </c>
      <c r="D2334">
        <v>3</v>
      </c>
      <c r="E2334" s="3">
        <v>11264.54</v>
      </c>
      <c r="F2334" t="s">
        <v>5523</v>
      </c>
      <c r="G2334" t="s">
        <v>5525</v>
      </c>
      <c r="H2334" t="s">
        <v>5531</v>
      </c>
      <c r="J2334" s="1">
        <v>45085</v>
      </c>
    </row>
    <row r="2335" spans="1:10" x14ac:dyDescent="0.25">
      <c r="A2335" t="s">
        <v>2519</v>
      </c>
      <c r="B2335" t="s">
        <v>7622</v>
      </c>
      <c r="C2335">
        <f>DATEDIF(Hospitalisation_Details[[#This Row],[Date of Birth]],J2335,"y")</f>
        <v>41</v>
      </c>
      <c r="D2335">
        <v>1</v>
      </c>
      <c r="E2335" s="3">
        <v>11255.29</v>
      </c>
      <c r="F2335" t="s">
        <v>5523</v>
      </c>
      <c r="G2335" t="s">
        <v>5522</v>
      </c>
      <c r="H2335" t="s">
        <v>5527</v>
      </c>
      <c r="J2335" s="1">
        <v>45085</v>
      </c>
    </row>
    <row r="2336" spans="1:10" x14ac:dyDescent="0.25">
      <c r="A2336" t="s">
        <v>2521</v>
      </c>
      <c r="B2336" t="s">
        <v>7623</v>
      </c>
      <c r="C2336">
        <f>DATEDIF(Hospitalisation_Details[[#This Row],[Date of Birth]],J2336,"y")</f>
        <v>53</v>
      </c>
      <c r="D2336">
        <v>3</v>
      </c>
      <c r="E2336" s="3">
        <v>11253.42</v>
      </c>
      <c r="F2336" t="s">
        <v>5523</v>
      </c>
      <c r="G2336" t="s">
        <v>5522</v>
      </c>
      <c r="H2336" t="s">
        <v>5531</v>
      </c>
      <c r="J2336" s="1">
        <v>45085</v>
      </c>
    </row>
    <row r="2337" spans="1:10" x14ac:dyDescent="0.25">
      <c r="A2337" t="s">
        <v>5541</v>
      </c>
      <c r="B2337" t="s">
        <v>7624</v>
      </c>
      <c r="C2337">
        <f>DATEDIF(Hospitalisation_Details[[#This Row],[Date of Birth]],J2337,"y")</f>
        <v>37</v>
      </c>
      <c r="D2337">
        <v>2</v>
      </c>
      <c r="E2337" s="3">
        <v>6203.9</v>
      </c>
      <c r="F2337" t="s">
        <v>5522</v>
      </c>
      <c r="G2337" t="s">
        <v>5525</v>
      </c>
      <c r="H2337" t="s">
        <v>5526</v>
      </c>
      <c r="J2337" s="1">
        <v>45085</v>
      </c>
    </row>
    <row r="2338" spans="1:10" x14ac:dyDescent="0.25">
      <c r="A2338" t="s">
        <v>5541</v>
      </c>
      <c r="B2338" t="s">
        <v>7625</v>
      </c>
      <c r="C2338">
        <f>DATEDIF(Hospitalisation_Details[[#This Row],[Date of Birth]],J2338,"y")</f>
        <v>23</v>
      </c>
      <c r="D2338">
        <v>1</v>
      </c>
      <c r="E2338" s="3">
        <v>2775.19</v>
      </c>
      <c r="F2338" t="s">
        <v>5525</v>
      </c>
      <c r="G2338" t="s">
        <v>5522</v>
      </c>
      <c r="H2338" t="s">
        <v>5526</v>
      </c>
      <c r="J2338" s="1">
        <v>45085</v>
      </c>
    </row>
    <row r="2339" spans="1:10" x14ac:dyDescent="0.25">
      <c r="A2339" t="s">
        <v>5541</v>
      </c>
      <c r="B2339" t="s">
        <v>6861</v>
      </c>
      <c r="C2339">
        <f>DATEDIF(Hospitalisation_Details[[#This Row],[Date of Birth]],J2339,"y")</f>
        <v>30</v>
      </c>
      <c r="D2339">
        <v>0</v>
      </c>
      <c r="E2339" s="3">
        <v>36837.47</v>
      </c>
      <c r="F2339" t="s">
        <v>5522</v>
      </c>
      <c r="G2339" t="s">
        <v>5525</v>
      </c>
      <c r="H2339" t="s">
        <v>5531</v>
      </c>
      <c r="J2339" s="1">
        <v>45085</v>
      </c>
    </row>
    <row r="2340" spans="1:10" x14ac:dyDescent="0.25">
      <c r="A2340" t="s">
        <v>5541</v>
      </c>
      <c r="B2340" t="s">
        <v>7626</v>
      </c>
      <c r="C2340">
        <f>DATEDIF(Hospitalisation_Details[[#This Row],[Date of Birth]],J2340,"y")</f>
        <v>18</v>
      </c>
      <c r="D2340">
        <v>0</v>
      </c>
      <c r="E2340" s="3">
        <v>1137.01</v>
      </c>
      <c r="F2340" t="s">
        <v>5523</v>
      </c>
      <c r="G2340" t="s">
        <v>5522</v>
      </c>
      <c r="H2340" t="s">
        <v>5524</v>
      </c>
      <c r="J2340" s="1">
        <v>45085</v>
      </c>
    </row>
    <row r="2341" spans="1:10" x14ac:dyDescent="0.25">
      <c r="A2341" t="s">
        <v>5541</v>
      </c>
      <c r="B2341" t="s">
        <v>7627</v>
      </c>
      <c r="C2341">
        <f>DATEDIF(Hospitalisation_Details[[#This Row],[Date of Birth]],J2341,"y")</f>
        <v>31</v>
      </c>
      <c r="D2341">
        <v>2</v>
      </c>
      <c r="E2341" s="3">
        <v>38711</v>
      </c>
      <c r="F2341" t="s">
        <v>5522</v>
      </c>
      <c r="G2341" t="s">
        <v>5523</v>
      </c>
      <c r="H2341" t="s">
        <v>5531</v>
      </c>
      <c r="J2341" s="1">
        <v>45085</v>
      </c>
    </row>
    <row r="2342" spans="1:10" x14ac:dyDescent="0.25">
      <c r="A2342" t="s">
        <v>5541</v>
      </c>
      <c r="B2342" t="s">
        <v>7628</v>
      </c>
      <c r="C2342">
        <f>DATEDIF(Hospitalisation_Details[[#This Row],[Date of Birth]],J2342,"y")</f>
        <v>22</v>
      </c>
      <c r="D2342">
        <v>0</v>
      </c>
      <c r="E2342" s="3">
        <v>35585.58</v>
      </c>
      <c r="F2342" t="s">
        <v>5522</v>
      </c>
      <c r="G2342" t="s">
        <v>5525</v>
      </c>
      <c r="H2342" t="s">
        <v>5531</v>
      </c>
      <c r="J2342" s="1">
        <v>45085</v>
      </c>
    </row>
    <row r="2343" spans="1:10" x14ac:dyDescent="0.25">
      <c r="A2343" t="s">
        <v>5542</v>
      </c>
      <c r="B2343" t="s">
        <v>7629</v>
      </c>
      <c r="C2343">
        <f>DATEDIF(Hospitalisation_Details[[#This Row],[Date of Birth]],J2343,"y")</f>
        <v>35</v>
      </c>
      <c r="D2343">
        <v>2</v>
      </c>
      <c r="E2343" s="3">
        <v>20984.09</v>
      </c>
      <c r="F2343" t="s">
        <v>5525</v>
      </c>
      <c r="G2343" t="s">
        <v>5525</v>
      </c>
      <c r="H2343" t="s">
        <v>5537</v>
      </c>
      <c r="J2343" s="1">
        <v>45085</v>
      </c>
    </row>
    <row r="2344" spans="1:10" x14ac:dyDescent="0.25">
      <c r="A2344" t="s">
        <v>5543</v>
      </c>
      <c r="B2344" t="s">
        <v>6254</v>
      </c>
      <c r="C2344">
        <f>DATEDIF(Hospitalisation_Details[[#This Row],[Date of Birth]],J2344,"y")</f>
        <v>18</v>
      </c>
      <c r="D2344">
        <v>2</v>
      </c>
      <c r="E2344" s="3">
        <v>34303.17</v>
      </c>
      <c r="F2344" t="s">
        <v>5522</v>
      </c>
      <c r="G2344" t="s">
        <v>5523</v>
      </c>
      <c r="H2344" t="s">
        <v>5524</v>
      </c>
      <c r="J2344" s="1">
        <v>45085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74E0-D87D-4876-875E-82D4FE28854C}">
  <dimension ref="A1:D2336"/>
  <sheetViews>
    <sheetView workbookViewId="0">
      <selection activeCell="C1" sqref="C1"/>
    </sheetView>
  </sheetViews>
  <sheetFormatPr defaultRowHeight="15" x14ac:dyDescent="0.25"/>
  <cols>
    <col min="1" max="1" width="14.7109375" customWidth="1"/>
    <col min="2" max="2" width="7.28515625" customWidth="1"/>
    <col min="3" max="3" width="13.7109375" customWidth="1"/>
    <col min="4" max="4" width="23.28515625"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9</v>
      </c>
      <c r="C4" t="s">
        <v>13</v>
      </c>
      <c r="D4" t="s">
        <v>14</v>
      </c>
    </row>
    <row r="5" spans="1:4" x14ac:dyDescent="0.25">
      <c r="A5" t="s">
        <v>15</v>
      </c>
      <c r="B5" t="s">
        <v>5</v>
      </c>
      <c r="C5" t="s">
        <v>16</v>
      </c>
      <c r="D5" t="s">
        <v>17</v>
      </c>
    </row>
    <row r="6" spans="1:4" x14ac:dyDescent="0.25">
      <c r="A6" t="s">
        <v>18</v>
      </c>
      <c r="B6" t="s">
        <v>5</v>
      </c>
      <c r="C6" t="s">
        <v>19</v>
      </c>
      <c r="D6" t="s">
        <v>20</v>
      </c>
    </row>
    <row r="7" spans="1:4" x14ac:dyDescent="0.25">
      <c r="A7" t="s">
        <v>21</v>
      </c>
      <c r="B7" t="s">
        <v>9</v>
      </c>
      <c r="C7" t="s">
        <v>22</v>
      </c>
      <c r="D7" t="s">
        <v>23</v>
      </c>
    </row>
    <row r="8" spans="1:4" x14ac:dyDescent="0.25">
      <c r="A8" t="s">
        <v>24</v>
      </c>
      <c r="B8" t="s">
        <v>9</v>
      </c>
      <c r="C8" t="s">
        <v>25</v>
      </c>
      <c r="D8" t="s">
        <v>26</v>
      </c>
    </row>
    <row r="9" spans="1:4" x14ac:dyDescent="0.25">
      <c r="A9" t="s">
        <v>27</v>
      </c>
      <c r="B9" t="s">
        <v>9</v>
      </c>
      <c r="C9" t="s">
        <v>28</v>
      </c>
      <c r="D9" t="s">
        <v>29</v>
      </c>
    </row>
    <row r="10" spans="1:4" x14ac:dyDescent="0.25">
      <c r="A10" t="s">
        <v>30</v>
      </c>
      <c r="B10" t="s">
        <v>9</v>
      </c>
      <c r="C10" t="s">
        <v>31</v>
      </c>
      <c r="D10" t="s">
        <v>32</v>
      </c>
    </row>
    <row r="11" spans="1:4" x14ac:dyDescent="0.25">
      <c r="A11" t="s">
        <v>33</v>
      </c>
      <c r="B11" t="s">
        <v>5</v>
      </c>
      <c r="C11" t="s">
        <v>34</v>
      </c>
      <c r="D11" t="s">
        <v>35</v>
      </c>
    </row>
    <row r="12" spans="1:4" x14ac:dyDescent="0.25">
      <c r="A12" t="s">
        <v>36</v>
      </c>
      <c r="B12" t="s">
        <v>5</v>
      </c>
      <c r="C12" t="s">
        <v>37</v>
      </c>
      <c r="D12" t="s">
        <v>38</v>
      </c>
    </row>
    <row r="13" spans="1:4" x14ac:dyDescent="0.25">
      <c r="A13" t="s">
        <v>39</v>
      </c>
      <c r="B13" t="s">
        <v>9</v>
      </c>
      <c r="C13" t="s">
        <v>40</v>
      </c>
      <c r="D13" t="s">
        <v>41</v>
      </c>
    </row>
    <row r="14" spans="1:4" x14ac:dyDescent="0.25">
      <c r="A14" t="s">
        <v>42</v>
      </c>
      <c r="B14" t="s">
        <v>9</v>
      </c>
      <c r="C14" t="s">
        <v>43</v>
      </c>
      <c r="D14" t="s">
        <v>44</v>
      </c>
    </row>
    <row r="15" spans="1:4" x14ac:dyDescent="0.25">
      <c r="A15" t="s">
        <v>45</v>
      </c>
      <c r="B15" t="s">
        <v>9</v>
      </c>
      <c r="C15" t="s">
        <v>46</v>
      </c>
      <c r="D15" t="s">
        <v>47</v>
      </c>
    </row>
    <row r="16" spans="1:4" x14ac:dyDescent="0.25">
      <c r="A16" t="s">
        <v>48</v>
      </c>
      <c r="B16" t="s">
        <v>5</v>
      </c>
      <c r="C16" t="s">
        <v>49</v>
      </c>
      <c r="D16" t="s">
        <v>50</v>
      </c>
    </row>
    <row r="17" spans="1:4" x14ac:dyDescent="0.25">
      <c r="A17" t="s">
        <v>51</v>
      </c>
      <c r="B17" t="s">
        <v>9</v>
      </c>
      <c r="C17" t="s">
        <v>52</v>
      </c>
      <c r="D17" t="s">
        <v>53</v>
      </c>
    </row>
    <row r="18" spans="1:4" x14ac:dyDescent="0.25">
      <c r="A18" t="s">
        <v>54</v>
      </c>
      <c r="B18" t="s">
        <v>5</v>
      </c>
      <c r="C18" t="s">
        <v>55</v>
      </c>
      <c r="D18" t="s">
        <v>56</v>
      </c>
    </row>
    <row r="19" spans="1:4" x14ac:dyDescent="0.25">
      <c r="A19" t="s">
        <v>57</v>
      </c>
      <c r="B19" t="s">
        <v>5</v>
      </c>
      <c r="C19" t="s">
        <v>58</v>
      </c>
      <c r="D19" t="s">
        <v>59</v>
      </c>
    </row>
    <row r="20" spans="1:4" x14ac:dyDescent="0.25">
      <c r="A20" t="s">
        <v>60</v>
      </c>
      <c r="B20" t="s">
        <v>9</v>
      </c>
      <c r="C20" t="s">
        <v>61</v>
      </c>
      <c r="D20" t="s">
        <v>62</v>
      </c>
    </row>
    <row r="21" spans="1:4" x14ac:dyDescent="0.25">
      <c r="A21" t="s">
        <v>63</v>
      </c>
      <c r="B21" t="s">
        <v>9</v>
      </c>
      <c r="C21" t="s">
        <v>64</v>
      </c>
      <c r="D21" t="s">
        <v>65</v>
      </c>
    </row>
    <row r="22" spans="1:4" x14ac:dyDescent="0.25">
      <c r="A22" t="s">
        <v>66</v>
      </c>
      <c r="B22" t="s">
        <v>9</v>
      </c>
      <c r="C22" t="s">
        <v>67</v>
      </c>
      <c r="D22" t="s">
        <v>68</v>
      </c>
    </row>
    <row r="23" spans="1:4" x14ac:dyDescent="0.25">
      <c r="A23" t="s">
        <v>69</v>
      </c>
      <c r="B23" t="s">
        <v>5</v>
      </c>
      <c r="C23" t="s">
        <v>70</v>
      </c>
      <c r="D23" t="s">
        <v>71</v>
      </c>
    </row>
    <row r="24" spans="1:4" x14ac:dyDescent="0.25">
      <c r="A24" t="s">
        <v>72</v>
      </c>
      <c r="B24" t="s">
        <v>5</v>
      </c>
      <c r="C24" t="s">
        <v>73</v>
      </c>
      <c r="D24" t="s">
        <v>74</v>
      </c>
    </row>
    <row r="25" spans="1:4" x14ac:dyDescent="0.25">
      <c r="A25" t="s">
        <v>75</v>
      </c>
      <c r="B25" t="s">
        <v>9</v>
      </c>
      <c r="C25" t="s">
        <v>76</v>
      </c>
      <c r="D25" t="s">
        <v>77</v>
      </c>
    </row>
    <row r="26" spans="1:4" x14ac:dyDescent="0.25">
      <c r="A26" t="s">
        <v>78</v>
      </c>
      <c r="B26" t="s">
        <v>9</v>
      </c>
      <c r="C26" t="s">
        <v>79</v>
      </c>
      <c r="D26" t="s">
        <v>80</v>
      </c>
    </row>
    <row r="27" spans="1:4" x14ac:dyDescent="0.25">
      <c r="A27" t="s">
        <v>81</v>
      </c>
      <c r="B27" t="s">
        <v>9</v>
      </c>
      <c r="C27" t="s">
        <v>82</v>
      </c>
      <c r="D27" t="s">
        <v>83</v>
      </c>
    </row>
    <row r="28" spans="1:4" x14ac:dyDescent="0.25">
      <c r="A28" t="s">
        <v>84</v>
      </c>
      <c r="B28" t="s">
        <v>9</v>
      </c>
      <c r="C28" t="s">
        <v>85</v>
      </c>
      <c r="D28" t="s">
        <v>86</v>
      </c>
    </row>
    <row r="29" spans="1:4" x14ac:dyDescent="0.25">
      <c r="A29" t="s">
        <v>87</v>
      </c>
      <c r="B29" t="s">
        <v>5</v>
      </c>
      <c r="C29" t="s">
        <v>88</v>
      </c>
      <c r="D29" t="s">
        <v>89</v>
      </c>
    </row>
    <row r="30" spans="1:4" x14ac:dyDescent="0.25">
      <c r="A30" t="s">
        <v>90</v>
      </c>
      <c r="B30" t="s">
        <v>9</v>
      </c>
      <c r="C30" t="s">
        <v>28</v>
      </c>
      <c r="D30" t="s">
        <v>91</v>
      </c>
    </row>
    <row r="31" spans="1:4" x14ac:dyDescent="0.25">
      <c r="A31" t="s">
        <v>92</v>
      </c>
      <c r="B31" t="s">
        <v>5</v>
      </c>
      <c r="C31" t="s">
        <v>93</v>
      </c>
      <c r="D31" t="s">
        <v>94</v>
      </c>
    </row>
    <row r="32" spans="1:4" x14ac:dyDescent="0.25">
      <c r="A32" t="s">
        <v>95</v>
      </c>
      <c r="B32" t="s">
        <v>5</v>
      </c>
      <c r="C32" t="s">
        <v>73</v>
      </c>
      <c r="D32" t="s">
        <v>96</v>
      </c>
    </row>
    <row r="33" spans="1:4" x14ac:dyDescent="0.25">
      <c r="A33" t="s">
        <v>97</v>
      </c>
      <c r="B33" t="s">
        <v>9</v>
      </c>
      <c r="C33" t="s">
        <v>98</v>
      </c>
      <c r="D33" t="s">
        <v>99</v>
      </c>
    </row>
    <row r="34" spans="1:4" x14ac:dyDescent="0.25">
      <c r="A34" t="s">
        <v>100</v>
      </c>
      <c r="B34" t="s">
        <v>9</v>
      </c>
      <c r="C34" t="s">
        <v>101</v>
      </c>
      <c r="D34" t="s">
        <v>102</v>
      </c>
    </row>
    <row r="35" spans="1:4" x14ac:dyDescent="0.25">
      <c r="A35" t="s">
        <v>103</v>
      </c>
      <c r="B35" t="s">
        <v>5</v>
      </c>
      <c r="C35" t="s">
        <v>104</v>
      </c>
      <c r="D35" t="s">
        <v>105</v>
      </c>
    </row>
    <row r="36" spans="1:4" x14ac:dyDescent="0.25">
      <c r="A36" t="s">
        <v>106</v>
      </c>
      <c r="B36" t="s">
        <v>5</v>
      </c>
      <c r="C36" t="s">
        <v>107</v>
      </c>
      <c r="D36" t="s">
        <v>108</v>
      </c>
    </row>
    <row r="37" spans="1:4" x14ac:dyDescent="0.25">
      <c r="A37" t="s">
        <v>109</v>
      </c>
      <c r="B37" t="s">
        <v>9</v>
      </c>
      <c r="C37" t="s">
        <v>110</v>
      </c>
      <c r="D37" t="s">
        <v>111</v>
      </c>
    </row>
    <row r="38" spans="1:4" x14ac:dyDescent="0.25">
      <c r="A38" t="s">
        <v>112</v>
      </c>
      <c r="B38" t="s">
        <v>9</v>
      </c>
      <c r="C38" t="s">
        <v>113</v>
      </c>
      <c r="D38" t="s">
        <v>114</v>
      </c>
    </row>
    <row r="39" spans="1:4" x14ac:dyDescent="0.25">
      <c r="A39" t="s">
        <v>115</v>
      </c>
      <c r="B39" t="s">
        <v>5</v>
      </c>
      <c r="C39" t="s">
        <v>116</v>
      </c>
      <c r="D39" t="s">
        <v>117</v>
      </c>
    </row>
    <row r="40" spans="1:4" x14ac:dyDescent="0.25">
      <c r="A40" t="s">
        <v>118</v>
      </c>
      <c r="B40" t="s">
        <v>5</v>
      </c>
      <c r="C40" t="s">
        <v>119</v>
      </c>
      <c r="D40" t="s">
        <v>120</v>
      </c>
    </row>
    <row r="41" spans="1:4" x14ac:dyDescent="0.25">
      <c r="A41" t="s">
        <v>121</v>
      </c>
      <c r="B41" t="s">
        <v>9</v>
      </c>
      <c r="C41" t="s">
        <v>122</v>
      </c>
      <c r="D41" t="s">
        <v>123</v>
      </c>
    </row>
    <row r="42" spans="1:4" x14ac:dyDescent="0.25">
      <c r="A42" t="s">
        <v>124</v>
      </c>
      <c r="B42" t="s">
        <v>9</v>
      </c>
      <c r="C42" t="s">
        <v>125</v>
      </c>
      <c r="D42" t="s">
        <v>126</v>
      </c>
    </row>
    <row r="43" spans="1:4" x14ac:dyDescent="0.25">
      <c r="A43" t="s">
        <v>127</v>
      </c>
      <c r="B43" t="s">
        <v>5</v>
      </c>
      <c r="C43" t="s">
        <v>128</v>
      </c>
      <c r="D43" t="s">
        <v>129</v>
      </c>
    </row>
    <row r="44" spans="1:4" x14ac:dyDescent="0.25">
      <c r="A44" t="s">
        <v>130</v>
      </c>
      <c r="B44" t="s">
        <v>5</v>
      </c>
      <c r="C44" t="s">
        <v>73</v>
      </c>
      <c r="D44" t="s">
        <v>131</v>
      </c>
    </row>
    <row r="45" spans="1:4" x14ac:dyDescent="0.25">
      <c r="A45" t="s">
        <v>132</v>
      </c>
      <c r="B45" t="s">
        <v>9</v>
      </c>
      <c r="C45" t="s">
        <v>133</v>
      </c>
      <c r="D45" t="s">
        <v>134</v>
      </c>
    </row>
    <row r="46" spans="1:4" x14ac:dyDescent="0.25">
      <c r="A46" t="s">
        <v>135</v>
      </c>
      <c r="B46" t="s">
        <v>9</v>
      </c>
      <c r="C46" t="s">
        <v>76</v>
      </c>
      <c r="D46" t="s">
        <v>136</v>
      </c>
    </row>
    <row r="47" spans="1:4" x14ac:dyDescent="0.25">
      <c r="A47" t="s">
        <v>137</v>
      </c>
      <c r="B47" t="s">
        <v>5</v>
      </c>
      <c r="C47" t="s">
        <v>138</v>
      </c>
      <c r="D47" t="s">
        <v>139</v>
      </c>
    </row>
    <row r="48" spans="1:4" x14ac:dyDescent="0.25">
      <c r="A48" t="s">
        <v>140</v>
      </c>
      <c r="B48" t="s">
        <v>9</v>
      </c>
      <c r="C48" t="s">
        <v>141</v>
      </c>
      <c r="D48" t="s">
        <v>142</v>
      </c>
    </row>
    <row r="49" spans="1:4" x14ac:dyDescent="0.25">
      <c r="A49" t="s">
        <v>143</v>
      </c>
      <c r="B49" t="s">
        <v>5</v>
      </c>
      <c r="C49" t="s">
        <v>144</v>
      </c>
      <c r="D49" t="s">
        <v>145</v>
      </c>
    </row>
    <row r="50" spans="1:4" x14ac:dyDescent="0.25">
      <c r="A50" t="s">
        <v>146</v>
      </c>
      <c r="B50" t="s">
        <v>9</v>
      </c>
      <c r="C50" t="s">
        <v>147</v>
      </c>
      <c r="D50" t="s">
        <v>148</v>
      </c>
    </row>
    <row r="51" spans="1:4" x14ac:dyDescent="0.25">
      <c r="A51" t="s">
        <v>149</v>
      </c>
      <c r="B51" t="s">
        <v>9</v>
      </c>
      <c r="C51" t="s">
        <v>113</v>
      </c>
      <c r="D51" t="s">
        <v>150</v>
      </c>
    </row>
    <row r="52" spans="1:4" x14ac:dyDescent="0.25">
      <c r="A52" t="s">
        <v>151</v>
      </c>
      <c r="B52" t="s">
        <v>9</v>
      </c>
      <c r="C52" t="s">
        <v>152</v>
      </c>
      <c r="D52" t="s">
        <v>153</v>
      </c>
    </row>
    <row r="53" spans="1:4" x14ac:dyDescent="0.25">
      <c r="A53" t="s">
        <v>154</v>
      </c>
      <c r="B53" t="s">
        <v>5</v>
      </c>
      <c r="C53" t="s">
        <v>155</v>
      </c>
      <c r="D53" t="s">
        <v>156</v>
      </c>
    </row>
    <row r="54" spans="1:4" x14ac:dyDescent="0.25">
      <c r="A54" t="s">
        <v>157</v>
      </c>
      <c r="B54" t="s">
        <v>9</v>
      </c>
      <c r="C54" t="s">
        <v>40</v>
      </c>
      <c r="D54" t="s">
        <v>158</v>
      </c>
    </row>
    <row r="55" spans="1:4" x14ac:dyDescent="0.25">
      <c r="A55" t="s">
        <v>159</v>
      </c>
      <c r="B55" t="s">
        <v>9</v>
      </c>
      <c r="C55" t="s">
        <v>160</v>
      </c>
      <c r="D55" t="s">
        <v>161</v>
      </c>
    </row>
    <row r="56" spans="1:4" x14ac:dyDescent="0.25">
      <c r="A56" t="s">
        <v>162</v>
      </c>
      <c r="B56" t="s">
        <v>5</v>
      </c>
      <c r="C56" t="s">
        <v>163</v>
      </c>
      <c r="D56" t="s">
        <v>164</v>
      </c>
    </row>
    <row r="57" spans="1:4" x14ac:dyDescent="0.25">
      <c r="A57" t="s">
        <v>165</v>
      </c>
      <c r="B57" t="s">
        <v>5</v>
      </c>
      <c r="C57" t="s">
        <v>166</v>
      </c>
      <c r="D57" t="s">
        <v>167</v>
      </c>
    </row>
    <row r="58" spans="1:4" x14ac:dyDescent="0.25">
      <c r="A58" t="s">
        <v>168</v>
      </c>
      <c r="B58" t="s">
        <v>9</v>
      </c>
      <c r="C58" t="s">
        <v>169</v>
      </c>
      <c r="D58" t="s">
        <v>170</v>
      </c>
    </row>
    <row r="59" spans="1:4" x14ac:dyDescent="0.25">
      <c r="A59" t="s">
        <v>171</v>
      </c>
      <c r="B59" t="s">
        <v>5</v>
      </c>
      <c r="C59" t="s">
        <v>172</v>
      </c>
      <c r="D59" t="s">
        <v>173</v>
      </c>
    </row>
    <row r="60" spans="1:4" x14ac:dyDescent="0.25">
      <c r="A60" t="s">
        <v>174</v>
      </c>
      <c r="B60" t="s">
        <v>9</v>
      </c>
      <c r="C60" t="s">
        <v>175</v>
      </c>
      <c r="D60" t="s">
        <v>176</v>
      </c>
    </row>
    <row r="61" spans="1:4" x14ac:dyDescent="0.25">
      <c r="A61" t="s">
        <v>177</v>
      </c>
      <c r="B61" t="s">
        <v>5</v>
      </c>
      <c r="C61" t="s">
        <v>178</v>
      </c>
      <c r="D61" t="s">
        <v>179</v>
      </c>
    </row>
    <row r="62" spans="1:4" x14ac:dyDescent="0.25">
      <c r="A62" t="s">
        <v>180</v>
      </c>
      <c r="B62" t="s">
        <v>9</v>
      </c>
      <c r="C62" t="s">
        <v>181</v>
      </c>
      <c r="D62" t="s">
        <v>182</v>
      </c>
    </row>
    <row r="63" spans="1:4" x14ac:dyDescent="0.25">
      <c r="A63" t="s">
        <v>183</v>
      </c>
      <c r="B63" t="s">
        <v>5</v>
      </c>
      <c r="C63" t="s">
        <v>184</v>
      </c>
      <c r="D63" t="s">
        <v>185</v>
      </c>
    </row>
    <row r="64" spans="1:4" x14ac:dyDescent="0.25">
      <c r="A64" t="s">
        <v>186</v>
      </c>
      <c r="B64" t="s">
        <v>5</v>
      </c>
      <c r="C64" t="s">
        <v>187</v>
      </c>
      <c r="D64" t="s">
        <v>188</v>
      </c>
    </row>
    <row r="65" spans="1:4" x14ac:dyDescent="0.25">
      <c r="A65" t="s">
        <v>189</v>
      </c>
      <c r="B65" t="s">
        <v>9</v>
      </c>
      <c r="C65" t="s">
        <v>40</v>
      </c>
      <c r="D65" t="s">
        <v>190</v>
      </c>
    </row>
    <row r="66" spans="1:4" x14ac:dyDescent="0.25">
      <c r="A66" t="s">
        <v>191</v>
      </c>
      <c r="B66" t="s">
        <v>9</v>
      </c>
      <c r="C66" t="s">
        <v>192</v>
      </c>
      <c r="D66" t="s">
        <v>193</v>
      </c>
    </row>
    <row r="67" spans="1:4" x14ac:dyDescent="0.25">
      <c r="A67" t="s">
        <v>194</v>
      </c>
      <c r="B67" t="s">
        <v>5</v>
      </c>
      <c r="C67" t="s">
        <v>195</v>
      </c>
      <c r="D67" t="s">
        <v>196</v>
      </c>
    </row>
    <row r="68" spans="1:4" x14ac:dyDescent="0.25">
      <c r="A68" t="s">
        <v>197</v>
      </c>
      <c r="B68" t="s">
        <v>9</v>
      </c>
      <c r="C68" t="s">
        <v>198</v>
      </c>
      <c r="D68" t="s">
        <v>199</v>
      </c>
    </row>
    <row r="69" spans="1:4" x14ac:dyDescent="0.25">
      <c r="A69" t="s">
        <v>200</v>
      </c>
      <c r="B69" t="s">
        <v>9</v>
      </c>
      <c r="C69" t="s">
        <v>201</v>
      </c>
      <c r="D69" t="s">
        <v>202</v>
      </c>
    </row>
    <row r="70" spans="1:4" x14ac:dyDescent="0.25">
      <c r="A70" t="s">
        <v>203</v>
      </c>
      <c r="B70" t="s">
        <v>5</v>
      </c>
      <c r="C70" t="s">
        <v>204</v>
      </c>
      <c r="D70" t="s">
        <v>205</v>
      </c>
    </row>
    <row r="71" spans="1:4" x14ac:dyDescent="0.25">
      <c r="A71" t="s">
        <v>206</v>
      </c>
      <c r="B71" t="s">
        <v>9</v>
      </c>
      <c r="C71" t="s">
        <v>207</v>
      </c>
      <c r="D71" t="s">
        <v>208</v>
      </c>
    </row>
    <row r="72" spans="1:4" x14ac:dyDescent="0.25">
      <c r="A72" t="s">
        <v>209</v>
      </c>
      <c r="B72" t="s">
        <v>9</v>
      </c>
      <c r="C72" t="s">
        <v>210</v>
      </c>
      <c r="D72" t="s">
        <v>211</v>
      </c>
    </row>
    <row r="73" spans="1:4" x14ac:dyDescent="0.25">
      <c r="A73" t="s">
        <v>212</v>
      </c>
      <c r="B73" t="s">
        <v>9</v>
      </c>
      <c r="C73" t="s">
        <v>213</v>
      </c>
      <c r="D73" t="s">
        <v>214</v>
      </c>
    </row>
    <row r="74" spans="1:4" x14ac:dyDescent="0.25">
      <c r="A74" t="s">
        <v>215</v>
      </c>
      <c r="B74" t="s">
        <v>5</v>
      </c>
      <c r="C74" t="s">
        <v>216</v>
      </c>
      <c r="D74" t="s">
        <v>217</v>
      </c>
    </row>
    <row r="75" spans="1:4" x14ac:dyDescent="0.25">
      <c r="A75" t="s">
        <v>218</v>
      </c>
      <c r="B75" t="s">
        <v>5</v>
      </c>
      <c r="C75" t="s">
        <v>119</v>
      </c>
      <c r="D75" t="s">
        <v>219</v>
      </c>
    </row>
    <row r="76" spans="1:4" x14ac:dyDescent="0.25">
      <c r="A76" t="s">
        <v>220</v>
      </c>
      <c r="B76" t="s">
        <v>5</v>
      </c>
      <c r="C76" t="s">
        <v>221</v>
      </c>
      <c r="D76" t="s">
        <v>222</v>
      </c>
    </row>
    <row r="77" spans="1:4" x14ac:dyDescent="0.25">
      <c r="A77" t="s">
        <v>223</v>
      </c>
      <c r="B77" t="s">
        <v>9</v>
      </c>
      <c r="C77" t="s">
        <v>224</v>
      </c>
      <c r="D77" t="s">
        <v>225</v>
      </c>
    </row>
    <row r="78" spans="1:4" x14ac:dyDescent="0.25">
      <c r="A78" t="s">
        <v>226</v>
      </c>
      <c r="B78" t="s">
        <v>5</v>
      </c>
      <c r="C78" t="s">
        <v>227</v>
      </c>
      <c r="D78" t="s">
        <v>228</v>
      </c>
    </row>
    <row r="79" spans="1:4" x14ac:dyDescent="0.25">
      <c r="A79" t="s">
        <v>229</v>
      </c>
      <c r="B79" t="s">
        <v>5</v>
      </c>
      <c r="C79" t="s">
        <v>230</v>
      </c>
      <c r="D79" t="s">
        <v>231</v>
      </c>
    </row>
    <row r="80" spans="1:4" x14ac:dyDescent="0.25">
      <c r="A80" t="s">
        <v>232</v>
      </c>
      <c r="B80" t="s">
        <v>9</v>
      </c>
      <c r="C80" t="s">
        <v>233</v>
      </c>
      <c r="D80" t="s">
        <v>234</v>
      </c>
    </row>
    <row r="81" spans="1:4" x14ac:dyDescent="0.25">
      <c r="A81" t="s">
        <v>235</v>
      </c>
      <c r="B81" t="s">
        <v>5</v>
      </c>
      <c r="C81" t="s">
        <v>55</v>
      </c>
      <c r="D81" t="s">
        <v>236</v>
      </c>
    </row>
    <row r="82" spans="1:4" x14ac:dyDescent="0.25">
      <c r="A82" t="s">
        <v>237</v>
      </c>
      <c r="B82" t="s">
        <v>5</v>
      </c>
      <c r="C82" t="s">
        <v>238</v>
      </c>
      <c r="D82" t="s">
        <v>239</v>
      </c>
    </row>
    <row r="83" spans="1:4" x14ac:dyDescent="0.25">
      <c r="A83" t="s">
        <v>240</v>
      </c>
      <c r="B83" t="s">
        <v>9</v>
      </c>
      <c r="C83" t="s">
        <v>31</v>
      </c>
      <c r="D83" t="s">
        <v>241</v>
      </c>
    </row>
    <row r="84" spans="1:4" x14ac:dyDescent="0.25">
      <c r="A84" t="s">
        <v>242</v>
      </c>
      <c r="B84" t="s">
        <v>5</v>
      </c>
      <c r="C84" t="s">
        <v>243</v>
      </c>
      <c r="D84" t="s">
        <v>244</v>
      </c>
    </row>
    <row r="85" spans="1:4" x14ac:dyDescent="0.25">
      <c r="A85" t="s">
        <v>245</v>
      </c>
      <c r="B85" t="s">
        <v>9</v>
      </c>
      <c r="C85" t="s">
        <v>246</v>
      </c>
      <c r="D85" t="s">
        <v>247</v>
      </c>
    </row>
    <row r="86" spans="1:4" x14ac:dyDescent="0.25">
      <c r="A86" t="s">
        <v>248</v>
      </c>
      <c r="B86" t="s">
        <v>9</v>
      </c>
      <c r="C86" t="s">
        <v>28</v>
      </c>
      <c r="D86" t="s">
        <v>249</v>
      </c>
    </row>
    <row r="87" spans="1:4" x14ac:dyDescent="0.25">
      <c r="A87" t="s">
        <v>250</v>
      </c>
      <c r="B87" t="s">
        <v>9</v>
      </c>
      <c r="C87" t="s">
        <v>251</v>
      </c>
      <c r="D87" t="s">
        <v>252</v>
      </c>
    </row>
    <row r="88" spans="1:4" x14ac:dyDescent="0.25">
      <c r="A88" t="s">
        <v>253</v>
      </c>
      <c r="B88" t="s">
        <v>9</v>
      </c>
      <c r="C88" t="s">
        <v>254</v>
      </c>
      <c r="D88" t="s">
        <v>255</v>
      </c>
    </row>
    <row r="89" spans="1:4" x14ac:dyDescent="0.25">
      <c r="A89" t="s">
        <v>256</v>
      </c>
      <c r="B89" t="s">
        <v>5</v>
      </c>
      <c r="C89" t="s">
        <v>257</v>
      </c>
      <c r="D89" t="s">
        <v>258</v>
      </c>
    </row>
    <row r="90" spans="1:4" x14ac:dyDescent="0.25">
      <c r="A90" t="s">
        <v>259</v>
      </c>
      <c r="B90" t="s">
        <v>5</v>
      </c>
      <c r="C90" t="s">
        <v>260</v>
      </c>
      <c r="D90" t="s">
        <v>261</v>
      </c>
    </row>
    <row r="91" spans="1:4" x14ac:dyDescent="0.25">
      <c r="A91" t="s">
        <v>262</v>
      </c>
      <c r="B91" t="s">
        <v>5</v>
      </c>
      <c r="C91" t="s">
        <v>263</v>
      </c>
      <c r="D91" t="s">
        <v>264</v>
      </c>
    </row>
    <row r="92" spans="1:4" x14ac:dyDescent="0.25">
      <c r="A92" t="s">
        <v>265</v>
      </c>
      <c r="B92" t="s">
        <v>5</v>
      </c>
      <c r="C92" t="s">
        <v>266</v>
      </c>
      <c r="D92" t="s">
        <v>267</v>
      </c>
    </row>
    <row r="93" spans="1:4" x14ac:dyDescent="0.25">
      <c r="A93" t="s">
        <v>268</v>
      </c>
      <c r="B93" t="s">
        <v>5</v>
      </c>
      <c r="C93" t="s">
        <v>269</v>
      </c>
      <c r="D93" t="s">
        <v>270</v>
      </c>
    </row>
    <row r="94" spans="1:4" x14ac:dyDescent="0.25">
      <c r="A94" t="s">
        <v>271</v>
      </c>
      <c r="B94" t="s">
        <v>9</v>
      </c>
      <c r="C94" t="s">
        <v>272</v>
      </c>
      <c r="D94" t="s">
        <v>273</v>
      </c>
    </row>
    <row r="95" spans="1:4" x14ac:dyDescent="0.25">
      <c r="A95" t="s">
        <v>274</v>
      </c>
      <c r="B95" t="s">
        <v>9</v>
      </c>
      <c r="C95" t="s">
        <v>40</v>
      </c>
      <c r="D95" t="s">
        <v>275</v>
      </c>
    </row>
    <row r="96" spans="1:4" x14ac:dyDescent="0.25">
      <c r="A96" t="s">
        <v>276</v>
      </c>
      <c r="B96" t="s">
        <v>5</v>
      </c>
      <c r="C96" t="s">
        <v>93</v>
      </c>
      <c r="D96" t="s">
        <v>277</v>
      </c>
    </row>
    <row r="97" spans="1:4" x14ac:dyDescent="0.25">
      <c r="A97" t="s">
        <v>278</v>
      </c>
      <c r="B97" t="s">
        <v>9</v>
      </c>
      <c r="C97" t="s">
        <v>141</v>
      </c>
      <c r="D97" t="s">
        <v>279</v>
      </c>
    </row>
    <row r="98" spans="1:4" x14ac:dyDescent="0.25">
      <c r="A98" t="s">
        <v>280</v>
      </c>
      <c r="B98" t="s">
        <v>5</v>
      </c>
      <c r="C98" t="s">
        <v>281</v>
      </c>
      <c r="D98" t="s">
        <v>282</v>
      </c>
    </row>
    <row r="99" spans="1:4" x14ac:dyDescent="0.25">
      <c r="A99" t="s">
        <v>283</v>
      </c>
      <c r="B99" t="s">
        <v>5</v>
      </c>
      <c r="C99" t="s">
        <v>284</v>
      </c>
      <c r="D99" t="s">
        <v>285</v>
      </c>
    </row>
    <row r="100" spans="1:4" x14ac:dyDescent="0.25">
      <c r="A100" t="s">
        <v>286</v>
      </c>
      <c r="B100" t="s">
        <v>9</v>
      </c>
      <c r="C100" t="s">
        <v>287</v>
      </c>
      <c r="D100" t="s">
        <v>288</v>
      </c>
    </row>
    <row r="101" spans="1:4" x14ac:dyDescent="0.25">
      <c r="A101" t="s">
        <v>289</v>
      </c>
      <c r="B101" t="s">
        <v>9</v>
      </c>
      <c r="C101" t="s">
        <v>198</v>
      </c>
      <c r="D101" t="s">
        <v>290</v>
      </c>
    </row>
    <row r="102" spans="1:4" x14ac:dyDescent="0.25">
      <c r="A102" t="s">
        <v>291</v>
      </c>
      <c r="B102" t="s">
        <v>9</v>
      </c>
      <c r="C102" t="s">
        <v>292</v>
      </c>
      <c r="D102" t="s">
        <v>293</v>
      </c>
    </row>
    <row r="103" spans="1:4" x14ac:dyDescent="0.25">
      <c r="A103" t="s">
        <v>294</v>
      </c>
      <c r="B103" t="s">
        <v>5</v>
      </c>
      <c r="C103" t="s">
        <v>295</v>
      </c>
      <c r="D103" t="s">
        <v>296</v>
      </c>
    </row>
    <row r="104" spans="1:4" x14ac:dyDescent="0.25">
      <c r="A104" t="s">
        <v>297</v>
      </c>
      <c r="B104" t="s">
        <v>9</v>
      </c>
      <c r="C104" t="s">
        <v>122</v>
      </c>
      <c r="D104" t="s">
        <v>298</v>
      </c>
    </row>
    <row r="105" spans="1:4" x14ac:dyDescent="0.25">
      <c r="A105" t="s">
        <v>299</v>
      </c>
      <c r="B105" t="s">
        <v>9</v>
      </c>
      <c r="C105" t="s">
        <v>300</v>
      </c>
      <c r="D105" t="s">
        <v>301</v>
      </c>
    </row>
    <row r="106" spans="1:4" x14ac:dyDescent="0.25">
      <c r="A106" t="s">
        <v>302</v>
      </c>
      <c r="B106" t="s">
        <v>9</v>
      </c>
      <c r="C106" t="s">
        <v>303</v>
      </c>
      <c r="D106" t="s">
        <v>304</v>
      </c>
    </row>
    <row r="107" spans="1:4" x14ac:dyDescent="0.25">
      <c r="A107" t="s">
        <v>305</v>
      </c>
      <c r="B107" t="s">
        <v>9</v>
      </c>
      <c r="C107" t="s">
        <v>306</v>
      </c>
      <c r="D107" t="s">
        <v>307</v>
      </c>
    </row>
    <row r="108" spans="1:4" x14ac:dyDescent="0.25">
      <c r="A108" t="s">
        <v>308</v>
      </c>
      <c r="B108" t="s">
        <v>9</v>
      </c>
      <c r="C108" t="s">
        <v>309</v>
      </c>
      <c r="D108" t="s">
        <v>310</v>
      </c>
    </row>
    <row r="109" spans="1:4" x14ac:dyDescent="0.25">
      <c r="A109" t="s">
        <v>311</v>
      </c>
      <c r="B109" t="s">
        <v>5</v>
      </c>
      <c r="C109" t="s">
        <v>312</v>
      </c>
      <c r="D109" t="s">
        <v>313</v>
      </c>
    </row>
    <row r="110" spans="1:4" x14ac:dyDescent="0.25">
      <c r="A110" t="s">
        <v>314</v>
      </c>
      <c r="B110" t="s">
        <v>5</v>
      </c>
      <c r="C110" t="s">
        <v>315</v>
      </c>
      <c r="D110" t="s">
        <v>316</v>
      </c>
    </row>
    <row r="111" spans="1:4" x14ac:dyDescent="0.25">
      <c r="A111" t="s">
        <v>317</v>
      </c>
      <c r="B111" t="s">
        <v>9</v>
      </c>
      <c r="C111" t="s">
        <v>272</v>
      </c>
      <c r="D111" t="s">
        <v>318</v>
      </c>
    </row>
    <row r="112" spans="1:4" x14ac:dyDescent="0.25">
      <c r="A112" t="s">
        <v>319</v>
      </c>
      <c r="B112" t="s">
        <v>9</v>
      </c>
      <c r="C112" t="s">
        <v>320</v>
      </c>
      <c r="D112" t="s">
        <v>321</v>
      </c>
    </row>
    <row r="113" spans="1:4" x14ac:dyDescent="0.25">
      <c r="A113" t="s">
        <v>322</v>
      </c>
      <c r="B113" t="s">
        <v>5</v>
      </c>
      <c r="C113" t="s">
        <v>323</v>
      </c>
      <c r="D113" t="s">
        <v>324</v>
      </c>
    </row>
    <row r="114" spans="1:4" x14ac:dyDescent="0.25">
      <c r="A114" t="s">
        <v>325</v>
      </c>
      <c r="B114" t="s">
        <v>5</v>
      </c>
      <c r="C114" t="s">
        <v>326</v>
      </c>
      <c r="D114" t="s">
        <v>327</v>
      </c>
    </row>
    <row r="115" spans="1:4" x14ac:dyDescent="0.25">
      <c r="A115" t="s">
        <v>328</v>
      </c>
      <c r="B115" t="s">
        <v>9</v>
      </c>
      <c r="C115" t="s">
        <v>329</v>
      </c>
      <c r="D115" t="s">
        <v>330</v>
      </c>
    </row>
    <row r="116" spans="1:4" x14ac:dyDescent="0.25">
      <c r="A116" t="s">
        <v>331</v>
      </c>
      <c r="B116" t="s">
        <v>9</v>
      </c>
      <c r="C116" t="s">
        <v>332</v>
      </c>
      <c r="D116" t="s">
        <v>333</v>
      </c>
    </row>
    <row r="117" spans="1:4" x14ac:dyDescent="0.25">
      <c r="A117" t="s">
        <v>334</v>
      </c>
      <c r="B117" t="s">
        <v>5</v>
      </c>
      <c r="C117" t="s">
        <v>335</v>
      </c>
      <c r="D117" t="s">
        <v>336</v>
      </c>
    </row>
    <row r="118" spans="1:4" x14ac:dyDescent="0.25">
      <c r="A118" t="s">
        <v>337</v>
      </c>
      <c r="B118" t="s">
        <v>9</v>
      </c>
      <c r="C118" t="s">
        <v>338</v>
      </c>
      <c r="D118" t="s">
        <v>339</v>
      </c>
    </row>
    <row r="119" spans="1:4" x14ac:dyDescent="0.25">
      <c r="A119" t="s">
        <v>340</v>
      </c>
      <c r="B119" t="s">
        <v>9</v>
      </c>
      <c r="C119" t="s">
        <v>64</v>
      </c>
      <c r="D119" t="s">
        <v>341</v>
      </c>
    </row>
    <row r="120" spans="1:4" x14ac:dyDescent="0.25">
      <c r="A120" t="s">
        <v>342</v>
      </c>
      <c r="B120" t="s">
        <v>9</v>
      </c>
      <c r="C120" t="s">
        <v>343</v>
      </c>
      <c r="D120" t="s">
        <v>344</v>
      </c>
    </row>
    <row r="121" spans="1:4" x14ac:dyDescent="0.25">
      <c r="A121" t="s">
        <v>345</v>
      </c>
      <c r="B121" t="s">
        <v>9</v>
      </c>
      <c r="C121" t="s">
        <v>346</v>
      </c>
      <c r="D121" t="s">
        <v>347</v>
      </c>
    </row>
    <row r="122" spans="1:4" x14ac:dyDescent="0.25">
      <c r="A122" t="s">
        <v>348</v>
      </c>
      <c r="B122" t="s">
        <v>9</v>
      </c>
      <c r="C122" t="s">
        <v>349</v>
      </c>
      <c r="D122" t="s">
        <v>350</v>
      </c>
    </row>
    <row r="123" spans="1:4" x14ac:dyDescent="0.25">
      <c r="A123" t="s">
        <v>351</v>
      </c>
      <c r="B123" t="s">
        <v>9</v>
      </c>
      <c r="C123" t="s">
        <v>332</v>
      </c>
      <c r="D123" t="s">
        <v>352</v>
      </c>
    </row>
    <row r="124" spans="1:4" x14ac:dyDescent="0.25">
      <c r="A124" t="s">
        <v>353</v>
      </c>
      <c r="B124" t="s">
        <v>5</v>
      </c>
      <c r="C124" t="s">
        <v>354</v>
      </c>
      <c r="D124" t="s">
        <v>355</v>
      </c>
    </row>
    <row r="125" spans="1:4" x14ac:dyDescent="0.25">
      <c r="A125" t="s">
        <v>356</v>
      </c>
      <c r="B125" t="s">
        <v>9</v>
      </c>
      <c r="C125" t="s">
        <v>357</v>
      </c>
      <c r="D125" t="s">
        <v>358</v>
      </c>
    </row>
    <row r="126" spans="1:4" x14ac:dyDescent="0.25">
      <c r="A126" t="s">
        <v>359</v>
      </c>
      <c r="B126" t="s">
        <v>5</v>
      </c>
      <c r="C126" t="s">
        <v>360</v>
      </c>
      <c r="D126" t="s">
        <v>361</v>
      </c>
    </row>
    <row r="127" spans="1:4" x14ac:dyDescent="0.25">
      <c r="A127" t="s">
        <v>362</v>
      </c>
      <c r="B127" t="s">
        <v>9</v>
      </c>
      <c r="C127" t="s">
        <v>10</v>
      </c>
      <c r="D127" t="s">
        <v>363</v>
      </c>
    </row>
    <row r="128" spans="1:4" x14ac:dyDescent="0.25">
      <c r="A128" t="s">
        <v>364</v>
      </c>
      <c r="B128" t="s">
        <v>9</v>
      </c>
      <c r="C128" t="s">
        <v>365</v>
      </c>
      <c r="D128" t="s">
        <v>366</v>
      </c>
    </row>
    <row r="129" spans="1:4" x14ac:dyDescent="0.25">
      <c r="A129" t="s">
        <v>367</v>
      </c>
      <c r="B129" t="s">
        <v>9</v>
      </c>
      <c r="C129" t="s">
        <v>113</v>
      </c>
      <c r="D129" t="s">
        <v>368</v>
      </c>
    </row>
    <row r="130" spans="1:4" x14ac:dyDescent="0.25">
      <c r="A130" t="s">
        <v>369</v>
      </c>
      <c r="B130" t="s">
        <v>9</v>
      </c>
      <c r="C130" t="s">
        <v>370</v>
      </c>
      <c r="D130" t="s">
        <v>371</v>
      </c>
    </row>
    <row r="131" spans="1:4" x14ac:dyDescent="0.25">
      <c r="A131" t="s">
        <v>372</v>
      </c>
      <c r="B131" t="s">
        <v>9</v>
      </c>
      <c r="C131" t="s">
        <v>373</v>
      </c>
      <c r="D131" t="s">
        <v>374</v>
      </c>
    </row>
    <row r="132" spans="1:4" x14ac:dyDescent="0.25">
      <c r="A132" t="s">
        <v>375</v>
      </c>
      <c r="B132" t="s">
        <v>9</v>
      </c>
      <c r="C132" t="s">
        <v>376</v>
      </c>
      <c r="D132" t="s">
        <v>377</v>
      </c>
    </row>
    <row r="133" spans="1:4" x14ac:dyDescent="0.25">
      <c r="A133" t="s">
        <v>378</v>
      </c>
      <c r="B133" t="s">
        <v>5</v>
      </c>
      <c r="C133" t="s">
        <v>379</v>
      </c>
      <c r="D133" t="s">
        <v>380</v>
      </c>
    </row>
    <row r="134" spans="1:4" x14ac:dyDescent="0.25">
      <c r="A134" t="s">
        <v>381</v>
      </c>
      <c r="B134" t="s">
        <v>9</v>
      </c>
      <c r="C134" t="s">
        <v>382</v>
      </c>
      <c r="D134" t="s">
        <v>383</v>
      </c>
    </row>
    <row r="135" spans="1:4" x14ac:dyDescent="0.25">
      <c r="A135" t="s">
        <v>384</v>
      </c>
      <c r="B135" t="s">
        <v>9</v>
      </c>
      <c r="C135" t="s">
        <v>385</v>
      </c>
      <c r="D135" t="s">
        <v>386</v>
      </c>
    </row>
    <row r="136" spans="1:4" x14ac:dyDescent="0.25">
      <c r="A136" t="s">
        <v>387</v>
      </c>
      <c r="B136" t="s">
        <v>5</v>
      </c>
      <c r="C136" t="s">
        <v>388</v>
      </c>
      <c r="D136" t="s">
        <v>389</v>
      </c>
    </row>
    <row r="137" spans="1:4" x14ac:dyDescent="0.25">
      <c r="A137" t="s">
        <v>390</v>
      </c>
      <c r="B137" t="s">
        <v>5</v>
      </c>
      <c r="C137" t="s">
        <v>391</v>
      </c>
      <c r="D137" t="s">
        <v>392</v>
      </c>
    </row>
    <row r="138" spans="1:4" x14ac:dyDescent="0.25">
      <c r="A138" t="s">
        <v>393</v>
      </c>
      <c r="B138" t="s">
        <v>5</v>
      </c>
      <c r="C138" t="s">
        <v>394</v>
      </c>
      <c r="D138" t="s">
        <v>395</v>
      </c>
    </row>
    <row r="139" spans="1:4" x14ac:dyDescent="0.25">
      <c r="A139" t="s">
        <v>396</v>
      </c>
      <c r="B139" t="s">
        <v>9</v>
      </c>
      <c r="C139" t="s">
        <v>397</v>
      </c>
      <c r="D139" t="s">
        <v>398</v>
      </c>
    </row>
    <row r="140" spans="1:4" x14ac:dyDescent="0.25">
      <c r="A140" t="s">
        <v>399</v>
      </c>
      <c r="B140" t="s">
        <v>9</v>
      </c>
      <c r="C140" t="s">
        <v>400</v>
      </c>
      <c r="D140" t="s">
        <v>401</v>
      </c>
    </row>
    <row r="141" spans="1:4" x14ac:dyDescent="0.25">
      <c r="A141" t="s">
        <v>402</v>
      </c>
      <c r="B141" t="s">
        <v>9</v>
      </c>
      <c r="C141" t="s">
        <v>403</v>
      </c>
      <c r="D141" t="s">
        <v>404</v>
      </c>
    </row>
    <row r="142" spans="1:4" x14ac:dyDescent="0.25">
      <c r="A142" t="s">
        <v>405</v>
      </c>
      <c r="B142" t="s">
        <v>9</v>
      </c>
      <c r="C142" t="s">
        <v>406</v>
      </c>
      <c r="D142" t="s">
        <v>407</v>
      </c>
    </row>
    <row r="143" spans="1:4" x14ac:dyDescent="0.25">
      <c r="A143" t="s">
        <v>408</v>
      </c>
      <c r="B143" t="s">
        <v>9</v>
      </c>
      <c r="C143" t="s">
        <v>409</v>
      </c>
      <c r="D143" t="s">
        <v>410</v>
      </c>
    </row>
    <row r="144" spans="1:4" x14ac:dyDescent="0.25">
      <c r="A144" t="s">
        <v>411</v>
      </c>
      <c r="B144" t="s">
        <v>5</v>
      </c>
      <c r="C144" t="s">
        <v>412</v>
      </c>
      <c r="D144" t="s">
        <v>413</v>
      </c>
    </row>
    <row r="145" spans="1:4" x14ac:dyDescent="0.25">
      <c r="A145" t="s">
        <v>414</v>
      </c>
      <c r="B145" t="s">
        <v>9</v>
      </c>
      <c r="C145" t="s">
        <v>10</v>
      </c>
      <c r="D145" t="s">
        <v>415</v>
      </c>
    </row>
    <row r="146" spans="1:4" x14ac:dyDescent="0.25">
      <c r="A146" t="s">
        <v>416</v>
      </c>
      <c r="B146" t="s">
        <v>9</v>
      </c>
      <c r="C146" t="s">
        <v>76</v>
      </c>
      <c r="D146" t="s">
        <v>417</v>
      </c>
    </row>
    <row r="147" spans="1:4" x14ac:dyDescent="0.25">
      <c r="A147" t="s">
        <v>418</v>
      </c>
      <c r="B147" t="s">
        <v>5</v>
      </c>
      <c r="C147" t="s">
        <v>419</v>
      </c>
      <c r="D147" t="s">
        <v>420</v>
      </c>
    </row>
    <row r="148" spans="1:4" x14ac:dyDescent="0.25">
      <c r="A148" t="s">
        <v>421</v>
      </c>
      <c r="B148" t="s">
        <v>9</v>
      </c>
      <c r="C148" t="s">
        <v>422</v>
      </c>
      <c r="D148" t="s">
        <v>423</v>
      </c>
    </row>
    <row r="149" spans="1:4" x14ac:dyDescent="0.25">
      <c r="A149" t="s">
        <v>424</v>
      </c>
      <c r="B149" t="s">
        <v>9</v>
      </c>
      <c r="C149" t="s">
        <v>425</v>
      </c>
      <c r="D149" t="s">
        <v>426</v>
      </c>
    </row>
    <row r="150" spans="1:4" x14ac:dyDescent="0.25">
      <c r="A150" t="s">
        <v>427</v>
      </c>
      <c r="B150" t="s">
        <v>9</v>
      </c>
      <c r="C150" t="s">
        <v>428</v>
      </c>
      <c r="D150" t="s">
        <v>429</v>
      </c>
    </row>
    <row r="151" spans="1:4" x14ac:dyDescent="0.25">
      <c r="A151" t="s">
        <v>430</v>
      </c>
      <c r="B151" t="s">
        <v>9</v>
      </c>
      <c r="C151" t="s">
        <v>292</v>
      </c>
      <c r="D151" t="s">
        <v>431</v>
      </c>
    </row>
    <row r="152" spans="1:4" x14ac:dyDescent="0.25">
      <c r="A152" t="s">
        <v>432</v>
      </c>
      <c r="B152" t="s">
        <v>5</v>
      </c>
      <c r="C152" t="s">
        <v>433</v>
      </c>
      <c r="D152" t="s">
        <v>434</v>
      </c>
    </row>
    <row r="153" spans="1:4" x14ac:dyDescent="0.25">
      <c r="A153" t="s">
        <v>435</v>
      </c>
      <c r="B153" t="s">
        <v>9</v>
      </c>
      <c r="C153" t="s">
        <v>422</v>
      </c>
      <c r="D153" t="s">
        <v>436</v>
      </c>
    </row>
    <row r="154" spans="1:4" x14ac:dyDescent="0.25">
      <c r="A154" t="s">
        <v>437</v>
      </c>
      <c r="B154" t="s">
        <v>9</v>
      </c>
      <c r="C154" t="s">
        <v>438</v>
      </c>
      <c r="D154" t="s">
        <v>439</v>
      </c>
    </row>
    <row r="155" spans="1:4" x14ac:dyDescent="0.25">
      <c r="A155" t="s">
        <v>440</v>
      </c>
      <c r="B155" t="s">
        <v>9</v>
      </c>
      <c r="C155" t="s">
        <v>422</v>
      </c>
      <c r="D155" t="s">
        <v>441</v>
      </c>
    </row>
    <row r="156" spans="1:4" x14ac:dyDescent="0.25">
      <c r="A156" t="s">
        <v>442</v>
      </c>
      <c r="B156" t="s">
        <v>9</v>
      </c>
      <c r="C156" t="s">
        <v>443</v>
      </c>
      <c r="D156" t="s">
        <v>444</v>
      </c>
    </row>
    <row r="157" spans="1:4" x14ac:dyDescent="0.25">
      <c r="A157" t="s">
        <v>445</v>
      </c>
      <c r="B157" t="s">
        <v>9</v>
      </c>
      <c r="C157" t="s">
        <v>10</v>
      </c>
      <c r="D157" t="s">
        <v>446</v>
      </c>
    </row>
    <row r="158" spans="1:4" x14ac:dyDescent="0.25">
      <c r="A158" t="s">
        <v>447</v>
      </c>
      <c r="B158" t="s">
        <v>9</v>
      </c>
      <c r="C158" t="s">
        <v>198</v>
      </c>
      <c r="D158" t="s">
        <v>448</v>
      </c>
    </row>
    <row r="159" spans="1:4" x14ac:dyDescent="0.25">
      <c r="A159" t="s">
        <v>449</v>
      </c>
      <c r="B159" t="s">
        <v>5</v>
      </c>
      <c r="C159" t="s">
        <v>450</v>
      </c>
      <c r="D159" t="s">
        <v>451</v>
      </c>
    </row>
    <row r="160" spans="1:4" x14ac:dyDescent="0.25">
      <c r="A160" t="s">
        <v>452</v>
      </c>
      <c r="B160" t="s">
        <v>5</v>
      </c>
      <c r="C160" t="s">
        <v>453</v>
      </c>
      <c r="D160" t="s">
        <v>454</v>
      </c>
    </row>
    <row r="161" spans="1:4" x14ac:dyDescent="0.25">
      <c r="A161" t="s">
        <v>455</v>
      </c>
      <c r="B161" t="s">
        <v>9</v>
      </c>
      <c r="C161" t="s">
        <v>456</v>
      </c>
      <c r="D161" t="s">
        <v>457</v>
      </c>
    </row>
    <row r="162" spans="1:4" x14ac:dyDescent="0.25">
      <c r="A162" t="s">
        <v>458</v>
      </c>
      <c r="B162" t="s">
        <v>9</v>
      </c>
      <c r="C162" t="s">
        <v>459</v>
      </c>
      <c r="D162" t="s">
        <v>460</v>
      </c>
    </row>
    <row r="163" spans="1:4" x14ac:dyDescent="0.25">
      <c r="A163" t="s">
        <v>461</v>
      </c>
      <c r="B163" t="s">
        <v>9</v>
      </c>
      <c r="C163" t="s">
        <v>462</v>
      </c>
      <c r="D163" t="s">
        <v>463</v>
      </c>
    </row>
    <row r="164" spans="1:4" x14ac:dyDescent="0.25">
      <c r="A164" t="s">
        <v>464</v>
      </c>
      <c r="B164" t="s">
        <v>9</v>
      </c>
      <c r="C164" t="s">
        <v>465</v>
      </c>
      <c r="D164" t="s">
        <v>466</v>
      </c>
    </row>
    <row r="165" spans="1:4" x14ac:dyDescent="0.25">
      <c r="A165" t="s">
        <v>467</v>
      </c>
      <c r="B165" t="s">
        <v>9</v>
      </c>
      <c r="C165" t="s">
        <v>468</v>
      </c>
      <c r="D165" t="s">
        <v>469</v>
      </c>
    </row>
    <row r="166" spans="1:4" x14ac:dyDescent="0.25">
      <c r="A166" t="s">
        <v>470</v>
      </c>
      <c r="B166" t="s">
        <v>5</v>
      </c>
      <c r="C166" t="s">
        <v>471</v>
      </c>
      <c r="D166" t="s">
        <v>472</v>
      </c>
    </row>
    <row r="167" spans="1:4" x14ac:dyDescent="0.25">
      <c r="A167" t="s">
        <v>473</v>
      </c>
      <c r="B167" t="s">
        <v>9</v>
      </c>
      <c r="C167" t="s">
        <v>474</v>
      </c>
      <c r="D167" t="s">
        <v>475</v>
      </c>
    </row>
    <row r="168" spans="1:4" x14ac:dyDescent="0.25">
      <c r="A168" t="s">
        <v>476</v>
      </c>
      <c r="B168" t="s">
        <v>5</v>
      </c>
      <c r="C168" t="s">
        <v>477</v>
      </c>
      <c r="D168" t="s">
        <v>478</v>
      </c>
    </row>
    <row r="169" spans="1:4" x14ac:dyDescent="0.25">
      <c r="A169" t="s">
        <v>479</v>
      </c>
      <c r="B169" t="s">
        <v>5</v>
      </c>
      <c r="C169" t="s">
        <v>480</v>
      </c>
      <c r="D169" t="s">
        <v>481</v>
      </c>
    </row>
    <row r="170" spans="1:4" x14ac:dyDescent="0.25">
      <c r="A170" t="s">
        <v>482</v>
      </c>
      <c r="B170" t="s">
        <v>9</v>
      </c>
      <c r="C170" t="s">
        <v>483</v>
      </c>
      <c r="D170" t="s">
        <v>484</v>
      </c>
    </row>
    <row r="171" spans="1:4" x14ac:dyDescent="0.25">
      <c r="A171" t="s">
        <v>485</v>
      </c>
      <c r="B171" t="s">
        <v>9</v>
      </c>
      <c r="C171" t="s">
        <v>486</v>
      </c>
      <c r="D171" t="s">
        <v>487</v>
      </c>
    </row>
    <row r="172" spans="1:4" x14ac:dyDescent="0.25">
      <c r="A172" t="s">
        <v>488</v>
      </c>
      <c r="B172" t="s">
        <v>5</v>
      </c>
      <c r="C172" t="s">
        <v>93</v>
      </c>
      <c r="D172" t="s">
        <v>489</v>
      </c>
    </row>
    <row r="173" spans="1:4" x14ac:dyDescent="0.25">
      <c r="A173" t="s">
        <v>490</v>
      </c>
      <c r="B173" t="s">
        <v>5</v>
      </c>
      <c r="C173" t="s">
        <v>491</v>
      </c>
      <c r="D173" t="s">
        <v>492</v>
      </c>
    </row>
    <row r="174" spans="1:4" x14ac:dyDescent="0.25">
      <c r="A174" t="s">
        <v>493</v>
      </c>
      <c r="B174" t="s">
        <v>9</v>
      </c>
      <c r="C174" t="s">
        <v>494</v>
      </c>
      <c r="D174" t="s">
        <v>495</v>
      </c>
    </row>
    <row r="175" spans="1:4" x14ac:dyDescent="0.25">
      <c r="A175" t="s">
        <v>496</v>
      </c>
      <c r="B175" t="s">
        <v>5</v>
      </c>
      <c r="C175" t="s">
        <v>315</v>
      </c>
      <c r="D175" t="s">
        <v>497</v>
      </c>
    </row>
    <row r="176" spans="1:4" x14ac:dyDescent="0.25">
      <c r="A176" t="s">
        <v>498</v>
      </c>
      <c r="B176" t="s">
        <v>9</v>
      </c>
      <c r="C176" t="s">
        <v>499</v>
      </c>
      <c r="D176" t="s">
        <v>500</v>
      </c>
    </row>
    <row r="177" spans="1:4" x14ac:dyDescent="0.25">
      <c r="A177" t="s">
        <v>501</v>
      </c>
      <c r="B177" t="s">
        <v>9</v>
      </c>
      <c r="C177" t="s">
        <v>64</v>
      </c>
      <c r="D177" t="s">
        <v>502</v>
      </c>
    </row>
    <row r="178" spans="1:4" x14ac:dyDescent="0.25">
      <c r="A178" t="s">
        <v>503</v>
      </c>
      <c r="B178" t="s">
        <v>5</v>
      </c>
      <c r="C178" t="s">
        <v>16</v>
      </c>
      <c r="D178" t="s">
        <v>504</v>
      </c>
    </row>
    <row r="179" spans="1:4" x14ac:dyDescent="0.25">
      <c r="A179" t="s">
        <v>505</v>
      </c>
      <c r="B179" t="s">
        <v>5</v>
      </c>
      <c r="C179" t="s">
        <v>506</v>
      </c>
      <c r="D179" t="s">
        <v>507</v>
      </c>
    </row>
    <row r="180" spans="1:4" x14ac:dyDescent="0.25">
      <c r="A180" t="s">
        <v>508</v>
      </c>
      <c r="B180" t="s">
        <v>5</v>
      </c>
      <c r="C180" t="s">
        <v>509</v>
      </c>
      <c r="D180" t="s">
        <v>510</v>
      </c>
    </row>
    <row r="181" spans="1:4" x14ac:dyDescent="0.25">
      <c r="A181" t="s">
        <v>511</v>
      </c>
      <c r="B181" t="s">
        <v>5</v>
      </c>
      <c r="C181" t="s">
        <v>55</v>
      </c>
      <c r="D181" t="s">
        <v>512</v>
      </c>
    </row>
    <row r="182" spans="1:4" x14ac:dyDescent="0.25">
      <c r="A182" t="s">
        <v>513</v>
      </c>
      <c r="B182" t="s">
        <v>5</v>
      </c>
      <c r="C182" t="s">
        <v>514</v>
      </c>
      <c r="D182" t="s">
        <v>515</v>
      </c>
    </row>
    <row r="183" spans="1:4" x14ac:dyDescent="0.25">
      <c r="A183" t="s">
        <v>516</v>
      </c>
      <c r="B183" t="s">
        <v>9</v>
      </c>
      <c r="C183" t="s">
        <v>517</v>
      </c>
      <c r="D183" t="s">
        <v>518</v>
      </c>
    </row>
    <row r="184" spans="1:4" x14ac:dyDescent="0.25">
      <c r="A184" t="s">
        <v>519</v>
      </c>
      <c r="B184" t="s">
        <v>9</v>
      </c>
      <c r="C184" t="s">
        <v>520</v>
      </c>
      <c r="D184" t="s">
        <v>521</v>
      </c>
    </row>
    <row r="185" spans="1:4" x14ac:dyDescent="0.25">
      <c r="A185" t="s">
        <v>522</v>
      </c>
      <c r="B185" t="s">
        <v>9</v>
      </c>
      <c r="C185" t="s">
        <v>10</v>
      </c>
      <c r="D185" t="s">
        <v>523</v>
      </c>
    </row>
    <row r="186" spans="1:4" x14ac:dyDescent="0.25">
      <c r="A186" t="s">
        <v>524</v>
      </c>
      <c r="B186" t="s">
        <v>9</v>
      </c>
      <c r="C186" t="s">
        <v>113</v>
      </c>
      <c r="D186" t="s">
        <v>525</v>
      </c>
    </row>
    <row r="187" spans="1:4" x14ac:dyDescent="0.25">
      <c r="A187" t="s">
        <v>526</v>
      </c>
      <c r="B187" t="s">
        <v>5</v>
      </c>
      <c r="C187" t="s">
        <v>527</v>
      </c>
      <c r="D187" t="s">
        <v>528</v>
      </c>
    </row>
    <row r="188" spans="1:4" x14ac:dyDescent="0.25">
      <c r="A188" t="s">
        <v>529</v>
      </c>
      <c r="B188" t="s">
        <v>9</v>
      </c>
      <c r="C188" t="s">
        <v>160</v>
      </c>
      <c r="D188" t="s">
        <v>530</v>
      </c>
    </row>
    <row r="189" spans="1:4" x14ac:dyDescent="0.25">
      <c r="A189" t="s">
        <v>531</v>
      </c>
      <c r="B189" t="s">
        <v>9</v>
      </c>
      <c r="C189" t="s">
        <v>376</v>
      </c>
      <c r="D189" t="s">
        <v>532</v>
      </c>
    </row>
    <row r="190" spans="1:4" x14ac:dyDescent="0.25">
      <c r="A190" t="s">
        <v>533</v>
      </c>
      <c r="B190" t="s">
        <v>5</v>
      </c>
      <c r="C190" t="s">
        <v>534</v>
      </c>
      <c r="D190" t="s">
        <v>535</v>
      </c>
    </row>
    <row r="191" spans="1:4" x14ac:dyDescent="0.25">
      <c r="A191" t="s">
        <v>536</v>
      </c>
      <c r="B191" t="s">
        <v>5</v>
      </c>
      <c r="C191" t="s">
        <v>537</v>
      </c>
      <c r="D191" t="s">
        <v>538</v>
      </c>
    </row>
    <row r="192" spans="1:4" x14ac:dyDescent="0.25">
      <c r="A192" t="s">
        <v>539</v>
      </c>
      <c r="B192" t="s">
        <v>9</v>
      </c>
      <c r="C192" t="s">
        <v>540</v>
      </c>
      <c r="D192" t="s">
        <v>541</v>
      </c>
    </row>
    <row r="193" spans="1:4" x14ac:dyDescent="0.25">
      <c r="A193" t="s">
        <v>542</v>
      </c>
      <c r="B193" t="s">
        <v>9</v>
      </c>
      <c r="C193" t="s">
        <v>543</v>
      </c>
      <c r="D193" t="s">
        <v>544</v>
      </c>
    </row>
    <row r="194" spans="1:4" x14ac:dyDescent="0.25">
      <c r="A194" t="s">
        <v>545</v>
      </c>
      <c r="B194" t="s">
        <v>5</v>
      </c>
      <c r="C194" t="s">
        <v>546</v>
      </c>
      <c r="D194" t="s">
        <v>547</v>
      </c>
    </row>
    <row r="195" spans="1:4" x14ac:dyDescent="0.25">
      <c r="A195" t="s">
        <v>548</v>
      </c>
      <c r="B195" t="s">
        <v>9</v>
      </c>
      <c r="C195" t="s">
        <v>549</v>
      </c>
      <c r="D195" t="s">
        <v>550</v>
      </c>
    </row>
    <row r="196" spans="1:4" x14ac:dyDescent="0.25">
      <c r="A196" t="s">
        <v>551</v>
      </c>
      <c r="B196" t="s">
        <v>9</v>
      </c>
      <c r="C196" t="s">
        <v>552</v>
      </c>
      <c r="D196" t="s">
        <v>553</v>
      </c>
    </row>
    <row r="197" spans="1:4" x14ac:dyDescent="0.25">
      <c r="A197" t="s">
        <v>554</v>
      </c>
      <c r="B197" t="s">
        <v>9</v>
      </c>
      <c r="C197" t="s">
        <v>555</v>
      </c>
      <c r="D197" t="s">
        <v>556</v>
      </c>
    </row>
    <row r="198" spans="1:4" x14ac:dyDescent="0.25">
      <c r="A198" t="s">
        <v>557</v>
      </c>
      <c r="B198" t="s">
        <v>9</v>
      </c>
      <c r="C198" t="s">
        <v>558</v>
      </c>
      <c r="D198" t="s">
        <v>559</v>
      </c>
    </row>
    <row r="199" spans="1:4" x14ac:dyDescent="0.25">
      <c r="A199" t="s">
        <v>560</v>
      </c>
      <c r="B199" t="s">
        <v>9</v>
      </c>
      <c r="C199" t="s">
        <v>409</v>
      </c>
      <c r="D199" t="s">
        <v>561</v>
      </c>
    </row>
    <row r="200" spans="1:4" x14ac:dyDescent="0.25">
      <c r="A200" t="s">
        <v>562</v>
      </c>
      <c r="B200" t="s">
        <v>5</v>
      </c>
      <c r="C200" t="s">
        <v>563</v>
      </c>
      <c r="D200" t="s">
        <v>564</v>
      </c>
    </row>
    <row r="201" spans="1:4" x14ac:dyDescent="0.25">
      <c r="A201" t="s">
        <v>565</v>
      </c>
      <c r="B201" t="s">
        <v>9</v>
      </c>
      <c r="C201" t="s">
        <v>400</v>
      </c>
      <c r="D201" t="s">
        <v>566</v>
      </c>
    </row>
    <row r="202" spans="1:4" x14ac:dyDescent="0.25">
      <c r="A202" t="s">
        <v>567</v>
      </c>
      <c r="B202" t="s">
        <v>9</v>
      </c>
      <c r="C202" t="s">
        <v>568</v>
      </c>
      <c r="D202" t="s">
        <v>569</v>
      </c>
    </row>
    <row r="203" spans="1:4" x14ac:dyDescent="0.25">
      <c r="A203" t="s">
        <v>570</v>
      </c>
      <c r="B203" t="s">
        <v>9</v>
      </c>
      <c r="C203" t="s">
        <v>571</v>
      </c>
      <c r="D203" t="s">
        <v>572</v>
      </c>
    </row>
    <row r="204" spans="1:4" x14ac:dyDescent="0.25">
      <c r="A204" t="s">
        <v>573</v>
      </c>
      <c r="B204" t="s">
        <v>9</v>
      </c>
      <c r="C204" t="s">
        <v>574</v>
      </c>
      <c r="D204" t="s">
        <v>575</v>
      </c>
    </row>
    <row r="205" spans="1:4" x14ac:dyDescent="0.25">
      <c r="A205" t="s">
        <v>576</v>
      </c>
      <c r="B205" t="s">
        <v>5</v>
      </c>
      <c r="C205" t="s">
        <v>257</v>
      </c>
      <c r="D205" t="s">
        <v>577</v>
      </c>
    </row>
    <row r="206" spans="1:4" x14ac:dyDescent="0.25">
      <c r="A206" t="s">
        <v>578</v>
      </c>
      <c r="B206" t="s">
        <v>9</v>
      </c>
      <c r="C206" t="s">
        <v>579</v>
      </c>
      <c r="D206" t="s">
        <v>580</v>
      </c>
    </row>
    <row r="207" spans="1:4" x14ac:dyDescent="0.25">
      <c r="A207" t="s">
        <v>581</v>
      </c>
      <c r="B207" t="s">
        <v>5</v>
      </c>
      <c r="C207" t="s">
        <v>360</v>
      </c>
      <c r="D207" t="s">
        <v>582</v>
      </c>
    </row>
    <row r="208" spans="1:4" x14ac:dyDescent="0.25">
      <c r="A208" t="s">
        <v>583</v>
      </c>
      <c r="B208" t="s">
        <v>5</v>
      </c>
      <c r="C208" t="s">
        <v>584</v>
      </c>
      <c r="D208" t="s">
        <v>585</v>
      </c>
    </row>
    <row r="209" spans="1:4" x14ac:dyDescent="0.25">
      <c r="A209" t="s">
        <v>586</v>
      </c>
      <c r="B209" t="s">
        <v>9</v>
      </c>
      <c r="C209" t="s">
        <v>587</v>
      </c>
      <c r="D209" t="s">
        <v>588</v>
      </c>
    </row>
    <row r="210" spans="1:4" x14ac:dyDescent="0.25">
      <c r="A210" t="s">
        <v>589</v>
      </c>
      <c r="B210" t="s">
        <v>5</v>
      </c>
      <c r="C210" t="s">
        <v>590</v>
      </c>
      <c r="D210" t="s">
        <v>591</v>
      </c>
    </row>
    <row r="211" spans="1:4" x14ac:dyDescent="0.25">
      <c r="A211" t="s">
        <v>592</v>
      </c>
      <c r="B211" t="s">
        <v>5</v>
      </c>
      <c r="C211" t="s">
        <v>243</v>
      </c>
      <c r="D211" t="s">
        <v>593</v>
      </c>
    </row>
    <row r="212" spans="1:4" x14ac:dyDescent="0.25">
      <c r="A212" t="s">
        <v>594</v>
      </c>
      <c r="B212" t="s">
        <v>9</v>
      </c>
      <c r="C212" t="s">
        <v>595</v>
      </c>
      <c r="D212" t="s">
        <v>596</v>
      </c>
    </row>
    <row r="213" spans="1:4" x14ac:dyDescent="0.25">
      <c r="A213" t="s">
        <v>597</v>
      </c>
      <c r="B213" t="s">
        <v>9</v>
      </c>
      <c r="C213" t="s">
        <v>385</v>
      </c>
      <c r="D213" t="s">
        <v>598</v>
      </c>
    </row>
    <row r="214" spans="1:4" x14ac:dyDescent="0.25">
      <c r="A214" t="s">
        <v>599</v>
      </c>
      <c r="B214" t="s">
        <v>9</v>
      </c>
      <c r="C214" t="s">
        <v>160</v>
      </c>
      <c r="D214" t="s">
        <v>600</v>
      </c>
    </row>
    <row r="215" spans="1:4" x14ac:dyDescent="0.25">
      <c r="A215" t="s">
        <v>601</v>
      </c>
      <c r="B215" t="s">
        <v>9</v>
      </c>
      <c r="C215" t="s">
        <v>10</v>
      </c>
      <c r="D215" t="s">
        <v>602</v>
      </c>
    </row>
    <row r="216" spans="1:4" x14ac:dyDescent="0.25">
      <c r="A216" t="s">
        <v>603</v>
      </c>
      <c r="B216" t="s">
        <v>5</v>
      </c>
      <c r="C216" t="s">
        <v>284</v>
      </c>
      <c r="D216" t="s">
        <v>604</v>
      </c>
    </row>
    <row r="217" spans="1:4" x14ac:dyDescent="0.25">
      <c r="A217" t="s">
        <v>605</v>
      </c>
      <c r="B217" t="s">
        <v>9</v>
      </c>
      <c r="C217" t="s">
        <v>606</v>
      </c>
      <c r="D217" t="s">
        <v>607</v>
      </c>
    </row>
    <row r="218" spans="1:4" x14ac:dyDescent="0.25">
      <c r="A218" t="s">
        <v>608</v>
      </c>
      <c r="B218" t="s">
        <v>9</v>
      </c>
      <c r="C218" t="s">
        <v>155</v>
      </c>
      <c r="D218" t="s">
        <v>609</v>
      </c>
    </row>
    <row r="219" spans="1:4" x14ac:dyDescent="0.25">
      <c r="A219" t="s">
        <v>610</v>
      </c>
      <c r="B219" t="s">
        <v>9</v>
      </c>
      <c r="C219" t="s">
        <v>246</v>
      </c>
      <c r="D219" t="s">
        <v>611</v>
      </c>
    </row>
    <row r="220" spans="1:4" x14ac:dyDescent="0.25">
      <c r="A220" t="s">
        <v>612</v>
      </c>
      <c r="B220" t="s">
        <v>9</v>
      </c>
      <c r="C220" t="s">
        <v>613</v>
      </c>
      <c r="D220" t="s">
        <v>614</v>
      </c>
    </row>
    <row r="221" spans="1:4" x14ac:dyDescent="0.25">
      <c r="A221" t="s">
        <v>615</v>
      </c>
      <c r="B221" t="s">
        <v>9</v>
      </c>
      <c r="C221" t="s">
        <v>616</v>
      </c>
      <c r="D221" t="s">
        <v>617</v>
      </c>
    </row>
    <row r="222" spans="1:4" x14ac:dyDescent="0.25">
      <c r="A222" t="s">
        <v>618</v>
      </c>
      <c r="B222" t="s">
        <v>5</v>
      </c>
      <c r="C222" t="s">
        <v>619</v>
      </c>
      <c r="D222" t="s">
        <v>620</v>
      </c>
    </row>
    <row r="223" spans="1:4" x14ac:dyDescent="0.25">
      <c r="A223" t="s">
        <v>621</v>
      </c>
      <c r="B223" t="s">
        <v>9</v>
      </c>
      <c r="C223" t="s">
        <v>152</v>
      </c>
      <c r="D223" t="s">
        <v>622</v>
      </c>
    </row>
    <row r="224" spans="1:4" x14ac:dyDescent="0.25">
      <c r="A224" t="s">
        <v>623</v>
      </c>
      <c r="B224" t="s">
        <v>9</v>
      </c>
      <c r="C224" t="s">
        <v>624</v>
      </c>
      <c r="D224" t="s">
        <v>625</v>
      </c>
    </row>
    <row r="225" spans="1:4" x14ac:dyDescent="0.25">
      <c r="A225" t="s">
        <v>626</v>
      </c>
      <c r="B225" t="s">
        <v>5</v>
      </c>
      <c r="C225" t="s">
        <v>627</v>
      </c>
      <c r="D225" t="s">
        <v>628</v>
      </c>
    </row>
    <row r="226" spans="1:4" x14ac:dyDescent="0.25">
      <c r="A226" t="s">
        <v>629</v>
      </c>
      <c r="B226" t="s">
        <v>5</v>
      </c>
      <c r="C226" t="s">
        <v>55</v>
      </c>
      <c r="D226" t="s">
        <v>630</v>
      </c>
    </row>
    <row r="227" spans="1:4" x14ac:dyDescent="0.25">
      <c r="A227" t="s">
        <v>631</v>
      </c>
      <c r="B227" t="s">
        <v>9</v>
      </c>
      <c r="C227" t="s">
        <v>632</v>
      </c>
      <c r="D227" t="s">
        <v>633</v>
      </c>
    </row>
    <row r="228" spans="1:4" x14ac:dyDescent="0.25">
      <c r="A228" t="s">
        <v>634</v>
      </c>
      <c r="B228" t="s">
        <v>5</v>
      </c>
      <c r="C228" t="s">
        <v>635</v>
      </c>
      <c r="D228" t="s">
        <v>636</v>
      </c>
    </row>
    <row r="229" spans="1:4" x14ac:dyDescent="0.25">
      <c r="A229" t="s">
        <v>637</v>
      </c>
      <c r="B229" t="s">
        <v>9</v>
      </c>
      <c r="C229" t="s">
        <v>638</v>
      </c>
      <c r="D229" t="s">
        <v>639</v>
      </c>
    </row>
    <row r="230" spans="1:4" x14ac:dyDescent="0.25">
      <c r="A230" t="s">
        <v>640</v>
      </c>
      <c r="B230" t="s">
        <v>5</v>
      </c>
      <c r="C230" t="s">
        <v>641</v>
      </c>
      <c r="D230" t="s">
        <v>642</v>
      </c>
    </row>
    <row r="231" spans="1:4" x14ac:dyDescent="0.25">
      <c r="A231" t="s">
        <v>643</v>
      </c>
      <c r="B231" t="s">
        <v>5</v>
      </c>
      <c r="C231" t="s">
        <v>360</v>
      </c>
      <c r="D231" t="s">
        <v>644</v>
      </c>
    </row>
    <row r="232" spans="1:4" x14ac:dyDescent="0.25">
      <c r="A232" t="s">
        <v>645</v>
      </c>
      <c r="B232" t="s">
        <v>9</v>
      </c>
      <c r="C232" t="s">
        <v>160</v>
      </c>
      <c r="D232" t="s">
        <v>646</v>
      </c>
    </row>
    <row r="233" spans="1:4" x14ac:dyDescent="0.25">
      <c r="A233" t="s">
        <v>647</v>
      </c>
      <c r="B233" t="s">
        <v>9</v>
      </c>
      <c r="C233" t="s">
        <v>648</v>
      </c>
      <c r="D233" t="s">
        <v>649</v>
      </c>
    </row>
    <row r="234" spans="1:4" x14ac:dyDescent="0.25">
      <c r="A234" t="s">
        <v>650</v>
      </c>
      <c r="B234" t="s">
        <v>9</v>
      </c>
      <c r="C234" t="s">
        <v>651</v>
      </c>
      <c r="D234" t="s">
        <v>652</v>
      </c>
    </row>
    <row r="235" spans="1:4" x14ac:dyDescent="0.25">
      <c r="A235" t="s">
        <v>653</v>
      </c>
      <c r="B235" t="s">
        <v>9</v>
      </c>
      <c r="C235" t="s">
        <v>292</v>
      </c>
      <c r="D235" t="s">
        <v>654</v>
      </c>
    </row>
    <row r="236" spans="1:4" x14ac:dyDescent="0.25">
      <c r="A236" t="s">
        <v>655</v>
      </c>
      <c r="B236" t="s">
        <v>9</v>
      </c>
      <c r="C236" t="s">
        <v>638</v>
      </c>
      <c r="D236" t="s">
        <v>386</v>
      </c>
    </row>
    <row r="237" spans="1:4" x14ac:dyDescent="0.25">
      <c r="A237" t="s">
        <v>656</v>
      </c>
      <c r="B237" t="s">
        <v>5</v>
      </c>
      <c r="C237" t="s">
        <v>657</v>
      </c>
      <c r="D237" t="s">
        <v>658</v>
      </c>
    </row>
    <row r="238" spans="1:4" x14ac:dyDescent="0.25">
      <c r="A238" t="s">
        <v>659</v>
      </c>
      <c r="B238" t="s">
        <v>9</v>
      </c>
      <c r="C238" t="s">
        <v>660</v>
      </c>
      <c r="D238" t="s">
        <v>661</v>
      </c>
    </row>
    <row r="239" spans="1:4" x14ac:dyDescent="0.25">
      <c r="A239" t="s">
        <v>662</v>
      </c>
      <c r="B239" t="s">
        <v>9</v>
      </c>
      <c r="C239" t="s">
        <v>663</v>
      </c>
      <c r="D239" t="s">
        <v>664</v>
      </c>
    </row>
    <row r="240" spans="1:4" x14ac:dyDescent="0.25">
      <c r="A240" t="s">
        <v>665</v>
      </c>
      <c r="B240" t="s">
        <v>5</v>
      </c>
      <c r="C240" t="s">
        <v>666</v>
      </c>
      <c r="D240" t="s">
        <v>667</v>
      </c>
    </row>
    <row r="241" spans="1:4" x14ac:dyDescent="0.25">
      <c r="A241" t="s">
        <v>668</v>
      </c>
      <c r="B241" t="s">
        <v>5</v>
      </c>
      <c r="C241" t="s">
        <v>669</v>
      </c>
      <c r="D241" t="s">
        <v>670</v>
      </c>
    </row>
    <row r="242" spans="1:4" x14ac:dyDescent="0.25">
      <c r="A242" t="s">
        <v>671</v>
      </c>
      <c r="B242" t="s">
        <v>9</v>
      </c>
      <c r="C242" t="s">
        <v>672</v>
      </c>
      <c r="D242" t="s">
        <v>673</v>
      </c>
    </row>
    <row r="243" spans="1:4" x14ac:dyDescent="0.25">
      <c r="A243" t="s">
        <v>674</v>
      </c>
      <c r="B243" t="s">
        <v>9</v>
      </c>
      <c r="C243" t="s">
        <v>675</v>
      </c>
      <c r="D243" t="s">
        <v>676</v>
      </c>
    </row>
    <row r="244" spans="1:4" x14ac:dyDescent="0.25">
      <c r="A244" t="s">
        <v>677</v>
      </c>
      <c r="B244" t="s">
        <v>9</v>
      </c>
      <c r="C244" t="s">
        <v>678</v>
      </c>
      <c r="D244" t="s">
        <v>679</v>
      </c>
    </row>
    <row r="245" spans="1:4" x14ac:dyDescent="0.25">
      <c r="A245" t="s">
        <v>680</v>
      </c>
      <c r="B245" t="s">
        <v>9</v>
      </c>
      <c r="C245" t="s">
        <v>678</v>
      </c>
      <c r="D245" t="s">
        <v>681</v>
      </c>
    </row>
    <row r="246" spans="1:4" x14ac:dyDescent="0.25">
      <c r="A246" t="s">
        <v>682</v>
      </c>
      <c r="B246" t="s">
        <v>9</v>
      </c>
      <c r="C246" t="s">
        <v>76</v>
      </c>
      <c r="D246" t="s">
        <v>683</v>
      </c>
    </row>
    <row r="247" spans="1:4" x14ac:dyDescent="0.25">
      <c r="A247" t="s">
        <v>684</v>
      </c>
      <c r="B247" t="s">
        <v>9</v>
      </c>
      <c r="C247" t="s">
        <v>685</v>
      </c>
      <c r="D247" t="s">
        <v>686</v>
      </c>
    </row>
    <row r="248" spans="1:4" x14ac:dyDescent="0.25">
      <c r="A248" t="s">
        <v>687</v>
      </c>
      <c r="B248" t="s">
        <v>5</v>
      </c>
      <c r="C248" t="s">
        <v>88</v>
      </c>
      <c r="D248" t="s">
        <v>688</v>
      </c>
    </row>
    <row r="249" spans="1:4" x14ac:dyDescent="0.25">
      <c r="A249" t="s">
        <v>689</v>
      </c>
      <c r="B249" t="s">
        <v>5</v>
      </c>
      <c r="C249" t="s">
        <v>144</v>
      </c>
      <c r="D249" t="s">
        <v>690</v>
      </c>
    </row>
    <row r="250" spans="1:4" x14ac:dyDescent="0.25">
      <c r="A250" t="s">
        <v>691</v>
      </c>
      <c r="B250" t="s">
        <v>5</v>
      </c>
      <c r="C250" t="s">
        <v>692</v>
      </c>
      <c r="D250" t="s">
        <v>693</v>
      </c>
    </row>
    <row r="251" spans="1:4" x14ac:dyDescent="0.25">
      <c r="A251" t="s">
        <v>694</v>
      </c>
      <c r="B251" t="s">
        <v>5</v>
      </c>
      <c r="C251" t="s">
        <v>88</v>
      </c>
      <c r="D251" t="s">
        <v>695</v>
      </c>
    </row>
    <row r="252" spans="1:4" x14ac:dyDescent="0.25">
      <c r="A252" t="s">
        <v>696</v>
      </c>
      <c r="B252" t="s">
        <v>5</v>
      </c>
      <c r="C252" t="s">
        <v>697</v>
      </c>
      <c r="D252" t="s">
        <v>698</v>
      </c>
    </row>
    <row r="253" spans="1:4" x14ac:dyDescent="0.25">
      <c r="A253" t="s">
        <v>699</v>
      </c>
      <c r="B253" t="s">
        <v>5</v>
      </c>
      <c r="C253" t="s">
        <v>6</v>
      </c>
      <c r="D253" t="s">
        <v>700</v>
      </c>
    </row>
    <row r="254" spans="1:4" x14ac:dyDescent="0.25">
      <c r="A254" t="s">
        <v>701</v>
      </c>
      <c r="B254" t="s">
        <v>5</v>
      </c>
      <c r="C254" t="s">
        <v>702</v>
      </c>
      <c r="D254" t="s">
        <v>703</v>
      </c>
    </row>
    <row r="255" spans="1:4" x14ac:dyDescent="0.25">
      <c r="A255" t="s">
        <v>704</v>
      </c>
      <c r="B255" t="s">
        <v>9</v>
      </c>
      <c r="C255" t="s">
        <v>155</v>
      </c>
      <c r="D255" t="s">
        <v>705</v>
      </c>
    </row>
    <row r="256" spans="1:4" x14ac:dyDescent="0.25">
      <c r="A256" t="s">
        <v>706</v>
      </c>
      <c r="B256" t="s">
        <v>9</v>
      </c>
      <c r="C256" t="s">
        <v>85</v>
      </c>
      <c r="D256" t="s">
        <v>707</v>
      </c>
    </row>
    <row r="257" spans="1:4" x14ac:dyDescent="0.25">
      <c r="A257" t="s">
        <v>708</v>
      </c>
      <c r="B257" t="s">
        <v>9</v>
      </c>
      <c r="C257" t="s">
        <v>709</v>
      </c>
      <c r="D257" t="s">
        <v>710</v>
      </c>
    </row>
    <row r="258" spans="1:4" x14ac:dyDescent="0.25">
      <c r="A258" t="s">
        <v>711</v>
      </c>
      <c r="B258" t="s">
        <v>9</v>
      </c>
      <c r="C258" t="s">
        <v>712</v>
      </c>
      <c r="D258" t="s">
        <v>713</v>
      </c>
    </row>
    <row r="259" spans="1:4" x14ac:dyDescent="0.25">
      <c r="A259" t="s">
        <v>714</v>
      </c>
      <c r="B259" t="s">
        <v>9</v>
      </c>
      <c r="C259" t="s">
        <v>409</v>
      </c>
      <c r="D259" t="s">
        <v>715</v>
      </c>
    </row>
    <row r="260" spans="1:4" x14ac:dyDescent="0.25">
      <c r="A260" t="s">
        <v>716</v>
      </c>
      <c r="B260" t="s">
        <v>9</v>
      </c>
      <c r="C260" t="s">
        <v>717</v>
      </c>
      <c r="D260" t="s">
        <v>718</v>
      </c>
    </row>
    <row r="261" spans="1:4" x14ac:dyDescent="0.25">
      <c r="A261" t="s">
        <v>719</v>
      </c>
      <c r="B261" t="s">
        <v>5</v>
      </c>
      <c r="C261" t="s">
        <v>195</v>
      </c>
      <c r="D261" t="s">
        <v>720</v>
      </c>
    </row>
    <row r="262" spans="1:4" x14ac:dyDescent="0.25">
      <c r="A262" t="s">
        <v>721</v>
      </c>
      <c r="B262" t="s">
        <v>9</v>
      </c>
      <c r="C262" t="s">
        <v>722</v>
      </c>
      <c r="D262" t="s">
        <v>723</v>
      </c>
    </row>
    <row r="263" spans="1:4" x14ac:dyDescent="0.25">
      <c r="A263" t="s">
        <v>724</v>
      </c>
      <c r="B263" t="s">
        <v>5</v>
      </c>
      <c r="C263" t="s">
        <v>725</v>
      </c>
      <c r="D263" t="s">
        <v>726</v>
      </c>
    </row>
    <row r="264" spans="1:4" x14ac:dyDescent="0.25">
      <c r="A264" t="s">
        <v>727</v>
      </c>
      <c r="B264" t="s">
        <v>9</v>
      </c>
      <c r="C264" t="s">
        <v>728</v>
      </c>
      <c r="D264" t="s">
        <v>729</v>
      </c>
    </row>
    <row r="265" spans="1:4" x14ac:dyDescent="0.25">
      <c r="A265" t="s">
        <v>730</v>
      </c>
      <c r="B265" t="s">
        <v>5</v>
      </c>
      <c r="C265" t="s">
        <v>731</v>
      </c>
      <c r="D265" t="s">
        <v>732</v>
      </c>
    </row>
    <row r="266" spans="1:4" x14ac:dyDescent="0.25">
      <c r="A266" t="s">
        <v>733</v>
      </c>
      <c r="B266" t="s">
        <v>5</v>
      </c>
      <c r="C266" t="s">
        <v>734</v>
      </c>
      <c r="D266" t="s">
        <v>735</v>
      </c>
    </row>
    <row r="267" spans="1:4" x14ac:dyDescent="0.25">
      <c r="A267" t="s">
        <v>736</v>
      </c>
      <c r="B267" t="s">
        <v>9</v>
      </c>
      <c r="C267" t="s">
        <v>624</v>
      </c>
      <c r="D267" t="s">
        <v>737</v>
      </c>
    </row>
    <row r="268" spans="1:4" x14ac:dyDescent="0.25">
      <c r="A268" t="s">
        <v>738</v>
      </c>
      <c r="B268" t="s">
        <v>5</v>
      </c>
      <c r="C268" t="s">
        <v>739</v>
      </c>
      <c r="D268" t="s">
        <v>740</v>
      </c>
    </row>
    <row r="269" spans="1:4" x14ac:dyDescent="0.25">
      <c r="A269" t="s">
        <v>741</v>
      </c>
      <c r="B269" t="s">
        <v>5</v>
      </c>
      <c r="C269" t="s">
        <v>742</v>
      </c>
      <c r="D269" t="s">
        <v>538</v>
      </c>
    </row>
    <row r="270" spans="1:4" x14ac:dyDescent="0.25">
      <c r="A270" t="s">
        <v>743</v>
      </c>
      <c r="B270" t="s">
        <v>9</v>
      </c>
      <c r="C270" t="s">
        <v>82</v>
      </c>
      <c r="D270" t="s">
        <v>744</v>
      </c>
    </row>
    <row r="271" spans="1:4" x14ac:dyDescent="0.25">
      <c r="A271" t="s">
        <v>745</v>
      </c>
      <c r="B271" t="s">
        <v>9</v>
      </c>
      <c r="C271" t="s">
        <v>746</v>
      </c>
      <c r="D271" t="s">
        <v>747</v>
      </c>
    </row>
    <row r="272" spans="1:4" x14ac:dyDescent="0.25">
      <c r="A272" t="s">
        <v>748</v>
      </c>
      <c r="B272" t="s">
        <v>9</v>
      </c>
      <c r="C272" t="s">
        <v>517</v>
      </c>
      <c r="D272" t="s">
        <v>749</v>
      </c>
    </row>
    <row r="273" spans="1:4" x14ac:dyDescent="0.25">
      <c r="A273" t="s">
        <v>750</v>
      </c>
      <c r="B273" t="s">
        <v>9</v>
      </c>
      <c r="C273" t="s">
        <v>28</v>
      </c>
      <c r="D273" t="s">
        <v>751</v>
      </c>
    </row>
    <row r="274" spans="1:4" x14ac:dyDescent="0.25">
      <c r="A274" t="s">
        <v>752</v>
      </c>
      <c r="B274" t="s">
        <v>9</v>
      </c>
      <c r="C274" t="s">
        <v>160</v>
      </c>
      <c r="D274" t="s">
        <v>753</v>
      </c>
    </row>
    <row r="275" spans="1:4" x14ac:dyDescent="0.25">
      <c r="A275" t="s">
        <v>754</v>
      </c>
      <c r="B275" t="s">
        <v>9</v>
      </c>
      <c r="C275" t="s">
        <v>125</v>
      </c>
      <c r="D275" t="s">
        <v>755</v>
      </c>
    </row>
    <row r="276" spans="1:4" x14ac:dyDescent="0.25">
      <c r="A276" t="s">
        <v>756</v>
      </c>
      <c r="B276" t="s">
        <v>9</v>
      </c>
      <c r="C276" t="s">
        <v>757</v>
      </c>
      <c r="D276" t="s">
        <v>758</v>
      </c>
    </row>
    <row r="277" spans="1:4" x14ac:dyDescent="0.25">
      <c r="A277" t="s">
        <v>759</v>
      </c>
      <c r="B277" t="s">
        <v>9</v>
      </c>
      <c r="C277" t="s">
        <v>579</v>
      </c>
      <c r="D277" t="s">
        <v>760</v>
      </c>
    </row>
    <row r="278" spans="1:4" x14ac:dyDescent="0.25">
      <c r="A278" t="s">
        <v>761</v>
      </c>
      <c r="B278" t="s">
        <v>9</v>
      </c>
      <c r="C278" t="s">
        <v>762</v>
      </c>
      <c r="D278" t="s">
        <v>763</v>
      </c>
    </row>
    <row r="279" spans="1:4" x14ac:dyDescent="0.25">
      <c r="A279" t="s">
        <v>764</v>
      </c>
      <c r="B279" t="s">
        <v>9</v>
      </c>
      <c r="C279" t="s">
        <v>246</v>
      </c>
      <c r="D279" t="s">
        <v>765</v>
      </c>
    </row>
    <row r="280" spans="1:4" x14ac:dyDescent="0.25">
      <c r="A280" t="s">
        <v>766</v>
      </c>
      <c r="B280" t="s">
        <v>5</v>
      </c>
      <c r="C280" t="s">
        <v>767</v>
      </c>
      <c r="D280" t="s">
        <v>768</v>
      </c>
    </row>
    <row r="281" spans="1:4" x14ac:dyDescent="0.25">
      <c r="A281" t="s">
        <v>769</v>
      </c>
      <c r="B281" t="s">
        <v>9</v>
      </c>
      <c r="C281" t="s">
        <v>558</v>
      </c>
      <c r="D281" t="s">
        <v>770</v>
      </c>
    </row>
    <row r="282" spans="1:4" x14ac:dyDescent="0.25">
      <c r="A282" t="s">
        <v>771</v>
      </c>
      <c r="B282" t="s">
        <v>5</v>
      </c>
      <c r="C282" t="s">
        <v>772</v>
      </c>
      <c r="D282" t="s">
        <v>773</v>
      </c>
    </row>
    <row r="283" spans="1:4" x14ac:dyDescent="0.25">
      <c r="A283" t="s">
        <v>774</v>
      </c>
      <c r="B283" t="s">
        <v>9</v>
      </c>
      <c r="C283" t="s">
        <v>329</v>
      </c>
      <c r="D283" t="s">
        <v>775</v>
      </c>
    </row>
    <row r="284" spans="1:4" x14ac:dyDescent="0.25">
      <c r="A284" t="s">
        <v>776</v>
      </c>
      <c r="B284" t="s">
        <v>9</v>
      </c>
      <c r="C284" t="s">
        <v>777</v>
      </c>
      <c r="D284" t="s">
        <v>778</v>
      </c>
    </row>
    <row r="285" spans="1:4" x14ac:dyDescent="0.25">
      <c r="A285" t="s">
        <v>779</v>
      </c>
      <c r="B285" t="s">
        <v>9</v>
      </c>
      <c r="C285" t="s">
        <v>422</v>
      </c>
      <c r="D285" t="s">
        <v>780</v>
      </c>
    </row>
    <row r="286" spans="1:4" x14ac:dyDescent="0.25">
      <c r="A286" t="s">
        <v>781</v>
      </c>
      <c r="B286" t="s">
        <v>9</v>
      </c>
      <c r="C286" t="s">
        <v>782</v>
      </c>
      <c r="D286" t="s">
        <v>783</v>
      </c>
    </row>
    <row r="287" spans="1:4" x14ac:dyDescent="0.25">
      <c r="A287" t="s">
        <v>784</v>
      </c>
      <c r="B287" t="s">
        <v>5</v>
      </c>
      <c r="C287" t="s">
        <v>619</v>
      </c>
      <c r="D287" t="s">
        <v>785</v>
      </c>
    </row>
    <row r="288" spans="1:4" x14ac:dyDescent="0.25">
      <c r="A288" t="s">
        <v>786</v>
      </c>
      <c r="B288" t="s">
        <v>5</v>
      </c>
      <c r="C288" t="s">
        <v>787</v>
      </c>
      <c r="D288" t="s">
        <v>788</v>
      </c>
    </row>
    <row r="289" spans="1:4" x14ac:dyDescent="0.25">
      <c r="A289" t="s">
        <v>789</v>
      </c>
      <c r="B289" t="s">
        <v>9</v>
      </c>
      <c r="C289" t="s">
        <v>579</v>
      </c>
      <c r="D289" t="s">
        <v>790</v>
      </c>
    </row>
    <row r="290" spans="1:4" x14ac:dyDescent="0.25">
      <c r="A290" t="s">
        <v>791</v>
      </c>
      <c r="B290" t="s">
        <v>9</v>
      </c>
      <c r="C290" t="s">
        <v>792</v>
      </c>
      <c r="D290" t="s">
        <v>793</v>
      </c>
    </row>
    <row r="291" spans="1:4" x14ac:dyDescent="0.25">
      <c r="A291" t="s">
        <v>794</v>
      </c>
      <c r="B291" t="s">
        <v>9</v>
      </c>
      <c r="C291" t="s">
        <v>632</v>
      </c>
      <c r="D291" t="s">
        <v>795</v>
      </c>
    </row>
    <row r="292" spans="1:4" x14ac:dyDescent="0.25">
      <c r="A292" t="s">
        <v>796</v>
      </c>
      <c r="B292" t="s">
        <v>9</v>
      </c>
      <c r="C292" t="s">
        <v>624</v>
      </c>
      <c r="D292" t="s">
        <v>797</v>
      </c>
    </row>
    <row r="293" spans="1:4" x14ac:dyDescent="0.25">
      <c r="A293" t="s">
        <v>798</v>
      </c>
      <c r="B293" t="s">
        <v>9</v>
      </c>
      <c r="C293" t="s">
        <v>799</v>
      </c>
      <c r="D293" t="s">
        <v>800</v>
      </c>
    </row>
    <row r="294" spans="1:4" x14ac:dyDescent="0.25">
      <c r="A294" t="s">
        <v>801</v>
      </c>
      <c r="B294" t="s">
        <v>9</v>
      </c>
      <c r="C294" t="s">
        <v>802</v>
      </c>
      <c r="D294" t="s">
        <v>803</v>
      </c>
    </row>
    <row r="295" spans="1:4" x14ac:dyDescent="0.25">
      <c r="A295" t="s">
        <v>804</v>
      </c>
      <c r="B295" t="s">
        <v>5</v>
      </c>
      <c r="C295" t="s">
        <v>805</v>
      </c>
      <c r="D295" t="s">
        <v>806</v>
      </c>
    </row>
    <row r="296" spans="1:4" x14ac:dyDescent="0.25">
      <c r="A296" t="s">
        <v>807</v>
      </c>
      <c r="B296" t="s">
        <v>9</v>
      </c>
      <c r="C296" t="s">
        <v>76</v>
      </c>
      <c r="D296" t="s">
        <v>808</v>
      </c>
    </row>
    <row r="297" spans="1:4" x14ac:dyDescent="0.25">
      <c r="A297" t="s">
        <v>809</v>
      </c>
      <c r="B297" t="s">
        <v>9</v>
      </c>
      <c r="C297" t="s">
        <v>810</v>
      </c>
      <c r="D297" t="s">
        <v>811</v>
      </c>
    </row>
    <row r="298" spans="1:4" x14ac:dyDescent="0.25">
      <c r="A298" t="s">
        <v>812</v>
      </c>
      <c r="B298" t="s">
        <v>9</v>
      </c>
      <c r="C298" t="s">
        <v>813</v>
      </c>
      <c r="D298" t="s">
        <v>814</v>
      </c>
    </row>
    <row r="299" spans="1:4" x14ac:dyDescent="0.25">
      <c r="A299" t="s">
        <v>815</v>
      </c>
      <c r="B299" t="s">
        <v>5</v>
      </c>
      <c r="C299" t="s">
        <v>692</v>
      </c>
      <c r="D299" t="s">
        <v>816</v>
      </c>
    </row>
    <row r="300" spans="1:4" x14ac:dyDescent="0.25">
      <c r="A300" t="s">
        <v>817</v>
      </c>
      <c r="B300" t="s">
        <v>9</v>
      </c>
      <c r="C300" t="s">
        <v>818</v>
      </c>
      <c r="D300" t="s">
        <v>819</v>
      </c>
    </row>
    <row r="301" spans="1:4" x14ac:dyDescent="0.25">
      <c r="A301" t="s">
        <v>820</v>
      </c>
      <c r="B301" t="s">
        <v>5</v>
      </c>
      <c r="C301" t="s">
        <v>821</v>
      </c>
      <c r="D301" t="s">
        <v>822</v>
      </c>
    </row>
    <row r="302" spans="1:4" x14ac:dyDescent="0.25">
      <c r="A302" t="s">
        <v>823</v>
      </c>
      <c r="B302" t="s">
        <v>9</v>
      </c>
      <c r="C302" t="s">
        <v>824</v>
      </c>
      <c r="D302" t="s">
        <v>679</v>
      </c>
    </row>
    <row r="303" spans="1:4" x14ac:dyDescent="0.25">
      <c r="A303" t="s">
        <v>825</v>
      </c>
      <c r="B303" t="s">
        <v>5</v>
      </c>
      <c r="C303" t="s">
        <v>243</v>
      </c>
      <c r="D303" t="s">
        <v>826</v>
      </c>
    </row>
    <row r="304" spans="1:4" x14ac:dyDescent="0.25">
      <c r="A304" t="s">
        <v>827</v>
      </c>
      <c r="B304" t="s">
        <v>9</v>
      </c>
      <c r="C304" t="s">
        <v>828</v>
      </c>
      <c r="D304" t="s">
        <v>829</v>
      </c>
    </row>
    <row r="305" spans="1:4" x14ac:dyDescent="0.25">
      <c r="A305" t="s">
        <v>830</v>
      </c>
      <c r="B305" t="s">
        <v>5</v>
      </c>
      <c r="C305" t="s">
        <v>831</v>
      </c>
      <c r="D305" t="s">
        <v>832</v>
      </c>
    </row>
    <row r="306" spans="1:4" x14ac:dyDescent="0.25">
      <c r="A306" t="s">
        <v>833</v>
      </c>
      <c r="B306" t="s">
        <v>5</v>
      </c>
      <c r="C306" t="s">
        <v>834</v>
      </c>
      <c r="D306" t="s">
        <v>835</v>
      </c>
    </row>
    <row r="307" spans="1:4" x14ac:dyDescent="0.25">
      <c r="A307" t="s">
        <v>836</v>
      </c>
      <c r="B307" t="s">
        <v>5</v>
      </c>
      <c r="C307" t="s">
        <v>534</v>
      </c>
      <c r="D307" t="s">
        <v>837</v>
      </c>
    </row>
    <row r="308" spans="1:4" x14ac:dyDescent="0.25">
      <c r="A308" t="s">
        <v>838</v>
      </c>
      <c r="B308" t="s">
        <v>5</v>
      </c>
      <c r="C308" t="s">
        <v>195</v>
      </c>
      <c r="D308" t="s">
        <v>839</v>
      </c>
    </row>
    <row r="309" spans="1:4" x14ac:dyDescent="0.25">
      <c r="A309" t="s">
        <v>840</v>
      </c>
      <c r="B309" t="s">
        <v>9</v>
      </c>
      <c r="C309" t="s">
        <v>717</v>
      </c>
      <c r="D309" t="s">
        <v>841</v>
      </c>
    </row>
    <row r="310" spans="1:4" x14ac:dyDescent="0.25">
      <c r="A310" t="s">
        <v>842</v>
      </c>
      <c r="B310" t="s">
        <v>5</v>
      </c>
      <c r="C310" t="s">
        <v>843</v>
      </c>
      <c r="D310" t="s">
        <v>844</v>
      </c>
    </row>
    <row r="311" spans="1:4" x14ac:dyDescent="0.25">
      <c r="A311" t="s">
        <v>845</v>
      </c>
      <c r="B311" t="s">
        <v>5</v>
      </c>
      <c r="C311" t="s">
        <v>846</v>
      </c>
      <c r="D311" t="s">
        <v>847</v>
      </c>
    </row>
    <row r="312" spans="1:4" x14ac:dyDescent="0.25">
      <c r="A312" t="s">
        <v>848</v>
      </c>
      <c r="B312" t="s">
        <v>9</v>
      </c>
      <c r="C312" t="s">
        <v>251</v>
      </c>
      <c r="D312" t="s">
        <v>849</v>
      </c>
    </row>
    <row r="313" spans="1:4" x14ac:dyDescent="0.25">
      <c r="A313" t="s">
        <v>850</v>
      </c>
      <c r="B313" t="s">
        <v>9</v>
      </c>
      <c r="C313" t="s">
        <v>851</v>
      </c>
      <c r="D313" t="s">
        <v>852</v>
      </c>
    </row>
    <row r="314" spans="1:4" x14ac:dyDescent="0.25">
      <c r="A314" t="s">
        <v>853</v>
      </c>
      <c r="B314" t="s">
        <v>9</v>
      </c>
      <c r="C314" t="s">
        <v>385</v>
      </c>
      <c r="D314" t="s">
        <v>854</v>
      </c>
    </row>
    <row r="315" spans="1:4" x14ac:dyDescent="0.25">
      <c r="A315" t="s">
        <v>855</v>
      </c>
      <c r="B315" t="s">
        <v>5</v>
      </c>
      <c r="C315" t="s">
        <v>856</v>
      </c>
      <c r="D315" t="s">
        <v>857</v>
      </c>
    </row>
    <row r="316" spans="1:4" x14ac:dyDescent="0.25">
      <c r="A316" t="s">
        <v>858</v>
      </c>
      <c r="B316" t="s">
        <v>5</v>
      </c>
      <c r="C316" t="s">
        <v>859</v>
      </c>
      <c r="D316" t="s">
        <v>860</v>
      </c>
    </row>
    <row r="317" spans="1:4" x14ac:dyDescent="0.25">
      <c r="A317" t="s">
        <v>861</v>
      </c>
      <c r="B317" t="s">
        <v>9</v>
      </c>
      <c r="C317" t="s">
        <v>499</v>
      </c>
      <c r="D317" t="s">
        <v>862</v>
      </c>
    </row>
    <row r="318" spans="1:4" x14ac:dyDescent="0.25">
      <c r="A318" t="s">
        <v>863</v>
      </c>
      <c r="B318" t="s">
        <v>9</v>
      </c>
      <c r="C318" t="s">
        <v>64</v>
      </c>
      <c r="D318" t="s">
        <v>864</v>
      </c>
    </row>
    <row r="319" spans="1:4" x14ac:dyDescent="0.25">
      <c r="A319" t="s">
        <v>865</v>
      </c>
      <c r="B319" t="s">
        <v>9</v>
      </c>
      <c r="C319" t="s">
        <v>866</v>
      </c>
      <c r="D319" t="s">
        <v>867</v>
      </c>
    </row>
    <row r="320" spans="1:4" x14ac:dyDescent="0.25">
      <c r="A320" t="s">
        <v>868</v>
      </c>
      <c r="B320" t="s">
        <v>9</v>
      </c>
      <c r="C320" t="s">
        <v>717</v>
      </c>
      <c r="D320" t="s">
        <v>869</v>
      </c>
    </row>
    <row r="321" spans="1:4" x14ac:dyDescent="0.25">
      <c r="A321" t="s">
        <v>870</v>
      </c>
      <c r="B321" t="s">
        <v>5</v>
      </c>
      <c r="C321" t="s">
        <v>871</v>
      </c>
      <c r="D321" t="s">
        <v>872</v>
      </c>
    </row>
    <row r="322" spans="1:4" x14ac:dyDescent="0.25">
      <c r="A322" t="s">
        <v>873</v>
      </c>
      <c r="B322" t="s">
        <v>5</v>
      </c>
      <c r="C322" t="s">
        <v>874</v>
      </c>
      <c r="D322" t="s">
        <v>875</v>
      </c>
    </row>
    <row r="323" spans="1:4" x14ac:dyDescent="0.25">
      <c r="A323" t="s">
        <v>876</v>
      </c>
      <c r="B323" t="s">
        <v>9</v>
      </c>
      <c r="C323" t="s">
        <v>385</v>
      </c>
      <c r="D323" t="s">
        <v>877</v>
      </c>
    </row>
    <row r="324" spans="1:4" x14ac:dyDescent="0.25">
      <c r="A324" t="s">
        <v>878</v>
      </c>
      <c r="B324" t="s">
        <v>9</v>
      </c>
      <c r="C324" t="s">
        <v>709</v>
      </c>
      <c r="D324" t="s">
        <v>879</v>
      </c>
    </row>
    <row r="325" spans="1:4" x14ac:dyDescent="0.25">
      <c r="A325" t="s">
        <v>880</v>
      </c>
      <c r="B325" t="s">
        <v>9</v>
      </c>
      <c r="C325" t="s">
        <v>422</v>
      </c>
      <c r="D325" t="s">
        <v>881</v>
      </c>
    </row>
    <row r="326" spans="1:4" x14ac:dyDescent="0.25">
      <c r="A326" t="s">
        <v>882</v>
      </c>
      <c r="B326" t="s">
        <v>5</v>
      </c>
      <c r="C326" t="s">
        <v>883</v>
      </c>
      <c r="D326" t="s">
        <v>884</v>
      </c>
    </row>
    <row r="327" spans="1:4" x14ac:dyDescent="0.25">
      <c r="A327" t="s">
        <v>885</v>
      </c>
      <c r="B327" t="s">
        <v>9</v>
      </c>
      <c r="C327" t="s">
        <v>624</v>
      </c>
      <c r="D327" t="s">
        <v>886</v>
      </c>
    </row>
    <row r="328" spans="1:4" x14ac:dyDescent="0.25">
      <c r="A328" t="s">
        <v>887</v>
      </c>
      <c r="B328" t="s">
        <v>9</v>
      </c>
      <c r="C328" t="s">
        <v>160</v>
      </c>
      <c r="D328" t="s">
        <v>888</v>
      </c>
    </row>
    <row r="329" spans="1:4" x14ac:dyDescent="0.25">
      <c r="A329" t="s">
        <v>889</v>
      </c>
      <c r="B329" t="s">
        <v>9</v>
      </c>
      <c r="C329" t="s">
        <v>152</v>
      </c>
      <c r="D329" t="s">
        <v>890</v>
      </c>
    </row>
    <row r="330" spans="1:4" x14ac:dyDescent="0.25">
      <c r="A330" t="s">
        <v>891</v>
      </c>
      <c r="B330" t="s">
        <v>9</v>
      </c>
      <c r="C330" t="s">
        <v>632</v>
      </c>
      <c r="D330" t="s">
        <v>892</v>
      </c>
    </row>
    <row r="331" spans="1:4" x14ac:dyDescent="0.25">
      <c r="A331" t="s">
        <v>893</v>
      </c>
      <c r="B331" t="s">
        <v>9</v>
      </c>
      <c r="C331" t="s">
        <v>894</v>
      </c>
      <c r="D331" t="s">
        <v>895</v>
      </c>
    </row>
    <row r="332" spans="1:4" x14ac:dyDescent="0.25">
      <c r="A332" t="s">
        <v>896</v>
      </c>
      <c r="B332" t="s">
        <v>9</v>
      </c>
      <c r="C332" t="s">
        <v>897</v>
      </c>
      <c r="D332" t="s">
        <v>898</v>
      </c>
    </row>
    <row r="333" spans="1:4" x14ac:dyDescent="0.25">
      <c r="A333" t="s">
        <v>899</v>
      </c>
      <c r="B333" t="s">
        <v>9</v>
      </c>
      <c r="C333" t="s">
        <v>717</v>
      </c>
      <c r="D333" t="s">
        <v>900</v>
      </c>
    </row>
    <row r="334" spans="1:4" x14ac:dyDescent="0.25">
      <c r="A334" t="s">
        <v>901</v>
      </c>
      <c r="B334" t="s">
        <v>5</v>
      </c>
      <c r="C334" t="s">
        <v>902</v>
      </c>
      <c r="D334" t="s">
        <v>903</v>
      </c>
    </row>
    <row r="335" spans="1:4" x14ac:dyDescent="0.25">
      <c r="A335" t="s">
        <v>904</v>
      </c>
      <c r="B335" t="s">
        <v>9</v>
      </c>
      <c r="C335" t="s">
        <v>905</v>
      </c>
      <c r="D335" t="s">
        <v>906</v>
      </c>
    </row>
    <row r="336" spans="1:4" x14ac:dyDescent="0.25">
      <c r="A336" t="s">
        <v>907</v>
      </c>
      <c r="B336" t="s">
        <v>5</v>
      </c>
      <c r="C336" t="s">
        <v>908</v>
      </c>
      <c r="D336" t="s">
        <v>909</v>
      </c>
    </row>
    <row r="337" spans="1:4" x14ac:dyDescent="0.25">
      <c r="A337" t="s">
        <v>910</v>
      </c>
      <c r="B337" t="s">
        <v>9</v>
      </c>
      <c r="C337" t="s">
        <v>911</v>
      </c>
      <c r="D337" t="s">
        <v>912</v>
      </c>
    </row>
    <row r="338" spans="1:4" x14ac:dyDescent="0.25">
      <c r="A338" t="s">
        <v>913</v>
      </c>
      <c r="B338" t="s">
        <v>5</v>
      </c>
      <c r="C338" t="s">
        <v>914</v>
      </c>
      <c r="D338" t="s">
        <v>915</v>
      </c>
    </row>
    <row r="339" spans="1:4" x14ac:dyDescent="0.25">
      <c r="A339" t="s">
        <v>916</v>
      </c>
      <c r="B339" t="s">
        <v>5</v>
      </c>
      <c r="C339" t="s">
        <v>360</v>
      </c>
      <c r="D339" t="s">
        <v>917</v>
      </c>
    </row>
    <row r="340" spans="1:4" x14ac:dyDescent="0.25">
      <c r="A340" t="s">
        <v>918</v>
      </c>
      <c r="B340" t="s">
        <v>9</v>
      </c>
      <c r="C340" t="s">
        <v>468</v>
      </c>
      <c r="D340" t="s">
        <v>919</v>
      </c>
    </row>
    <row r="341" spans="1:4" x14ac:dyDescent="0.25">
      <c r="A341" t="s">
        <v>920</v>
      </c>
      <c r="B341" t="s">
        <v>5</v>
      </c>
      <c r="C341" t="s">
        <v>921</v>
      </c>
      <c r="D341" t="s">
        <v>922</v>
      </c>
    </row>
    <row r="342" spans="1:4" x14ac:dyDescent="0.25">
      <c r="A342" t="s">
        <v>923</v>
      </c>
      <c r="B342" t="s">
        <v>5</v>
      </c>
      <c r="C342" t="s">
        <v>924</v>
      </c>
      <c r="D342" t="s">
        <v>925</v>
      </c>
    </row>
    <row r="343" spans="1:4" x14ac:dyDescent="0.25">
      <c r="A343" t="s">
        <v>926</v>
      </c>
      <c r="B343" t="s">
        <v>5</v>
      </c>
      <c r="C343" t="s">
        <v>927</v>
      </c>
      <c r="D343" t="s">
        <v>928</v>
      </c>
    </row>
    <row r="344" spans="1:4" x14ac:dyDescent="0.25">
      <c r="A344" t="s">
        <v>929</v>
      </c>
      <c r="B344" t="s">
        <v>5</v>
      </c>
      <c r="C344" t="s">
        <v>284</v>
      </c>
      <c r="D344" t="s">
        <v>930</v>
      </c>
    </row>
    <row r="345" spans="1:4" x14ac:dyDescent="0.25">
      <c r="A345" t="s">
        <v>931</v>
      </c>
      <c r="B345" t="s">
        <v>9</v>
      </c>
      <c r="C345" t="s">
        <v>932</v>
      </c>
      <c r="D345" t="s">
        <v>933</v>
      </c>
    </row>
    <row r="346" spans="1:4" x14ac:dyDescent="0.25">
      <c r="A346" t="s">
        <v>934</v>
      </c>
      <c r="B346" t="s">
        <v>5</v>
      </c>
      <c r="C346" t="s">
        <v>641</v>
      </c>
      <c r="D346" t="s">
        <v>935</v>
      </c>
    </row>
    <row r="347" spans="1:4" x14ac:dyDescent="0.25">
      <c r="A347" t="s">
        <v>936</v>
      </c>
      <c r="B347" t="s">
        <v>9</v>
      </c>
      <c r="C347" t="s">
        <v>155</v>
      </c>
      <c r="D347" t="s">
        <v>937</v>
      </c>
    </row>
    <row r="348" spans="1:4" x14ac:dyDescent="0.25">
      <c r="A348" t="s">
        <v>938</v>
      </c>
      <c r="B348" t="s">
        <v>5</v>
      </c>
      <c r="C348" t="s">
        <v>939</v>
      </c>
      <c r="D348" t="s">
        <v>940</v>
      </c>
    </row>
    <row r="349" spans="1:4" x14ac:dyDescent="0.25">
      <c r="A349" t="s">
        <v>941</v>
      </c>
      <c r="B349" t="s">
        <v>5</v>
      </c>
      <c r="C349" t="s">
        <v>942</v>
      </c>
      <c r="D349" t="s">
        <v>943</v>
      </c>
    </row>
    <row r="350" spans="1:4" x14ac:dyDescent="0.25">
      <c r="A350" t="s">
        <v>944</v>
      </c>
      <c r="B350" t="s">
        <v>9</v>
      </c>
      <c r="C350" t="s">
        <v>717</v>
      </c>
      <c r="D350" t="s">
        <v>945</v>
      </c>
    </row>
    <row r="351" spans="1:4" x14ac:dyDescent="0.25">
      <c r="A351" t="s">
        <v>946</v>
      </c>
      <c r="B351" t="s">
        <v>5</v>
      </c>
      <c r="C351" t="s">
        <v>947</v>
      </c>
      <c r="D351" t="s">
        <v>948</v>
      </c>
    </row>
    <row r="352" spans="1:4" x14ac:dyDescent="0.25">
      <c r="A352" t="s">
        <v>949</v>
      </c>
      <c r="B352" t="s">
        <v>9</v>
      </c>
      <c r="C352" t="s">
        <v>950</v>
      </c>
      <c r="D352" t="s">
        <v>951</v>
      </c>
    </row>
    <row r="353" spans="1:4" x14ac:dyDescent="0.25">
      <c r="A353" t="s">
        <v>952</v>
      </c>
      <c r="B353" t="s">
        <v>5</v>
      </c>
      <c r="C353" t="s">
        <v>953</v>
      </c>
      <c r="D353" t="s">
        <v>954</v>
      </c>
    </row>
    <row r="354" spans="1:4" x14ac:dyDescent="0.25">
      <c r="A354" t="s">
        <v>955</v>
      </c>
      <c r="B354" t="s">
        <v>9</v>
      </c>
      <c r="C354" t="s">
        <v>956</v>
      </c>
      <c r="D354" t="s">
        <v>957</v>
      </c>
    </row>
    <row r="355" spans="1:4" x14ac:dyDescent="0.25">
      <c r="A355" t="s">
        <v>958</v>
      </c>
      <c r="B355" t="s">
        <v>5</v>
      </c>
      <c r="C355" t="s">
        <v>959</v>
      </c>
      <c r="D355" t="s">
        <v>960</v>
      </c>
    </row>
    <row r="356" spans="1:4" x14ac:dyDescent="0.25">
      <c r="A356" t="s">
        <v>961</v>
      </c>
      <c r="B356" t="s">
        <v>5</v>
      </c>
      <c r="C356" t="s">
        <v>962</v>
      </c>
      <c r="D356" t="s">
        <v>963</v>
      </c>
    </row>
    <row r="357" spans="1:4" x14ac:dyDescent="0.25">
      <c r="A357" t="s">
        <v>964</v>
      </c>
      <c r="B357" t="s">
        <v>5</v>
      </c>
      <c r="C357" t="s">
        <v>965</v>
      </c>
      <c r="D357" t="s">
        <v>966</v>
      </c>
    </row>
    <row r="358" spans="1:4" x14ac:dyDescent="0.25">
      <c r="A358" t="s">
        <v>967</v>
      </c>
      <c r="B358" t="s">
        <v>9</v>
      </c>
      <c r="C358" t="s">
        <v>968</v>
      </c>
      <c r="D358" t="s">
        <v>969</v>
      </c>
    </row>
    <row r="359" spans="1:4" x14ac:dyDescent="0.25">
      <c r="A359" t="s">
        <v>970</v>
      </c>
      <c r="B359" t="s">
        <v>9</v>
      </c>
      <c r="C359" t="s">
        <v>971</v>
      </c>
      <c r="D359" t="s">
        <v>972</v>
      </c>
    </row>
    <row r="360" spans="1:4" x14ac:dyDescent="0.25">
      <c r="A360" t="s">
        <v>973</v>
      </c>
      <c r="B360" t="s">
        <v>9</v>
      </c>
      <c r="C360" t="s">
        <v>974</v>
      </c>
      <c r="D360" t="s">
        <v>975</v>
      </c>
    </row>
    <row r="361" spans="1:4" x14ac:dyDescent="0.25">
      <c r="A361" t="s">
        <v>976</v>
      </c>
      <c r="B361" t="s">
        <v>9</v>
      </c>
      <c r="C361" t="s">
        <v>616</v>
      </c>
      <c r="D361" t="s">
        <v>535</v>
      </c>
    </row>
    <row r="362" spans="1:4" x14ac:dyDescent="0.25">
      <c r="A362" t="s">
        <v>977</v>
      </c>
      <c r="B362" t="s">
        <v>9</v>
      </c>
      <c r="C362" t="s">
        <v>978</v>
      </c>
      <c r="D362" t="s">
        <v>979</v>
      </c>
    </row>
    <row r="363" spans="1:4" x14ac:dyDescent="0.25">
      <c r="A363" t="s">
        <v>980</v>
      </c>
      <c r="B363" t="s">
        <v>9</v>
      </c>
      <c r="C363" t="s">
        <v>198</v>
      </c>
      <c r="D363" t="s">
        <v>981</v>
      </c>
    </row>
    <row r="364" spans="1:4" x14ac:dyDescent="0.25">
      <c r="A364" t="s">
        <v>982</v>
      </c>
      <c r="B364" t="s">
        <v>9</v>
      </c>
      <c r="C364" t="s">
        <v>292</v>
      </c>
      <c r="D364" t="s">
        <v>983</v>
      </c>
    </row>
    <row r="365" spans="1:4" x14ac:dyDescent="0.25">
      <c r="A365" t="s">
        <v>984</v>
      </c>
      <c r="B365" t="s">
        <v>5</v>
      </c>
      <c r="C365" t="s">
        <v>985</v>
      </c>
      <c r="D365" t="s">
        <v>986</v>
      </c>
    </row>
    <row r="366" spans="1:4" x14ac:dyDescent="0.25">
      <c r="A366" t="s">
        <v>987</v>
      </c>
      <c r="B366" t="s">
        <v>5</v>
      </c>
      <c r="C366" t="s">
        <v>988</v>
      </c>
      <c r="D366" t="s">
        <v>989</v>
      </c>
    </row>
    <row r="367" spans="1:4" x14ac:dyDescent="0.25">
      <c r="A367" t="s">
        <v>990</v>
      </c>
      <c r="B367" t="s">
        <v>9</v>
      </c>
      <c r="C367" t="s">
        <v>991</v>
      </c>
      <c r="D367" t="s">
        <v>992</v>
      </c>
    </row>
    <row r="368" spans="1:4" x14ac:dyDescent="0.25">
      <c r="A368" t="s">
        <v>993</v>
      </c>
      <c r="B368" t="s">
        <v>9</v>
      </c>
      <c r="C368" t="s">
        <v>994</v>
      </c>
      <c r="D368" t="s">
        <v>995</v>
      </c>
    </row>
    <row r="369" spans="1:4" x14ac:dyDescent="0.25">
      <c r="A369" t="s">
        <v>996</v>
      </c>
      <c r="B369" t="s">
        <v>5</v>
      </c>
      <c r="C369" t="s">
        <v>997</v>
      </c>
      <c r="D369" t="s">
        <v>998</v>
      </c>
    </row>
    <row r="370" spans="1:4" x14ac:dyDescent="0.25">
      <c r="A370" t="s">
        <v>999</v>
      </c>
      <c r="B370" t="s">
        <v>9</v>
      </c>
      <c r="C370" t="s">
        <v>1000</v>
      </c>
      <c r="D370" t="s">
        <v>1001</v>
      </c>
    </row>
    <row r="371" spans="1:4" x14ac:dyDescent="0.25">
      <c r="A371" t="s">
        <v>1002</v>
      </c>
      <c r="B371" t="s">
        <v>9</v>
      </c>
      <c r="C371" t="s">
        <v>1003</v>
      </c>
      <c r="D371" t="s">
        <v>1004</v>
      </c>
    </row>
    <row r="372" spans="1:4" x14ac:dyDescent="0.25">
      <c r="A372" t="s">
        <v>1005</v>
      </c>
      <c r="B372" t="s">
        <v>5</v>
      </c>
      <c r="C372" t="s">
        <v>1006</v>
      </c>
      <c r="D372" t="s">
        <v>1007</v>
      </c>
    </row>
    <row r="373" spans="1:4" x14ac:dyDescent="0.25">
      <c r="A373" t="s">
        <v>1008</v>
      </c>
      <c r="B373" t="s">
        <v>9</v>
      </c>
      <c r="C373" t="s">
        <v>397</v>
      </c>
      <c r="D373" t="s">
        <v>1009</v>
      </c>
    </row>
    <row r="374" spans="1:4" x14ac:dyDescent="0.25">
      <c r="A374" t="s">
        <v>1010</v>
      </c>
      <c r="B374" t="s">
        <v>5</v>
      </c>
      <c r="C374" t="s">
        <v>1011</v>
      </c>
      <c r="D374" t="s">
        <v>1012</v>
      </c>
    </row>
    <row r="375" spans="1:4" x14ac:dyDescent="0.25">
      <c r="A375" t="s">
        <v>1013</v>
      </c>
      <c r="B375" t="s">
        <v>5</v>
      </c>
      <c r="C375" t="s">
        <v>619</v>
      </c>
      <c r="D375" t="s">
        <v>1014</v>
      </c>
    </row>
    <row r="376" spans="1:4" x14ac:dyDescent="0.25">
      <c r="A376" t="s">
        <v>1015</v>
      </c>
      <c r="B376" t="s">
        <v>5</v>
      </c>
      <c r="C376" t="s">
        <v>1016</v>
      </c>
      <c r="D376" t="s">
        <v>1017</v>
      </c>
    </row>
    <row r="377" spans="1:4" x14ac:dyDescent="0.25">
      <c r="A377" t="s">
        <v>1018</v>
      </c>
      <c r="B377" t="s">
        <v>9</v>
      </c>
      <c r="C377" t="s">
        <v>1019</v>
      </c>
      <c r="D377" t="s">
        <v>1020</v>
      </c>
    </row>
    <row r="378" spans="1:4" x14ac:dyDescent="0.25">
      <c r="A378" t="s">
        <v>1021</v>
      </c>
      <c r="B378" t="s">
        <v>9</v>
      </c>
      <c r="C378" t="s">
        <v>422</v>
      </c>
      <c r="D378" t="s">
        <v>1022</v>
      </c>
    </row>
    <row r="379" spans="1:4" x14ac:dyDescent="0.25">
      <c r="A379" t="s">
        <v>1023</v>
      </c>
      <c r="B379" t="s">
        <v>5</v>
      </c>
      <c r="C379" t="s">
        <v>1024</v>
      </c>
      <c r="D379" t="s">
        <v>1025</v>
      </c>
    </row>
    <row r="380" spans="1:4" x14ac:dyDescent="0.25">
      <c r="A380" t="s">
        <v>1026</v>
      </c>
      <c r="B380" t="s">
        <v>5</v>
      </c>
      <c r="C380" t="s">
        <v>546</v>
      </c>
      <c r="D380" t="s">
        <v>1027</v>
      </c>
    </row>
    <row r="381" spans="1:4" x14ac:dyDescent="0.25">
      <c r="A381" t="s">
        <v>1028</v>
      </c>
      <c r="B381" t="s">
        <v>9</v>
      </c>
      <c r="C381" t="s">
        <v>1029</v>
      </c>
      <c r="D381" t="s">
        <v>1030</v>
      </c>
    </row>
    <row r="382" spans="1:4" x14ac:dyDescent="0.25">
      <c r="A382" t="s">
        <v>1031</v>
      </c>
      <c r="B382" t="s">
        <v>5</v>
      </c>
      <c r="C382" t="s">
        <v>379</v>
      </c>
      <c r="D382" t="s">
        <v>1032</v>
      </c>
    </row>
    <row r="383" spans="1:4" x14ac:dyDescent="0.25">
      <c r="A383" t="s">
        <v>1033</v>
      </c>
      <c r="B383" t="s">
        <v>9</v>
      </c>
      <c r="C383" t="s">
        <v>25</v>
      </c>
      <c r="D383" t="s">
        <v>1034</v>
      </c>
    </row>
    <row r="384" spans="1:4" x14ac:dyDescent="0.25">
      <c r="A384" t="s">
        <v>1035</v>
      </c>
      <c r="B384" t="s">
        <v>9</v>
      </c>
      <c r="C384" t="s">
        <v>651</v>
      </c>
      <c r="D384" t="s">
        <v>1036</v>
      </c>
    </row>
    <row r="385" spans="1:4" x14ac:dyDescent="0.25">
      <c r="A385" t="s">
        <v>1037</v>
      </c>
      <c r="B385" t="s">
        <v>5</v>
      </c>
      <c r="C385" t="s">
        <v>227</v>
      </c>
      <c r="D385" t="s">
        <v>1038</v>
      </c>
    </row>
    <row r="386" spans="1:4" x14ac:dyDescent="0.25">
      <c r="A386" t="s">
        <v>1039</v>
      </c>
      <c r="B386" t="s">
        <v>9</v>
      </c>
      <c r="C386" t="s">
        <v>160</v>
      </c>
      <c r="D386" t="s">
        <v>1040</v>
      </c>
    </row>
    <row r="387" spans="1:4" x14ac:dyDescent="0.25">
      <c r="A387" t="s">
        <v>1041</v>
      </c>
      <c r="B387" t="s">
        <v>9</v>
      </c>
      <c r="C387" t="s">
        <v>1042</v>
      </c>
      <c r="D387" t="s">
        <v>1043</v>
      </c>
    </row>
    <row r="388" spans="1:4" x14ac:dyDescent="0.25">
      <c r="A388" t="s">
        <v>1044</v>
      </c>
      <c r="B388" t="s">
        <v>5</v>
      </c>
      <c r="C388" t="s">
        <v>1045</v>
      </c>
      <c r="D388" t="s">
        <v>1046</v>
      </c>
    </row>
    <row r="389" spans="1:4" x14ac:dyDescent="0.25">
      <c r="A389" t="s">
        <v>1047</v>
      </c>
      <c r="B389" t="s">
        <v>9</v>
      </c>
      <c r="C389" t="s">
        <v>422</v>
      </c>
      <c r="D389" t="s">
        <v>1048</v>
      </c>
    </row>
    <row r="390" spans="1:4" x14ac:dyDescent="0.25">
      <c r="A390" t="s">
        <v>1049</v>
      </c>
      <c r="B390" t="s">
        <v>5</v>
      </c>
      <c r="C390" t="s">
        <v>846</v>
      </c>
      <c r="D390" t="s">
        <v>1050</v>
      </c>
    </row>
    <row r="391" spans="1:4" x14ac:dyDescent="0.25">
      <c r="A391" t="s">
        <v>1051</v>
      </c>
      <c r="B391" t="s">
        <v>5</v>
      </c>
      <c r="C391" t="s">
        <v>1052</v>
      </c>
      <c r="D391" t="s">
        <v>1053</v>
      </c>
    </row>
    <row r="392" spans="1:4" x14ac:dyDescent="0.25">
      <c r="A392" t="s">
        <v>1054</v>
      </c>
      <c r="B392" t="s">
        <v>9</v>
      </c>
      <c r="C392" t="s">
        <v>1055</v>
      </c>
      <c r="D392" t="s">
        <v>1056</v>
      </c>
    </row>
    <row r="393" spans="1:4" x14ac:dyDescent="0.25">
      <c r="A393" t="s">
        <v>1057</v>
      </c>
      <c r="B393" t="s">
        <v>9</v>
      </c>
      <c r="C393" t="s">
        <v>113</v>
      </c>
      <c r="D393" t="s">
        <v>1058</v>
      </c>
    </row>
    <row r="394" spans="1:4" x14ac:dyDescent="0.25">
      <c r="A394" t="s">
        <v>1059</v>
      </c>
      <c r="B394" t="s">
        <v>5</v>
      </c>
      <c r="C394" t="s">
        <v>1060</v>
      </c>
      <c r="D394" t="s">
        <v>1061</v>
      </c>
    </row>
    <row r="395" spans="1:4" x14ac:dyDescent="0.25">
      <c r="A395" t="s">
        <v>1062</v>
      </c>
      <c r="B395" t="s">
        <v>9</v>
      </c>
      <c r="C395" t="s">
        <v>1063</v>
      </c>
      <c r="D395" t="s">
        <v>1064</v>
      </c>
    </row>
    <row r="396" spans="1:4" x14ac:dyDescent="0.25">
      <c r="A396" t="s">
        <v>1065</v>
      </c>
      <c r="B396" t="s">
        <v>5</v>
      </c>
      <c r="C396" t="s">
        <v>1066</v>
      </c>
      <c r="D396" t="s">
        <v>1067</v>
      </c>
    </row>
    <row r="397" spans="1:4" x14ac:dyDescent="0.25">
      <c r="A397" t="s">
        <v>1068</v>
      </c>
      <c r="B397" t="s">
        <v>5</v>
      </c>
      <c r="C397" t="s">
        <v>284</v>
      </c>
      <c r="D397" t="s">
        <v>1069</v>
      </c>
    </row>
    <row r="398" spans="1:4" x14ac:dyDescent="0.25">
      <c r="A398" t="s">
        <v>1070</v>
      </c>
      <c r="B398" t="s">
        <v>5</v>
      </c>
      <c r="C398" t="s">
        <v>1071</v>
      </c>
      <c r="D398" t="s">
        <v>1072</v>
      </c>
    </row>
    <row r="399" spans="1:4" x14ac:dyDescent="0.25">
      <c r="A399" t="s">
        <v>1073</v>
      </c>
      <c r="B399" t="s">
        <v>9</v>
      </c>
      <c r="C399" t="s">
        <v>672</v>
      </c>
      <c r="D399" t="s">
        <v>1074</v>
      </c>
    </row>
    <row r="400" spans="1:4" x14ac:dyDescent="0.25">
      <c r="A400" t="s">
        <v>1075</v>
      </c>
      <c r="B400" t="s">
        <v>5</v>
      </c>
      <c r="C400" t="s">
        <v>257</v>
      </c>
      <c r="D400" t="s">
        <v>1076</v>
      </c>
    </row>
    <row r="401" spans="1:4" x14ac:dyDescent="0.25">
      <c r="A401" t="s">
        <v>1077</v>
      </c>
      <c r="B401" t="s">
        <v>5</v>
      </c>
      <c r="C401" t="s">
        <v>360</v>
      </c>
      <c r="D401" t="s">
        <v>1078</v>
      </c>
    </row>
    <row r="402" spans="1:4" x14ac:dyDescent="0.25">
      <c r="A402" t="s">
        <v>1079</v>
      </c>
      <c r="B402" t="s">
        <v>9</v>
      </c>
      <c r="C402" t="s">
        <v>1080</v>
      </c>
      <c r="D402" t="s">
        <v>1081</v>
      </c>
    </row>
    <row r="403" spans="1:4" x14ac:dyDescent="0.25">
      <c r="A403" t="s">
        <v>1082</v>
      </c>
      <c r="B403" t="s">
        <v>5</v>
      </c>
      <c r="C403" t="s">
        <v>534</v>
      </c>
      <c r="D403" t="s">
        <v>1083</v>
      </c>
    </row>
    <row r="404" spans="1:4" x14ac:dyDescent="0.25">
      <c r="A404" t="s">
        <v>1084</v>
      </c>
      <c r="B404" t="s">
        <v>5</v>
      </c>
      <c r="C404" t="s">
        <v>1085</v>
      </c>
      <c r="D404" t="s">
        <v>1086</v>
      </c>
    </row>
    <row r="405" spans="1:4" x14ac:dyDescent="0.25">
      <c r="A405" t="s">
        <v>1087</v>
      </c>
      <c r="B405" t="s">
        <v>9</v>
      </c>
      <c r="C405" t="s">
        <v>558</v>
      </c>
      <c r="D405" t="s">
        <v>1088</v>
      </c>
    </row>
    <row r="406" spans="1:4" x14ac:dyDescent="0.25">
      <c r="A406" t="s">
        <v>1089</v>
      </c>
      <c r="B406" t="s">
        <v>9</v>
      </c>
      <c r="C406" t="s">
        <v>1090</v>
      </c>
      <c r="D406" t="s">
        <v>1091</v>
      </c>
    </row>
    <row r="407" spans="1:4" x14ac:dyDescent="0.25">
      <c r="A407" t="s">
        <v>1092</v>
      </c>
      <c r="B407" t="s">
        <v>9</v>
      </c>
      <c r="C407" t="s">
        <v>558</v>
      </c>
      <c r="D407" t="s">
        <v>1093</v>
      </c>
    </row>
    <row r="408" spans="1:4" x14ac:dyDescent="0.25">
      <c r="A408" t="s">
        <v>1094</v>
      </c>
      <c r="B408" t="s">
        <v>9</v>
      </c>
      <c r="C408" t="s">
        <v>1095</v>
      </c>
      <c r="D408" t="s">
        <v>1096</v>
      </c>
    </row>
    <row r="409" spans="1:4" x14ac:dyDescent="0.25">
      <c r="A409" t="s">
        <v>1097</v>
      </c>
      <c r="B409" t="s">
        <v>9</v>
      </c>
      <c r="C409" t="s">
        <v>31</v>
      </c>
      <c r="D409" t="s">
        <v>1098</v>
      </c>
    </row>
    <row r="410" spans="1:4" x14ac:dyDescent="0.25">
      <c r="A410" t="s">
        <v>1099</v>
      </c>
      <c r="B410" t="s">
        <v>9</v>
      </c>
      <c r="C410" t="s">
        <v>152</v>
      </c>
      <c r="D410" t="s">
        <v>1100</v>
      </c>
    </row>
    <row r="411" spans="1:4" x14ac:dyDescent="0.25">
      <c r="A411" t="s">
        <v>1101</v>
      </c>
      <c r="B411" t="s">
        <v>5</v>
      </c>
      <c r="C411" t="s">
        <v>144</v>
      </c>
      <c r="D411" t="s">
        <v>1102</v>
      </c>
    </row>
    <row r="412" spans="1:4" x14ac:dyDescent="0.25">
      <c r="A412" t="s">
        <v>1103</v>
      </c>
      <c r="B412" t="s">
        <v>5</v>
      </c>
      <c r="C412" t="s">
        <v>1104</v>
      </c>
      <c r="D412" t="s">
        <v>1105</v>
      </c>
    </row>
    <row r="413" spans="1:4" x14ac:dyDescent="0.25">
      <c r="A413" t="s">
        <v>1106</v>
      </c>
      <c r="B413" t="s">
        <v>9</v>
      </c>
      <c r="C413" t="s">
        <v>558</v>
      </c>
      <c r="D413" t="s">
        <v>1107</v>
      </c>
    </row>
    <row r="414" spans="1:4" x14ac:dyDescent="0.25">
      <c r="A414" t="s">
        <v>1108</v>
      </c>
      <c r="B414" t="s">
        <v>5</v>
      </c>
      <c r="C414" t="s">
        <v>1109</v>
      </c>
      <c r="D414" t="s">
        <v>1110</v>
      </c>
    </row>
    <row r="415" spans="1:4" x14ac:dyDescent="0.25">
      <c r="A415" t="s">
        <v>1111</v>
      </c>
      <c r="B415" t="s">
        <v>5</v>
      </c>
      <c r="C415" t="s">
        <v>1112</v>
      </c>
      <c r="D415" t="s">
        <v>1113</v>
      </c>
    </row>
    <row r="416" spans="1:4" x14ac:dyDescent="0.25">
      <c r="A416" t="s">
        <v>1114</v>
      </c>
      <c r="B416" t="s">
        <v>9</v>
      </c>
      <c r="C416" t="s">
        <v>1115</v>
      </c>
      <c r="D416" t="s">
        <v>1116</v>
      </c>
    </row>
    <row r="417" spans="1:4" x14ac:dyDescent="0.25">
      <c r="A417" t="s">
        <v>1117</v>
      </c>
      <c r="B417" t="s">
        <v>9</v>
      </c>
      <c r="C417" t="s">
        <v>25</v>
      </c>
      <c r="D417" t="s">
        <v>1118</v>
      </c>
    </row>
    <row r="418" spans="1:4" x14ac:dyDescent="0.25">
      <c r="A418" t="s">
        <v>1119</v>
      </c>
      <c r="B418" t="s">
        <v>5</v>
      </c>
      <c r="C418" t="s">
        <v>902</v>
      </c>
      <c r="D418" t="s">
        <v>1120</v>
      </c>
    </row>
    <row r="419" spans="1:4" x14ac:dyDescent="0.25">
      <c r="A419" t="s">
        <v>1121</v>
      </c>
      <c r="B419" t="s">
        <v>5</v>
      </c>
      <c r="C419" t="s">
        <v>641</v>
      </c>
      <c r="D419" t="s">
        <v>1122</v>
      </c>
    </row>
    <row r="420" spans="1:4" x14ac:dyDescent="0.25">
      <c r="A420" t="s">
        <v>1123</v>
      </c>
      <c r="B420" t="s">
        <v>5</v>
      </c>
      <c r="C420" t="s">
        <v>1124</v>
      </c>
      <c r="D420" t="s">
        <v>1125</v>
      </c>
    </row>
    <row r="421" spans="1:4" x14ac:dyDescent="0.25">
      <c r="A421" t="s">
        <v>1126</v>
      </c>
      <c r="B421" t="s">
        <v>5</v>
      </c>
      <c r="C421" t="s">
        <v>1127</v>
      </c>
      <c r="D421" t="s">
        <v>1128</v>
      </c>
    </row>
    <row r="422" spans="1:4" x14ac:dyDescent="0.25">
      <c r="A422" t="s">
        <v>1129</v>
      </c>
      <c r="B422" t="s">
        <v>9</v>
      </c>
      <c r="C422" t="s">
        <v>1130</v>
      </c>
      <c r="D422" t="s">
        <v>1131</v>
      </c>
    </row>
    <row r="423" spans="1:4" x14ac:dyDescent="0.25">
      <c r="A423" t="s">
        <v>1132</v>
      </c>
      <c r="B423" t="s">
        <v>5</v>
      </c>
      <c r="C423" t="s">
        <v>1133</v>
      </c>
      <c r="D423" t="s">
        <v>321</v>
      </c>
    </row>
    <row r="424" spans="1:4" x14ac:dyDescent="0.25">
      <c r="A424" t="s">
        <v>1134</v>
      </c>
      <c r="B424" t="s">
        <v>5</v>
      </c>
      <c r="C424" t="s">
        <v>312</v>
      </c>
      <c r="D424" t="s">
        <v>1135</v>
      </c>
    </row>
    <row r="425" spans="1:4" x14ac:dyDescent="0.25">
      <c r="A425" t="s">
        <v>1136</v>
      </c>
      <c r="B425" t="s">
        <v>5</v>
      </c>
      <c r="C425" t="s">
        <v>1137</v>
      </c>
      <c r="D425" t="s">
        <v>1138</v>
      </c>
    </row>
    <row r="426" spans="1:4" x14ac:dyDescent="0.25">
      <c r="A426" t="s">
        <v>1139</v>
      </c>
      <c r="B426" t="s">
        <v>9</v>
      </c>
      <c r="C426" t="s">
        <v>1112</v>
      </c>
      <c r="D426" t="s">
        <v>1140</v>
      </c>
    </row>
    <row r="427" spans="1:4" x14ac:dyDescent="0.25">
      <c r="A427" t="s">
        <v>1141</v>
      </c>
      <c r="B427" t="s">
        <v>9</v>
      </c>
      <c r="C427" t="s">
        <v>579</v>
      </c>
      <c r="D427" t="s">
        <v>1142</v>
      </c>
    </row>
    <row r="428" spans="1:4" x14ac:dyDescent="0.25">
      <c r="A428" t="s">
        <v>1143</v>
      </c>
      <c r="B428" t="s">
        <v>5</v>
      </c>
      <c r="C428" t="s">
        <v>1144</v>
      </c>
      <c r="D428" t="s">
        <v>1145</v>
      </c>
    </row>
    <row r="429" spans="1:4" x14ac:dyDescent="0.25">
      <c r="A429" t="s">
        <v>1146</v>
      </c>
      <c r="B429" t="s">
        <v>5</v>
      </c>
      <c r="C429" t="s">
        <v>1147</v>
      </c>
      <c r="D429" t="s">
        <v>1148</v>
      </c>
    </row>
    <row r="430" spans="1:4" x14ac:dyDescent="0.25">
      <c r="A430" t="s">
        <v>1149</v>
      </c>
      <c r="B430" t="s">
        <v>5</v>
      </c>
      <c r="C430" t="s">
        <v>55</v>
      </c>
      <c r="D430" t="s">
        <v>1150</v>
      </c>
    </row>
    <row r="431" spans="1:4" x14ac:dyDescent="0.25">
      <c r="A431" t="s">
        <v>1151</v>
      </c>
      <c r="B431" t="s">
        <v>5</v>
      </c>
      <c r="C431" t="s">
        <v>1152</v>
      </c>
      <c r="D431" t="s">
        <v>1153</v>
      </c>
    </row>
    <row r="432" spans="1:4" x14ac:dyDescent="0.25">
      <c r="A432" t="s">
        <v>1154</v>
      </c>
      <c r="B432" t="s">
        <v>5</v>
      </c>
      <c r="C432" t="s">
        <v>1155</v>
      </c>
      <c r="D432" t="s">
        <v>1156</v>
      </c>
    </row>
    <row r="433" spans="1:4" x14ac:dyDescent="0.25">
      <c r="A433" t="s">
        <v>1157</v>
      </c>
      <c r="B433" t="s">
        <v>5</v>
      </c>
      <c r="C433" t="s">
        <v>1158</v>
      </c>
      <c r="D433" t="s">
        <v>1159</v>
      </c>
    </row>
    <row r="434" spans="1:4" x14ac:dyDescent="0.25">
      <c r="A434" t="s">
        <v>1160</v>
      </c>
      <c r="B434" t="s">
        <v>9</v>
      </c>
      <c r="C434" t="s">
        <v>1095</v>
      </c>
      <c r="D434" t="s">
        <v>1161</v>
      </c>
    </row>
    <row r="435" spans="1:4" x14ac:dyDescent="0.25">
      <c r="A435" t="s">
        <v>1162</v>
      </c>
      <c r="B435" t="s">
        <v>5</v>
      </c>
      <c r="C435" t="s">
        <v>257</v>
      </c>
      <c r="D435" t="s">
        <v>1163</v>
      </c>
    </row>
    <row r="436" spans="1:4" x14ac:dyDescent="0.25">
      <c r="A436" t="s">
        <v>1164</v>
      </c>
      <c r="B436" t="s">
        <v>9</v>
      </c>
      <c r="C436" t="s">
        <v>272</v>
      </c>
      <c r="D436" t="s">
        <v>1165</v>
      </c>
    </row>
    <row r="437" spans="1:4" x14ac:dyDescent="0.25">
      <c r="A437" t="s">
        <v>1166</v>
      </c>
      <c r="B437" t="s">
        <v>9</v>
      </c>
      <c r="C437" t="s">
        <v>1167</v>
      </c>
      <c r="D437" t="s">
        <v>1168</v>
      </c>
    </row>
    <row r="438" spans="1:4" x14ac:dyDescent="0.25">
      <c r="A438" t="s">
        <v>1169</v>
      </c>
      <c r="B438" t="s">
        <v>9</v>
      </c>
      <c r="C438" t="s">
        <v>1170</v>
      </c>
      <c r="D438" t="s">
        <v>1171</v>
      </c>
    </row>
    <row r="439" spans="1:4" x14ac:dyDescent="0.25">
      <c r="A439" t="s">
        <v>1172</v>
      </c>
      <c r="B439" t="s">
        <v>5</v>
      </c>
      <c r="C439" t="s">
        <v>988</v>
      </c>
      <c r="D439" t="s">
        <v>1173</v>
      </c>
    </row>
    <row r="440" spans="1:4" x14ac:dyDescent="0.25">
      <c r="A440" t="s">
        <v>1174</v>
      </c>
      <c r="B440" t="s">
        <v>9</v>
      </c>
      <c r="C440" t="s">
        <v>233</v>
      </c>
      <c r="D440" t="s">
        <v>1175</v>
      </c>
    </row>
    <row r="441" spans="1:4" x14ac:dyDescent="0.25">
      <c r="A441" t="s">
        <v>1176</v>
      </c>
      <c r="B441" t="s">
        <v>5</v>
      </c>
      <c r="C441" t="s">
        <v>1177</v>
      </c>
      <c r="D441" t="s">
        <v>1178</v>
      </c>
    </row>
    <row r="442" spans="1:4" x14ac:dyDescent="0.25">
      <c r="A442" t="s">
        <v>1179</v>
      </c>
      <c r="B442" t="s">
        <v>5</v>
      </c>
      <c r="C442" t="s">
        <v>1180</v>
      </c>
      <c r="D442" t="s">
        <v>1181</v>
      </c>
    </row>
    <row r="443" spans="1:4" x14ac:dyDescent="0.25">
      <c r="A443" t="s">
        <v>1182</v>
      </c>
      <c r="B443" t="s">
        <v>9</v>
      </c>
      <c r="C443" t="s">
        <v>672</v>
      </c>
      <c r="D443" t="s">
        <v>1183</v>
      </c>
    </row>
    <row r="444" spans="1:4" x14ac:dyDescent="0.25">
      <c r="A444" t="s">
        <v>1184</v>
      </c>
      <c r="B444" t="s">
        <v>9</v>
      </c>
      <c r="C444" t="s">
        <v>1185</v>
      </c>
      <c r="D444" t="s">
        <v>1186</v>
      </c>
    </row>
    <row r="445" spans="1:4" x14ac:dyDescent="0.25">
      <c r="A445" t="s">
        <v>1187</v>
      </c>
      <c r="B445" t="s">
        <v>5</v>
      </c>
      <c r="C445" t="s">
        <v>1188</v>
      </c>
      <c r="D445" t="s">
        <v>1189</v>
      </c>
    </row>
    <row r="446" spans="1:4" x14ac:dyDescent="0.25">
      <c r="A446" t="s">
        <v>1190</v>
      </c>
      <c r="B446" t="s">
        <v>5</v>
      </c>
      <c r="C446" t="s">
        <v>1191</v>
      </c>
      <c r="D446" t="s">
        <v>1192</v>
      </c>
    </row>
    <row r="447" spans="1:4" x14ac:dyDescent="0.25">
      <c r="A447" t="s">
        <v>1193</v>
      </c>
      <c r="B447" t="s">
        <v>9</v>
      </c>
      <c r="C447" t="s">
        <v>152</v>
      </c>
      <c r="D447" t="s">
        <v>1194</v>
      </c>
    </row>
    <row r="448" spans="1:4" x14ac:dyDescent="0.25">
      <c r="A448" t="s">
        <v>1195</v>
      </c>
      <c r="B448" t="s">
        <v>5</v>
      </c>
      <c r="C448" t="s">
        <v>1196</v>
      </c>
      <c r="D448" t="s">
        <v>1197</v>
      </c>
    </row>
    <row r="449" spans="1:4" x14ac:dyDescent="0.25">
      <c r="A449" t="s">
        <v>1198</v>
      </c>
      <c r="B449" t="s">
        <v>9</v>
      </c>
      <c r="C449" t="s">
        <v>1199</v>
      </c>
      <c r="D449" t="s">
        <v>1200</v>
      </c>
    </row>
    <row r="450" spans="1:4" x14ac:dyDescent="0.25">
      <c r="A450" t="s">
        <v>1201</v>
      </c>
      <c r="B450" t="s">
        <v>9</v>
      </c>
      <c r="C450" t="s">
        <v>125</v>
      </c>
      <c r="D450" t="s">
        <v>1202</v>
      </c>
    </row>
    <row r="451" spans="1:4" x14ac:dyDescent="0.25">
      <c r="A451" t="s">
        <v>1203</v>
      </c>
      <c r="B451" t="s">
        <v>5</v>
      </c>
      <c r="C451" t="s">
        <v>1204</v>
      </c>
      <c r="D451" t="s">
        <v>1205</v>
      </c>
    </row>
    <row r="452" spans="1:4" x14ac:dyDescent="0.25">
      <c r="A452" t="s">
        <v>1206</v>
      </c>
      <c r="B452" t="s">
        <v>5</v>
      </c>
      <c r="C452" t="s">
        <v>843</v>
      </c>
      <c r="D452" t="s">
        <v>1207</v>
      </c>
    </row>
    <row r="453" spans="1:4" x14ac:dyDescent="0.25">
      <c r="A453" t="s">
        <v>1208</v>
      </c>
      <c r="B453" t="s">
        <v>9</v>
      </c>
      <c r="C453" t="s">
        <v>1209</v>
      </c>
      <c r="D453" t="s">
        <v>156</v>
      </c>
    </row>
    <row r="454" spans="1:4" x14ac:dyDescent="0.25">
      <c r="A454" t="s">
        <v>1210</v>
      </c>
      <c r="B454" t="s">
        <v>5</v>
      </c>
      <c r="C454" t="s">
        <v>1211</v>
      </c>
      <c r="D454" t="s">
        <v>1212</v>
      </c>
    </row>
    <row r="455" spans="1:4" x14ac:dyDescent="0.25">
      <c r="A455" t="s">
        <v>1213</v>
      </c>
      <c r="B455" t="s">
        <v>9</v>
      </c>
      <c r="C455" t="s">
        <v>382</v>
      </c>
      <c r="D455" t="s">
        <v>1214</v>
      </c>
    </row>
    <row r="456" spans="1:4" x14ac:dyDescent="0.25">
      <c r="A456" t="s">
        <v>1215</v>
      </c>
      <c r="B456" t="s">
        <v>9</v>
      </c>
      <c r="C456" t="s">
        <v>25</v>
      </c>
      <c r="D456" t="s">
        <v>1216</v>
      </c>
    </row>
    <row r="457" spans="1:4" x14ac:dyDescent="0.25">
      <c r="A457" t="s">
        <v>1217</v>
      </c>
      <c r="B457" t="s">
        <v>9</v>
      </c>
      <c r="C457" t="s">
        <v>1218</v>
      </c>
      <c r="D457" t="s">
        <v>1219</v>
      </c>
    </row>
    <row r="458" spans="1:4" x14ac:dyDescent="0.25">
      <c r="A458" t="s">
        <v>1220</v>
      </c>
      <c r="B458" t="s">
        <v>9</v>
      </c>
      <c r="C458" t="s">
        <v>792</v>
      </c>
      <c r="D458" t="s">
        <v>1221</v>
      </c>
    </row>
    <row r="459" spans="1:4" x14ac:dyDescent="0.25">
      <c r="A459" t="s">
        <v>1222</v>
      </c>
      <c r="B459" t="s">
        <v>9</v>
      </c>
      <c r="C459" t="s">
        <v>1223</v>
      </c>
      <c r="D459" t="s">
        <v>1224</v>
      </c>
    </row>
    <row r="460" spans="1:4" x14ac:dyDescent="0.25">
      <c r="A460" t="s">
        <v>1225</v>
      </c>
      <c r="B460" t="s">
        <v>5</v>
      </c>
      <c r="C460" t="s">
        <v>1226</v>
      </c>
      <c r="D460" t="s">
        <v>1227</v>
      </c>
    </row>
    <row r="461" spans="1:4" x14ac:dyDescent="0.25">
      <c r="A461" t="s">
        <v>1228</v>
      </c>
      <c r="B461" t="s">
        <v>9</v>
      </c>
      <c r="C461" t="s">
        <v>1229</v>
      </c>
      <c r="D461" t="s">
        <v>1230</v>
      </c>
    </row>
    <row r="462" spans="1:4" x14ac:dyDescent="0.25">
      <c r="A462" t="s">
        <v>1231</v>
      </c>
      <c r="B462" t="s">
        <v>5</v>
      </c>
      <c r="C462" t="s">
        <v>1232</v>
      </c>
      <c r="D462" t="s">
        <v>1233</v>
      </c>
    </row>
    <row r="463" spans="1:4" x14ac:dyDescent="0.25">
      <c r="A463" t="s">
        <v>1234</v>
      </c>
      <c r="B463" t="s">
        <v>5</v>
      </c>
      <c r="C463" t="s">
        <v>172</v>
      </c>
      <c r="D463" t="s">
        <v>957</v>
      </c>
    </row>
    <row r="464" spans="1:4" x14ac:dyDescent="0.25">
      <c r="A464" t="s">
        <v>1235</v>
      </c>
      <c r="B464" t="s">
        <v>5</v>
      </c>
      <c r="C464" t="s">
        <v>1236</v>
      </c>
      <c r="D464" t="s">
        <v>1237</v>
      </c>
    </row>
    <row r="465" spans="1:4" x14ac:dyDescent="0.25">
      <c r="A465" t="s">
        <v>1238</v>
      </c>
      <c r="B465" t="s">
        <v>9</v>
      </c>
      <c r="C465" t="s">
        <v>1239</v>
      </c>
      <c r="D465" t="s">
        <v>1240</v>
      </c>
    </row>
    <row r="466" spans="1:4" x14ac:dyDescent="0.25">
      <c r="A466" t="s">
        <v>1241</v>
      </c>
      <c r="B466" t="s">
        <v>5</v>
      </c>
      <c r="C466" t="s">
        <v>227</v>
      </c>
      <c r="D466" t="s">
        <v>1242</v>
      </c>
    </row>
    <row r="467" spans="1:4" x14ac:dyDescent="0.25">
      <c r="A467" t="s">
        <v>1243</v>
      </c>
      <c r="B467" t="s">
        <v>9</v>
      </c>
      <c r="C467" t="s">
        <v>1244</v>
      </c>
      <c r="D467" t="s">
        <v>1245</v>
      </c>
    </row>
    <row r="468" spans="1:4" x14ac:dyDescent="0.25">
      <c r="A468" t="s">
        <v>1246</v>
      </c>
      <c r="B468" t="s">
        <v>9</v>
      </c>
      <c r="C468" t="s">
        <v>10</v>
      </c>
      <c r="D468" t="s">
        <v>1247</v>
      </c>
    </row>
    <row r="469" spans="1:4" x14ac:dyDescent="0.25">
      <c r="A469" t="s">
        <v>1248</v>
      </c>
      <c r="B469" t="s">
        <v>5</v>
      </c>
      <c r="C469" t="s">
        <v>1249</v>
      </c>
      <c r="D469" t="s">
        <v>1250</v>
      </c>
    </row>
    <row r="470" spans="1:4" x14ac:dyDescent="0.25">
      <c r="A470" t="s">
        <v>1251</v>
      </c>
      <c r="B470" t="s">
        <v>5</v>
      </c>
      <c r="C470" t="s">
        <v>1252</v>
      </c>
      <c r="D470" t="s">
        <v>1253</v>
      </c>
    </row>
    <row r="471" spans="1:4" x14ac:dyDescent="0.25">
      <c r="A471" t="s">
        <v>1254</v>
      </c>
      <c r="B471" t="s">
        <v>9</v>
      </c>
      <c r="C471" t="s">
        <v>1255</v>
      </c>
      <c r="D471" t="s">
        <v>1256</v>
      </c>
    </row>
    <row r="472" spans="1:4" x14ac:dyDescent="0.25">
      <c r="A472" t="s">
        <v>1257</v>
      </c>
      <c r="B472" t="s">
        <v>9</v>
      </c>
      <c r="C472" t="s">
        <v>1258</v>
      </c>
      <c r="D472" t="s">
        <v>1259</v>
      </c>
    </row>
    <row r="473" spans="1:4" x14ac:dyDescent="0.25">
      <c r="A473" t="s">
        <v>1260</v>
      </c>
      <c r="B473" t="s">
        <v>9</v>
      </c>
      <c r="C473" t="s">
        <v>632</v>
      </c>
      <c r="D473" t="s">
        <v>1261</v>
      </c>
    </row>
    <row r="474" spans="1:4" x14ac:dyDescent="0.25">
      <c r="A474" t="s">
        <v>1262</v>
      </c>
      <c r="B474" t="s">
        <v>9</v>
      </c>
      <c r="C474" t="s">
        <v>613</v>
      </c>
      <c r="D474" t="s">
        <v>1263</v>
      </c>
    </row>
    <row r="475" spans="1:4" x14ac:dyDescent="0.25">
      <c r="A475" t="s">
        <v>1264</v>
      </c>
      <c r="B475" t="s">
        <v>9</v>
      </c>
      <c r="C475" t="s">
        <v>40</v>
      </c>
      <c r="D475" t="s">
        <v>1265</v>
      </c>
    </row>
    <row r="476" spans="1:4" x14ac:dyDescent="0.25">
      <c r="A476" t="s">
        <v>1266</v>
      </c>
      <c r="B476" t="s">
        <v>9</v>
      </c>
      <c r="C476" t="s">
        <v>1267</v>
      </c>
      <c r="D476" t="s">
        <v>1268</v>
      </c>
    </row>
    <row r="477" spans="1:4" x14ac:dyDescent="0.25">
      <c r="A477" t="s">
        <v>1269</v>
      </c>
      <c r="B477" t="s">
        <v>9</v>
      </c>
      <c r="C477" t="s">
        <v>1270</v>
      </c>
      <c r="D477" t="s">
        <v>1271</v>
      </c>
    </row>
    <row r="478" spans="1:4" x14ac:dyDescent="0.25">
      <c r="A478" t="s">
        <v>1272</v>
      </c>
      <c r="B478" t="s">
        <v>5</v>
      </c>
      <c r="C478" t="s">
        <v>902</v>
      </c>
      <c r="D478" t="s">
        <v>1273</v>
      </c>
    </row>
    <row r="479" spans="1:4" x14ac:dyDescent="0.25">
      <c r="A479" t="s">
        <v>1274</v>
      </c>
      <c r="B479" t="s">
        <v>9</v>
      </c>
      <c r="C479" t="s">
        <v>1275</v>
      </c>
      <c r="D479" t="s">
        <v>1276</v>
      </c>
    </row>
    <row r="480" spans="1:4" x14ac:dyDescent="0.25">
      <c r="A480" t="s">
        <v>1277</v>
      </c>
      <c r="B480" t="s">
        <v>9</v>
      </c>
      <c r="C480" t="s">
        <v>292</v>
      </c>
      <c r="D480" t="s">
        <v>1278</v>
      </c>
    </row>
    <row r="481" spans="1:4" x14ac:dyDescent="0.25">
      <c r="A481" t="s">
        <v>1279</v>
      </c>
      <c r="B481" t="s">
        <v>9</v>
      </c>
      <c r="C481" t="s">
        <v>1280</v>
      </c>
      <c r="D481" t="s">
        <v>1281</v>
      </c>
    </row>
    <row r="482" spans="1:4" x14ac:dyDescent="0.25">
      <c r="A482" t="s">
        <v>1282</v>
      </c>
      <c r="B482" t="s">
        <v>9</v>
      </c>
      <c r="C482" t="s">
        <v>520</v>
      </c>
      <c r="D482" t="s">
        <v>1283</v>
      </c>
    </row>
    <row r="483" spans="1:4" x14ac:dyDescent="0.25">
      <c r="A483" t="s">
        <v>1284</v>
      </c>
      <c r="B483" t="s">
        <v>9</v>
      </c>
      <c r="C483" t="s">
        <v>1285</v>
      </c>
      <c r="D483" t="s">
        <v>1286</v>
      </c>
    </row>
    <row r="484" spans="1:4" x14ac:dyDescent="0.25">
      <c r="A484" t="s">
        <v>1287</v>
      </c>
      <c r="B484" t="s">
        <v>5</v>
      </c>
      <c r="C484" t="s">
        <v>1288</v>
      </c>
      <c r="D484" t="s">
        <v>1289</v>
      </c>
    </row>
    <row r="485" spans="1:4" x14ac:dyDescent="0.25">
      <c r="A485" t="s">
        <v>1290</v>
      </c>
      <c r="B485" t="s">
        <v>5</v>
      </c>
      <c r="C485" t="s">
        <v>1291</v>
      </c>
      <c r="D485" t="s">
        <v>1292</v>
      </c>
    </row>
    <row r="486" spans="1:4" x14ac:dyDescent="0.25">
      <c r="A486" t="s">
        <v>1293</v>
      </c>
      <c r="B486" t="s">
        <v>9</v>
      </c>
      <c r="C486" t="s">
        <v>10</v>
      </c>
      <c r="D486" t="s">
        <v>1294</v>
      </c>
    </row>
    <row r="487" spans="1:4" x14ac:dyDescent="0.25">
      <c r="A487" t="s">
        <v>1295</v>
      </c>
      <c r="B487" t="s">
        <v>9</v>
      </c>
      <c r="C487" t="s">
        <v>210</v>
      </c>
      <c r="D487" t="s">
        <v>892</v>
      </c>
    </row>
    <row r="488" spans="1:4" x14ac:dyDescent="0.25">
      <c r="A488" t="s">
        <v>1296</v>
      </c>
      <c r="B488" t="s">
        <v>1297</v>
      </c>
      <c r="C488" t="s">
        <v>1298</v>
      </c>
      <c r="D488" t="s">
        <v>1299</v>
      </c>
    </row>
    <row r="489" spans="1:4" x14ac:dyDescent="0.25">
      <c r="A489" t="s">
        <v>1300</v>
      </c>
      <c r="B489" t="s">
        <v>5</v>
      </c>
      <c r="C489" t="s">
        <v>1301</v>
      </c>
      <c r="D489" t="s">
        <v>1302</v>
      </c>
    </row>
    <row r="490" spans="1:4" x14ac:dyDescent="0.25">
      <c r="A490" t="s">
        <v>1303</v>
      </c>
      <c r="B490" t="s">
        <v>9</v>
      </c>
      <c r="C490" t="s">
        <v>385</v>
      </c>
      <c r="D490" t="s">
        <v>1304</v>
      </c>
    </row>
    <row r="491" spans="1:4" x14ac:dyDescent="0.25">
      <c r="A491" t="s">
        <v>1305</v>
      </c>
      <c r="B491" t="s">
        <v>9</v>
      </c>
      <c r="C491" t="s">
        <v>25</v>
      </c>
      <c r="D491" t="s">
        <v>1306</v>
      </c>
    </row>
    <row r="492" spans="1:4" x14ac:dyDescent="0.25">
      <c r="A492" t="s">
        <v>1307</v>
      </c>
      <c r="B492" t="s">
        <v>5</v>
      </c>
      <c r="C492" t="s">
        <v>1308</v>
      </c>
      <c r="D492" t="s">
        <v>1309</v>
      </c>
    </row>
    <row r="493" spans="1:4" x14ac:dyDescent="0.25">
      <c r="A493" t="s">
        <v>1310</v>
      </c>
      <c r="B493" t="s">
        <v>5</v>
      </c>
      <c r="C493" t="s">
        <v>1311</v>
      </c>
      <c r="D493" t="s">
        <v>1312</v>
      </c>
    </row>
    <row r="494" spans="1:4" x14ac:dyDescent="0.25">
      <c r="A494" t="s">
        <v>1313</v>
      </c>
      <c r="B494" t="s">
        <v>5</v>
      </c>
      <c r="C494" t="s">
        <v>831</v>
      </c>
      <c r="D494" t="s">
        <v>1314</v>
      </c>
    </row>
    <row r="495" spans="1:4" x14ac:dyDescent="0.25">
      <c r="A495" t="s">
        <v>1315</v>
      </c>
      <c r="B495" t="s">
        <v>9</v>
      </c>
      <c r="C495" t="s">
        <v>1316</v>
      </c>
      <c r="D495" t="s">
        <v>1317</v>
      </c>
    </row>
    <row r="496" spans="1:4" x14ac:dyDescent="0.25">
      <c r="A496" t="s">
        <v>1318</v>
      </c>
      <c r="B496" t="s">
        <v>9</v>
      </c>
      <c r="C496" t="s">
        <v>292</v>
      </c>
      <c r="D496" t="s">
        <v>1319</v>
      </c>
    </row>
    <row r="497" spans="1:4" x14ac:dyDescent="0.25">
      <c r="A497" t="s">
        <v>1320</v>
      </c>
      <c r="B497" t="s">
        <v>1297</v>
      </c>
      <c r="C497" t="s">
        <v>284</v>
      </c>
      <c r="D497" t="s">
        <v>1321</v>
      </c>
    </row>
    <row r="498" spans="1:4" x14ac:dyDescent="0.25">
      <c r="A498" t="s">
        <v>1322</v>
      </c>
      <c r="B498" t="s">
        <v>5</v>
      </c>
      <c r="C498" t="s">
        <v>1323</v>
      </c>
      <c r="D498" t="s">
        <v>1324</v>
      </c>
    </row>
    <row r="499" spans="1:4" x14ac:dyDescent="0.25">
      <c r="A499" t="s">
        <v>1325</v>
      </c>
      <c r="B499" t="s">
        <v>9</v>
      </c>
      <c r="C499" t="s">
        <v>632</v>
      </c>
      <c r="D499" t="s">
        <v>1326</v>
      </c>
    </row>
    <row r="500" spans="1:4" x14ac:dyDescent="0.25">
      <c r="A500" t="s">
        <v>1327</v>
      </c>
      <c r="B500" t="s">
        <v>5</v>
      </c>
      <c r="C500" t="s">
        <v>1328</v>
      </c>
      <c r="D500" t="s">
        <v>1329</v>
      </c>
    </row>
    <row r="501" spans="1:4" x14ac:dyDescent="0.25">
      <c r="A501" t="s">
        <v>1330</v>
      </c>
      <c r="B501" t="s">
        <v>5</v>
      </c>
      <c r="C501" t="s">
        <v>284</v>
      </c>
      <c r="D501" t="s">
        <v>1331</v>
      </c>
    </row>
    <row r="502" spans="1:4" x14ac:dyDescent="0.25">
      <c r="A502" t="s">
        <v>1332</v>
      </c>
      <c r="B502" t="s">
        <v>9</v>
      </c>
      <c r="C502" t="s">
        <v>1333</v>
      </c>
      <c r="D502" t="s">
        <v>1334</v>
      </c>
    </row>
    <row r="503" spans="1:4" x14ac:dyDescent="0.25">
      <c r="A503" t="s">
        <v>1335</v>
      </c>
      <c r="B503" t="s">
        <v>9</v>
      </c>
      <c r="C503" t="s">
        <v>1336</v>
      </c>
      <c r="D503" t="s">
        <v>1337</v>
      </c>
    </row>
    <row r="504" spans="1:4" x14ac:dyDescent="0.25">
      <c r="A504" t="s">
        <v>1338</v>
      </c>
      <c r="B504" t="s">
        <v>5</v>
      </c>
      <c r="C504" t="s">
        <v>1339</v>
      </c>
      <c r="D504" t="s">
        <v>1340</v>
      </c>
    </row>
    <row r="505" spans="1:4" x14ac:dyDescent="0.25">
      <c r="A505" t="s">
        <v>1341</v>
      </c>
      <c r="B505" t="s">
        <v>5</v>
      </c>
      <c r="C505" t="s">
        <v>1342</v>
      </c>
      <c r="D505" t="s">
        <v>1343</v>
      </c>
    </row>
    <row r="506" spans="1:4" x14ac:dyDescent="0.25">
      <c r="A506" t="s">
        <v>1344</v>
      </c>
      <c r="B506" t="s">
        <v>5</v>
      </c>
      <c r="C506" t="s">
        <v>55</v>
      </c>
      <c r="D506" t="s">
        <v>1345</v>
      </c>
    </row>
    <row r="507" spans="1:4" x14ac:dyDescent="0.25">
      <c r="A507" t="s">
        <v>1346</v>
      </c>
      <c r="B507" t="s">
        <v>5</v>
      </c>
      <c r="C507" t="s">
        <v>1347</v>
      </c>
      <c r="D507" t="s">
        <v>1348</v>
      </c>
    </row>
    <row r="508" spans="1:4" x14ac:dyDescent="0.25">
      <c r="A508" t="s">
        <v>1349</v>
      </c>
      <c r="B508" t="s">
        <v>9</v>
      </c>
      <c r="C508" t="s">
        <v>782</v>
      </c>
      <c r="D508" t="s">
        <v>1350</v>
      </c>
    </row>
    <row r="509" spans="1:4" x14ac:dyDescent="0.25">
      <c r="A509" t="s">
        <v>1351</v>
      </c>
      <c r="B509" t="s">
        <v>9</v>
      </c>
      <c r="C509" t="s">
        <v>101</v>
      </c>
      <c r="D509" t="s">
        <v>1352</v>
      </c>
    </row>
    <row r="510" spans="1:4" x14ac:dyDescent="0.25">
      <c r="A510" t="s">
        <v>1353</v>
      </c>
      <c r="B510" t="s">
        <v>5</v>
      </c>
      <c r="C510" t="s">
        <v>1354</v>
      </c>
      <c r="D510" t="s">
        <v>1355</v>
      </c>
    </row>
    <row r="511" spans="1:4" x14ac:dyDescent="0.25">
      <c r="A511" t="s">
        <v>1356</v>
      </c>
      <c r="B511" t="s">
        <v>9</v>
      </c>
      <c r="C511" t="s">
        <v>651</v>
      </c>
      <c r="D511" t="s">
        <v>1357</v>
      </c>
    </row>
    <row r="512" spans="1:4" x14ac:dyDescent="0.25">
      <c r="A512" t="s">
        <v>1358</v>
      </c>
      <c r="B512" t="s">
        <v>9</v>
      </c>
      <c r="C512" t="s">
        <v>616</v>
      </c>
      <c r="D512" t="s">
        <v>1359</v>
      </c>
    </row>
    <row r="513" spans="1:4" x14ac:dyDescent="0.25">
      <c r="A513" t="s">
        <v>1360</v>
      </c>
      <c r="B513" t="s">
        <v>9</v>
      </c>
      <c r="C513" t="s">
        <v>10</v>
      </c>
      <c r="D513" t="s">
        <v>1361</v>
      </c>
    </row>
    <row r="514" spans="1:4" x14ac:dyDescent="0.25">
      <c r="A514" t="s">
        <v>1362</v>
      </c>
      <c r="B514" t="s">
        <v>9</v>
      </c>
      <c r="C514" t="s">
        <v>1363</v>
      </c>
      <c r="D514" t="s">
        <v>1364</v>
      </c>
    </row>
    <row r="515" spans="1:4" x14ac:dyDescent="0.25">
      <c r="A515" t="s">
        <v>1365</v>
      </c>
      <c r="B515" t="s">
        <v>5</v>
      </c>
      <c r="C515" t="s">
        <v>1366</v>
      </c>
      <c r="D515" t="s">
        <v>1367</v>
      </c>
    </row>
    <row r="516" spans="1:4" x14ac:dyDescent="0.25">
      <c r="A516" t="s">
        <v>1368</v>
      </c>
      <c r="B516" t="s">
        <v>9</v>
      </c>
      <c r="C516" t="s">
        <v>638</v>
      </c>
      <c r="D516" t="s">
        <v>1369</v>
      </c>
    </row>
    <row r="517" spans="1:4" x14ac:dyDescent="0.25">
      <c r="A517" t="s">
        <v>1370</v>
      </c>
      <c r="B517" t="s">
        <v>9</v>
      </c>
      <c r="C517" t="s">
        <v>198</v>
      </c>
      <c r="D517" t="s">
        <v>1371</v>
      </c>
    </row>
    <row r="518" spans="1:4" x14ac:dyDescent="0.25">
      <c r="A518" t="s">
        <v>1372</v>
      </c>
      <c r="B518" t="s">
        <v>5</v>
      </c>
      <c r="C518" t="s">
        <v>315</v>
      </c>
      <c r="D518" t="s">
        <v>1373</v>
      </c>
    </row>
    <row r="519" spans="1:4" x14ac:dyDescent="0.25">
      <c r="A519" t="s">
        <v>1374</v>
      </c>
      <c r="B519" t="s">
        <v>5</v>
      </c>
      <c r="C519" t="s">
        <v>1328</v>
      </c>
      <c r="D519" t="s">
        <v>1375</v>
      </c>
    </row>
    <row r="520" spans="1:4" x14ac:dyDescent="0.25">
      <c r="A520" t="s">
        <v>1376</v>
      </c>
      <c r="B520" t="s">
        <v>9</v>
      </c>
      <c r="C520" t="s">
        <v>1080</v>
      </c>
      <c r="D520" t="s">
        <v>1377</v>
      </c>
    </row>
    <row r="521" spans="1:4" x14ac:dyDescent="0.25">
      <c r="A521" t="s">
        <v>1378</v>
      </c>
      <c r="B521" t="s">
        <v>5</v>
      </c>
      <c r="C521" t="s">
        <v>1379</v>
      </c>
      <c r="D521" t="s">
        <v>1380</v>
      </c>
    </row>
    <row r="522" spans="1:4" x14ac:dyDescent="0.25">
      <c r="A522" t="s">
        <v>1381</v>
      </c>
      <c r="B522" t="s">
        <v>9</v>
      </c>
      <c r="C522" t="s">
        <v>1382</v>
      </c>
      <c r="D522" t="s">
        <v>1383</v>
      </c>
    </row>
    <row r="523" spans="1:4" x14ac:dyDescent="0.25">
      <c r="A523" t="s">
        <v>1384</v>
      </c>
      <c r="B523" t="s">
        <v>9</v>
      </c>
      <c r="C523" t="s">
        <v>82</v>
      </c>
      <c r="D523" t="s">
        <v>1385</v>
      </c>
    </row>
    <row r="524" spans="1:4" x14ac:dyDescent="0.25">
      <c r="A524" t="s">
        <v>1386</v>
      </c>
      <c r="B524" t="s">
        <v>5</v>
      </c>
      <c r="C524" t="s">
        <v>1387</v>
      </c>
      <c r="D524" t="s">
        <v>1388</v>
      </c>
    </row>
    <row r="525" spans="1:4" x14ac:dyDescent="0.25">
      <c r="A525" t="s">
        <v>1389</v>
      </c>
      <c r="B525" t="s">
        <v>1297</v>
      </c>
      <c r="C525" t="s">
        <v>1390</v>
      </c>
      <c r="D525" t="s">
        <v>1391</v>
      </c>
    </row>
    <row r="526" spans="1:4" x14ac:dyDescent="0.25">
      <c r="A526" t="s">
        <v>1392</v>
      </c>
      <c r="B526" t="s">
        <v>5</v>
      </c>
      <c r="C526" t="s">
        <v>1393</v>
      </c>
      <c r="D526" t="s">
        <v>1394</v>
      </c>
    </row>
    <row r="527" spans="1:4" x14ac:dyDescent="0.25">
      <c r="A527" t="s">
        <v>1395</v>
      </c>
      <c r="B527" t="s">
        <v>5</v>
      </c>
      <c r="C527" t="s">
        <v>534</v>
      </c>
      <c r="D527" t="s">
        <v>1396</v>
      </c>
    </row>
    <row r="528" spans="1:4" x14ac:dyDescent="0.25">
      <c r="A528" t="s">
        <v>1397</v>
      </c>
      <c r="B528" t="s">
        <v>1297</v>
      </c>
      <c r="C528" t="s">
        <v>692</v>
      </c>
      <c r="D528" t="s">
        <v>1398</v>
      </c>
    </row>
    <row r="529" spans="1:4" x14ac:dyDescent="0.25">
      <c r="A529" t="s">
        <v>1399</v>
      </c>
      <c r="B529" t="s">
        <v>5</v>
      </c>
      <c r="C529" t="s">
        <v>172</v>
      </c>
      <c r="D529" t="s">
        <v>1400</v>
      </c>
    </row>
    <row r="530" spans="1:4" x14ac:dyDescent="0.25">
      <c r="A530" t="s">
        <v>1401</v>
      </c>
      <c r="B530" t="s">
        <v>9</v>
      </c>
      <c r="C530" t="s">
        <v>709</v>
      </c>
      <c r="D530" t="s">
        <v>1402</v>
      </c>
    </row>
    <row r="531" spans="1:4" x14ac:dyDescent="0.25">
      <c r="A531" t="s">
        <v>1403</v>
      </c>
      <c r="B531" t="s">
        <v>9</v>
      </c>
      <c r="C531" t="s">
        <v>678</v>
      </c>
      <c r="D531" t="s">
        <v>1404</v>
      </c>
    </row>
    <row r="532" spans="1:4" x14ac:dyDescent="0.25">
      <c r="A532" t="s">
        <v>1405</v>
      </c>
      <c r="B532" t="s">
        <v>5</v>
      </c>
      <c r="C532" t="s">
        <v>184</v>
      </c>
      <c r="D532" t="s">
        <v>1406</v>
      </c>
    </row>
    <row r="533" spans="1:4" x14ac:dyDescent="0.25">
      <c r="A533" t="s">
        <v>1407</v>
      </c>
      <c r="B533" t="s">
        <v>9</v>
      </c>
      <c r="C533" t="s">
        <v>76</v>
      </c>
      <c r="D533" t="s">
        <v>1408</v>
      </c>
    </row>
    <row r="534" spans="1:4" x14ac:dyDescent="0.25">
      <c r="A534" t="s">
        <v>1409</v>
      </c>
      <c r="B534" t="s">
        <v>5</v>
      </c>
      <c r="C534" t="s">
        <v>1410</v>
      </c>
      <c r="D534" t="s">
        <v>1411</v>
      </c>
    </row>
    <row r="535" spans="1:4" x14ac:dyDescent="0.25">
      <c r="A535" t="s">
        <v>1412</v>
      </c>
      <c r="B535" t="s">
        <v>9</v>
      </c>
      <c r="C535" t="s">
        <v>101</v>
      </c>
      <c r="D535" t="s">
        <v>1413</v>
      </c>
    </row>
    <row r="536" spans="1:4" x14ac:dyDescent="0.25">
      <c r="A536" t="s">
        <v>1414</v>
      </c>
      <c r="B536" t="s">
        <v>5</v>
      </c>
      <c r="C536" t="s">
        <v>1415</v>
      </c>
      <c r="D536" t="s">
        <v>1416</v>
      </c>
    </row>
    <row r="537" spans="1:4" x14ac:dyDescent="0.25">
      <c r="A537" t="s">
        <v>1417</v>
      </c>
      <c r="B537" t="s">
        <v>9</v>
      </c>
      <c r="C537" t="s">
        <v>1418</v>
      </c>
      <c r="D537" t="s">
        <v>208</v>
      </c>
    </row>
    <row r="538" spans="1:4" x14ac:dyDescent="0.25">
      <c r="A538" t="s">
        <v>1419</v>
      </c>
      <c r="B538" t="s">
        <v>5</v>
      </c>
      <c r="C538" t="s">
        <v>1420</v>
      </c>
      <c r="D538" t="s">
        <v>1421</v>
      </c>
    </row>
    <row r="539" spans="1:4" x14ac:dyDescent="0.25">
      <c r="A539" t="s">
        <v>1422</v>
      </c>
      <c r="B539" t="s">
        <v>5</v>
      </c>
      <c r="C539" t="s">
        <v>1423</v>
      </c>
      <c r="D539" t="s">
        <v>1424</v>
      </c>
    </row>
    <row r="540" spans="1:4" x14ac:dyDescent="0.25">
      <c r="A540" t="s">
        <v>1425</v>
      </c>
      <c r="B540" t="s">
        <v>5</v>
      </c>
      <c r="C540" t="s">
        <v>184</v>
      </c>
      <c r="D540" t="s">
        <v>1426</v>
      </c>
    </row>
    <row r="541" spans="1:4" x14ac:dyDescent="0.25">
      <c r="A541" t="s">
        <v>1427</v>
      </c>
      <c r="B541" t="s">
        <v>9</v>
      </c>
      <c r="C541" t="s">
        <v>198</v>
      </c>
      <c r="D541" t="s">
        <v>1428</v>
      </c>
    </row>
    <row r="542" spans="1:4" x14ac:dyDescent="0.25">
      <c r="A542" t="s">
        <v>1429</v>
      </c>
      <c r="B542" t="s">
        <v>9</v>
      </c>
      <c r="C542" t="s">
        <v>254</v>
      </c>
      <c r="D542" t="s">
        <v>1430</v>
      </c>
    </row>
    <row r="543" spans="1:4" x14ac:dyDescent="0.25">
      <c r="A543" t="s">
        <v>1431</v>
      </c>
      <c r="B543" t="s">
        <v>9</v>
      </c>
      <c r="C543" t="s">
        <v>1432</v>
      </c>
      <c r="D543" t="s">
        <v>1433</v>
      </c>
    </row>
    <row r="544" spans="1:4" x14ac:dyDescent="0.25">
      <c r="A544" t="s">
        <v>1434</v>
      </c>
      <c r="B544" t="s">
        <v>5</v>
      </c>
      <c r="C544" t="s">
        <v>360</v>
      </c>
      <c r="D544" t="s">
        <v>1435</v>
      </c>
    </row>
    <row r="545" spans="1:4" x14ac:dyDescent="0.25">
      <c r="A545" t="s">
        <v>1436</v>
      </c>
      <c r="B545" t="s">
        <v>5</v>
      </c>
      <c r="C545" t="s">
        <v>34</v>
      </c>
      <c r="D545" t="s">
        <v>1437</v>
      </c>
    </row>
    <row r="546" spans="1:4" x14ac:dyDescent="0.25">
      <c r="A546" t="s">
        <v>1438</v>
      </c>
      <c r="B546" t="s">
        <v>1297</v>
      </c>
      <c r="C546" t="s">
        <v>1439</v>
      </c>
      <c r="D546" t="s">
        <v>1440</v>
      </c>
    </row>
    <row r="547" spans="1:4" x14ac:dyDescent="0.25">
      <c r="A547" t="s">
        <v>1441</v>
      </c>
      <c r="B547" t="s">
        <v>9</v>
      </c>
      <c r="C547" t="s">
        <v>1019</v>
      </c>
      <c r="D547" t="s">
        <v>1442</v>
      </c>
    </row>
    <row r="548" spans="1:4" x14ac:dyDescent="0.25">
      <c r="A548" t="s">
        <v>1443</v>
      </c>
      <c r="B548" t="s">
        <v>5</v>
      </c>
      <c r="C548" t="s">
        <v>1444</v>
      </c>
      <c r="D548" t="s">
        <v>1445</v>
      </c>
    </row>
    <row r="549" spans="1:4" x14ac:dyDescent="0.25">
      <c r="A549" t="s">
        <v>1446</v>
      </c>
      <c r="B549" t="s">
        <v>9</v>
      </c>
      <c r="C549" t="s">
        <v>113</v>
      </c>
      <c r="D549" t="s">
        <v>1447</v>
      </c>
    </row>
    <row r="550" spans="1:4" x14ac:dyDescent="0.25">
      <c r="A550" t="s">
        <v>1448</v>
      </c>
      <c r="B550" t="s">
        <v>9</v>
      </c>
      <c r="C550" t="s">
        <v>1449</v>
      </c>
      <c r="D550" t="s">
        <v>1450</v>
      </c>
    </row>
    <row r="551" spans="1:4" x14ac:dyDescent="0.25">
      <c r="A551" t="s">
        <v>1451</v>
      </c>
      <c r="B551" t="s">
        <v>9</v>
      </c>
      <c r="C551" t="s">
        <v>851</v>
      </c>
      <c r="D551" t="s">
        <v>1452</v>
      </c>
    </row>
    <row r="552" spans="1:4" x14ac:dyDescent="0.25">
      <c r="A552" t="s">
        <v>1453</v>
      </c>
      <c r="B552" t="s">
        <v>5</v>
      </c>
      <c r="C552" t="s">
        <v>1454</v>
      </c>
      <c r="D552" t="s">
        <v>1455</v>
      </c>
    </row>
    <row r="553" spans="1:4" x14ac:dyDescent="0.25">
      <c r="A553" t="s">
        <v>1456</v>
      </c>
      <c r="B553" t="s">
        <v>9</v>
      </c>
      <c r="C553" t="s">
        <v>1258</v>
      </c>
      <c r="D553" t="s">
        <v>1457</v>
      </c>
    </row>
    <row r="554" spans="1:4" x14ac:dyDescent="0.25">
      <c r="A554" t="s">
        <v>1458</v>
      </c>
      <c r="B554" t="s">
        <v>9</v>
      </c>
      <c r="C554" t="s">
        <v>1459</v>
      </c>
      <c r="D554" t="s">
        <v>1460</v>
      </c>
    </row>
    <row r="555" spans="1:4" x14ac:dyDescent="0.25">
      <c r="A555" t="s">
        <v>1461</v>
      </c>
      <c r="B555" t="s">
        <v>5</v>
      </c>
      <c r="C555" t="s">
        <v>527</v>
      </c>
      <c r="D555" t="s">
        <v>1462</v>
      </c>
    </row>
    <row r="556" spans="1:4" x14ac:dyDescent="0.25">
      <c r="A556" t="s">
        <v>1463</v>
      </c>
      <c r="B556" t="s">
        <v>9</v>
      </c>
      <c r="C556" t="s">
        <v>292</v>
      </c>
      <c r="D556" t="s">
        <v>1464</v>
      </c>
    </row>
    <row r="557" spans="1:4" x14ac:dyDescent="0.25">
      <c r="A557" t="s">
        <v>1465</v>
      </c>
      <c r="B557" t="s">
        <v>9</v>
      </c>
      <c r="C557" t="s">
        <v>974</v>
      </c>
      <c r="D557" t="s">
        <v>1466</v>
      </c>
    </row>
    <row r="558" spans="1:4" x14ac:dyDescent="0.25">
      <c r="A558" t="s">
        <v>1467</v>
      </c>
      <c r="B558" t="s">
        <v>5</v>
      </c>
      <c r="C558" t="s">
        <v>1468</v>
      </c>
      <c r="D558" t="s">
        <v>1469</v>
      </c>
    </row>
    <row r="559" spans="1:4" x14ac:dyDescent="0.25">
      <c r="A559" t="s">
        <v>1470</v>
      </c>
      <c r="B559" t="s">
        <v>9</v>
      </c>
      <c r="C559" t="s">
        <v>272</v>
      </c>
      <c r="D559" t="s">
        <v>1471</v>
      </c>
    </row>
    <row r="560" spans="1:4" x14ac:dyDescent="0.25">
      <c r="A560" t="s">
        <v>1472</v>
      </c>
      <c r="B560" t="s">
        <v>5</v>
      </c>
      <c r="C560" t="s">
        <v>902</v>
      </c>
      <c r="D560" t="s">
        <v>1473</v>
      </c>
    </row>
    <row r="561" spans="1:4" x14ac:dyDescent="0.25">
      <c r="A561" t="s">
        <v>1474</v>
      </c>
      <c r="B561" t="s">
        <v>9</v>
      </c>
      <c r="C561" t="s">
        <v>1475</v>
      </c>
      <c r="D561" t="s">
        <v>1476</v>
      </c>
    </row>
    <row r="562" spans="1:4" x14ac:dyDescent="0.25">
      <c r="A562" t="s">
        <v>1477</v>
      </c>
      <c r="B562" t="s">
        <v>5</v>
      </c>
      <c r="C562" t="s">
        <v>739</v>
      </c>
      <c r="D562" t="s">
        <v>1478</v>
      </c>
    </row>
    <row r="563" spans="1:4" x14ac:dyDescent="0.25">
      <c r="A563" t="s">
        <v>1479</v>
      </c>
      <c r="B563" t="s">
        <v>9</v>
      </c>
      <c r="C563" t="s">
        <v>486</v>
      </c>
      <c r="D563" t="s">
        <v>1480</v>
      </c>
    </row>
    <row r="564" spans="1:4" x14ac:dyDescent="0.25">
      <c r="A564" t="s">
        <v>1481</v>
      </c>
      <c r="B564" t="s">
        <v>9</v>
      </c>
      <c r="C564" t="s">
        <v>198</v>
      </c>
      <c r="D564" t="s">
        <v>1482</v>
      </c>
    </row>
    <row r="565" spans="1:4" x14ac:dyDescent="0.25">
      <c r="A565" t="s">
        <v>1483</v>
      </c>
      <c r="B565" t="s">
        <v>5</v>
      </c>
      <c r="C565" t="s">
        <v>965</v>
      </c>
      <c r="D565" t="s">
        <v>1484</v>
      </c>
    </row>
    <row r="566" spans="1:4" x14ac:dyDescent="0.25">
      <c r="A566" t="s">
        <v>1485</v>
      </c>
      <c r="B566" t="s">
        <v>1297</v>
      </c>
      <c r="C566" t="s">
        <v>184</v>
      </c>
      <c r="D566" t="s">
        <v>1486</v>
      </c>
    </row>
    <row r="567" spans="1:4" x14ac:dyDescent="0.25">
      <c r="A567" t="s">
        <v>1487</v>
      </c>
      <c r="B567" t="s">
        <v>9</v>
      </c>
      <c r="C567" t="s">
        <v>76</v>
      </c>
      <c r="D567" t="s">
        <v>1488</v>
      </c>
    </row>
    <row r="568" spans="1:4" x14ac:dyDescent="0.25">
      <c r="A568" t="s">
        <v>1489</v>
      </c>
      <c r="B568" t="s">
        <v>5</v>
      </c>
      <c r="C568" t="s">
        <v>1298</v>
      </c>
      <c r="D568" t="s">
        <v>1490</v>
      </c>
    </row>
    <row r="569" spans="1:4" x14ac:dyDescent="0.25">
      <c r="A569" t="s">
        <v>1491</v>
      </c>
      <c r="B569" t="s">
        <v>5</v>
      </c>
      <c r="C569" t="s">
        <v>1492</v>
      </c>
      <c r="D569" t="s">
        <v>1493</v>
      </c>
    </row>
    <row r="570" spans="1:4" x14ac:dyDescent="0.25">
      <c r="A570" t="s">
        <v>1494</v>
      </c>
      <c r="B570" t="s">
        <v>5</v>
      </c>
      <c r="C570" t="s">
        <v>1495</v>
      </c>
      <c r="D570" t="s">
        <v>1496</v>
      </c>
    </row>
    <row r="571" spans="1:4" x14ac:dyDescent="0.25">
      <c r="A571" t="s">
        <v>1497</v>
      </c>
      <c r="B571" t="s">
        <v>9</v>
      </c>
      <c r="C571" t="s">
        <v>306</v>
      </c>
      <c r="D571" t="s">
        <v>1498</v>
      </c>
    </row>
    <row r="572" spans="1:4" x14ac:dyDescent="0.25">
      <c r="A572" t="s">
        <v>1499</v>
      </c>
      <c r="B572" t="s">
        <v>9</v>
      </c>
      <c r="C572" t="s">
        <v>31</v>
      </c>
      <c r="D572" t="s">
        <v>1500</v>
      </c>
    </row>
    <row r="573" spans="1:4" x14ac:dyDescent="0.25">
      <c r="A573" t="s">
        <v>1501</v>
      </c>
      <c r="B573" t="s">
        <v>9</v>
      </c>
      <c r="C573" t="s">
        <v>568</v>
      </c>
      <c r="D573" t="s">
        <v>1502</v>
      </c>
    </row>
    <row r="574" spans="1:4" x14ac:dyDescent="0.25">
      <c r="A574" t="s">
        <v>1503</v>
      </c>
      <c r="B574" t="s">
        <v>1297</v>
      </c>
      <c r="C574" t="s">
        <v>1504</v>
      </c>
      <c r="D574" t="s">
        <v>1505</v>
      </c>
    </row>
    <row r="575" spans="1:4" x14ac:dyDescent="0.25">
      <c r="A575" t="s">
        <v>1506</v>
      </c>
      <c r="B575" t="s">
        <v>9</v>
      </c>
      <c r="C575" t="s">
        <v>717</v>
      </c>
      <c r="D575" t="s">
        <v>1507</v>
      </c>
    </row>
    <row r="576" spans="1:4" x14ac:dyDescent="0.25">
      <c r="A576" t="s">
        <v>1508</v>
      </c>
      <c r="B576" t="s">
        <v>9</v>
      </c>
      <c r="C576" t="s">
        <v>1509</v>
      </c>
      <c r="D576" t="s">
        <v>1510</v>
      </c>
    </row>
    <row r="577" spans="1:4" x14ac:dyDescent="0.25">
      <c r="A577" t="s">
        <v>1511</v>
      </c>
      <c r="B577" t="s">
        <v>5</v>
      </c>
      <c r="C577" t="s">
        <v>742</v>
      </c>
      <c r="D577" t="s">
        <v>1512</v>
      </c>
    </row>
    <row r="578" spans="1:4" x14ac:dyDescent="0.25">
      <c r="A578" t="s">
        <v>1513</v>
      </c>
      <c r="B578" t="s">
        <v>1297</v>
      </c>
      <c r="C578" t="s">
        <v>354</v>
      </c>
      <c r="D578" t="s">
        <v>1514</v>
      </c>
    </row>
    <row r="579" spans="1:4" x14ac:dyDescent="0.25">
      <c r="A579" t="s">
        <v>1515</v>
      </c>
      <c r="B579" t="s">
        <v>9</v>
      </c>
      <c r="C579" t="s">
        <v>1516</v>
      </c>
      <c r="D579" t="s">
        <v>1517</v>
      </c>
    </row>
    <row r="580" spans="1:4" x14ac:dyDescent="0.25">
      <c r="A580" t="s">
        <v>1518</v>
      </c>
      <c r="B580" t="s">
        <v>5</v>
      </c>
      <c r="C580" t="s">
        <v>1519</v>
      </c>
      <c r="D580" t="s">
        <v>1520</v>
      </c>
    </row>
    <row r="581" spans="1:4" x14ac:dyDescent="0.25">
      <c r="A581" t="s">
        <v>1521</v>
      </c>
      <c r="B581" t="s">
        <v>5</v>
      </c>
      <c r="C581" t="s">
        <v>1522</v>
      </c>
      <c r="D581" t="s">
        <v>1523</v>
      </c>
    </row>
    <row r="582" spans="1:4" x14ac:dyDescent="0.25">
      <c r="A582" t="s">
        <v>1524</v>
      </c>
      <c r="B582" t="s">
        <v>9</v>
      </c>
      <c r="C582" t="s">
        <v>1525</v>
      </c>
      <c r="D582" t="s">
        <v>1526</v>
      </c>
    </row>
    <row r="583" spans="1:4" x14ac:dyDescent="0.25">
      <c r="A583" t="s">
        <v>1527</v>
      </c>
      <c r="B583" t="s">
        <v>9</v>
      </c>
      <c r="C583" t="s">
        <v>13</v>
      </c>
      <c r="D583" t="s">
        <v>1528</v>
      </c>
    </row>
    <row r="584" spans="1:4" x14ac:dyDescent="0.25">
      <c r="A584" t="s">
        <v>1529</v>
      </c>
      <c r="B584" t="s">
        <v>5</v>
      </c>
      <c r="C584" t="s">
        <v>1530</v>
      </c>
      <c r="D584" t="s">
        <v>1531</v>
      </c>
    </row>
    <row r="585" spans="1:4" x14ac:dyDescent="0.25">
      <c r="A585" t="s">
        <v>1532</v>
      </c>
      <c r="B585" t="s">
        <v>9</v>
      </c>
      <c r="C585" t="s">
        <v>558</v>
      </c>
      <c r="D585" t="s">
        <v>1533</v>
      </c>
    </row>
    <row r="586" spans="1:4" x14ac:dyDescent="0.25">
      <c r="A586" t="s">
        <v>1534</v>
      </c>
      <c r="B586" t="s">
        <v>5</v>
      </c>
      <c r="C586" t="s">
        <v>1535</v>
      </c>
      <c r="D586" t="s">
        <v>1536</v>
      </c>
    </row>
    <row r="587" spans="1:4" x14ac:dyDescent="0.25">
      <c r="A587" t="s">
        <v>1537</v>
      </c>
      <c r="B587" t="s">
        <v>5</v>
      </c>
      <c r="C587" t="s">
        <v>988</v>
      </c>
      <c r="D587" t="s">
        <v>1538</v>
      </c>
    </row>
    <row r="588" spans="1:4" x14ac:dyDescent="0.25">
      <c r="A588" t="s">
        <v>1539</v>
      </c>
      <c r="B588" t="s">
        <v>5</v>
      </c>
      <c r="C588" t="s">
        <v>1540</v>
      </c>
      <c r="D588" t="s">
        <v>1541</v>
      </c>
    </row>
    <row r="589" spans="1:4" x14ac:dyDescent="0.25">
      <c r="A589" t="s">
        <v>1542</v>
      </c>
      <c r="B589" t="s">
        <v>5</v>
      </c>
      <c r="C589" t="s">
        <v>1543</v>
      </c>
      <c r="D589" t="s">
        <v>1544</v>
      </c>
    </row>
    <row r="590" spans="1:4" x14ac:dyDescent="0.25">
      <c r="A590" t="s">
        <v>1545</v>
      </c>
      <c r="B590" t="s">
        <v>1297</v>
      </c>
      <c r="C590" t="s">
        <v>1546</v>
      </c>
      <c r="D590" t="s">
        <v>234</v>
      </c>
    </row>
    <row r="591" spans="1:4" x14ac:dyDescent="0.25">
      <c r="A591" t="s">
        <v>1547</v>
      </c>
      <c r="B591" t="s">
        <v>5</v>
      </c>
      <c r="C591" t="s">
        <v>1548</v>
      </c>
      <c r="D591" t="s">
        <v>1549</v>
      </c>
    </row>
    <row r="592" spans="1:4" x14ac:dyDescent="0.25">
      <c r="A592" t="s">
        <v>1550</v>
      </c>
      <c r="B592" t="s">
        <v>9</v>
      </c>
      <c r="C592" t="s">
        <v>717</v>
      </c>
      <c r="D592" t="s">
        <v>1551</v>
      </c>
    </row>
    <row r="593" spans="1:4" x14ac:dyDescent="0.25">
      <c r="A593" t="s">
        <v>1552</v>
      </c>
      <c r="B593" t="s">
        <v>5</v>
      </c>
      <c r="C593" t="s">
        <v>1553</v>
      </c>
      <c r="D593" t="s">
        <v>1554</v>
      </c>
    </row>
    <row r="594" spans="1:4" x14ac:dyDescent="0.25">
      <c r="A594" t="s">
        <v>1555</v>
      </c>
      <c r="B594" t="s">
        <v>5</v>
      </c>
      <c r="C594" t="s">
        <v>1556</v>
      </c>
      <c r="D594" t="s">
        <v>1557</v>
      </c>
    </row>
    <row r="595" spans="1:4" x14ac:dyDescent="0.25">
      <c r="A595" t="s">
        <v>1558</v>
      </c>
      <c r="B595" t="s">
        <v>1297</v>
      </c>
      <c r="C595" t="s">
        <v>6</v>
      </c>
      <c r="D595" t="s">
        <v>1559</v>
      </c>
    </row>
    <row r="596" spans="1:4" x14ac:dyDescent="0.25">
      <c r="A596" t="s">
        <v>1560</v>
      </c>
      <c r="B596" t="s">
        <v>5</v>
      </c>
      <c r="C596" t="s">
        <v>1561</v>
      </c>
      <c r="D596" t="s">
        <v>1562</v>
      </c>
    </row>
    <row r="597" spans="1:4" x14ac:dyDescent="0.25">
      <c r="A597" t="s">
        <v>1563</v>
      </c>
      <c r="B597" t="s">
        <v>9</v>
      </c>
      <c r="C597" t="s">
        <v>1564</v>
      </c>
      <c r="D597" t="s">
        <v>1565</v>
      </c>
    </row>
    <row r="598" spans="1:4" x14ac:dyDescent="0.25">
      <c r="A598" t="s">
        <v>1566</v>
      </c>
      <c r="B598" t="s">
        <v>9</v>
      </c>
      <c r="C598" t="s">
        <v>1567</v>
      </c>
      <c r="D598" t="s">
        <v>1568</v>
      </c>
    </row>
    <row r="599" spans="1:4" x14ac:dyDescent="0.25">
      <c r="A599" t="s">
        <v>1569</v>
      </c>
      <c r="B599" t="s">
        <v>5</v>
      </c>
      <c r="C599" t="s">
        <v>739</v>
      </c>
      <c r="D599" t="s">
        <v>1570</v>
      </c>
    </row>
    <row r="600" spans="1:4" x14ac:dyDescent="0.25">
      <c r="A600" t="s">
        <v>1571</v>
      </c>
      <c r="B600" t="s">
        <v>5</v>
      </c>
      <c r="C600" t="s">
        <v>1572</v>
      </c>
      <c r="D600" t="s">
        <v>1573</v>
      </c>
    </row>
    <row r="601" spans="1:4" x14ac:dyDescent="0.25">
      <c r="A601" t="s">
        <v>1574</v>
      </c>
      <c r="B601" t="s">
        <v>9</v>
      </c>
      <c r="C601" t="s">
        <v>1575</v>
      </c>
      <c r="D601" t="s">
        <v>1576</v>
      </c>
    </row>
    <row r="602" spans="1:4" x14ac:dyDescent="0.25">
      <c r="A602" t="s">
        <v>1577</v>
      </c>
      <c r="B602" t="s">
        <v>5</v>
      </c>
      <c r="C602" t="s">
        <v>1127</v>
      </c>
      <c r="D602" t="s">
        <v>1578</v>
      </c>
    </row>
    <row r="603" spans="1:4" x14ac:dyDescent="0.25">
      <c r="A603" t="s">
        <v>1579</v>
      </c>
      <c r="B603" t="s">
        <v>1297</v>
      </c>
      <c r="C603" t="s">
        <v>546</v>
      </c>
      <c r="D603" t="s">
        <v>1580</v>
      </c>
    </row>
    <row r="604" spans="1:4" x14ac:dyDescent="0.25">
      <c r="A604" t="s">
        <v>1581</v>
      </c>
      <c r="B604" t="s">
        <v>1297</v>
      </c>
      <c r="C604" t="s">
        <v>195</v>
      </c>
      <c r="D604" t="s">
        <v>1582</v>
      </c>
    </row>
    <row r="605" spans="1:4" x14ac:dyDescent="0.25">
      <c r="A605" t="s">
        <v>1583</v>
      </c>
      <c r="B605" t="s">
        <v>9</v>
      </c>
      <c r="C605" t="s">
        <v>1525</v>
      </c>
      <c r="D605" t="s">
        <v>1584</v>
      </c>
    </row>
    <row r="606" spans="1:4" x14ac:dyDescent="0.25">
      <c r="A606" t="s">
        <v>1585</v>
      </c>
      <c r="B606" t="s">
        <v>9</v>
      </c>
      <c r="C606" t="s">
        <v>499</v>
      </c>
      <c r="D606" t="s">
        <v>1586</v>
      </c>
    </row>
    <row r="607" spans="1:4" x14ac:dyDescent="0.25">
      <c r="A607" t="s">
        <v>1587</v>
      </c>
      <c r="B607" t="s">
        <v>9</v>
      </c>
      <c r="C607" t="s">
        <v>201</v>
      </c>
      <c r="D607" t="s">
        <v>1588</v>
      </c>
    </row>
    <row r="608" spans="1:4" x14ac:dyDescent="0.25">
      <c r="A608" t="s">
        <v>1589</v>
      </c>
      <c r="B608" t="s">
        <v>9</v>
      </c>
      <c r="C608" t="s">
        <v>1590</v>
      </c>
      <c r="D608" t="s">
        <v>1591</v>
      </c>
    </row>
    <row r="609" spans="1:4" x14ac:dyDescent="0.25">
      <c r="A609" t="s">
        <v>1592</v>
      </c>
      <c r="B609" t="s">
        <v>9</v>
      </c>
      <c r="C609" t="s">
        <v>574</v>
      </c>
      <c r="D609" t="s">
        <v>1593</v>
      </c>
    </row>
    <row r="610" spans="1:4" x14ac:dyDescent="0.25">
      <c r="A610" t="s">
        <v>1594</v>
      </c>
      <c r="B610" t="s">
        <v>9</v>
      </c>
      <c r="C610" t="s">
        <v>306</v>
      </c>
      <c r="D610" t="s">
        <v>1595</v>
      </c>
    </row>
    <row r="611" spans="1:4" x14ac:dyDescent="0.25">
      <c r="A611" t="s">
        <v>1596</v>
      </c>
      <c r="B611" t="s">
        <v>1297</v>
      </c>
      <c r="C611" t="s">
        <v>1597</v>
      </c>
      <c r="D611" t="s">
        <v>1598</v>
      </c>
    </row>
    <row r="612" spans="1:4" x14ac:dyDescent="0.25">
      <c r="A612" t="s">
        <v>1599</v>
      </c>
      <c r="B612" t="s">
        <v>9</v>
      </c>
      <c r="C612" t="s">
        <v>1600</v>
      </c>
      <c r="D612" t="s">
        <v>1601</v>
      </c>
    </row>
    <row r="613" spans="1:4" x14ac:dyDescent="0.25">
      <c r="A613" t="s">
        <v>1602</v>
      </c>
      <c r="B613" t="s">
        <v>5</v>
      </c>
      <c r="C613" t="s">
        <v>195</v>
      </c>
      <c r="D613" t="s">
        <v>1603</v>
      </c>
    </row>
    <row r="614" spans="1:4" x14ac:dyDescent="0.25">
      <c r="A614" t="s">
        <v>1604</v>
      </c>
      <c r="B614" t="s">
        <v>5</v>
      </c>
      <c r="C614" t="s">
        <v>1605</v>
      </c>
      <c r="D614" t="s">
        <v>1606</v>
      </c>
    </row>
    <row r="615" spans="1:4" x14ac:dyDescent="0.25">
      <c r="A615" t="s">
        <v>1607</v>
      </c>
      <c r="B615" t="s">
        <v>9</v>
      </c>
      <c r="C615" t="s">
        <v>198</v>
      </c>
      <c r="D615" t="s">
        <v>1608</v>
      </c>
    </row>
    <row r="616" spans="1:4" x14ac:dyDescent="0.25">
      <c r="A616" t="s">
        <v>1609</v>
      </c>
      <c r="B616" t="s">
        <v>5</v>
      </c>
      <c r="C616" t="s">
        <v>1610</v>
      </c>
      <c r="D616" t="s">
        <v>1611</v>
      </c>
    </row>
    <row r="617" spans="1:4" x14ac:dyDescent="0.25">
      <c r="A617" t="s">
        <v>1612</v>
      </c>
      <c r="B617" t="s">
        <v>5</v>
      </c>
      <c r="C617" t="s">
        <v>178</v>
      </c>
      <c r="D617" t="s">
        <v>1613</v>
      </c>
    </row>
    <row r="618" spans="1:4" x14ac:dyDescent="0.25">
      <c r="A618" t="s">
        <v>1614</v>
      </c>
      <c r="B618" t="s">
        <v>1297</v>
      </c>
      <c r="C618" t="s">
        <v>534</v>
      </c>
      <c r="D618" t="s">
        <v>1615</v>
      </c>
    </row>
    <row r="619" spans="1:4" x14ac:dyDescent="0.25">
      <c r="A619" t="s">
        <v>1616</v>
      </c>
      <c r="B619" t="s">
        <v>5</v>
      </c>
      <c r="C619" t="s">
        <v>527</v>
      </c>
      <c r="D619" t="s">
        <v>1617</v>
      </c>
    </row>
    <row r="620" spans="1:4" x14ac:dyDescent="0.25">
      <c r="A620" t="s">
        <v>1618</v>
      </c>
      <c r="B620" t="s">
        <v>5</v>
      </c>
      <c r="C620" t="s">
        <v>666</v>
      </c>
      <c r="D620" t="s">
        <v>1619</v>
      </c>
    </row>
    <row r="621" spans="1:4" x14ac:dyDescent="0.25">
      <c r="A621" t="s">
        <v>1620</v>
      </c>
      <c r="B621" t="s">
        <v>5</v>
      </c>
      <c r="C621" t="s">
        <v>284</v>
      </c>
      <c r="D621" t="s">
        <v>1621</v>
      </c>
    </row>
    <row r="622" spans="1:4" x14ac:dyDescent="0.25">
      <c r="A622" t="s">
        <v>1622</v>
      </c>
      <c r="B622" t="s">
        <v>1297</v>
      </c>
      <c r="C622" t="s">
        <v>1623</v>
      </c>
      <c r="D622" t="s">
        <v>1624</v>
      </c>
    </row>
    <row r="623" spans="1:4" x14ac:dyDescent="0.25">
      <c r="A623" t="s">
        <v>1625</v>
      </c>
      <c r="B623" t="s">
        <v>9</v>
      </c>
      <c r="C623" t="s">
        <v>1626</v>
      </c>
      <c r="D623" t="s">
        <v>1627</v>
      </c>
    </row>
    <row r="624" spans="1:4" x14ac:dyDescent="0.25">
      <c r="A624" t="s">
        <v>1628</v>
      </c>
      <c r="B624" t="s">
        <v>5</v>
      </c>
      <c r="C624" t="s">
        <v>1288</v>
      </c>
      <c r="D624" t="s">
        <v>1629</v>
      </c>
    </row>
    <row r="625" spans="1:4" x14ac:dyDescent="0.25">
      <c r="A625" t="s">
        <v>1630</v>
      </c>
      <c r="B625" t="s">
        <v>9</v>
      </c>
      <c r="C625" t="s">
        <v>332</v>
      </c>
      <c r="D625" t="s">
        <v>1631</v>
      </c>
    </row>
    <row r="626" spans="1:4" x14ac:dyDescent="0.25">
      <c r="A626" t="s">
        <v>1632</v>
      </c>
      <c r="B626" t="s">
        <v>9</v>
      </c>
      <c r="C626" t="s">
        <v>1633</v>
      </c>
      <c r="D626" t="s">
        <v>1634</v>
      </c>
    </row>
    <row r="627" spans="1:4" x14ac:dyDescent="0.25">
      <c r="A627" t="s">
        <v>1635</v>
      </c>
      <c r="B627" t="s">
        <v>9</v>
      </c>
      <c r="C627" t="s">
        <v>558</v>
      </c>
      <c r="D627" t="s">
        <v>1636</v>
      </c>
    </row>
    <row r="628" spans="1:4" x14ac:dyDescent="0.25">
      <c r="A628" t="s">
        <v>1637</v>
      </c>
      <c r="B628" t="s">
        <v>9</v>
      </c>
      <c r="C628" t="s">
        <v>1638</v>
      </c>
      <c r="D628" t="s">
        <v>1639</v>
      </c>
    </row>
    <row r="629" spans="1:4" x14ac:dyDescent="0.25">
      <c r="A629" t="s">
        <v>1640</v>
      </c>
      <c r="B629" t="s">
        <v>1297</v>
      </c>
      <c r="C629" t="s">
        <v>1641</v>
      </c>
      <c r="D629" t="s">
        <v>1642</v>
      </c>
    </row>
    <row r="630" spans="1:4" x14ac:dyDescent="0.25">
      <c r="A630" t="s">
        <v>1643</v>
      </c>
      <c r="B630" t="s">
        <v>9</v>
      </c>
      <c r="C630" t="s">
        <v>25</v>
      </c>
      <c r="D630" t="s">
        <v>1644</v>
      </c>
    </row>
    <row r="631" spans="1:4" x14ac:dyDescent="0.25">
      <c r="A631" t="s">
        <v>1645</v>
      </c>
      <c r="B631" t="s">
        <v>5</v>
      </c>
      <c r="C631" t="s">
        <v>1124</v>
      </c>
      <c r="D631" t="s">
        <v>1646</v>
      </c>
    </row>
    <row r="632" spans="1:4" x14ac:dyDescent="0.25">
      <c r="A632" t="s">
        <v>1647</v>
      </c>
      <c r="B632" t="s">
        <v>1297</v>
      </c>
      <c r="C632" t="s">
        <v>119</v>
      </c>
      <c r="D632" t="s">
        <v>1648</v>
      </c>
    </row>
    <row r="633" spans="1:4" x14ac:dyDescent="0.25">
      <c r="A633" t="s">
        <v>1649</v>
      </c>
      <c r="B633" t="s">
        <v>9</v>
      </c>
      <c r="C633" t="s">
        <v>624</v>
      </c>
      <c r="D633" t="s">
        <v>1650</v>
      </c>
    </row>
    <row r="634" spans="1:4" x14ac:dyDescent="0.25">
      <c r="A634" t="s">
        <v>1651</v>
      </c>
      <c r="B634" t="s">
        <v>9</v>
      </c>
      <c r="C634" t="s">
        <v>558</v>
      </c>
      <c r="D634" t="s">
        <v>1652</v>
      </c>
    </row>
    <row r="635" spans="1:4" x14ac:dyDescent="0.25">
      <c r="A635" t="s">
        <v>1653</v>
      </c>
      <c r="B635" t="s">
        <v>1297</v>
      </c>
      <c r="C635" t="s">
        <v>1654</v>
      </c>
      <c r="D635" t="s">
        <v>1655</v>
      </c>
    </row>
    <row r="636" spans="1:4" x14ac:dyDescent="0.25">
      <c r="A636" t="s">
        <v>1656</v>
      </c>
      <c r="B636" t="s">
        <v>9</v>
      </c>
      <c r="C636" t="s">
        <v>1019</v>
      </c>
      <c r="D636" t="s">
        <v>1657</v>
      </c>
    </row>
    <row r="637" spans="1:4" x14ac:dyDescent="0.25">
      <c r="A637" t="s">
        <v>1658</v>
      </c>
      <c r="B637" t="s">
        <v>1297</v>
      </c>
      <c r="C637" t="s">
        <v>1659</v>
      </c>
      <c r="D637" t="s">
        <v>1660</v>
      </c>
    </row>
    <row r="638" spans="1:4" x14ac:dyDescent="0.25">
      <c r="A638" t="s">
        <v>1661</v>
      </c>
      <c r="B638" t="s">
        <v>5</v>
      </c>
      <c r="C638" t="s">
        <v>88</v>
      </c>
      <c r="D638" t="s">
        <v>1662</v>
      </c>
    </row>
    <row r="639" spans="1:4" x14ac:dyDescent="0.25">
      <c r="A639" t="s">
        <v>1663</v>
      </c>
      <c r="B639" t="s">
        <v>9</v>
      </c>
      <c r="C639" t="s">
        <v>357</v>
      </c>
      <c r="D639" t="s">
        <v>1664</v>
      </c>
    </row>
    <row r="640" spans="1:4" x14ac:dyDescent="0.25">
      <c r="A640" t="s">
        <v>1665</v>
      </c>
      <c r="B640" t="s">
        <v>5</v>
      </c>
      <c r="C640" t="s">
        <v>221</v>
      </c>
      <c r="D640" t="s">
        <v>1666</v>
      </c>
    </row>
    <row r="641" spans="1:4" x14ac:dyDescent="0.25">
      <c r="A641" t="s">
        <v>1667</v>
      </c>
      <c r="B641" t="s">
        <v>1297</v>
      </c>
      <c r="C641" t="s">
        <v>1668</v>
      </c>
      <c r="D641" t="s">
        <v>1669</v>
      </c>
    </row>
    <row r="642" spans="1:4" x14ac:dyDescent="0.25">
      <c r="A642" t="s">
        <v>1670</v>
      </c>
      <c r="B642" t="s">
        <v>9</v>
      </c>
      <c r="C642" t="s">
        <v>1671</v>
      </c>
      <c r="D642" t="s">
        <v>1672</v>
      </c>
    </row>
    <row r="643" spans="1:4" x14ac:dyDescent="0.25">
      <c r="A643" t="s">
        <v>1673</v>
      </c>
      <c r="B643" t="s">
        <v>5</v>
      </c>
      <c r="C643" t="s">
        <v>6</v>
      </c>
      <c r="D643" t="s">
        <v>1674</v>
      </c>
    </row>
    <row r="644" spans="1:4" x14ac:dyDescent="0.25">
      <c r="A644" t="s">
        <v>1675</v>
      </c>
      <c r="B644" t="s">
        <v>9</v>
      </c>
      <c r="C644" t="s">
        <v>25</v>
      </c>
      <c r="D644" t="s">
        <v>1676</v>
      </c>
    </row>
    <row r="645" spans="1:4" x14ac:dyDescent="0.25">
      <c r="A645" t="s">
        <v>1677</v>
      </c>
      <c r="B645" t="s">
        <v>9</v>
      </c>
      <c r="C645" t="s">
        <v>1678</v>
      </c>
      <c r="D645" t="s">
        <v>1679</v>
      </c>
    </row>
    <row r="646" spans="1:4" x14ac:dyDescent="0.25">
      <c r="A646" t="s">
        <v>1680</v>
      </c>
      <c r="B646" t="s">
        <v>5</v>
      </c>
      <c r="C646" t="s">
        <v>360</v>
      </c>
      <c r="D646" t="s">
        <v>1681</v>
      </c>
    </row>
    <row r="647" spans="1:4" x14ac:dyDescent="0.25">
      <c r="A647" t="s">
        <v>1682</v>
      </c>
      <c r="B647" t="s">
        <v>5</v>
      </c>
      <c r="C647" t="s">
        <v>284</v>
      </c>
      <c r="D647" t="s">
        <v>1683</v>
      </c>
    </row>
    <row r="648" spans="1:4" x14ac:dyDescent="0.25">
      <c r="A648" t="s">
        <v>1684</v>
      </c>
      <c r="B648" t="s">
        <v>5</v>
      </c>
      <c r="C648" t="s">
        <v>1685</v>
      </c>
      <c r="D648" t="s">
        <v>1686</v>
      </c>
    </row>
    <row r="649" spans="1:4" x14ac:dyDescent="0.25">
      <c r="A649" t="s">
        <v>1687</v>
      </c>
      <c r="B649" t="s">
        <v>9</v>
      </c>
      <c r="C649" t="s">
        <v>246</v>
      </c>
      <c r="D649" t="s">
        <v>1688</v>
      </c>
    </row>
    <row r="650" spans="1:4" x14ac:dyDescent="0.25">
      <c r="A650" t="s">
        <v>1689</v>
      </c>
      <c r="B650" t="s">
        <v>9</v>
      </c>
      <c r="C650" t="s">
        <v>1080</v>
      </c>
      <c r="D650" t="s">
        <v>1690</v>
      </c>
    </row>
    <row r="651" spans="1:4" x14ac:dyDescent="0.25">
      <c r="A651" t="s">
        <v>1691</v>
      </c>
      <c r="B651" t="s">
        <v>5</v>
      </c>
      <c r="C651" t="s">
        <v>1692</v>
      </c>
      <c r="D651" t="s">
        <v>1693</v>
      </c>
    </row>
    <row r="652" spans="1:4" x14ac:dyDescent="0.25">
      <c r="A652" t="s">
        <v>1694</v>
      </c>
      <c r="B652" t="s">
        <v>9</v>
      </c>
      <c r="C652" t="s">
        <v>40</v>
      </c>
      <c r="D652" t="s">
        <v>1695</v>
      </c>
    </row>
    <row r="653" spans="1:4" x14ac:dyDescent="0.25">
      <c r="A653" t="s">
        <v>1696</v>
      </c>
      <c r="B653" t="s">
        <v>5</v>
      </c>
      <c r="C653" t="s">
        <v>1155</v>
      </c>
      <c r="D653" t="s">
        <v>1697</v>
      </c>
    </row>
    <row r="654" spans="1:4" x14ac:dyDescent="0.25">
      <c r="A654" t="s">
        <v>1698</v>
      </c>
      <c r="B654" t="s">
        <v>9</v>
      </c>
      <c r="C654" t="s">
        <v>1699</v>
      </c>
      <c r="D654" t="s">
        <v>1700</v>
      </c>
    </row>
    <row r="655" spans="1:4" x14ac:dyDescent="0.25">
      <c r="A655" t="s">
        <v>1701</v>
      </c>
      <c r="B655" t="s">
        <v>9</v>
      </c>
      <c r="C655" t="s">
        <v>141</v>
      </c>
      <c r="D655" t="s">
        <v>1702</v>
      </c>
    </row>
    <row r="656" spans="1:4" x14ac:dyDescent="0.25">
      <c r="A656" t="s">
        <v>1703</v>
      </c>
      <c r="B656" t="s">
        <v>9</v>
      </c>
      <c r="C656" t="s">
        <v>1704</v>
      </c>
      <c r="D656" t="s">
        <v>1705</v>
      </c>
    </row>
    <row r="657" spans="1:4" x14ac:dyDescent="0.25">
      <c r="A657" t="s">
        <v>1706</v>
      </c>
      <c r="B657" t="s">
        <v>9</v>
      </c>
      <c r="C657" t="s">
        <v>10</v>
      </c>
      <c r="D657" t="s">
        <v>1707</v>
      </c>
    </row>
    <row r="658" spans="1:4" x14ac:dyDescent="0.25">
      <c r="A658" t="s">
        <v>1708</v>
      </c>
      <c r="B658" t="s">
        <v>5</v>
      </c>
      <c r="C658" t="s">
        <v>1709</v>
      </c>
      <c r="D658" t="s">
        <v>1710</v>
      </c>
    </row>
    <row r="659" spans="1:4" x14ac:dyDescent="0.25">
      <c r="A659" t="s">
        <v>1711</v>
      </c>
      <c r="B659" t="s">
        <v>5</v>
      </c>
      <c r="C659" t="s">
        <v>1249</v>
      </c>
      <c r="D659" t="s">
        <v>1712</v>
      </c>
    </row>
    <row r="660" spans="1:4" x14ac:dyDescent="0.25">
      <c r="A660" t="s">
        <v>1713</v>
      </c>
      <c r="B660" t="s">
        <v>5</v>
      </c>
      <c r="C660" t="s">
        <v>1714</v>
      </c>
      <c r="D660" t="s">
        <v>1715</v>
      </c>
    </row>
    <row r="661" spans="1:4" x14ac:dyDescent="0.25">
      <c r="A661" t="s">
        <v>1716</v>
      </c>
      <c r="B661" t="s">
        <v>5</v>
      </c>
      <c r="C661" t="s">
        <v>1717</v>
      </c>
      <c r="D661" t="s">
        <v>1718</v>
      </c>
    </row>
    <row r="662" spans="1:4" x14ac:dyDescent="0.25">
      <c r="A662" t="s">
        <v>1719</v>
      </c>
      <c r="B662" t="s">
        <v>9</v>
      </c>
      <c r="C662" t="s">
        <v>1720</v>
      </c>
      <c r="D662" t="s">
        <v>1721</v>
      </c>
    </row>
    <row r="663" spans="1:4" x14ac:dyDescent="0.25">
      <c r="A663" t="s">
        <v>1722</v>
      </c>
      <c r="B663" t="s">
        <v>9</v>
      </c>
      <c r="C663" t="s">
        <v>210</v>
      </c>
      <c r="D663" t="s">
        <v>1723</v>
      </c>
    </row>
    <row r="664" spans="1:4" x14ac:dyDescent="0.25">
      <c r="A664" t="s">
        <v>1724</v>
      </c>
      <c r="B664" t="s">
        <v>9</v>
      </c>
      <c r="C664" t="s">
        <v>1725</v>
      </c>
      <c r="D664" t="s">
        <v>1726</v>
      </c>
    </row>
    <row r="665" spans="1:4" x14ac:dyDescent="0.25">
      <c r="A665" t="s">
        <v>1727</v>
      </c>
      <c r="B665" t="s">
        <v>5</v>
      </c>
      <c r="C665" t="s">
        <v>1188</v>
      </c>
      <c r="D665" t="s">
        <v>1728</v>
      </c>
    </row>
    <row r="666" spans="1:4" x14ac:dyDescent="0.25">
      <c r="A666" t="s">
        <v>1729</v>
      </c>
      <c r="B666" t="s">
        <v>5</v>
      </c>
      <c r="C666" t="s">
        <v>1730</v>
      </c>
      <c r="D666" t="s">
        <v>1731</v>
      </c>
    </row>
    <row r="667" spans="1:4" x14ac:dyDescent="0.25">
      <c r="A667" t="s">
        <v>1732</v>
      </c>
      <c r="B667" t="s">
        <v>9</v>
      </c>
      <c r="C667" t="s">
        <v>558</v>
      </c>
      <c r="D667" t="s">
        <v>1733</v>
      </c>
    </row>
    <row r="668" spans="1:4" x14ac:dyDescent="0.25">
      <c r="A668" t="s">
        <v>1734</v>
      </c>
      <c r="B668" t="s">
        <v>1297</v>
      </c>
      <c r="C668" t="s">
        <v>739</v>
      </c>
      <c r="D668" t="s">
        <v>1735</v>
      </c>
    </row>
    <row r="669" spans="1:4" x14ac:dyDescent="0.25">
      <c r="A669" t="s">
        <v>1736</v>
      </c>
      <c r="B669" t="s">
        <v>1297</v>
      </c>
      <c r="C669" t="s">
        <v>1737</v>
      </c>
      <c r="D669" t="s">
        <v>1738</v>
      </c>
    </row>
    <row r="670" spans="1:4" x14ac:dyDescent="0.25">
      <c r="A670" t="s">
        <v>1739</v>
      </c>
      <c r="B670" t="s">
        <v>9</v>
      </c>
      <c r="C670" t="s">
        <v>113</v>
      </c>
      <c r="D670" t="s">
        <v>1740</v>
      </c>
    </row>
    <row r="671" spans="1:4" x14ac:dyDescent="0.25">
      <c r="A671" t="s">
        <v>1741</v>
      </c>
      <c r="B671" t="s">
        <v>1297</v>
      </c>
      <c r="C671" t="s">
        <v>55</v>
      </c>
      <c r="D671" t="s">
        <v>1742</v>
      </c>
    </row>
    <row r="672" spans="1:4" x14ac:dyDescent="0.25">
      <c r="A672" t="s">
        <v>1743</v>
      </c>
      <c r="B672" t="s">
        <v>9</v>
      </c>
      <c r="C672" t="s">
        <v>198</v>
      </c>
      <c r="D672" t="s">
        <v>1744</v>
      </c>
    </row>
    <row r="673" spans="1:4" x14ac:dyDescent="0.25">
      <c r="A673" t="s">
        <v>1745</v>
      </c>
      <c r="B673" t="s">
        <v>5</v>
      </c>
      <c r="C673" t="s">
        <v>1746</v>
      </c>
      <c r="D673" t="s">
        <v>1747</v>
      </c>
    </row>
    <row r="674" spans="1:4" x14ac:dyDescent="0.25">
      <c r="A674" t="s">
        <v>1748</v>
      </c>
      <c r="B674" t="s">
        <v>5</v>
      </c>
      <c r="C674" t="s">
        <v>1749</v>
      </c>
      <c r="D674" t="s">
        <v>1750</v>
      </c>
    </row>
    <row r="675" spans="1:4" x14ac:dyDescent="0.25">
      <c r="A675" t="s">
        <v>1751</v>
      </c>
      <c r="B675" t="s">
        <v>5</v>
      </c>
      <c r="C675" t="s">
        <v>1752</v>
      </c>
      <c r="D675" t="s">
        <v>1753</v>
      </c>
    </row>
    <row r="676" spans="1:4" x14ac:dyDescent="0.25">
      <c r="A676" t="s">
        <v>1754</v>
      </c>
      <c r="B676" t="s">
        <v>5</v>
      </c>
      <c r="C676" t="s">
        <v>354</v>
      </c>
      <c r="D676" t="s">
        <v>1755</v>
      </c>
    </row>
    <row r="677" spans="1:4" x14ac:dyDescent="0.25">
      <c r="A677" t="s">
        <v>1756</v>
      </c>
      <c r="B677" t="s">
        <v>5</v>
      </c>
      <c r="C677" t="s">
        <v>1757</v>
      </c>
      <c r="D677" t="s">
        <v>1758</v>
      </c>
    </row>
    <row r="678" spans="1:4" x14ac:dyDescent="0.25">
      <c r="A678" t="s">
        <v>1759</v>
      </c>
      <c r="B678" t="s">
        <v>1297</v>
      </c>
      <c r="C678" t="s">
        <v>1760</v>
      </c>
      <c r="D678" t="s">
        <v>1761</v>
      </c>
    </row>
    <row r="679" spans="1:4" x14ac:dyDescent="0.25">
      <c r="A679" t="s">
        <v>1762</v>
      </c>
      <c r="B679" t="s">
        <v>5</v>
      </c>
      <c r="C679" t="s">
        <v>1288</v>
      </c>
      <c r="D679" t="s">
        <v>1763</v>
      </c>
    </row>
    <row r="680" spans="1:4" x14ac:dyDescent="0.25">
      <c r="A680" t="s">
        <v>1764</v>
      </c>
      <c r="B680" t="s">
        <v>9</v>
      </c>
      <c r="C680" t="s">
        <v>1638</v>
      </c>
      <c r="D680" t="s">
        <v>1765</v>
      </c>
    </row>
    <row r="681" spans="1:4" x14ac:dyDescent="0.25">
      <c r="A681" t="s">
        <v>1766</v>
      </c>
      <c r="B681" t="s">
        <v>9</v>
      </c>
      <c r="C681" t="s">
        <v>672</v>
      </c>
      <c r="D681" t="s">
        <v>1767</v>
      </c>
    </row>
    <row r="682" spans="1:4" x14ac:dyDescent="0.25">
      <c r="A682" t="s">
        <v>1768</v>
      </c>
      <c r="B682" t="s">
        <v>5</v>
      </c>
      <c r="C682" t="s">
        <v>1769</v>
      </c>
      <c r="D682" t="s">
        <v>1770</v>
      </c>
    </row>
    <row r="683" spans="1:4" x14ac:dyDescent="0.25">
      <c r="A683" t="s">
        <v>1771</v>
      </c>
      <c r="B683" t="s">
        <v>1297</v>
      </c>
      <c r="C683" t="s">
        <v>1133</v>
      </c>
      <c r="D683" t="s">
        <v>1772</v>
      </c>
    </row>
    <row r="684" spans="1:4" x14ac:dyDescent="0.25">
      <c r="A684" t="s">
        <v>1773</v>
      </c>
      <c r="B684" t="s">
        <v>5</v>
      </c>
      <c r="C684" t="s">
        <v>284</v>
      </c>
      <c r="D684" t="s">
        <v>1774</v>
      </c>
    </row>
    <row r="685" spans="1:4" x14ac:dyDescent="0.25">
      <c r="A685" t="s">
        <v>1775</v>
      </c>
      <c r="B685" t="s">
        <v>5</v>
      </c>
      <c r="C685" t="s">
        <v>924</v>
      </c>
      <c r="D685" t="s">
        <v>1776</v>
      </c>
    </row>
    <row r="686" spans="1:4" x14ac:dyDescent="0.25">
      <c r="A686" t="s">
        <v>1777</v>
      </c>
      <c r="B686" t="s">
        <v>9</v>
      </c>
      <c r="C686" t="s">
        <v>1778</v>
      </c>
      <c r="D686" t="s">
        <v>1779</v>
      </c>
    </row>
    <row r="687" spans="1:4" x14ac:dyDescent="0.25">
      <c r="A687" t="s">
        <v>1780</v>
      </c>
      <c r="B687" t="s">
        <v>9</v>
      </c>
      <c r="C687" t="s">
        <v>22</v>
      </c>
      <c r="D687" t="s">
        <v>1781</v>
      </c>
    </row>
    <row r="688" spans="1:4" x14ac:dyDescent="0.25">
      <c r="A688" t="s">
        <v>1782</v>
      </c>
      <c r="B688" t="s">
        <v>5</v>
      </c>
      <c r="C688" t="s">
        <v>1783</v>
      </c>
      <c r="D688" t="s">
        <v>1784</v>
      </c>
    </row>
    <row r="689" spans="1:4" x14ac:dyDescent="0.25">
      <c r="A689" t="s">
        <v>1785</v>
      </c>
      <c r="B689" t="s">
        <v>5</v>
      </c>
      <c r="C689" t="s">
        <v>921</v>
      </c>
      <c r="D689" t="s">
        <v>1786</v>
      </c>
    </row>
    <row r="690" spans="1:4" x14ac:dyDescent="0.25">
      <c r="A690" t="s">
        <v>1787</v>
      </c>
      <c r="B690" t="s">
        <v>5</v>
      </c>
      <c r="C690" t="s">
        <v>641</v>
      </c>
      <c r="D690" t="s">
        <v>1788</v>
      </c>
    </row>
    <row r="691" spans="1:4" x14ac:dyDescent="0.25">
      <c r="A691" t="s">
        <v>1789</v>
      </c>
      <c r="B691" t="s">
        <v>5</v>
      </c>
      <c r="C691" t="s">
        <v>1790</v>
      </c>
      <c r="D691" t="s">
        <v>1791</v>
      </c>
    </row>
    <row r="692" spans="1:4" x14ac:dyDescent="0.25">
      <c r="A692" t="s">
        <v>1792</v>
      </c>
      <c r="B692" t="s">
        <v>5</v>
      </c>
      <c r="C692" t="s">
        <v>1793</v>
      </c>
      <c r="D692" t="s">
        <v>1794</v>
      </c>
    </row>
    <row r="693" spans="1:4" x14ac:dyDescent="0.25">
      <c r="A693" t="s">
        <v>1795</v>
      </c>
      <c r="B693" t="s">
        <v>9</v>
      </c>
      <c r="C693" t="s">
        <v>1796</v>
      </c>
      <c r="D693" t="s">
        <v>1797</v>
      </c>
    </row>
    <row r="694" spans="1:4" x14ac:dyDescent="0.25">
      <c r="A694" t="s">
        <v>1798</v>
      </c>
      <c r="B694" t="s">
        <v>1297</v>
      </c>
      <c r="C694" t="s">
        <v>257</v>
      </c>
      <c r="D694" t="s">
        <v>1799</v>
      </c>
    </row>
    <row r="695" spans="1:4" x14ac:dyDescent="0.25">
      <c r="A695" t="s">
        <v>1800</v>
      </c>
      <c r="B695" t="s">
        <v>5</v>
      </c>
      <c r="C695" t="s">
        <v>1801</v>
      </c>
      <c r="D695" t="s">
        <v>1802</v>
      </c>
    </row>
    <row r="696" spans="1:4" x14ac:dyDescent="0.25">
      <c r="A696" t="s">
        <v>1803</v>
      </c>
      <c r="B696" t="s">
        <v>9</v>
      </c>
      <c r="C696" t="s">
        <v>1804</v>
      </c>
      <c r="D696" t="s">
        <v>1805</v>
      </c>
    </row>
    <row r="697" spans="1:4" x14ac:dyDescent="0.25">
      <c r="A697" t="s">
        <v>1806</v>
      </c>
      <c r="B697" t="s">
        <v>9</v>
      </c>
      <c r="C697" t="s">
        <v>1807</v>
      </c>
      <c r="D697" t="s">
        <v>1808</v>
      </c>
    </row>
    <row r="698" spans="1:4" x14ac:dyDescent="0.25">
      <c r="A698" t="s">
        <v>1809</v>
      </c>
      <c r="B698" t="s">
        <v>9</v>
      </c>
      <c r="C698" t="s">
        <v>462</v>
      </c>
      <c r="D698" t="s">
        <v>1810</v>
      </c>
    </row>
    <row r="699" spans="1:4" x14ac:dyDescent="0.25">
      <c r="A699" t="s">
        <v>1811</v>
      </c>
      <c r="B699" t="s">
        <v>5</v>
      </c>
      <c r="C699" t="s">
        <v>243</v>
      </c>
      <c r="D699" t="s">
        <v>1812</v>
      </c>
    </row>
    <row r="700" spans="1:4" x14ac:dyDescent="0.25">
      <c r="A700" t="s">
        <v>1813</v>
      </c>
      <c r="B700" t="s">
        <v>5</v>
      </c>
      <c r="C700" t="s">
        <v>1522</v>
      </c>
      <c r="D700" t="s">
        <v>1814</v>
      </c>
    </row>
    <row r="701" spans="1:4" x14ac:dyDescent="0.25">
      <c r="A701" t="s">
        <v>1815</v>
      </c>
      <c r="B701" t="s">
        <v>9</v>
      </c>
      <c r="C701" t="s">
        <v>1816</v>
      </c>
      <c r="D701" t="s">
        <v>1817</v>
      </c>
    </row>
    <row r="702" spans="1:4" x14ac:dyDescent="0.25">
      <c r="A702" t="s">
        <v>1818</v>
      </c>
      <c r="B702" t="s">
        <v>1297</v>
      </c>
      <c r="C702" t="s">
        <v>1819</v>
      </c>
      <c r="D702" t="s">
        <v>1820</v>
      </c>
    </row>
    <row r="703" spans="1:4" x14ac:dyDescent="0.25">
      <c r="A703" t="s">
        <v>1821</v>
      </c>
      <c r="B703" t="s">
        <v>9</v>
      </c>
      <c r="C703" t="s">
        <v>1822</v>
      </c>
      <c r="D703" t="s">
        <v>1823</v>
      </c>
    </row>
    <row r="704" spans="1:4" x14ac:dyDescent="0.25">
      <c r="A704" t="s">
        <v>1824</v>
      </c>
      <c r="B704" t="s">
        <v>9</v>
      </c>
      <c r="C704" t="s">
        <v>648</v>
      </c>
      <c r="D704" t="s">
        <v>1825</v>
      </c>
    </row>
    <row r="705" spans="1:4" x14ac:dyDescent="0.25">
      <c r="A705" t="s">
        <v>1826</v>
      </c>
      <c r="B705" t="s">
        <v>5</v>
      </c>
      <c r="C705" t="s">
        <v>227</v>
      </c>
      <c r="D705" t="s">
        <v>1827</v>
      </c>
    </row>
    <row r="706" spans="1:4" x14ac:dyDescent="0.25">
      <c r="A706" t="s">
        <v>1828</v>
      </c>
      <c r="B706" t="s">
        <v>5</v>
      </c>
      <c r="C706" t="s">
        <v>1829</v>
      </c>
      <c r="D706" t="s">
        <v>1830</v>
      </c>
    </row>
    <row r="707" spans="1:4" x14ac:dyDescent="0.25">
      <c r="A707" t="s">
        <v>1831</v>
      </c>
      <c r="B707" t="s">
        <v>9</v>
      </c>
      <c r="C707" t="s">
        <v>1832</v>
      </c>
      <c r="D707" t="s">
        <v>1833</v>
      </c>
    </row>
    <row r="708" spans="1:4" x14ac:dyDescent="0.25">
      <c r="A708" t="s">
        <v>1834</v>
      </c>
      <c r="B708" t="s">
        <v>5</v>
      </c>
      <c r="C708" t="s">
        <v>312</v>
      </c>
      <c r="D708" t="s">
        <v>1835</v>
      </c>
    </row>
    <row r="709" spans="1:4" x14ac:dyDescent="0.25">
      <c r="A709" t="s">
        <v>1836</v>
      </c>
      <c r="B709" t="s">
        <v>1297</v>
      </c>
      <c r="C709" t="s">
        <v>184</v>
      </c>
      <c r="D709" t="s">
        <v>1283</v>
      </c>
    </row>
    <row r="710" spans="1:4" x14ac:dyDescent="0.25">
      <c r="A710" t="s">
        <v>1837</v>
      </c>
      <c r="B710" t="s">
        <v>1297</v>
      </c>
      <c r="C710" t="s">
        <v>1838</v>
      </c>
      <c r="D710" t="s">
        <v>1839</v>
      </c>
    </row>
    <row r="711" spans="1:4" x14ac:dyDescent="0.25">
      <c r="A711" t="s">
        <v>1840</v>
      </c>
      <c r="B711" t="s">
        <v>5</v>
      </c>
      <c r="C711" t="s">
        <v>1841</v>
      </c>
      <c r="D711" t="s">
        <v>1842</v>
      </c>
    </row>
    <row r="712" spans="1:4" x14ac:dyDescent="0.25">
      <c r="A712" t="s">
        <v>1843</v>
      </c>
      <c r="B712" t="s">
        <v>5</v>
      </c>
      <c r="C712" t="s">
        <v>1844</v>
      </c>
      <c r="D712" t="s">
        <v>1845</v>
      </c>
    </row>
    <row r="713" spans="1:4" x14ac:dyDescent="0.25">
      <c r="A713" t="s">
        <v>1846</v>
      </c>
      <c r="B713" t="s">
        <v>5</v>
      </c>
      <c r="C713" t="s">
        <v>1301</v>
      </c>
      <c r="D713" t="s">
        <v>1847</v>
      </c>
    </row>
    <row r="714" spans="1:4" x14ac:dyDescent="0.25">
      <c r="A714" t="s">
        <v>1848</v>
      </c>
      <c r="B714" t="s">
        <v>9</v>
      </c>
      <c r="C714" t="s">
        <v>1849</v>
      </c>
      <c r="D714" t="s">
        <v>1850</v>
      </c>
    </row>
    <row r="715" spans="1:4" x14ac:dyDescent="0.25">
      <c r="A715" t="s">
        <v>1851</v>
      </c>
      <c r="B715" t="s">
        <v>1297</v>
      </c>
      <c r="C715" t="s">
        <v>692</v>
      </c>
      <c r="D715" t="s">
        <v>1852</v>
      </c>
    </row>
    <row r="716" spans="1:4" x14ac:dyDescent="0.25">
      <c r="A716" t="s">
        <v>1853</v>
      </c>
      <c r="B716" t="s">
        <v>1297</v>
      </c>
      <c r="C716" t="s">
        <v>1854</v>
      </c>
      <c r="D716" t="s">
        <v>1855</v>
      </c>
    </row>
    <row r="717" spans="1:4" x14ac:dyDescent="0.25">
      <c r="A717" t="s">
        <v>1856</v>
      </c>
      <c r="B717" t="s">
        <v>5</v>
      </c>
      <c r="C717" t="s">
        <v>527</v>
      </c>
      <c r="D717" t="s">
        <v>1857</v>
      </c>
    </row>
    <row r="718" spans="1:4" x14ac:dyDescent="0.25">
      <c r="A718" t="s">
        <v>1858</v>
      </c>
      <c r="B718" t="s">
        <v>5</v>
      </c>
      <c r="C718" t="s">
        <v>1859</v>
      </c>
      <c r="D718" t="s">
        <v>1860</v>
      </c>
    </row>
    <row r="719" spans="1:4" x14ac:dyDescent="0.25">
      <c r="A719" t="s">
        <v>1861</v>
      </c>
      <c r="B719" t="s">
        <v>9</v>
      </c>
      <c r="C719" t="s">
        <v>1862</v>
      </c>
      <c r="D719" t="s">
        <v>1863</v>
      </c>
    </row>
    <row r="720" spans="1:4" x14ac:dyDescent="0.25">
      <c r="A720" t="s">
        <v>1864</v>
      </c>
      <c r="B720" t="s">
        <v>9</v>
      </c>
      <c r="C720" t="s">
        <v>1865</v>
      </c>
      <c r="D720" t="s">
        <v>1866</v>
      </c>
    </row>
    <row r="721" spans="1:4" x14ac:dyDescent="0.25">
      <c r="A721" t="s">
        <v>1867</v>
      </c>
      <c r="B721" t="s">
        <v>9</v>
      </c>
      <c r="C721" t="s">
        <v>1868</v>
      </c>
      <c r="D721" t="s">
        <v>1869</v>
      </c>
    </row>
    <row r="722" spans="1:4" x14ac:dyDescent="0.25">
      <c r="A722" t="s">
        <v>1870</v>
      </c>
      <c r="B722" t="s">
        <v>5</v>
      </c>
      <c r="C722" t="s">
        <v>93</v>
      </c>
      <c r="D722" t="s">
        <v>1871</v>
      </c>
    </row>
    <row r="723" spans="1:4" x14ac:dyDescent="0.25">
      <c r="A723" t="s">
        <v>1872</v>
      </c>
      <c r="B723" t="s">
        <v>5</v>
      </c>
      <c r="C723" t="s">
        <v>144</v>
      </c>
      <c r="D723" t="s">
        <v>1873</v>
      </c>
    </row>
    <row r="724" spans="1:4" x14ac:dyDescent="0.25">
      <c r="A724" t="s">
        <v>1874</v>
      </c>
      <c r="B724" t="s">
        <v>5</v>
      </c>
      <c r="C724" t="s">
        <v>1393</v>
      </c>
      <c r="D724" t="s">
        <v>1875</v>
      </c>
    </row>
    <row r="725" spans="1:4" x14ac:dyDescent="0.25">
      <c r="A725" t="s">
        <v>1876</v>
      </c>
      <c r="B725" t="s">
        <v>1297</v>
      </c>
      <c r="C725" t="s">
        <v>1311</v>
      </c>
      <c r="D725" t="s">
        <v>1877</v>
      </c>
    </row>
    <row r="726" spans="1:4" x14ac:dyDescent="0.25">
      <c r="A726" t="s">
        <v>1878</v>
      </c>
      <c r="B726" t="s">
        <v>9</v>
      </c>
      <c r="C726" t="s">
        <v>400</v>
      </c>
      <c r="D726" t="s">
        <v>1879</v>
      </c>
    </row>
    <row r="727" spans="1:4" x14ac:dyDescent="0.25">
      <c r="A727" t="s">
        <v>1880</v>
      </c>
      <c r="B727" t="s">
        <v>9</v>
      </c>
      <c r="C727" t="s">
        <v>125</v>
      </c>
      <c r="D727" t="s">
        <v>261</v>
      </c>
    </row>
    <row r="728" spans="1:4" x14ac:dyDescent="0.25">
      <c r="A728" t="s">
        <v>1881</v>
      </c>
      <c r="B728" t="s">
        <v>9</v>
      </c>
      <c r="C728" t="s">
        <v>64</v>
      </c>
      <c r="D728" t="s">
        <v>1882</v>
      </c>
    </row>
    <row r="729" spans="1:4" x14ac:dyDescent="0.25">
      <c r="A729" t="s">
        <v>1883</v>
      </c>
      <c r="B729" t="s">
        <v>9</v>
      </c>
      <c r="C729" t="s">
        <v>82</v>
      </c>
      <c r="D729" t="s">
        <v>1884</v>
      </c>
    </row>
    <row r="730" spans="1:4" x14ac:dyDescent="0.25">
      <c r="A730" t="s">
        <v>1885</v>
      </c>
      <c r="B730" t="s">
        <v>9</v>
      </c>
      <c r="C730" t="s">
        <v>1886</v>
      </c>
      <c r="D730" t="s">
        <v>1866</v>
      </c>
    </row>
    <row r="731" spans="1:4" x14ac:dyDescent="0.25">
      <c r="A731" t="s">
        <v>1887</v>
      </c>
      <c r="B731" t="s">
        <v>5</v>
      </c>
      <c r="C731" t="s">
        <v>1888</v>
      </c>
      <c r="D731" t="s">
        <v>1889</v>
      </c>
    </row>
    <row r="732" spans="1:4" x14ac:dyDescent="0.25">
      <c r="A732" t="s">
        <v>1890</v>
      </c>
      <c r="B732" t="s">
        <v>5</v>
      </c>
      <c r="C732" t="s">
        <v>55</v>
      </c>
      <c r="D732" t="s">
        <v>1891</v>
      </c>
    </row>
    <row r="733" spans="1:4" x14ac:dyDescent="0.25">
      <c r="A733" t="s">
        <v>1892</v>
      </c>
      <c r="B733" t="s">
        <v>9</v>
      </c>
      <c r="C733" t="s">
        <v>329</v>
      </c>
      <c r="D733" t="s">
        <v>1893</v>
      </c>
    </row>
    <row r="734" spans="1:4" x14ac:dyDescent="0.25">
      <c r="A734" t="s">
        <v>1894</v>
      </c>
      <c r="B734" t="s">
        <v>5</v>
      </c>
      <c r="C734" t="s">
        <v>1895</v>
      </c>
      <c r="D734" t="s">
        <v>1896</v>
      </c>
    </row>
    <row r="735" spans="1:4" x14ac:dyDescent="0.25">
      <c r="A735" t="s">
        <v>1897</v>
      </c>
      <c r="B735" t="s">
        <v>5</v>
      </c>
      <c r="C735" t="s">
        <v>1127</v>
      </c>
      <c r="D735" t="s">
        <v>1554</v>
      </c>
    </row>
    <row r="736" spans="1:4" x14ac:dyDescent="0.25">
      <c r="A736" t="s">
        <v>1898</v>
      </c>
      <c r="B736" t="s">
        <v>5</v>
      </c>
      <c r="C736" t="s">
        <v>312</v>
      </c>
      <c r="D736" t="s">
        <v>1899</v>
      </c>
    </row>
    <row r="737" spans="1:4" x14ac:dyDescent="0.25">
      <c r="A737" t="s">
        <v>1900</v>
      </c>
      <c r="B737" t="s">
        <v>5</v>
      </c>
      <c r="C737" t="s">
        <v>6</v>
      </c>
      <c r="D737" t="s">
        <v>1901</v>
      </c>
    </row>
    <row r="738" spans="1:4" x14ac:dyDescent="0.25">
      <c r="A738" t="s">
        <v>1902</v>
      </c>
      <c r="B738" t="s">
        <v>9</v>
      </c>
      <c r="C738" t="s">
        <v>824</v>
      </c>
      <c r="D738" t="s">
        <v>1903</v>
      </c>
    </row>
    <row r="739" spans="1:4" x14ac:dyDescent="0.25">
      <c r="A739" t="s">
        <v>1904</v>
      </c>
      <c r="B739" t="s">
        <v>9</v>
      </c>
      <c r="C739" t="s">
        <v>932</v>
      </c>
      <c r="D739" t="s">
        <v>1905</v>
      </c>
    </row>
    <row r="740" spans="1:4" x14ac:dyDescent="0.25">
      <c r="A740" t="s">
        <v>1906</v>
      </c>
      <c r="B740" t="s">
        <v>9</v>
      </c>
      <c r="C740" t="s">
        <v>1907</v>
      </c>
      <c r="D740" t="s">
        <v>1908</v>
      </c>
    </row>
    <row r="741" spans="1:4" x14ac:dyDescent="0.25">
      <c r="A741" t="s">
        <v>1909</v>
      </c>
      <c r="B741" t="s">
        <v>1297</v>
      </c>
      <c r="C741" t="s">
        <v>563</v>
      </c>
      <c r="D741" t="s">
        <v>1910</v>
      </c>
    </row>
    <row r="742" spans="1:4" x14ac:dyDescent="0.25">
      <c r="A742" t="s">
        <v>1911</v>
      </c>
      <c r="B742" t="s">
        <v>9</v>
      </c>
      <c r="C742" t="s">
        <v>632</v>
      </c>
      <c r="D742" t="s">
        <v>1912</v>
      </c>
    </row>
    <row r="743" spans="1:4" x14ac:dyDescent="0.25">
      <c r="A743" t="s">
        <v>1913</v>
      </c>
      <c r="B743" t="s">
        <v>9</v>
      </c>
      <c r="C743" t="s">
        <v>422</v>
      </c>
      <c r="D743" t="s">
        <v>1914</v>
      </c>
    </row>
    <row r="744" spans="1:4" x14ac:dyDescent="0.25">
      <c r="A744" t="s">
        <v>1915</v>
      </c>
      <c r="B744" t="s">
        <v>1297</v>
      </c>
      <c r="C744" t="s">
        <v>1204</v>
      </c>
      <c r="D744" t="s">
        <v>1916</v>
      </c>
    </row>
    <row r="745" spans="1:4" x14ac:dyDescent="0.25">
      <c r="A745" t="s">
        <v>1917</v>
      </c>
      <c r="B745" t="s">
        <v>1297</v>
      </c>
      <c r="C745" t="s">
        <v>914</v>
      </c>
      <c r="D745" t="s">
        <v>1918</v>
      </c>
    </row>
    <row r="746" spans="1:4" x14ac:dyDescent="0.25">
      <c r="A746" t="s">
        <v>1919</v>
      </c>
      <c r="B746" t="s">
        <v>5</v>
      </c>
      <c r="C746" t="s">
        <v>1920</v>
      </c>
      <c r="D746" t="s">
        <v>1921</v>
      </c>
    </row>
    <row r="747" spans="1:4" x14ac:dyDescent="0.25">
      <c r="A747" t="s">
        <v>1922</v>
      </c>
      <c r="B747" t="s">
        <v>9</v>
      </c>
      <c r="C747" t="s">
        <v>306</v>
      </c>
      <c r="D747" t="s">
        <v>1923</v>
      </c>
    </row>
    <row r="748" spans="1:4" x14ac:dyDescent="0.25">
      <c r="A748" t="s">
        <v>1924</v>
      </c>
      <c r="B748" t="s">
        <v>1297</v>
      </c>
      <c r="C748" t="s">
        <v>1925</v>
      </c>
      <c r="D748" t="s">
        <v>1926</v>
      </c>
    </row>
    <row r="749" spans="1:4" x14ac:dyDescent="0.25">
      <c r="A749" t="s">
        <v>1927</v>
      </c>
      <c r="B749" t="s">
        <v>9</v>
      </c>
      <c r="C749" t="s">
        <v>632</v>
      </c>
      <c r="D749" t="s">
        <v>1928</v>
      </c>
    </row>
    <row r="750" spans="1:4" x14ac:dyDescent="0.25">
      <c r="A750" t="s">
        <v>1929</v>
      </c>
      <c r="B750" t="s">
        <v>9</v>
      </c>
      <c r="C750" t="s">
        <v>198</v>
      </c>
      <c r="D750" t="s">
        <v>1930</v>
      </c>
    </row>
    <row r="751" spans="1:4" x14ac:dyDescent="0.25">
      <c r="A751" t="s">
        <v>1931</v>
      </c>
      <c r="B751" t="s">
        <v>5</v>
      </c>
      <c r="C751" t="s">
        <v>195</v>
      </c>
      <c r="D751" t="s">
        <v>1932</v>
      </c>
    </row>
    <row r="752" spans="1:4" x14ac:dyDescent="0.25">
      <c r="A752" t="s">
        <v>1933</v>
      </c>
      <c r="B752" t="s">
        <v>9</v>
      </c>
      <c r="C752" t="s">
        <v>246</v>
      </c>
      <c r="D752" t="s">
        <v>1934</v>
      </c>
    </row>
    <row r="753" spans="1:4" x14ac:dyDescent="0.25">
      <c r="A753" t="s">
        <v>1935</v>
      </c>
      <c r="B753" t="s">
        <v>5</v>
      </c>
      <c r="C753" t="s">
        <v>988</v>
      </c>
      <c r="D753" t="s">
        <v>1936</v>
      </c>
    </row>
    <row r="754" spans="1:4" x14ac:dyDescent="0.25">
      <c r="A754" t="s">
        <v>1937</v>
      </c>
      <c r="B754" t="s">
        <v>5</v>
      </c>
      <c r="C754" t="s">
        <v>1938</v>
      </c>
      <c r="D754" t="s">
        <v>1939</v>
      </c>
    </row>
    <row r="755" spans="1:4" x14ac:dyDescent="0.25">
      <c r="A755" t="s">
        <v>1940</v>
      </c>
      <c r="B755" t="s">
        <v>5</v>
      </c>
      <c r="C755" t="s">
        <v>1941</v>
      </c>
      <c r="D755" t="s">
        <v>1942</v>
      </c>
    </row>
    <row r="756" spans="1:4" x14ac:dyDescent="0.25">
      <c r="A756" t="s">
        <v>1943</v>
      </c>
      <c r="B756" t="s">
        <v>1297</v>
      </c>
      <c r="C756" t="s">
        <v>1944</v>
      </c>
      <c r="D756" t="s">
        <v>1945</v>
      </c>
    </row>
    <row r="757" spans="1:4" x14ac:dyDescent="0.25">
      <c r="A757" t="s">
        <v>1946</v>
      </c>
      <c r="B757" t="s">
        <v>9</v>
      </c>
      <c r="C757" t="s">
        <v>1947</v>
      </c>
      <c r="D757" t="s">
        <v>1948</v>
      </c>
    </row>
    <row r="758" spans="1:4" x14ac:dyDescent="0.25">
      <c r="A758" t="s">
        <v>1949</v>
      </c>
      <c r="B758" t="s">
        <v>9</v>
      </c>
      <c r="C758" t="s">
        <v>1950</v>
      </c>
      <c r="D758" t="s">
        <v>1951</v>
      </c>
    </row>
    <row r="759" spans="1:4" x14ac:dyDescent="0.25">
      <c r="A759" t="s">
        <v>1952</v>
      </c>
      <c r="B759" t="s">
        <v>9</v>
      </c>
      <c r="C759" t="s">
        <v>499</v>
      </c>
      <c r="D759" t="s">
        <v>1953</v>
      </c>
    </row>
    <row r="760" spans="1:4" x14ac:dyDescent="0.25">
      <c r="A760" t="s">
        <v>1954</v>
      </c>
      <c r="B760" t="s">
        <v>9</v>
      </c>
      <c r="C760" t="s">
        <v>1955</v>
      </c>
      <c r="D760" t="s">
        <v>1956</v>
      </c>
    </row>
    <row r="761" spans="1:4" x14ac:dyDescent="0.25">
      <c r="A761" t="s">
        <v>1957</v>
      </c>
      <c r="B761" t="s">
        <v>5</v>
      </c>
      <c r="C761" t="s">
        <v>1958</v>
      </c>
      <c r="D761" t="s">
        <v>1959</v>
      </c>
    </row>
    <row r="762" spans="1:4" x14ac:dyDescent="0.25">
      <c r="A762" t="s">
        <v>1960</v>
      </c>
      <c r="B762" t="s">
        <v>5</v>
      </c>
      <c r="C762" t="s">
        <v>1311</v>
      </c>
      <c r="D762" t="s">
        <v>1961</v>
      </c>
    </row>
    <row r="763" spans="1:4" x14ac:dyDescent="0.25">
      <c r="A763" t="s">
        <v>1962</v>
      </c>
      <c r="B763" t="s">
        <v>9</v>
      </c>
      <c r="C763" t="s">
        <v>717</v>
      </c>
      <c r="D763" t="s">
        <v>1963</v>
      </c>
    </row>
    <row r="764" spans="1:4" x14ac:dyDescent="0.25">
      <c r="A764" t="s">
        <v>1964</v>
      </c>
      <c r="B764" t="s">
        <v>5</v>
      </c>
      <c r="C764" t="s">
        <v>104</v>
      </c>
      <c r="D764" t="s">
        <v>1965</v>
      </c>
    </row>
    <row r="765" spans="1:4" x14ac:dyDescent="0.25">
      <c r="A765" t="s">
        <v>1966</v>
      </c>
      <c r="B765" t="s">
        <v>5</v>
      </c>
      <c r="C765" t="s">
        <v>55</v>
      </c>
      <c r="D765" t="s">
        <v>1967</v>
      </c>
    </row>
    <row r="766" spans="1:4" x14ac:dyDescent="0.25">
      <c r="A766" t="s">
        <v>1968</v>
      </c>
      <c r="B766" t="s">
        <v>5</v>
      </c>
      <c r="C766" t="s">
        <v>1204</v>
      </c>
      <c r="D766" t="s">
        <v>1969</v>
      </c>
    </row>
    <row r="767" spans="1:4" x14ac:dyDescent="0.25">
      <c r="A767" t="s">
        <v>1970</v>
      </c>
      <c r="B767" t="s">
        <v>5</v>
      </c>
      <c r="C767" t="s">
        <v>692</v>
      </c>
      <c r="D767" t="s">
        <v>1971</v>
      </c>
    </row>
    <row r="768" spans="1:4" x14ac:dyDescent="0.25">
      <c r="A768" t="s">
        <v>1972</v>
      </c>
      <c r="B768" t="s">
        <v>5</v>
      </c>
      <c r="C768" t="s">
        <v>1535</v>
      </c>
      <c r="D768" t="s">
        <v>1973</v>
      </c>
    </row>
    <row r="769" spans="1:4" x14ac:dyDescent="0.25">
      <c r="A769" t="s">
        <v>1974</v>
      </c>
      <c r="B769" t="s">
        <v>5</v>
      </c>
      <c r="C769" t="s">
        <v>1975</v>
      </c>
      <c r="D769" t="s">
        <v>1976</v>
      </c>
    </row>
    <row r="770" spans="1:4" x14ac:dyDescent="0.25">
      <c r="A770" t="s">
        <v>1977</v>
      </c>
      <c r="B770" t="s">
        <v>5</v>
      </c>
      <c r="C770" t="s">
        <v>831</v>
      </c>
      <c r="D770" t="s">
        <v>1978</v>
      </c>
    </row>
    <row r="771" spans="1:4" x14ac:dyDescent="0.25">
      <c r="A771" t="s">
        <v>1979</v>
      </c>
      <c r="B771" t="s">
        <v>5</v>
      </c>
      <c r="C771" t="s">
        <v>924</v>
      </c>
      <c r="D771" t="s">
        <v>1980</v>
      </c>
    </row>
    <row r="772" spans="1:4" x14ac:dyDescent="0.25">
      <c r="A772" t="s">
        <v>1981</v>
      </c>
      <c r="B772" t="s">
        <v>9</v>
      </c>
      <c r="C772" t="s">
        <v>10</v>
      </c>
      <c r="D772" t="s">
        <v>1982</v>
      </c>
    </row>
    <row r="773" spans="1:4" x14ac:dyDescent="0.25">
      <c r="A773" t="s">
        <v>1983</v>
      </c>
      <c r="B773" t="s">
        <v>9</v>
      </c>
      <c r="C773" t="s">
        <v>422</v>
      </c>
      <c r="D773" t="s">
        <v>1984</v>
      </c>
    </row>
    <row r="774" spans="1:4" x14ac:dyDescent="0.25">
      <c r="A774" t="s">
        <v>1985</v>
      </c>
      <c r="B774" t="s">
        <v>9</v>
      </c>
      <c r="C774" t="s">
        <v>468</v>
      </c>
      <c r="D774" t="s">
        <v>1986</v>
      </c>
    </row>
    <row r="775" spans="1:4" x14ac:dyDescent="0.25">
      <c r="A775" t="s">
        <v>1987</v>
      </c>
      <c r="B775" t="s">
        <v>9</v>
      </c>
      <c r="C775" t="s">
        <v>632</v>
      </c>
      <c r="D775" t="s">
        <v>1988</v>
      </c>
    </row>
    <row r="776" spans="1:4" x14ac:dyDescent="0.25">
      <c r="A776" t="s">
        <v>1989</v>
      </c>
      <c r="B776" t="s">
        <v>9</v>
      </c>
      <c r="C776" t="s">
        <v>638</v>
      </c>
      <c r="D776" t="s">
        <v>1990</v>
      </c>
    </row>
    <row r="777" spans="1:4" x14ac:dyDescent="0.25">
      <c r="A777" t="s">
        <v>1991</v>
      </c>
      <c r="B777" t="s">
        <v>1297</v>
      </c>
      <c r="C777" t="s">
        <v>527</v>
      </c>
      <c r="D777" t="s">
        <v>1992</v>
      </c>
    </row>
    <row r="778" spans="1:4" x14ac:dyDescent="0.25">
      <c r="A778" t="s">
        <v>1993</v>
      </c>
      <c r="B778" t="s">
        <v>1297</v>
      </c>
      <c r="C778" t="s">
        <v>1328</v>
      </c>
      <c r="D778" t="s">
        <v>1994</v>
      </c>
    </row>
    <row r="779" spans="1:4" x14ac:dyDescent="0.25">
      <c r="A779" t="s">
        <v>1995</v>
      </c>
      <c r="B779" t="s">
        <v>5</v>
      </c>
      <c r="C779" t="s">
        <v>1996</v>
      </c>
      <c r="D779" t="s">
        <v>1997</v>
      </c>
    </row>
    <row r="780" spans="1:4" x14ac:dyDescent="0.25">
      <c r="A780" t="s">
        <v>1998</v>
      </c>
      <c r="B780" t="s">
        <v>9</v>
      </c>
      <c r="C780" t="s">
        <v>579</v>
      </c>
      <c r="D780" t="s">
        <v>1999</v>
      </c>
    </row>
    <row r="781" spans="1:4" x14ac:dyDescent="0.25">
      <c r="A781" t="s">
        <v>2000</v>
      </c>
      <c r="B781" t="s">
        <v>5</v>
      </c>
      <c r="C781" t="s">
        <v>312</v>
      </c>
      <c r="D781" t="s">
        <v>2001</v>
      </c>
    </row>
    <row r="782" spans="1:4" x14ac:dyDescent="0.25">
      <c r="A782" t="s">
        <v>2002</v>
      </c>
      <c r="B782" t="s">
        <v>9</v>
      </c>
      <c r="C782" t="s">
        <v>1600</v>
      </c>
      <c r="D782" t="s">
        <v>2003</v>
      </c>
    </row>
    <row r="783" spans="1:4" x14ac:dyDescent="0.25">
      <c r="A783" t="s">
        <v>2004</v>
      </c>
      <c r="B783" t="s">
        <v>5</v>
      </c>
      <c r="C783" t="s">
        <v>2005</v>
      </c>
      <c r="D783" t="s">
        <v>2006</v>
      </c>
    </row>
    <row r="784" spans="1:4" x14ac:dyDescent="0.25">
      <c r="A784" t="s">
        <v>2007</v>
      </c>
      <c r="B784" t="s">
        <v>5</v>
      </c>
      <c r="C784" t="s">
        <v>284</v>
      </c>
      <c r="D784" t="s">
        <v>2008</v>
      </c>
    </row>
    <row r="785" spans="1:4" x14ac:dyDescent="0.25">
      <c r="A785" t="s">
        <v>2009</v>
      </c>
      <c r="B785" t="s">
        <v>5</v>
      </c>
      <c r="C785" t="s">
        <v>2010</v>
      </c>
      <c r="D785" t="s">
        <v>2011</v>
      </c>
    </row>
    <row r="786" spans="1:4" x14ac:dyDescent="0.25">
      <c r="A786" t="s">
        <v>2012</v>
      </c>
      <c r="B786" t="s">
        <v>5</v>
      </c>
      <c r="C786" t="s">
        <v>2013</v>
      </c>
      <c r="D786" t="s">
        <v>2014</v>
      </c>
    </row>
    <row r="787" spans="1:4" x14ac:dyDescent="0.25">
      <c r="A787" t="s">
        <v>2015</v>
      </c>
      <c r="B787" t="s">
        <v>5</v>
      </c>
      <c r="C787" t="s">
        <v>2016</v>
      </c>
      <c r="D787" t="s">
        <v>2017</v>
      </c>
    </row>
    <row r="788" spans="1:4" x14ac:dyDescent="0.25">
      <c r="A788" t="s">
        <v>2018</v>
      </c>
      <c r="B788" t="s">
        <v>5</v>
      </c>
      <c r="C788" t="s">
        <v>2019</v>
      </c>
      <c r="D788" t="s">
        <v>2020</v>
      </c>
    </row>
    <row r="789" spans="1:4" x14ac:dyDescent="0.25">
      <c r="A789" t="s">
        <v>2021</v>
      </c>
      <c r="B789" t="s">
        <v>9</v>
      </c>
      <c r="C789" t="s">
        <v>125</v>
      </c>
      <c r="D789" t="s">
        <v>2022</v>
      </c>
    </row>
    <row r="790" spans="1:4" x14ac:dyDescent="0.25">
      <c r="A790" t="s">
        <v>2023</v>
      </c>
      <c r="B790" t="s">
        <v>9</v>
      </c>
      <c r="C790" t="s">
        <v>2024</v>
      </c>
      <c r="D790" t="s">
        <v>2025</v>
      </c>
    </row>
    <row r="791" spans="1:4" x14ac:dyDescent="0.25">
      <c r="A791" t="s">
        <v>2026</v>
      </c>
      <c r="B791" t="s">
        <v>9</v>
      </c>
      <c r="C791" t="s">
        <v>1042</v>
      </c>
      <c r="D791" t="s">
        <v>2027</v>
      </c>
    </row>
    <row r="792" spans="1:4" x14ac:dyDescent="0.25">
      <c r="A792" t="s">
        <v>2028</v>
      </c>
      <c r="B792" t="s">
        <v>5</v>
      </c>
      <c r="C792" t="s">
        <v>281</v>
      </c>
      <c r="D792" t="s">
        <v>2029</v>
      </c>
    </row>
    <row r="793" spans="1:4" x14ac:dyDescent="0.25">
      <c r="A793" t="s">
        <v>2030</v>
      </c>
      <c r="B793" t="s">
        <v>5</v>
      </c>
      <c r="C793" t="s">
        <v>2031</v>
      </c>
      <c r="D793" t="s">
        <v>2032</v>
      </c>
    </row>
    <row r="794" spans="1:4" x14ac:dyDescent="0.25">
      <c r="A794" t="s">
        <v>2033</v>
      </c>
      <c r="B794" t="s">
        <v>1297</v>
      </c>
      <c r="C794" t="s">
        <v>2034</v>
      </c>
      <c r="D794" t="s">
        <v>2035</v>
      </c>
    </row>
    <row r="795" spans="1:4" x14ac:dyDescent="0.25">
      <c r="A795" t="s">
        <v>2036</v>
      </c>
      <c r="B795" t="s">
        <v>9</v>
      </c>
      <c r="C795" t="s">
        <v>2037</v>
      </c>
      <c r="D795" t="s">
        <v>2038</v>
      </c>
    </row>
    <row r="796" spans="1:4" x14ac:dyDescent="0.25">
      <c r="A796" t="s">
        <v>2039</v>
      </c>
      <c r="B796" t="s">
        <v>5</v>
      </c>
      <c r="C796" t="s">
        <v>534</v>
      </c>
      <c r="D796" t="s">
        <v>2040</v>
      </c>
    </row>
    <row r="797" spans="1:4" x14ac:dyDescent="0.25">
      <c r="A797" t="s">
        <v>2041</v>
      </c>
      <c r="B797" t="s">
        <v>1297</v>
      </c>
      <c r="C797" t="s">
        <v>2042</v>
      </c>
      <c r="D797" t="s">
        <v>2043</v>
      </c>
    </row>
    <row r="798" spans="1:4" x14ac:dyDescent="0.25">
      <c r="A798" t="s">
        <v>2044</v>
      </c>
      <c r="B798" t="s">
        <v>5</v>
      </c>
      <c r="C798" t="s">
        <v>2045</v>
      </c>
      <c r="D798" t="s">
        <v>2046</v>
      </c>
    </row>
    <row r="799" spans="1:4" x14ac:dyDescent="0.25">
      <c r="A799" t="s">
        <v>2047</v>
      </c>
      <c r="B799" t="s">
        <v>1297</v>
      </c>
      <c r="C799" t="s">
        <v>2048</v>
      </c>
      <c r="D799" t="s">
        <v>2049</v>
      </c>
    </row>
    <row r="800" spans="1:4" x14ac:dyDescent="0.25">
      <c r="A800" t="s">
        <v>2050</v>
      </c>
      <c r="B800" t="s">
        <v>5</v>
      </c>
      <c r="C800" t="s">
        <v>335</v>
      </c>
      <c r="D800" t="s">
        <v>2051</v>
      </c>
    </row>
    <row r="801" spans="1:4" x14ac:dyDescent="0.25">
      <c r="A801" t="s">
        <v>2052</v>
      </c>
      <c r="B801" t="s">
        <v>5</v>
      </c>
      <c r="C801" t="s">
        <v>534</v>
      </c>
      <c r="D801" t="s">
        <v>2053</v>
      </c>
    </row>
    <row r="802" spans="1:4" x14ac:dyDescent="0.25">
      <c r="A802" t="s">
        <v>2054</v>
      </c>
      <c r="B802" t="s">
        <v>5</v>
      </c>
      <c r="C802" t="s">
        <v>2055</v>
      </c>
      <c r="D802" t="s">
        <v>2056</v>
      </c>
    </row>
    <row r="803" spans="1:4" x14ac:dyDescent="0.25">
      <c r="A803" t="s">
        <v>2057</v>
      </c>
      <c r="B803" t="s">
        <v>1297</v>
      </c>
      <c r="C803" t="s">
        <v>2058</v>
      </c>
      <c r="D803" t="s">
        <v>2059</v>
      </c>
    </row>
    <row r="804" spans="1:4" x14ac:dyDescent="0.25">
      <c r="A804" t="s">
        <v>2060</v>
      </c>
      <c r="B804" t="s">
        <v>5</v>
      </c>
      <c r="C804" t="s">
        <v>1188</v>
      </c>
      <c r="D804" t="s">
        <v>2061</v>
      </c>
    </row>
    <row r="805" spans="1:4" x14ac:dyDescent="0.25">
      <c r="A805" t="s">
        <v>2062</v>
      </c>
      <c r="B805" t="s">
        <v>5</v>
      </c>
      <c r="C805" t="s">
        <v>1188</v>
      </c>
      <c r="D805" t="s">
        <v>2063</v>
      </c>
    </row>
    <row r="806" spans="1:4" x14ac:dyDescent="0.25">
      <c r="A806" t="s">
        <v>2064</v>
      </c>
      <c r="B806" t="s">
        <v>9</v>
      </c>
      <c r="C806" t="s">
        <v>2065</v>
      </c>
      <c r="D806" t="s">
        <v>2066</v>
      </c>
    </row>
    <row r="807" spans="1:4" x14ac:dyDescent="0.25">
      <c r="A807" t="s">
        <v>2067</v>
      </c>
      <c r="B807" t="s">
        <v>9</v>
      </c>
      <c r="C807" t="s">
        <v>28</v>
      </c>
      <c r="D807" t="s">
        <v>2068</v>
      </c>
    </row>
    <row r="808" spans="1:4" x14ac:dyDescent="0.25">
      <c r="A808" t="s">
        <v>2069</v>
      </c>
      <c r="B808" t="s">
        <v>9</v>
      </c>
      <c r="C808" t="s">
        <v>2070</v>
      </c>
      <c r="D808" t="s">
        <v>2071</v>
      </c>
    </row>
    <row r="809" spans="1:4" x14ac:dyDescent="0.25">
      <c r="A809" t="s">
        <v>2072</v>
      </c>
      <c r="B809" t="s">
        <v>9</v>
      </c>
      <c r="C809" t="s">
        <v>782</v>
      </c>
      <c r="D809" t="s">
        <v>2073</v>
      </c>
    </row>
    <row r="810" spans="1:4" x14ac:dyDescent="0.25">
      <c r="A810" t="s">
        <v>2074</v>
      </c>
      <c r="B810" t="s">
        <v>1297</v>
      </c>
      <c r="C810" t="s">
        <v>527</v>
      </c>
      <c r="D810" t="s">
        <v>2075</v>
      </c>
    </row>
    <row r="811" spans="1:4" x14ac:dyDescent="0.25">
      <c r="A811" t="s">
        <v>2076</v>
      </c>
      <c r="B811" t="s">
        <v>9</v>
      </c>
      <c r="C811" t="s">
        <v>10</v>
      </c>
      <c r="D811" t="s">
        <v>2077</v>
      </c>
    </row>
    <row r="812" spans="1:4" x14ac:dyDescent="0.25">
      <c r="A812" t="s">
        <v>2078</v>
      </c>
      <c r="B812" t="s">
        <v>9</v>
      </c>
      <c r="C812" t="s">
        <v>357</v>
      </c>
      <c r="D812" t="s">
        <v>2079</v>
      </c>
    </row>
    <row r="813" spans="1:4" x14ac:dyDescent="0.25">
      <c r="A813" t="s">
        <v>2080</v>
      </c>
      <c r="B813" t="s">
        <v>9</v>
      </c>
      <c r="C813" t="s">
        <v>2081</v>
      </c>
      <c r="D813" t="s">
        <v>2082</v>
      </c>
    </row>
    <row r="814" spans="1:4" x14ac:dyDescent="0.25">
      <c r="A814" t="s">
        <v>2083</v>
      </c>
      <c r="B814" t="s">
        <v>9</v>
      </c>
      <c r="C814" t="s">
        <v>1525</v>
      </c>
      <c r="D814" t="s">
        <v>2084</v>
      </c>
    </row>
    <row r="815" spans="1:4" x14ac:dyDescent="0.25">
      <c r="A815" t="s">
        <v>2085</v>
      </c>
      <c r="B815" t="s">
        <v>9</v>
      </c>
      <c r="C815" t="s">
        <v>1575</v>
      </c>
      <c r="D815" t="s">
        <v>2086</v>
      </c>
    </row>
    <row r="816" spans="1:4" x14ac:dyDescent="0.25">
      <c r="A816" t="s">
        <v>2087</v>
      </c>
      <c r="B816" t="s">
        <v>9</v>
      </c>
      <c r="C816" t="s">
        <v>2088</v>
      </c>
      <c r="D816" t="s">
        <v>2089</v>
      </c>
    </row>
    <row r="817" spans="1:4" x14ac:dyDescent="0.25">
      <c r="A817" t="s">
        <v>2090</v>
      </c>
      <c r="B817" t="s">
        <v>9</v>
      </c>
      <c r="C817" t="s">
        <v>1807</v>
      </c>
      <c r="D817" t="s">
        <v>2091</v>
      </c>
    </row>
    <row r="818" spans="1:4" x14ac:dyDescent="0.25">
      <c r="A818" t="s">
        <v>2092</v>
      </c>
      <c r="B818" t="s">
        <v>9</v>
      </c>
      <c r="C818" t="s">
        <v>2093</v>
      </c>
      <c r="D818" t="s">
        <v>2094</v>
      </c>
    </row>
    <row r="819" spans="1:4" x14ac:dyDescent="0.25">
      <c r="A819" t="s">
        <v>2095</v>
      </c>
      <c r="B819" t="s">
        <v>9</v>
      </c>
      <c r="C819" t="s">
        <v>1063</v>
      </c>
      <c r="D819" t="s">
        <v>832</v>
      </c>
    </row>
    <row r="820" spans="1:4" x14ac:dyDescent="0.25">
      <c r="A820" t="s">
        <v>2096</v>
      </c>
      <c r="B820" t="s">
        <v>9</v>
      </c>
      <c r="C820" t="s">
        <v>2097</v>
      </c>
      <c r="D820" t="s">
        <v>2098</v>
      </c>
    </row>
    <row r="821" spans="1:4" x14ac:dyDescent="0.25">
      <c r="A821" t="s">
        <v>2099</v>
      </c>
      <c r="B821" t="s">
        <v>5</v>
      </c>
      <c r="C821" t="s">
        <v>1553</v>
      </c>
      <c r="D821" t="s">
        <v>2100</v>
      </c>
    </row>
    <row r="822" spans="1:4" x14ac:dyDescent="0.25">
      <c r="A822" t="s">
        <v>2101</v>
      </c>
      <c r="B822" t="s">
        <v>9</v>
      </c>
      <c r="C822" t="s">
        <v>2102</v>
      </c>
      <c r="D822" t="s">
        <v>2103</v>
      </c>
    </row>
    <row r="823" spans="1:4" x14ac:dyDescent="0.25">
      <c r="A823" t="s">
        <v>2104</v>
      </c>
      <c r="B823" t="s">
        <v>9</v>
      </c>
      <c r="C823" t="s">
        <v>141</v>
      </c>
      <c r="D823" t="s">
        <v>2105</v>
      </c>
    </row>
    <row r="824" spans="1:4" x14ac:dyDescent="0.25">
      <c r="A824" t="s">
        <v>2106</v>
      </c>
      <c r="B824" t="s">
        <v>9</v>
      </c>
      <c r="C824" t="s">
        <v>122</v>
      </c>
      <c r="D824" t="s">
        <v>2107</v>
      </c>
    </row>
    <row r="825" spans="1:4" x14ac:dyDescent="0.25">
      <c r="A825" t="s">
        <v>2108</v>
      </c>
      <c r="B825" t="s">
        <v>9</v>
      </c>
      <c r="C825" t="s">
        <v>2109</v>
      </c>
      <c r="D825" t="s">
        <v>1791</v>
      </c>
    </row>
    <row r="826" spans="1:4" x14ac:dyDescent="0.25">
      <c r="A826" t="s">
        <v>2110</v>
      </c>
      <c r="B826" t="s">
        <v>9</v>
      </c>
      <c r="C826" t="s">
        <v>632</v>
      </c>
      <c r="D826" t="s">
        <v>2111</v>
      </c>
    </row>
    <row r="827" spans="1:4" x14ac:dyDescent="0.25">
      <c r="A827" t="s">
        <v>2112</v>
      </c>
      <c r="B827" t="s">
        <v>5</v>
      </c>
      <c r="C827" t="s">
        <v>243</v>
      </c>
      <c r="D827" t="s">
        <v>2113</v>
      </c>
    </row>
    <row r="828" spans="1:4" x14ac:dyDescent="0.25">
      <c r="A828" t="s">
        <v>2114</v>
      </c>
      <c r="B828" t="s">
        <v>5</v>
      </c>
      <c r="C828" t="s">
        <v>2115</v>
      </c>
      <c r="D828" t="s">
        <v>2116</v>
      </c>
    </row>
    <row r="829" spans="1:4" x14ac:dyDescent="0.25">
      <c r="A829" t="s">
        <v>2117</v>
      </c>
      <c r="B829" t="s">
        <v>1297</v>
      </c>
      <c r="C829" t="s">
        <v>2118</v>
      </c>
      <c r="D829" t="s">
        <v>2051</v>
      </c>
    </row>
    <row r="830" spans="1:4" x14ac:dyDescent="0.25">
      <c r="A830" t="s">
        <v>2119</v>
      </c>
      <c r="B830" t="s">
        <v>1297</v>
      </c>
      <c r="C830" t="s">
        <v>1045</v>
      </c>
      <c r="D830" t="s">
        <v>2120</v>
      </c>
    </row>
    <row r="831" spans="1:4" x14ac:dyDescent="0.25">
      <c r="A831" t="s">
        <v>2121</v>
      </c>
      <c r="B831" t="s">
        <v>1297</v>
      </c>
      <c r="C831" t="s">
        <v>692</v>
      </c>
      <c r="D831" t="s">
        <v>2122</v>
      </c>
    </row>
    <row r="832" spans="1:4" x14ac:dyDescent="0.25">
      <c r="A832" t="s">
        <v>2123</v>
      </c>
      <c r="B832" t="s">
        <v>9</v>
      </c>
      <c r="C832" t="s">
        <v>422</v>
      </c>
      <c r="D832" t="s">
        <v>2124</v>
      </c>
    </row>
    <row r="833" spans="1:4" x14ac:dyDescent="0.25">
      <c r="A833" t="s">
        <v>2125</v>
      </c>
      <c r="B833" t="s">
        <v>9</v>
      </c>
      <c r="C833" t="s">
        <v>113</v>
      </c>
      <c r="D833" t="s">
        <v>2126</v>
      </c>
    </row>
    <row r="834" spans="1:4" x14ac:dyDescent="0.25">
      <c r="A834" t="s">
        <v>2127</v>
      </c>
      <c r="B834" t="s">
        <v>9</v>
      </c>
      <c r="C834" t="s">
        <v>10</v>
      </c>
      <c r="D834" t="s">
        <v>2128</v>
      </c>
    </row>
    <row r="835" spans="1:4" x14ac:dyDescent="0.25">
      <c r="A835" t="s">
        <v>2129</v>
      </c>
      <c r="B835" t="s">
        <v>1297</v>
      </c>
      <c r="C835" t="s">
        <v>1783</v>
      </c>
      <c r="D835" t="s">
        <v>2130</v>
      </c>
    </row>
    <row r="836" spans="1:4" x14ac:dyDescent="0.25">
      <c r="A836" t="s">
        <v>2131</v>
      </c>
      <c r="B836" t="s">
        <v>5</v>
      </c>
      <c r="C836" t="s">
        <v>2132</v>
      </c>
      <c r="D836" t="s">
        <v>2133</v>
      </c>
    </row>
    <row r="837" spans="1:4" x14ac:dyDescent="0.25">
      <c r="A837" t="s">
        <v>2134</v>
      </c>
      <c r="B837" t="s">
        <v>5</v>
      </c>
      <c r="C837" t="s">
        <v>2135</v>
      </c>
      <c r="D837" t="s">
        <v>2136</v>
      </c>
    </row>
    <row r="838" spans="1:4" x14ac:dyDescent="0.25">
      <c r="A838" t="s">
        <v>2137</v>
      </c>
      <c r="B838" t="s">
        <v>5</v>
      </c>
      <c r="C838" t="s">
        <v>2138</v>
      </c>
      <c r="D838" t="s">
        <v>2139</v>
      </c>
    </row>
    <row r="839" spans="1:4" x14ac:dyDescent="0.25">
      <c r="A839" t="s">
        <v>2140</v>
      </c>
      <c r="B839" t="s">
        <v>9</v>
      </c>
      <c r="C839" t="s">
        <v>76</v>
      </c>
      <c r="D839" t="s">
        <v>2141</v>
      </c>
    </row>
    <row r="840" spans="1:4" x14ac:dyDescent="0.25">
      <c r="A840" t="s">
        <v>2142</v>
      </c>
      <c r="B840" t="s">
        <v>5</v>
      </c>
      <c r="C840" t="s">
        <v>360</v>
      </c>
      <c r="D840" t="s">
        <v>2143</v>
      </c>
    </row>
    <row r="841" spans="1:4" x14ac:dyDescent="0.25">
      <c r="A841" t="s">
        <v>2144</v>
      </c>
      <c r="B841" t="s">
        <v>5</v>
      </c>
      <c r="C841" t="s">
        <v>1393</v>
      </c>
      <c r="D841" t="s">
        <v>2145</v>
      </c>
    </row>
    <row r="842" spans="1:4" x14ac:dyDescent="0.25">
      <c r="A842" t="s">
        <v>2146</v>
      </c>
      <c r="B842" t="s">
        <v>5</v>
      </c>
      <c r="C842" t="s">
        <v>2147</v>
      </c>
      <c r="D842" t="s">
        <v>2148</v>
      </c>
    </row>
    <row r="843" spans="1:4" x14ac:dyDescent="0.25">
      <c r="A843" t="s">
        <v>2149</v>
      </c>
      <c r="B843" t="s">
        <v>5</v>
      </c>
      <c r="C843" t="s">
        <v>527</v>
      </c>
      <c r="D843" t="s">
        <v>2150</v>
      </c>
    </row>
    <row r="844" spans="1:4" x14ac:dyDescent="0.25">
      <c r="A844" t="s">
        <v>2151</v>
      </c>
      <c r="B844" t="s">
        <v>5</v>
      </c>
      <c r="C844" t="s">
        <v>184</v>
      </c>
      <c r="D844" t="s">
        <v>2152</v>
      </c>
    </row>
    <row r="845" spans="1:4" x14ac:dyDescent="0.25">
      <c r="A845" t="s">
        <v>2153</v>
      </c>
      <c r="B845" t="s">
        <v>5</v>
      </c>
      <c r="C845" t="s">
        <v>1393</v>
      </c>
      <c r="D845" t="s">
        <v>2154</v>
      </c>
    </row>
    <row r="846" spans="1:4" x14ac:dyDescent="0.25">
      <c r="A846" t="s">
        <v>2155</v>
      </c>
      <c r="B846" t="s">
        <v>1297</v>
      </c>
      <c r="C846" t="s">
        <v>2156</v>
      </c>
      <c r="D846" t="s">
        <v>2157</v>
      </c>
    </row>
    <row r="847" spans="1:4" x14ac:dyDescent="0.25">
      <c r="A847" t="s">
        <v>2158</v>
      </c>
      <c r="B847" t="s">
        <v>5</v>
      </c>
      <c r="C847" t="s">
        <v>2159</v>
      </c>
      <c r="D847" t="s">
        <v>2160</v>
      </c>
    </row>
    <row r="848" spans="1:4" x14ac:dyDescent="0.25">
      <c r="A848" t="s">
        <v>2161</v>
      </c>
      <c r="B848" t="s">
        <v>5</v>
      </c>
      <c r="C848" t="s">
        <v>2162</v>
      </c>
      <c r="D848" t="s">
        <v>2163</v>
      </c>
    </row>
    <row r="849" spans="1:4" x14ac:dyDescent="0.25">
      <c r="A849" t="s">
        <v>2164</v>
      </c>
      <c r="B849" t="s">
        <v>5</v>
      </c>
      <c r="C849" t="s">
        <v>1504</v>
      </c>
      <c r="D849" t="s">
        <v>2165</v>
      </c>
    </row>
    <row r="850" spans="1:4" x14ac:dyDescent="0.25">
      <c r="A850" t="s">
        <v>2166</v>
      </c>
      <c r="B850" t="s">
        <v>9</v>
      </c>
      <c r="C850" t="s">
        <v>155</v>
      </c>
      <c r="D850" t="s">
        <v>2167</v>
      </c>
    </row>
    <row r="851" spans="1:4" x14ac:dyDescent="0.25">
      <c r="A851" t="s">
        <v>2168</v>
      </c>
      <c r="B851" t="s">
        <v>9</v>
      </c>
      <c r="C851" t="s">
        <v>133</v>
      </c>
      <c r="D851" t="s">
        <v>2169</v>
      </c>
    </row>
    <row r="852" spans="1:4" x14ac:dyDescent="0.25">
      <c r="A852" t="s">
        <v>2170</v>
      </c>
      <c r="B852" t="s">
        <v>5</v>
      </c>
      <c r="C852" t="s">
        <v>2171</v>
      </c>
      <c r="D852" t="s">
        <v>2172</v>
      </c>
    </row>
    <row r="853" spans="1:4" x14ac:dyDescent="0.25">
      <c r="A853" t="s">
        <v>2173</v>
      </c>
      <c r="B853" t="s">
        <v>1297</v>
      </c>
      <c r="C853" t="s">
        <v>527</v>
      </c>
      <c r="D853" t="s">
        <v>2174</v>
      </c>
    </row>
    <row r="854" spans="1:4" x14ac:dyDescent="0.25">
      <c r="A854" t="s">
        <v>2175</v>
      </c>
      <c r="B854" t="s">
        <v>9</v>
      </c>
      <c r="C854" t="s">
        <v>233</v>
      </c>
      <c r="D854" t="s">
        <v>502</v>
      </c>
    </row>
    <row r="855" spans="1:4" x14ac:dyDescent="0.25">
      <c r="A855" t="s">
        <v>2176</v>
      </c>
      <c r="B855" t="s">
        <v>9</v>
      </c>
      <c r="C855" t="s">
        <v>2177</v>
      </c>
      <c r="D855" t="s">
        <v>2178</v>
      </c>
    </row>
    <row r="856" spans="1:4" x14ac:dyDescent="0.25">
      <c r="A856" t="s">
        <v>2179</v>
      </c>
      <c r="B856" t="s">
        <v>9</v>
      </c>
      <c r="C856" t="s">
        <v>638</v>
      </c>
      <c r="D856" t="s">
        <v>2180</v>
      </c>
    </row>
    <row r="857" spans="1:4" x14ac:dyDescent="0.25">
      <c r="A857" t="s">
        <v>2181</v>
      </c>
      <c r="B857" t="s">
        <v>9</v>
      </c>
      <c r="C857" t="s">
        <v>31</v>
      </c>
      <c r="D857" t="s">
        <v>2182</v>
      </c>
    </row>
    <row r="858" spans="1:4" x14ac:dyDescent="0.25">
      <c r="A858" t="s">
        <v>2183</v>
      </c>
      <c r="B858" t="s">
        <v>5</v>
      </c>
      <c r="C858" t="s">
        <v>6</v>
      </c>
      <c r="D858" t="s">
        <v>2184</v>
      </c>
    </row>
    <row r="859" spans="1:4" x14ac:dyDescent="0.25">
      <c r="A859" t="s">
        <v>2185</v>
      </c>
      <c r="B859" t="s">
        <v>5</v>
      </c>
      <c r="C859" t="s">
        <v>1188</v>
      </c>
      <c r="D859" t="s">
        <v>2186</v>
      </c>
    </row>
    <row r="860" spans="1:4" x14ac:dyDescent="0.25">
      <c r="A860" t="s">
        <v>2187</v>
      </c>
      <c r="B860" t="s">
        <v>5</v>
      </c>
      <c r="C860" t="s">
        <v>2188</v>
      </c>
      <c r="D860" t="s">
        <v>2189</v>
      </c>
    </row>
    <row r="861" spans="1:4" x14ac:dyDescent="0.25">
      <c r="A861" t="s">
        <v>2190</v>
      </c>
      <c r="B861" t="s">
        <v>5</v>
      </c>
      <c r="C861" t="s">
        <v>2191</v>
      </c>
      <c r="D861" t="s">
        <v>2192</v>
      </c>
    </row>
    <row r="862" spans="1:4" x14ac:dyDescent="0.25">
      <c r="A862" t="s">
        <v>2193</v>
      </c>
      <c r="B862" t="s">
        <v>9</v>
      </c>
      <c r="C862" t="s">
        <v>155</v>
      </c>
      <c r="D862" t="s">
        <v>2194</v>
      </c>
    </row>
    <row r="863" spans="1:4" x14ac:dyDescent="0.25">
      <c r="A863" t="s">
        <v>2195</v>
      </c>
      <c r="B863" t="s">
        <v>5</v>
      </c>
      <c r="C863" t="s">
        <v>914</v>
      </c>
      <c r="D863" t="s">
        <v>2196</v>
      </c>
    </row>
    <row r="864" spans="1:4" x14ac:dyDescent="0.25">
      <c r="A864" t="s">
        <v>2197</v>
      </c>
      <c r="B864" t="s">
        <v>9</v>
      </c>
      <c r="C864" t="s">
        <v>717</v>
      </c>
      <c r="D864" t="s">
        <v>2198</v>
      </c>
    </row>
    <row r="865" spans="1:4" x14ac:dyDescent="0.25">
      <c r="A865" t="s">
        <v>2199</v>
      </c>
      <c r="B865" t="s">
        <v>9</v>
      </c>
      <c r="C865" t="s">
        <v>329</v>
      </c>
      <c r="D865" t="s">
        <v>2200</v>
      </c>
    </row>
    <row r="866" spans="1:4" x14ac:dyDescent="0.25">
      <c r="A866" t="s">
        <v>2201</v>
      </c>
      <c r="B866" t="s">
        <v>9</v>
      </c>
      <c r="C866" t="s">
        <v>201</v>
      </c>
      <c r="D866" t="s">
        <v>2202</v>
      </c>
    </row>
    <row r="867" spans="1:4" x14ac:dyDescent="0.25">
      <c r="A867" t="s">
        <v>2203</v>
      </c>
      <c r="B867" t="s">
        <v>1297</v>
      </c>
      <c r="C867" t="s">
        <v>1605</v>
      </c>
      <c r="D867" t="s">
        <v>2204</v>
      </c>
    </row>
    <row r="868" spans="1:4" x14ac:dyDescent="0.25">
      <c r="A868" t="s">
        <v>2205</v>
      </c>
      <c r="B868" t="s">
        <v>9</v>
      </c>
      <c r="C868" t="s">
        <v>2206</v>
      </c>
      <c r="D868" t="s">
        <v>2207</v>
      </c>
    </row>
    <row r="869" spans="1:4" x14ac:dyDescent="0.25">
      <c r="A869" t="s">
        <v>2208</v>
      </c>
      <c r="B869" t="s">
        <v>9</v>
      </c>
      <c r="C869" t="s">
        <v>306</v>
      </c>
      <c r="D869" t="s">
        <v>2209</v>
      </c>
    </row>
    <row r="870" spans="1:4" x14ac:dyDescent="0.25">
      <c r="A870" t="s">
        <v>2210</v>
      </c>
      <c r="B870" t="s">
        <v>9</v>
      </c>
      <c r="C870" t="s">
        <v>40</v>
      </c>
      <c r="D870" t="s">
        <v>2211</v>
      </c>
    </row>
    <row r="871" spans="1:4" x14ac:dyDescent="0.25">
      <c r="A871" t="s">
        <v>2212</v>
      </c>
      <c r="B871" t="s">
        <v>9</v>
      </c>
      <c r="C871" t="s">
        <v>10</v>
      </c>
      <c r="D871" t="s">
        <v>2213</v>
      </c>
    </row>
    <row r="872" spans="1:4" x14ac:dyDescent="0.25">
      <c r="A872" t="s">
        <v>2214</v>
      </c>
      <c r="B872" t="s">
        <v>1297</v>
      </c>
      <c r="C872" t="s">
        <v>2215</v>
      </c>
      <c r="D872" t="s">
        <v>2216</v>
      </c>
    </row>
    <row r="873" spans="1:4" x14ac:dyDescent="0.25">
      <c r="A873" t="s">
        <v>2217</v>
      </c>
      <c r="B873" t="s">
        <v>5</v>
      </c>
      <c r="C873" t="s">
        <v>2218</v>
      </c>
      <c r="D873" t="s">
        <v>2219</v>
      </c>
    </row>
    <row r="874" spans="1:4" x14ac:dyDescent="0.25">
      <c r="A874" t="s">
        <v>2220</v>
      </c>
      <c r="B874" t="s">
        <v>1297</v>
      </c>
      <c r="C874" t="s">
        <v>312</v>
      </c>
      <c r="D874" t="s">
        <v>2221</v>
      </c>
    </row>
    <row r="875" spans="1:4" x14ac:dyDescent="0.25">
      <c r="A875" t="s">
        <v>2222</v>
      </c>
      <c r="B875" t="s">
        <v>5</v>
      </c>
      <c r="C875" t="s">
        <v>2223</v>
      </c>
      <c r="D875" t="s">
        <v>2224</v>
      </c>
    </row>
    <row r="876" spans="1:4" x14ac:dyDescent="0.25">
      <c r="A876" t="s">
        <v>2225</v>
      </c>
      <c r="B876" t="s">
        <v>5</v>
      </c>
      <c r="C876" t="s">
        <v>2226</v>
      </c>
      <c r="D876" t="s">
        <v>2227</v>
      </c>
    </row>
    <row r="877" spans="1:4" x14ac:dyDescent="0.25">
      <c r="A877" t="s">
        <v>2228</v>
      </c>
      <c r="B877" t="s">
        <v>5</v>
      </c>
      <c r="C877" t="s">
        <v>2229</v>
      </c>
      <c r="D877" t="s">
        <v>2230</v>
      </c>
    </row>
    <row r="878" spans="1:4" x14ac:dyDescent="0.25">
      <c r="A878" t="s">
        <v>2231</v>
      </c>
      <c r="B878" t="s">
        <v>1297</v>
      </c>
      <c r="C878" t="s">
        <v>1155</v>
      </c>
      <c r="D878" t="s">
        <v>2232</v>
      </c>
    </row>
    <row r="879" spans="1:4" x14ac:dyDescent="0.25">
      <c r="A879" t="s">
        <v>2233</v>
      </c>
      <c r="B879" t="s">
        <v>1297</v>
      </c>
      <c r="C879" t="s">
        <v>315</v>
      </c>
      <c r="D879" t="s">
        <v>2234</v>
      </c>
    </row>
    <row r="880" spans="1:4" x14ac:dyDescent="0.25">
      <c r="A880" t="s">
        <v>2235</v>
      </c>
      <c r="B880" t="s">
        <v>5</v>
      </c>
      <c r="C880" t="s">
        <v>2236</v>
      </c>
      <c r="D880" t="s">
        <v>2237</v>
      </c>
    </row>
    <row r="881" spans="1:4" x14ac:dyDescent="0.25">
      <c r="A881" t="s">
        <v>2238</v>
      </c>
      <c r="B881" t="s">
        <v>5</v>
      </c>
      <c r="C881" t="s">
        <v>2239</v>
      </c>
      <c r="D881" t="s">
        <v>2240</v>
      </c>
    </row>
    <row r="882" spans="1:4" x14ac:dyDescent="0.25">
      <c r="A882" t="s">
        <v>2241</v>
      </c>
      <c r="B882" t="s">
        <v>5</v>
      </c>
      <c r="C882" t="s">
        <v>2242</v>
      </c>
      <c r="D882" t="s">
        <v>2243</v>
      </c>
    </row>
    <row r="883" spans="1:4" x14ac:dyDescent="0.25">
      <c r="A883" t="s">
        <v>2244</v>
      </c>
      <c r="B883" t="s">
        <v>5</v>
      </c>
      <c r="C883" t="s">
        <v>767</v>
      </c>
      <c r="D883" t="s">
        <v>2245</v>
      </c>
    </row>
    <row r="884" spans="1:4" x14ac:dyDescent="0.25">
      <c r="A884" t="s">
        <v>2246</v>
      </c>
      <c r="B884" t="s">
        <v>5</v>
      </c>
      <c r="C884" t="s">
        <v>2247</v>
      </c>
      <c r="D884" t="s">
        <v>2248</v>
      </c>
    </row>
    <row r="885" spans="1:4" x14ac:dyDescent="0.25">
      <c r="A885" t="s">
        <v>2249</v>
      </c>
      <c r="B885" t="s">
        <v>5</v>
      </c>
      <c r="C885" t="s">
        <v>2250</v>
      </c>
      <c r="D885" t="s">
        <v>2251</v>
      </c>
    </row>
    <row r="886" spans="1:4" x14ac:dyDescent="0.25">
      <c r="A886" t="s">
        <v>2252</v>
      </c>
      <c r="B886" t="s">
        <v>5</v>
      </c>
      <c r="C886" t="s">
        <v>1301</v>
      </c>
      <c r="D886" t="s">
        <v>2253</v>
      </c>
    </row>
    <row r="887" spans="1:4" x14ac:dyDescent="0.25">
      <c r="A887" t="s">
        <v>2254</v>
      </c>
      <c r="B887" t="s">
        <v>5</v>
      </c>
      <c r="C887" t="s">
        <v>2255</v>
      </c>
      <c r="D887" t="s">
        <v>2256</v>
      </c>
    </row>
    <row r="888" spans="1:4" x14ac:dyDescent="0.25">
      <c r="A888" t="s">
        <v>2257</v>
      </c>
      <c r="B888" t="s">
        <v>5</v>
      </c>
      <c r="C888" t="s">
        <v>397</v>
      </c>
      <c r="D888" t="s">
        <v>2258</v>
      </c>
    </row>
    <row r="889" spans="1:4" x14ac:dyDescent="0.25">
      <c r="A889" t="s">
        <v>2259</v>
      </c>
      <c r="B889" t="s">
        <v>1297</v>
      </c>
      <c r="C889" t="s">
        <v>924</v>
      </c>
      <c r="D889" t="s">
        <v>2260</v>
      </c>
    </row>
    <row r="890" spans="1:4" x14ac:dyDescent="0.25">
      <c r="A890" t="s">
        <v>2261</v>
      </c>
      <c r="B890" t="s">
        <v>9</v>
      </c>
      <c r="C890" t="s">
        <v>233</v>
      </c>
      <c r="D890" t="s">
        <v>2262</v>
      </c>
    </row>
    <row r="891" spans="1:4" x14ac:dyDescent="0.25">
      <c r="A891" t="s">
        <v>2263</v>
      </c>
      <c r="B891" t="s">
        <v>9</v>
      </c>
      <c r="C891" t="s">
        <v>520</v>
      </c>
      <c r="D891" t="s">
        <v>2264</v>
      </c>
    </row>
    <row r="892" spans="1:4" x14ac:dyDescent="0.25">
      <c r="A892" t="s">
        <v>2265</v>
      </c>
      <c r="B892" t="s">
        <v>9</v>
      </c>
      <c r="C892" t="s">
        <v>160</v>
      </c>
      <c r="D892" t="s">
        <v>2266</v>
      </c>
    </row>
    <row r="893" spans="1:4" x14ac:dyDescent="0.25">
      <c r="A893" t="s">
        <v>2267</v>
      </c>
      <c r="B893" t="s">
        <v>9</v>
      </c>
      <c r="C893" t="s">
        <v>2268</v>
      </c>
      <c r="D893" t="s">
        <v>2269</v>
      </c>
    </row>
    <row r="894" spans="1:4" x14ac:dyDescent="0.25">
      <c r="A894" t="s">
        <v>2270</v>
      </c>
      <c r="B894" t="s">
        <v>1297</v>
      </c>
      <c r="C894" t="s">
        <v>2271</v>
      </c>
      <c r="D894" t="s">
        <v>2272</v>
      </c>
    </row>
    <row r="895" spans="1:4" x14ac:dyDescent="0.25">
      <c r="A895" t="s">
        <v>2273</v>
      </c>
      <c r="B895" t="s">
        <v>9</v>
      </c>
      <c r="C895" t="s">
        <v>64</v>
      </c>
      <c r="D895" t="s">
        <v>2274</v>
      </c>
    </row>
    <row r="896" spans="1:4" x14ac:dyDescent="0.25">
      <c r="A896" t="s">
        <v>2275</v>
      </c>
      <c r="B896" t="s">
        <v>9</v>
      </c>
      <c r="C896" t="s">
        <v>2276</v>
      </c>
      <c r="D896" t="s">
        <v>2277</v>
      </c>
    </row>
    <row r="897" spans="1:4" x14ac:dyDescent="0.25">
      <c r="A897" t="s">
        <v>2278</v>
      </c>
      <c r="B897" t="s">
        <v>5</v>
      </c>
      <c r="C897" t="s">
        <v>2279</v>
      </c>
      <c r="D897" t="s">
        <v>2280</v>
      </c>
    </row>
    <row r="898" spans="1:4" x14ac:dyDescent="0.25">
      <c r="A898" t="s">
        <v>2281</v>
      </c>
      <c r="B898" t="s">
        <v>5</v>
      </c>
      <c r="C898" t="s">
        <v>2282</v>
      </c>
      <c r="D898" t="s">
        <v>2283</v>
      </c>
    </row>
    <row r="899" spans="1:4" x14ac:dyDescent="0.25">
      <c r="A899" t="s">
        <v>2284</v>
      </c>
      <c r="B899" t="s">
        <v>5</v>
      </c>
      <c r="C899" t="s">
        <v>2285</v>
      </c>
      <c r="D899" t="s">
        <v>2286</v>
      </c>
    </row>
    <row r="900" spans="1:4" x14ac:dyDescent="0.25">
      <c r="A900" t="s">
        <v>2287</v>
      </c>
      <c r="B900" t="s">
        <v>9</v>
      </c>
      <c r="C900" t="s">
        <v>122</v>
      </c>
      <c r="D900" t="s">
        <v>566</v>
      </c>
    </row>
    <row r="901" spans="1:4" x14ac:dyDescent="0.25">
      <c r="A901" t="s">
        <v>2288</v>
      </c>
      <c r="B901" t="s">
        <v>1297</v>
      </c>
      <c r="C901" t="s">
        <v>1024</v>
      </c>
      <c r="D901" t="s">
        <v>609</v>
      </c>
    </row>
    <row r="902" spans="1:4" x14ac:dyDescent="0.25">
      <c r="A902" t="s">
        <v>2289</v>
      </c>
      <c r="B902" t="s">
        <v>5</v>
      </c>
      <c r="C902" t="s">
        <v>284</v>
      </c>
      <c r="D902" t="s">
        <v>2290</v>
      </c>
    </row>
    <row r="903" spans="1:4" x14ac:dyDescent="0.25">
      <c r="A903" t="s">
        <v>2291</v>
      </c>
      <c r="B903" t="s">
        <v>9</v>
      </c>
      <c r="C903" t="s">
        <v>31</v>
      </c>
      <c r="D903" t="s">
        <v>2292</v>
      </c>
    </row>
    <row r="904" spans="1:4" x14ac:dyDescent="0.25">
      <c r="A904" t="s">
        <v>2293</v>
      </c>
      <c r="B904" t="s">
        <v>5</v>
      </c>
      <c r="C904" t="s">
        <v>2294</v>
      </c>
      <c r="D904" t="s">
        <v>2295</v>
      </c>
    </row>
    <row r="905" spans="1:4" x14ac:dyDescent="0.25">
      <c r="A905" t="s">
        <v>2296</v>
      </c>
      <c r="B905" t="s">
        <v>5</v>
      </c>
      <c r="C905" t="s">
        <v>1124</v>
      </c>
      <c r="D905" t="s">
        <v>2297</v>
      </c>
    </row>
    <row r="906" spans="1:4" x14ac:dyDescent="0.25">
      <c r="A906" t="s">
        <v>2298</v>
      </c>
      <c r="B906" t="s">
        <v>9</v>
      </c>
      <c r="C906" t="s">
        <v>1382</v>
      </c>
      <c r="D906" t="s">
        <v>2299</v>
      </c>
    </row>
    <row r="907" spans="1:4" x14ac:dyDescent="0.25">
      <c r="A907" t="s">
        <v>2300</v>
      </c>
      <c r="B907" t="s">
        <v>5</v>
      </c>
      <c r="C907" t="s">
        <v>2138</v>
      </c>
      <c r="D907" t="s">
        <v>2301</v>
      </c>
    </row>
    <row r="908" spans="1:4" x14ac:dyDescent="0.25">
      <c r="A908" t="s">
        <v>2302</v>
      </c>
      <c r="B908" t="s">
        <v>1297</v>
      </c>
      <c r="C908" t="s">
        <v>2303</v>
      </c>
      <c r="D908" t="s">
        <v>2304</v>
      </c>
    </row>
    <row r="909" spans="1:4" x14ac:dyDescent="0.25">
      <c r="A909" t="s">
        <v>2305</v>
      </c>
      <c r="B909" t="s">
        <v>9</v>
      </c>
      <c r="C909" t="s">
        <v>1575</v>
      </c>
      <c r="D909" t="s">
        <v>2306</v>
      </c>
    </row>
    <row r="910" spans="1:4" x14ac:dyDescent="0.25">
      <c r="A910" t="s">
        <v>2307</v>
      </c>
      <c r="B910" t="s">
        <v>9</v>
      </c>
      <c r="C910" t="s">
        <v>717</v>
      </c>
      <c r="D910" t="s">
        <v>2308</v>
      </c>
    </row>
    <row r="911" spans="1:4" x14ac:dyDescent="0.25">
      <c r="A911" t="s">
        <v>2309</v>
      </c>
      <c r="B911" t="s">
        <v>9</v>
      </c>
      <c r="C911" t="s">
        <v>2310</v>
      </c>
      <c r="D911" t="s">
        <v>2311</v>
      </c>
    </row>
    <row r="912" spans="1:4" x14ac:dyDescent="0.25">
      <c r="A912" t="s">
        <v>2312</v>
      </c>
      <c r="B912" t="s">
        <v>9</v>
      </c>
      <c r="C912" t="s">
        <v>2313</v>
      </c>
      <c r="D912" t="s">
        <v>2314</v>
      </c>
    </row>
    <row r="913" spans="1:4" x14ac:dyDescent="0.25">
      <c r="A913" t="s">
        <v>2315</v>
      </c>
      <c r="B913" t="s">
        <v>9</v>
      </c>
      <c r="C913" t="s">
        <v>558</v>
      </c>
      <c r="D913" t="s">
        <v>2316</v>
      </c>
    </row>
    <row r="914" spans="1:4" x14ac:dyDescent="0.25">
      <c r="A914" t="s">
        <v>2317</v>
      </c>
      <c r="B914" t="s">
        <v>9</v>
      </c>
      <c r="C914" t="s">
        <v>246</v>
      </c>
      <c r="D914" t="s">
        <v>2318</v>
      </c>
    </row>
    <row r="915" spans="1:4" x14ac:dyDescent="0.25">
      <c r="A915" t="s">
        <v>2319</v>
      </c>
      <c r="B915" t="s">
        <v>9</v>
      </c>
      <c r="C915" t="s">
        <v>2320</v>
      </c>
      <c r="D915" t="s">
        <v>2321</v>
      </c>
    </row>
    <row r="916" spans="1:4" x14ac:dyDescent="0.25">
      <c r="A916" t="s">
        <v>2322</v>
      </c>
      <c r="B916" t="s">
        <v>9</v>
      </c>
      <c r="C916" t="s">
        <v>606</v>
      </c>
      <c r="D916" t="s">
        <v>2323</v>
      </c>
    </row>
    <row r="917" spans="1:4" x14ac:dyDescent="0.25">
      <c r="A917" t="s">
        <v>2324</v>
      </c>
      <c r="B917" t="s">
        <v>9</v>
      </c>
      <c r="C917" t="s">
        <v>1285</v>
      </c>
      <c r="D917" t="s">
        <v>609</v>
      </c>
    </row>
    <row r="918" spans="1:4" x14ac:dyDescent="0.25">
      <c r="A918" t="s">
        <v>2325</v>
      </c>
      <c r="B918" t="s">
        <v>5</v>
      </c>
      <c r="C918" t="s">
        <v>116</v>
      </c>
      <c r="D918" t="s">
        <v>2326</v>
      </c>
    </row>
    <row r="919" spans="1:4" x14ac:dyDescent="0.25">
      <c r="A919" t="s">
        <v>2327</v>
      </c>
      <c r="B919" t="s">
        <v>5</v>
      </c>
      <c r="C919" t="s">
        <v>1133</v>
      </c>
      <c r="D919" t="s">
        <v>2328</v>
      </c>
    </row>
    <row r="920" spans="1:4" x14ac:dyDescent="0.25">
      <c r="A920" t="s">
        <v>2329</v>
      </c>
      <c r="B920" t="s">
        <v>5</v>
      </c>
      <c r="C920" t="s">
        <v>144</v>
      </c>
      <c r="D920" t="s">
        <v>2330</v>
      </c>
    </row>
    <row r="921" spans="1:4" x14ac:dyDescent="0.25">
      <c r="A921" t="s">
        <v>2331</v>
      </c>
      <c r="B921" t="s">
        <v>5</v>
      </c>
      <c r="C921" t="s">
        <v>2332</v>
      </c>
      <c r="D921" t="s">
        <v>2333</v>
      </c>
    </row>
    <row r="922" spans="1:4" x14ac:dyDescent="0.25">
      <c r="A922" t="s">
        <v>2334</v>
      </c>
      <c r="B922" t="s">
        <v>5</v>
      </c>
      <c r="C922" t="s">
        <v>1393</v>
      </c>
      <c r="D922" t="s">
        <v>2335</v>
      </c>
    </row>
    <row r="923" spans="1:4" x14ac:dyDescent="0.25">
      <c r="A923" t="s">
        <v>2336</v>
      </c>
      <c r="B923" t="s">
        <v>5</v>
      </c>
      <c r="C923" t="s">
        <v>2337</v>
      </c>
      <c r="D923" t="s">
        <v>2338</v>
      </c>
    </row>
    <row r="924" spans="1:4" x14ac:dyDescent="0.25">
      <c r="A924" t="s">
        <v>2339</v>
      </c>
      <c r="B924" t="s">
        <v>5</v>
      </c>
      <c r="C924" t="s">
        <v>2303</v>
      </c>
      <c r="D924" t="s">
        <v>2340</v>
      </c>
    </row>
    <row r="925" spans="1:4" x14ac:dyDescent="0.25">
      <c r="A925" t="s">
        <v>2341</v>
      </c>
      <c r="B925" t="s">
        <v>5</v>
      </c>
      <c r="C925" t="s">
        <v>2342</v>
      </c>
      <c r="D925" t="s">
        <v>2343</v>
      </c>
    </row>
    <row r="926" spans="1:4" x14ac:dyDescent="0.25">
      <c r="A926" t="s">
        <v>2344</v>
      </c>
      <c r="B926" t="s">
        <v>5</v>
      </c>
      <c r="C926" t="s">
        <v>2345</v>
      </c>
      <c r="D926" t="s">
        <v>2346</v>
      </c>
    </row>
    <row r="927" spans="1:4" x14ac:dyDescent="0.25">
      <c r="A927" t="s">
        <v>2347</v>
      </c>
      <c r="B927" t="s">
        <v>5</v>
      </c>
      <c r="C927" t="s">
        <v>2348</v>
      </c>
      <c r="D927" t="s">
        <v>2349</v>
      </c>
    </row>
    <row r="928" spans="1:4" x14ac:dyDescent="0.25">
      <c r="A928" t="s">
        <v>2350</v>
      </c>
      <c r="B928" t="s">
        <v>5</v>
      </c>
      <c r="C928" t="s">
        <v>257</v>
      </c>
      <c r="D928" t="s">
        <v>2351</v>
      </c>
    </row>
    <row r="929" spans="1:4" x14ac:dyDescent="0.25">
      <c r="A929" t="s">
        <v>2352</v>
      </c>
      <c r="B929" t="s">
        <v>5</v>
      </c>
      <c r="C929" t="s">
        <v>1522</v>
      </c>
      <c r="D929" t="s">
        <v>2353</v>
      </c>
    </row>
    <row r="930" spans="1:4" x14ac:dyDescent="0.25">
      <c r="A930" t="s">
        <v>2354</v>
      </c>
      <c r="B930" t="s">
        <v>1297</v>
      </c>
      <c r="C930" t="s">
        <v>1311</v>
      </c>
      <c r="D930" t="s">
        <v>2355</v>
      </c>
    </row>
    <row r="931" spans="1:4" x14ac:dyDescent="0.25">
      <c r="A931" t="s">
        <v>2356</v>
      </c>
      <c r="B931" t="s">
        <v>9</v>
      </c>
      <c r="C931" t="s">
        <v>2357</v>
      </c>
      <c r="D931" t="s">
        <v>2358</v>
      </c>
    </row>
    <row r="932" spans="1:4" x14ac:dyDescent="0.25">
      <c r="A932" t="s">
        <v>2359</v>
      </c>
      <c r="B932" t="s">
        <v>1297</v>
      </c>
      <c r="C932" t="s">
        <v>1801</v>
      </c>
      <c r="D932" t="s">
        <v>2360</v>
      </c>
    </row>
    <row r="933" spans="1:4" x14ac:dyDescent="0.25">
      <c r="A933" t="s">
        <v>2361</v>
      </c>
      <c r="B933" t="s">
        <v>9</v>
      </c>
      <c r="C933" t="s">
        <v>499</v>
      </c>
      <c r="D933" t="s">
        <v>2362</v>
      </c>
    </row>
    <row r="934" spans="1:4" x14ac:dyDescent="0.25">
      <c r="A934" t="s">
        <v>2363</v>
      </c>
      <c r="B934" t="s">
        <v>9</v>
      </c>
      <c r="C934" t="s">
        <v>2364</v>
      </c>
      <c r="D934" t="s">
        <v>2365</v>
      </c>
    </row>
    <row r="935" spans="1:4" x14ac:dyDescent="0.25">
      <c r="A935" t="s">
        <v>2366</v>
      </c>
      <c r="B935" t="s">
        <v>5</v>
      </c>
      <c r="C935" t="s">
        <v>666</v>
      </c>
      <c r="D935" t="s">
        <v>2367</v>
      </c>
    </row>
    <row r="936" spans="1:4" x14ac:dyDescent="0.25">
      <c r="A936" t="s">
        <v>2368</v>
      </c>
      <c r="B936" t="s">
        <v>9</v>
      </c>
      <c r="C936" t="s">
        <v>122</v>
      </c>
      <c r="D936" t="s">
        <v>2369</v>
      </c>
    </row>
    <row r="937" spans="1:4" x14ac:dyDescent="0.25">
      <c r="A937" t="s">
        <v>2370</v>
      </c>
      <c r="B937" t="s">
        <v>9</v>
      </c>
      <c r="C937" t="s">
        <v>181</v>
      </c>
      <c r="D937" t="s">
        <v>2371</v>
      </c>
    </row>
    <row r="938" spans="1:4" x14ac:dyDescent="0.25">
      <c r="A938" t="s">
        <v>2372</v>
      </c>
      <c r="B938" t="s">
        <v>1297</v>
      </c>
      <c r="C938" t="s">
        <v>2373</v>
      </c>
      <c r="D938" t="s">
        <v>2374</v>
      </c>
    </row>
    <row r="939" spans="1:4" x14ac:dyDescent="0.25">
      <c r="A939" t="s">
        <v>2375</v>
      </c>
      <c r="B939" t="s">
        <v>5</v>
      </c>
      <c r="C939" t="s">
        <v>2376</v>
      </c>
      <c r="D939" t="s">
        <v>2377</v>
      </c>
    </row>
    <row r="940" spans="1:4" x14ac:dyDescent="0.25">
      <c r="A940" t="s">
        <v>2378</v>
      </c>
      <c r="B940" t="s">
        <v>9</v>
      </c>
      <c r="C940" t="s">
        <v>985</v>
      </c>
      <c r="D940" t="s">
        <v>2379</v>
      </c>
    </row>
    <row r="941" spans="1:4" x14ac:dyDescent="0.25">
      <c r="A941" t="s">
        <v>2380</v>
      </c>
      <c r="B941" t="s">
        <v>9</v>
      </c>
      <c r="C941" t="s">
        <v>672</v>
      </c>
      <c r="D941" t="s">
        <v>2381</v>
      </c>
    </row>
    <row r="942" spans="1:4" x14ac:dyDescent="0.25">
      <c r="A942" t="s">
        <v>2382</v>
      </c>
      <c r="B942" t="s">
        <v>5</v>
      </c>
      <c r="C942" t="s">
        <v>2383</v>
      </c>
      <c r="D942" t="s">
        <v>2384</v>
      </c>
    </row>
    <row r="943" spans="1:4" x14ac:dyDescent="0.25">
      <c r="A943" t="s">
        <v>2385</v>
      </c>
      <c r="B943" t="s">
        <v>5</v>
      </c>
      <c r="C943" t="s">
        <v>2386</v>
      </c>
      <c r="D943" t="s">
        <v>2387</v>
      </c>
    </row>
    <row r="944" spans="1:4" x14ac:dyDescent="0.25">
      <c r="A944" t="s">
        <v>2388</v>
      </c>
      <c r="B944" t="s">
        <v>5</v>
      </c>
      <c r="C944" t="s">
        <v>2389</v>
      </c>
      <c r="D944" t="s">
        <v>2390</v>
      </c>
    </row>
    <row r="945" spans="1:4" x14ac:dyDescent="0.25">
      <c r="A945" t="s">
        <v>2391</v>
      </c>
      <c r="B945" t="s">
        <v>9</v>
      </c>
      <c r="C945" t="s">
        <v>272</v>
      </c>
      <c r="D945" t="s">
        <v>2392</v>
      </c>
    </row>
    <row r="946" spans="1:4" x14ac:dyDescent="0.25">
      <c r="A946" t="s">
        <v>2393</v>
      </c>
      <c r="B946" t="s">
        <v>5</v>
      </c>
      <c r="C946" t="s">
        <v>257</v>
      </c>
      <c r="D946" t="s">
        <v>2394</v>
      </c>
    </row>
    <row r="947" spans="1:4" x14ac:dyDescent="0.25">
      <c r="A947" t="s">
        <v>2395</v>
      </c>
      <c r="B947" t="s">
        <v>9</v>
      </c>
      <c r="C947" t="s">
        <v>64</v>
      </c>
      <c r="D947" t="s">
        <v>2396</v>
      </c>
    </row>
    <row r="948" spans="1:4" x14ac:dyDescent="0.25">
      <c r="A948" t="s">
        <v>2397</v>
      </c>
      <c r="B948" t="s">
        <v>9</v>
      </c>
      <c r="C948" t="s">
        <v>2398</v>
      </c>
      <c r="D948" t="s">
        <v>2399</v>
      </c>
    </row>
    <row r="949" spans="1:4" x14ac:dyDescent="0.25">
      <c r="A949" t="s">
        <v>2400</v>
      </c>
      <c r="B949" t="s">
        <v>9</v>
      </c>
      <c r="C949" t="s">
        <v>76</v>
      </c>
      <c r="D949" t="s">
        <v>2401</v>
      </c>
    </row>
    <row r="950" spans="1:4" x14ac:dyDescent="0.25">
      <c r="A950" t="s">
        <v>2402</v>
      </c>
      <c r="B950" t="s">
        <v>9</v>
      </c>
      <c r="C950" t="s">
        <v>624</v>
      </c>
      <c r="D950" t="s">
        <v>2403</v>
      </c>
    </row>
    <row r="951" spans="1:4" x14ac:dyDescent="0.25">
      <c r="A951" t="s">
        <v>2404</v>
      </c>
      <c r="B951" t="s">
        <v>9</v>
      </c>
      <c r="C951" t="s">
        <v>10</v>
      </c>
      <c r="D951" t="s">
        <v>2405</v>
      </c>
    </row>
    <row r="952" spans="1:4" x14ac:dyDescent="0.25">
      <c r="A952" t="s">
        <v>2406</v>
      </c>
      <c r="B952" t="s">
        <v>5</v>
      </c>
      <c r="C952" t="s">
        <v>2407</v>
      </c>
      <c r="D952" t="s">
        <v>2408</v>
      </c>
    </row>
    <row r="953" spans="1:4" x14ac:dyDescent="0.25">
      <c r="A953" t="s">
        <v>2409</v>
      </c>
      <c r="B953" t="s">
        <v>5</v>
      </c>
      <c r="C953" t="s">
        <v>1958</v>
      </c>
      <c r="D953" t="s">
        <v>2410</v>
      </c>
    </row>
    <row r="954" spans="1:4" x14ac:dyDescent="0.25">
      <c r="A954" t="s">
        <v>2411</v>
      </c>
      <c r="B954" t="s">
        <v>5</v>
      </c>
      <c r="C954" t="s">
        <v>702</v>
      </c>
      <c r="D954" t="s">
        <v>2412</v>
      </c>
    </row>
    <row r="955" spans="1:4" x14ac:dyDescent="0.25">
      <c r="A955" t="s">
        <v>2413</v>
      </c>
      <c r="B955" t="s">
        <v>9</v>
      </c>
      <c r="C955" t="s">
        <v>2414</v>
      </c>
      <c r="D955" t="s">
        <v>2415</v>
      </c>
    </row>
    <row r="956" spans="1:4" x14ac:dyDescent="0.25">
      <c r="A956" t="s">
        <v>2416</v>
      </c>
      <c r="B956" t="s">
        <v>9</v>
      </c>
      <c r="C956" t="s">
        <v>10</v>
      </c>
      <c r="D956" t="s">
        <v>2417</v>
      </c>
    </row>
    <row r="957" spans="1:4" x14ac:dyDescent="0.25">
      <c r="A957" t="s">
        <v>2418</v>
      </c>
      <c r="B957" t="s">
        <v>1297</v>
      </c>
      <c r="C957" t="s">
        <v>2419</v>
      </c>
      <c r="D957" t="s">
        <v>2420</v>
      </c>
    </row>
    <row r="958" spans="1:4" x14ac:dyDescent="0.25">
      <c r="A958" t="s">
        <v>2421</v>
      </c>
      <c r="B958" t="s">
        <v>9</v>
      </c>
      <c r="C958" t="s">
        <v>76</v>
      </c>
      <c r="D958" t="s">
        <v>2422</v>
      </c>
    </row>
    <row r="959" spans="1:4" x14ac:dyDescent="0.25">
      <c r="A959" t="s">
        <v>2423</v>
      </c>
      <c r="B959" t="s">
        <v>5</v>
      </c>
      <c r="C959" t="s">
        <v>1311</v>
      </c>
      <c r="D959" t="s">
        <v>2424</v>
      </c>
    </row>
    <row r="960" spans="1:4" x14ac:dyDescent="0.25">
      <c r="A960" t="s">
        <v>2425</v>
      </c>
      <c r="B960" t="s">
        <v>1297</v>
      </c>
      <c r="C960" t="s">
        <v>2426</v>
      </c>
      <c r="D960" t="s">
        <v>2427</v>
      </c>
    </row>
    <row r="961" spans="1:4" x14ac:dyDescent="0.25">
      <c r="A961" t="s">
        <v>2428</v>
      </c>
      <c r="B961" t="s">
        <v>5</v>
      </c>
      <c r="C961" t="s">
        <v>641</v>
      </c>
      <c r="D961" t="s">
        <v>2429</v>
      </c>
    </row>
    <row r="962" spans="1:4" x14ac:dyDescent="0.25">
      <c r="A962" t="s">
        <v>2430</v>
      </c>
      <c r="B962" t="s">
        <v>1297</v>
      </c>
      <c r="C962" t="s">
        <v>534</v>
      </c>
      <c r="D962" t="s">
        <v>2431</v>
      </c>
    </row>
    <row r="963" spans="1:4" x14ac:dyDescent="0.25">
      <c r="A963" t="s">
        <v>2432</v>
      </c>
      <c r="B963" t="s">
        <v>9</v>
      </c>
      <c r="C963" t="s">
        <v>251</v>
      </c>
      <c r="D963" t="s">
        <v>2433</v>
      </c>
    </row>
    <row r="964" spans="1:4" x14ac:dyDescent="0.25">
      <c r="A964" t="s">
        <v>2434</v>
      </c>
      <c r="B964" t="s">
        <v>5</v>
      </c>
      <c r="C964" t="s">
        <v>2435</v>
      </c>
      <c r="D964" t="s">
        <v>2436</v>
      </c>
    </row>
    <row r="965" spans="1:4" x14ac:dyDescent="0.25">
      <c r="A965" t="s">
        <v>2437</v>
      </c>
      <c r="B965" t="s">
        <v>1297</v>
      </c>
      <c r="C965" t="s">
        <v>1393</v>
      </c>
      <c r="D965" t="s">
        <v>2438</v>
      </c>
    </row>
    <row r="966" spans="1:4" x14ac:dyDescent="0.25">
      <c r="A966" t="s">
        <v>2439</v>
      </c>
      <c r="B966" t="s">
        <v>5</v>
      </c>
      <c r="C966" t="s">
        <v>195</v>
      </c>
      <c r="D966" t="s">
        <v>2440</v>
      </c>
    </row>
    <row r="967" spans="1:4" x14ac:dyDescent="0.25">
      <c r="A967" t="s">
        <v>2441</v>
      </c>
      <c r="B967" t="s">
        <v>5</v>
      </c>
      <c r="C967" t="s">
        <v>1854</v>
      </c>
      <c r="D967" t="s">
        <v>2442</v>
      </c>
    </row>
    <row r="968" spans="1:4" x14ac:dyDescent="0.25">
      <c r="A968" t="s">
        <v>2443</v>
      </c>
      <c r="B968" t="s">
        <v>5</v>
      </c>
      <c r="C968" t="s">
        <v>2444</v>
      </c>
      <c r="D968" t="s">
        <v>2445</v>
      </c>
    </row>
    <row r="969" spans="1:4" x14ac:dyDescent="0.25">
      <c r="A969" t="s">
        <v>2446</v>
      </c>
      <c r="B969" t="s">
        <v>9</v>
      </c>
      <c r="C969" t="s">
        <v>187</v>
      </c>
      <c r="D969" t="s">
        <v>2447</v>
      </c>
    </row>
    <row r="970" spans="1:4" x14ac:dyDescent="0.25">
      <c r="A970" t="s">
        <v>2448</v>
      </c>
      <c r="B970" t="s">
        <v>5</v>
      </c>
      <c r="C970" t="s">
        <v>284</v>
      </c>
      <c r="D970" t="s">
        <v>2449</v>
      </c>
    </row>
    <row r="971" spans="1:4" x14ac:dyDescent="0.25">
      <c r="A971" t="s">
        <v>2450</v>
      </c>
      <c r="B971" t="s">
        <v>9</v>
      </c>
      <c r="C971" t="s">
        <v>2451</v>
      </c>
      <c r="D971" t="s">
        <v>2452</v>
      </c>
    </row>
    <row r="972" spans="1:4" x14ac:dyDescent="0.25">
      <c r="A972" t="s">
        <v>2453</v>
      </c>
      <c r="B972" t="s">
        <v>5</v>
      </c>
      <c r="C972" t="s">
        <v>144</v>
      </c>
      <c r="D972" t="s">
        <v>2454</v>
      </c>
    </row>
    <row r="973" spans="1:4" x14ac:dyDescent="0.25">
      <c r="A973" t="s">
        <v>2455</v>
      </c>
      <c r="B973" t="s">
        <v>5</v>
      </c>
      <c r="C973" t="s">
        <v>227</v>
      </c>
      <c r="D973" t="s">
        <v>2456</v>
      </c>
    </row>
    <row r="974" spans="1:4" x14ac:dyDescent="0.25">
      <c r="A974" t="s">
        <v>2457</v>
      </c>
      <c r="B974" t="s">
        <v>9</v>
      </c>
      <c r="C974" t="s">
        <v>10</v>
      </c>
      <c r="D974" t="s">
        <v>2458</v>
      </c>
    </row>
    <row r="975" spans="1:4" x14ac:dyDescent="0.25">
      <c r="A975" t="s">
        <v>2459</v>
      </c>
      <c r="B975" t="s">
        <v>1297</v>
      </c>
      <c r="C975" t="s">
        <v>2460</v>
      </c>
      <c r="D975" t="s">
        <v>2461</v>
      </c>
    </row>
    <row r="976" spans="1:4" x14ac:dyDescent="0.25">
      <c r="A976" t="s">
        <v>2462</v>
      </c>
      <c r="B976" t="s">
        <v>9</v>
      </c>
      <c r="C976" t="s">
        <v>1804</v>
      </c>
      <c r="D976" t="s">
        <v>2463</v>
      </c>
    </row>
    <row r="977" spans="1:4" x14ac:dyDescent="0.25">
      <c r="A977" t="s">
        <v>2464</v>
      </c>
      <c r="B977" t="s">
        <v>1297</v>
      </c>
      <c r="C977" t="s">
        <v>2465</v>
      </c>
      <c r="D977" t="s">
        <v>2466</v>
      </c>
    </row>
    <row r="978" spans="1:4" x14ac:dyDescent="0.25">
      <c r="A978" t="s">
        <v>2467</v>
      </c>
      <c r="B978" t="s">
        <v>1297</v>
      </c>
      <c r="C978" t="s">
        <v>546</v>
      </c>
      <c r="D978" t="s">
        <v>2468</v>
      </c>
    </row>
    <row r="979" spans="1:4" x14ac:dyDescent="0.25">
      <c r="A979" t="s">
        <v>2469</v>
      </c>
      <c r="B979" t="s">
        <v>9</v>
      </c>
      <c r="C979" t="s">
        <v>824</v>
      </c>
      <c r="D979" t="s">
        <v>2470</v>
      </c>
    </row>
    <row r="980" spans="1:4" x14ac:dyDescent="0.25">
      <c r="A980" t="s">
        <v>2471</v>
      </c>
      <c r="B980" t="s">
        <v>9</v>
      </c>
      <c r="C980" t="s">
        <v>141</v>
      </c>
      <c r="D980" t="s">
        <v>2472</v>
      </c>
    </row>
    <row r="981" spans="1:4" x14ac:dyDescent="0.25">
      <c r="A981" t="s">
        <v>2473</v>
      </c>
      <c r="B981" t="s">
        <v>9</v>
      </c>
      <c r="C981" t="s">
        <v>632</v>
      </c>
      <c r="D981" t="s">
        <v>2474</v>
      </c>
    </row>
    <row r="982" spans="1:4" x14ac:dyDescent="0.25">
      <c r="A982" t="s">
        <v>2475</v>
      </c>
      <c r="B982" t="s">
        <v>9</v>
      </c>
      <c r="C982" t="s">
        <v>2476</v>
      </c>
      <c r="D982" t="s">
        <v>2477</v>
      </c>
    </row>
    <row r="983" spans="1:4" x14ac:dyDescent="0.25">
      <c r="A983" t="s">
        <v>2478</v>
      </c>
      <c r="B983" t="s">
        <v>9</v>
      </c>
      <c r="C983" t="s">
        <v>2479</v>
      </c>
      <c r="D983" t="s">
        <v>2480</v>
      </c>
    </row>
    <row r="984" spans="1:4" x14ac:dyDescent="0.25">
      <c r="A984" t="s">
        <v>2481</v>
      </c>
      <c r="B984" t="s">
        <v>9</v>
      </c>
      <c r="C984" t="s">
        <v>160</v>
      </c>
      <c r="D984" t="s">
        <v>2482</v>
      </c>
    </row>
    <row r="985" spans="1:4" x14ac:dyDescent="0.25">
      <c r="A985" t="s">
        <v>2483</v>
      </c>
      <c r="B985" t="s">
        <v>1297</v>
      </c>
      <c r="C985" t="s">
        <v>2484</v>
      </c>
      <c r="D985" t="s">
        <v>2485</v>
      </c>
    </row>
    <row r="986" spans="1:4" x14ac:dyDescent="0.25">
      <c r="A986" t="s">
        <v>2486</v>
      </c>
      <c r="B986" t="s">
        <v>9</v>
      </c>
      <c r="C986" t="s">
        <v>198</v>
      </c>
      <c r="D986" t="s">
        <v>2487</v>
      </c>
    </row>
    <row r="987" spans="1:4" x14ac:dyDescent="0.25">
      <c r="A987" t="s">
        <v>2488</v>
      </c>
      <c r="B987" t="s">
        <v>5</v>
      </c>
      <c r="C987" t="s">
        <v>2489</v>
      </c>
      <c r="D987" t="s">
        <v>2490</v>
      </c>
    </row>
    <row r="988" spans="1:4" x14ac:dyDescent="0.25">
      <c r="A988" t="s">
        <v>2491</v>
      </c>
      <c r="B988" t="s">
        <v>5</v>
      </c>
      <c r="C988" t="s">
        <v>702</v>
      </c>
      <c r="D988" t="s">
        <v>2492</v>
      </c>
    </row>
    <row r="989" spans="1:4" x14ac:dyDescent="0.25">
      <c r="A989" t="s">
        <v>2493</v>
      </c>
      <c r="B989" t="s">
        <v>1297</v>
      </c>
      <c r="C989" t="s">
        <v>2250</v>
      </c>
      <c r="D989" t="s">
        <v>2494</v>
      </c>
    </row>
    <row r="990" spans="1:4" x14ac:dyDescent="0.25">
      <c r="A990" t="s">
        <v>2495</v>
      </c>
      <c r="B990" t="s">
        <v>5</v>
      </c>
      <c r="C990" t="s">
        <v>2496</v>
      </c>
      <c r="D990" t="s">
        <v>2497</v>
      </c>
    </row>
    <row r="991" spans="1:4" x14ac:dyDescent="0.25">
      <c r="A991" t="s">
        <v>2498</v>
      </c>
      <c r="B991" t="s">
        <v>5</v>
      </c>
      <c r="C991" t="s">
        <v>55</v>
      </c>
      <c r="D991" t="s">
        <v>2499</v>
      </c>
    </row>
    <row r="992" spans="1:4" x14ac:dyDescent="0.25">
      <c r="A992" t="s">
        <v>2500</v>
      </c>
      <c r="B992" t="s">
        <v>5</v>
      </c>
      <c r="C992" t="s">
        <v>2501</v>
      </c>
      <c r="D992" t="s">
        <v>2502</v>
      </c>
    </row>
    <row r="993" spans="1:4" x14ac:dyDescent="0.25">
      <c r="A993" t="s">
        <v>2503</v>
      </c>
      <c r="B993" t="s">
        <v>9</v>
      </c>
      <c r="C993" t="s">
        <v>2504</v>
      </c>
      <c r="D993" t="s">
        <v>2505</v>
      </c>
    </row>
    <row r="994" spans="1:4" x14ac:dyDescent="0.25">
      <c r="A994" t="s">
        <v>2506</v>
      </c>
      <c r="B994" t="s">
        <v>9</v>
      </c>
      <c r="C994" t="s">
        <v>2507</v>
      </c>
      <c r="D994" t="s">
        <v>2508</v>
      </c>
    </row>
    <row r="995" spans="1:4" x14ac:dyDescent="0.25">
      <c r="A995" t="s">
        <v>2509</v>
      </c>
      <c r="B995" t="s">
        <v>5</v>
      </c>
      <c r="C995" t="s">
        <v>2510</v>
      </c>
      <c r="D995" t="s">
        <v>2511</v>
      </c>
    </row>
    <row r="996" spans="1:4" x14ac:dyDescent="0.25">
      <c r="A996" t="s">
        <v>2512</v>
      </c>
      <c r="B996" t="s">
        <v>9</v>
      </c>
      <c r="C996" t="s">
        <v>198</v>
      </c>
      <c r="D996" t="s">
        <v>2513</v>
      </c>
    </row>
    <row r="997" spans="1:4" x14ac:dyDescent="0.25">
      <c r="A997" t="s">
        <v>2514</v>
      </c>
      <c r="B997" t="s">
        <v>1297</v>
      </c>
      <c r="C997" t="s">
        <v>104</v>
      </c>
      <c r="D997" t="s">
        <v>2515</v>
      </c>
    </row>
    <row r="998" spans="1:4" x14ac:dyDescent="0.25">
      <c r="A998" t="s">
        <v>2516</v>
      </c>
      <c r="B998" t="s">
        <v>9</v>
      </c>
      <c r="C998" t="s">
        <v>2517</v>
      </c>
      <c r="D998" t="s">
        <v>2518</v>
      </c>
    </row>
    <row r="999" spans="1:4" x14ac:dyDescent="0.25">
      <c r="A999" t="s">
        <v>2519</v>
      </c>
      <c r="B999" t="s">
        <v>1297</v>
      </c>
      <c r="C999" t="s">
        <v>1204</v>
      </c>
      <c r="D999" t="s">
        <v>2520</v>
      </c>
    </row>
    <row r="1000" spans="1:4" x14ac:dyDescent="0.25">
      <c r="A1000" t="s">
        <v>2521</v>
      </c>
      <c r="B1000" t="s">
        <v>9</v>
      </c>
      <c r="C1000" t="s">
        <v>1170</v>
      </c>
      <c r="D1000" t="s">
        <v>2522</v>
      </c>
    </row>
    <row r="1001" spans="1:4" x14ac:dyDescent="0.25">
      <c r="A1001" t="s">
        <v>2523</v>
      </c>
      <c r="B1001" t="s">
        <v>1297</v>
      </c>
      <c r="C1001" t="s">
        <v>88</v>
      </c>
      <c r="D1001" t="s">
        <v>2524</v>
      </c>
    </row>
    <row r="1002" spans="1:4" x14ac:dyDescent="0.25">
      <c r="A1002" t="s">
        <v>2525</v>
      </c>
      <c r="B1002" t="s">
        <v>9</v>
      </c>
      <c r="C1002" t="s">
        <v>31</v>
      </c>
      <c r="D1002" t="s">
        <v>2526</v>
      </c>
    </row>
    <row r="1003" spans="1:4" x14ac:dyDescent="0.25">
      <c r="A1003" t="s">
        <v>2527</v>
      </c>
      <c r="B1003" t="s">
        <v>1297</v>
      </c>
      <c r="C1003" t="s">
        <v>2528</v>
      </c>
      <c r="D1003" t="s">
        <v>2529</v>
      </c>
    </row>
    <row r="1004" spans="1:4" x14ac:dyDescent="0.25">
      <c r="A1004" t="s">
        <v>2530</v>
      </c>
      <c r="B1004" t="s">
        <v>5</v>
      </c>
      <c r="C1004" t="s">
        <v>2531</v>
      </c>
      <c r="D1004" t="s">
        <v>2532</v>
      </c>
    </row>
    <row r="1005" spans="1:4" x14ac:dyDescent="0.25">
      <c r="A1005" t="s">
        <v>2533</v>
      </c>
      <c r="B1005" t="s">
        <v>9</v>
      </c>
      <c r="C1005" t="s">
        <v>113</v>
      </c>
      <c r="D1005" t="s">
        <v>2534</v>
      </c>
    </row>
    <row r="1006" spans="1:4" x14ac:dyDescent="0.25">
      <c r="A1006" t="s">
        <v>2535</v>
      </c>
      <c r="B1006" t="s">
        <v>9</v>
      </c>
      <c r="C1006" t="s">
        <v>141</v>
      </c>
      <c r="D1006" t="s">
        <v>2536</v>
      </c>
    </row>
    <row r="1007" spans="1:4" x14ac:dyDescent="0.25">
      <c r="A1007" t="s">
        <v>2537</v>
      </c>
      <c r="B1007" t="s">
        <v>5</v>
      </c>
      <c r="C1007" t="s">
        <v>315</v>
      </c>
      <c r="D1007" t="s">
        <v>2538</v>
      </c>
    </row>
    <row r="1008" spans="1:4" x14ac:dyDescent="0.25">
      <c r="A1008" t="s">
        <v>2539</v>
      </c>
      <c r="B1008" t="s">
        <v>5</v>
      </c>
      <c r="C1008" t="s">
        <v>2540</v>
      </c>
      <c r="D1008" t="s">
        <v>2541</v>
      </c>
    </row>
    <row r="1009" spans="1:4" x14ac:dyDescent="0.25">
      <c r="A1009" t="s">
        <v>2542</v>
      </c>
      <c r="B1009" t="s">
        <v>9</v>
      </c>
      <c r="C1009" t="s">
        <v>2543</v>
      </c>
      <c r="D1009" t="s">
        <v>2544</v>
      </c>
    </row>
    <row r="1010" spans="1:4" x14ac:dyDescent="0.25">
      <c r="A1010" t="s">
        <v>2545</v>
      </c>
      <c r="B1010" t="s">
        <v>5</v>
      </c>
      <c r="C1010" t="s">
        <v>527</v>
      </c>
      <c r="D1010" t="s">
        <v>2546</v>
      </c>
    </row>
    <row r="1011" spans="1:4" x14ac:dyDescent="0.25">
      <c r="A1011" t="s">
        <v>2547</v>
      </c>
      <c r="B1011" t="s">
        <v>5</v>
      </c>
      <c r="C1011" t="s">
        <v>2548</v>
      </c>
      <c r="D1011" t="s">
        <v>2549</v>
      </c>
    </row>
    <row r="1012" spans="1:4" x14ac:dyDescent="0.25">
      <c r="A1012" t="s">
        <v>2550</v>
      </c>
      <c r="B1012" t="s">
        <v>5</v>
      </c>
      <c r="C1012" t="s">
        <v>692</v>
      </c>
      <c r="D1012" t="s">
        <v>2551</v>
      </c>
    </row>
    <row r="1013" spans="1:4" x14ac:dyDescent="0.25">
      <c r="A1013" t="s">
        <v>2552</v>
      </c>
      <c r="B1013" t="s">
        <v>5</v>
      </c>
      <c r="C1013" t="s">
        <v>116</v>
      </c>
      <c r="D1013" t="s">
        <v>2553</v>
      </c>
    </row>
    <row r="1014" spans="1:4" x14ac:dyDescent="0.25">
      <c r="A1014" t="s">
        <v>2554</v>
      </c>
      <c r="B1014" t="s">
        <v>5</v>
      </c>
      <c r="C1014" t="s">
        <v>2555</v>
      </c>
      <c r="D1014" t="s">
        <v>2556</v>
      </c>
    </row>
    <row r="1015" spans="1:4" x14ac:dyDescent="0.25">
      <c r="A1015" t="s">
        <v>2557</v>
      </c>
      <c r="B1015" t="s">
        <v>5</v>
      </c>
      <c r="C1015" t="s">
        <v>692</v>
      </c>
      <c r="D1015" t="s">
        <v>2558</v>
      </c>
    </row>
    <row r="1016" spans="1:4" x14ac:dyDescent="0.25">
      <c r="A1016" t="s">
        <v>2559</v>
      </c>
      <c r="B1016" t="s">
        <v>5</v>
      </c>
      <c r="C1016" t="s">
        <v>453</v>
      </c>
      <c r="D1016" t="s">
        <v>2560</v>
      </c>
    </row>
    <row r="1017" spans="1:4" x14ac:dyDescent="0.25">
      <c r="A1017" t="s">
        <v>2561</v>
      </c>
      <c r="B1017" t="s">
        <v>5</v>
      </c>
      <c r="C1017" t="s">
        <v>2562</v>
      </c>
      <c r="D1017" t="s">
        <v>2563</v>
      </c>
    </row>
    <row r="1018" spans="1:4" x14ac:dyDescent="0.25">
      <c r="A1018" t="s">
        <v>2564</v>
      </c>
      <c r="B1018" t="s">
        <v>1297</v>
      </c>
      <c r="C1018" t="s">
        <v>2565</v>
      </c>
      <c r="D1018" t="s">
        <v>2566</v>
      </c>
    </row>
    <row r="1019" spans="1:4" x14ac:dyDescent="0.25">
      <c r="A1019" t="s">
        <v>2567</v>
      </c>
      <c r="B1019" t="s">
        <v>1297</v>
      </c>
      <c r="C1019" t="s">
        <v>2568</v>
      </c>
      <c r="D1019" t="s">
        <v>2569</v>
      </c>
    </row>
    <row r="1020" spans="1:4" x14ac:dyDescent="0.25">
      <c r="A1020" t="s">
        <v>2570</v>
      </c>
      <c r="B1020" t="s">
        <v>9</v>
      </c>
      <c r="C1020" t="s">
        <v>28</v>
      </c>
      <c r="D1020" t="s">
        <v>2571</v>
      </c>
    </row>
    <row r="1021" spans="1:4" x14ac:dyDescent="0.25">
      <c r="A1021" t="s">
        <v>2572</v>
      </c>
      <c r="B1021" t="s">
        <v>5</v>
      </c>
      <c r="C1021" t="s">
        <v>2573</v>
      </c>
      <c r="D1021" t="s">
        <v>2574</v>
      </c>
    </row>
    <row r="1022" spans="1:4" x14ac:dyDescent="0.25">
      <c r="A1022" t="s">
        <v>2575</v>
      </c>
      <c r="B1022" t="s">
        <v>9</v>
      </c>
      <c r="C1022" t="s">
        <v>571</v>
      </c>
      <c r="D1022" t="s">
        <v>2576</v>
      </c>
    </row>
    <row r="1023" spans="1:4" x14ac:dyDescent="0.25">
      <c r="A1023" t="s">
        <v>2577</v>
      </c>
      <c r="B1023" t="s">
        <v>5</v>
      </c>
      <c r="C1023" t="s">
        <v>2578</v>
      </c>
      <c r="D1023" t="s">
        <v>2579</v>
      </c>
    </row>
    <row r="1024" spans="1:4" x14ac:dyDescent="0.25">
      <c r="A1024" t="s">
        <v>2580</v>
      </c>
      <c r="B1024" t="s">
        <v>5</v>
      </c>
      <c r="C1024" t="s">
        <v>284</v>
      </c>
      <c r="D1024" t="s">
        <v>2581</v>
      </c>
    </row>
    <row r="1025" spans="1:4" x14ac:dyDescent="0.25">
      <c r="A1025" t="s">
        <v>2582</v>
      </c>
      <c r="B1025" t="s">
        <v>9</v>
      </c>
      <c r="C1025" t="s">
        <v>2583</v>
      </c>
      <c r="D1025" t="s">
        <v>2584</v>
      </c>
    </row>
    <row r="1026" spans="1:4" x14ac:dyDescent="0.25">
      <c r="A1026" t="s">
        <v>2585</v>
      </c>
      <c r="B1026" t="s">
        <v>9</v>
      </c>
      <c r="C1026" t="s">
        <v>40</v>
      </c>
      <c r="D1026" t="s">
        <v>2586</v>
      </c>
    </row>
    <row r="1027" spans="1:4" x14ac:dyDescent="0.25">
      <c r="A1027" t="s">
        <v>2587</v>
      </c>
      <c r="B1027" t="s">
        <v>9</v>
      </c>
      <c r="C1027" t="s">
        <v>2588</v>
      </c>
      <c r="D1027" t="s">
        <v>2589</v>
      </c>
    </row>
    <row r="1028" spans="1:4" x14ac:dyDescent="0.25">
      <c r="A1028" t="s">
        <v>2590</v>
      </c>
      <c r="B1028" t="s">
        <v>5</v>
      </c>
      <c r="C1028" t="s">
        <v>908</v>
      </c>
      <c r="D1028" t="s">
        <v>2591</v>
      </c>
    </row>
    <row r="1029" spans="1:4" x14ac:dyDescent="0.25">
      <c r="A1029" t="s">
        <v>2592</v>
      </c>
      <c r="B1029" t="s">
        <v>9</v>
      </c>
      <c r="C1029" t="s">
        <v>2588</v>
      </c>
      <c r="D1029" t="s">
        <v>2593</v>
      </c>
    </row>
    <row r="1030" spans="1:4" x14ac:dyDescent="0.25">
      <c r="A1030" t="s">
        <v>2594</v>
      </c>
      <c r="B1030" t="s">
        <v>9</v>
      </c>
      <c r="C1030" t="s">
        <v>31</v>
      </c>
      <c r="D1030" t="s">
        <v>2595</v>
      </c>
    </row>
    <row r="1031" spans="1:4" x14ac:dyDescent="0.25">
      <c r="A1031" t="s">
        <v>2596</v>
      </c>
      <c r="B1031" t="s">
        <v>5</v>
      </c>
      <c r="C1031" t="s">
        <v>2597</v>
      </c>
      <c r="D1031" t="s">
        <v>2598</v>
      </c>
    </row>
    <row r="1032" spans="1:4" x14ac:dyDescent="0.25">
      <c r="A1032" t="s">
        <v>2599</v>
      </c>
      <c r="B1032" t="s">
        <v>9</v>
      </c>
      <c r="C1032" t="s">
        <v>1720</v>
      </c>
      <c r="D1032" t="s">
        <v>2600</v>
      </c>
    </row>
    <row r="1033" spans="1:4" x14ac:dyDescent="0.25">
      <c r="A1033" t="s">
        <v>2601</v>
      </c>
      <c r="B1033" t="s">
        <v>5</v>
      </c>
      <c r="C1033" t="s">
        <v>2602</v>
      </c>
      <c r="D1033" t="s">
        <v>2603</v>
      </c>
    </row>
    <row r="1034" spans="1:4" x14ac:dyDescent="0.25">
      <c r="A1034" t="s">
        <v>2604</v>
      </c>
      <c r="B1034" t="s">
        <v>5</v>
      </c>
      <c r="C1034" t="s">
        <v>514</v>
      </c>
      <c r="D1034" t="s">
        <v>2605</v>
      </c>
    </row>
    <row r="1035" spans="1:4" x14ac:dyDescent="0.25">
      <c r="A1035" t="s">
        <v>2606</v>
      </c>
      <c r="B1035" t="s">
        <v>5</v>
      </c>
      <c r="C1035" t="s">
        <v>1045</v>
      </c>
      <c r="D1035" t="s">
        <v>2607</v>
      </c>
    </row>
    <row r="1036" spans="1:4" x14ac:dyDescent="0.25">
      <c r="A1036" t="s">
        <v>2608</v>
      </c>
      <c r="B1036" t="s">
        <v>5</v>
      </c>
      <c r="C1036" t="s">
        <v>2609</v>
      </c>
      <c r="D1036" t="s">
        <v>2610</v>
      </c>
    </row>
    <row r="1037" spans="1:4" x14ac:dyDescent="0.25">
      <c r="A1037" t="s">
        <v>2611</v>
      </c>
      <c r="B1037" t="s">
        <v>5</v>
      </c>
      <c r="C1037" t="s">
        <v>1298</v>
      </c>
      <c r="D1037" t="s">
        <v>2612</v>
      </c>
    </row>
    <row r="1038" spans="1:4" x14ac:dyDescent="0.25">
      <c r="A1038" t="s">
        <v>2613</v>
      </c>
      <c r="B1038" t="s">
        <v>9</v>
      </c>
      <c r="C1038" t="s">
        <v>198</v>
      </c>
      <c r="D1038" t="s">
        <v>2614</v>
      </c>
    </row>
    <row r="1039" spans="1:4" x14ac:dyDescent="0.25">
      <c r="A1039" t="s">
        <v>2615</v>
      </c>
      <c r="B1039" t="s">
        <v>9</v>
      </c>
      <c r="C1039" t="s">
        <v>233</v>
      </c>
      <c r="D1039" t="s">
        <v>2616</v>
      </c>
    </row>
    <row r="1040" spans="1:4" x14ac:dyDescent="0.25">
      <c r="A1040" t="s">
        <v>2617</v>
      </c>
      <c r="B1040" t="s">
        <v>5</v>
      </c>
      <c r="C1040" t="s">
        <v>739</v>
      </c>
      <c r="D1040" t="s">
        <v>2618</v>
      </c>
    </row>
    <row r="1041" spans="1:4" x14ac:dyDescent="0.25">
      <c r="A1041" t="s">
        <v>2619</v>
      </c>
      <c r="B1041" t="s">
        <v>5</v>
      </c>
      <c r="C1041" t="s">
        <v>2620</v>
      </c>
      <c r="D1041" t="s">
        <v>2621</v>
      </c>
    </row>
    <row r="1042" spans="1:4" x14ac:dyDescent="0.25">
      <c r="A1042" t="s">
        <v>2622</v>
      </c>
      <c r="B1042" t="s">
        <v>9</v>
      </c>
      <c r="C1042" t="s">
        <v>459</v>
      </c>
      <c r="D1042" t="s">
        <v>1791</v>
      </c>
    </row>
    <row r="1043" spans="1:4" x14ac:dyDescent="0.25">
      <c r="A1043" t="s">
        <v>2623</v>
      </c>
      <c r="B1043" t="s">
        <v>5</v>
      </c>
      <c r="C1043" t="s">
        <v>2624</v>
      </c>
      <c r="D1043" t="s">
        <v>2625</v>
      </c>
    </row>
    <row r="1044" spans="1:4" x14ac:dyDescent="0.25">
      <c r="A1044" t="s">
        <v>2626</v>
      </c>
      <c r="B1044" t="s">
        <v>9</v>
      </c>
      <c r="C1044" t="s">
        <v>1382</v>
      </c>
      <c r="D1044" t="s">
        <v>2627</v>
      </c>
    </row>
    <row r="1045" spans="1:4" x14ac:dyDescent="0.25">
      <c r="A1045" t="s">
        <v>2628</v>
      </c>
      <c r="B1045" t="s">
        <v>9</v>
      </c>
      <c r="C1045" t="s">
        <v>28</v>
      </c>
      <c r="D1045" t="s">
        <v>2629</v>
      </c>
    </row>
    <row r="1046" spans="1:4" x14ac:dyDescent="0.25">
      <c r="A1046" t="s">
        <v>2630</v>
      </c>
      <c r="B1046" t="s">
        <v>1297</v>
      </c>
      <c r="C1046" t="s">
        <v>2631</v>
      </c>
      <c r="D1046" t="s">
        <v>2632</v>
      </c>
    </row>
    <row r="1047" spans="1:4" x14ac:dyDescent="0.25">
      <c r="A1047" t="s">
        <v>2633</v>
      </c>
      <c r="B1047" t="s">
        <v>9</v>
      </c>
      <c r="C1047" t="s">
        <v>2634</v>
      </c>
      <c r="D1047" t="s">
        <v>2635</v>
      </c>
    </row>
    <row r="1048" spans="1:4" x14ac:dyDescent="0.25">
      <c r="A1048" t="s">
        <v>2636</v>
      </c>
      <c r="B1048" t="s">
        <v>9</v>
      </c>
      <c r="C1048" t="s">
        <v>2588</v>
      </c>
      <c r="D1048" t="s">
        <v>2637</v>
      </c>
    </row>
    <row r="1049" spans="1:4" x14ac:dyDescent="0.25">
      <c r="A1049" t="s">
        <v>2638</v>
      </c>
      <c r="B1049" t="s">
        <v>5</v>
      </c>
      <c r="C1049" t="s">
        <v>338</v>
      </c>
      <c r="D1049" t="s">
        <v>2639</v>
      </c>
    </row>
    <row r="1050" spans="1:4" x14ac:dyDescent="0.25">
      <c r="A1050" t="s">
        <v>2640</v>
      </c>
      <c r="B1050" t="s">
        <v>5</v>
      </c>
      <c r="C1050" t="s">
        <v>2641</v>
      </c>
      <c r="D1050" t="s">
        <v>2642</v>
      </c>
    </row>
    <row r="1051" spans="1:4" x14ac:dyDescent="0.25">
      <c r="A1051" t="s">
        <v>2643</v>
      </c>
      <c r="B1051" t="s">
        <v>5</v>
      </c>
      <c r="C1051" t="s">
        <v>1801</v>
      </c>
      <c r="D1051" t="s">
        <v>2644</v>
      </c>
    </row>
    <row r="1052" spans="1:4" x14ac:dyDescent="0.25">
      <c r="A1052" t="s">
        <v>2645</v>
      </c>
      <c r="B1052" t="s">
        <v>1297</v>
      </c>
      <c r="C1052" t="s">
        <v>257</v>
      </c>
      <c r="D1052" t="s">
        <v>2646</v>
      </c>
    </row>
    <row r="1053" spans="1:4" x14ac:dyDescent="0.25">
      <c r="A1053" t="s">
        <v>2647</v>
      </c>
      <c r="B1053" t="s">
        <v>9</v>
      </c>
      <c r="C1053" t="s">
        <v>994</v>
      </c>
      <c r="D1053" t="s">
        <v>2648</v>
      </c>
    </row>
    <row r="1054" spans="1:4" x14ac:dyDescent="0.25">
      <c r="A1054" t="s">
        <v>2649</v>
      </c>
      <c r="B1054" t="s">
        <v>5</v>
      </c>
      <c r="C1054" t="s">
        <v>338</v>
      </c>
      <c r="D1054" t="s">
        <v>2650</v>
      </c>
    </row>
    <row r="1055" spans="1:4" x14ac:dyDescent="0.25">
      <c r="A1055" t="s">
        <v>2651</v>
      </c>
      <c r="B1055" t="s">
        <v>9</v>
      </c>
      <c r="C1055" t="s">
        <v>10</v>
      </c>
      <c r="D1055" t="s">
        <v>2652</v>
      </c>
    </row>
    <row r="1056" spans="1:4" x14ac:dyDescent="0.25">
      <c r="A1056" t="s">
        <v>2653</v>
      </c>
      <c r="B1056" t="s">
        <v>1297</v>
      </c>
      <c r="C1056" t="s">
        <v>312</v>
      </c>
      <c r="D1056" t="s">
        <v>2654</v>
      </c>
    </row>
    <row r="1057" spans="1:4" x14ac:dyDescent="0.25">
      <c r="A1057" t="s">
        <v>2655</v>
      </c>
      <c r="B1057" t="s">
        <v>5</v>
      </c>
      <c r="C1057" t="s">
        <v>2656</v>
      </c>
      <c r="D1057" t="s">
        <v>2657</v>
      </c>
    </row>
    <row r="1058" spans="1:4" x14ac:dyDescent="0.25">
      <c r="A1058" t="s">
        <v>2658</v>
      </c>
      <c r="B1058" t="s">
        <v>1297</v>
      </c>
      <c r="C1058" t="s">
        <v>2659</v>
      </c>
      <c r="D1058" t="s">
        <v>2660</v>
      </c>
    </row>
    <row r="1059" spans="1:4" x14ac:dyDescent="0.25">
      <c r="A1059" t="s">
        <v>2661</v>
      </c>
      <c r="B1059" t="s">
        <v>5</v>
      </c>
      <c r="C1059" t="s">
        <v>1311</v>
      </c>
      <c r="D1059" t="s">
        <v>2662</v>
      </c>
    </row>
    <row r="1060" spans="1:4" x14ac:dyDescent="0.25">
      <c r="A1060" t="s">
        <v>2663</v>
      </c>
      <c r="B1060" t="s">
        <v>9</v>
      </c>
      <c r="C1060" t="s">
        <v>579</v>
      </c>
      <c r="D1060" t="s">
        <v>2664</v>
      </c>
    </row>
    <row r="1061" spans="1:4" x14ac:dyDescent="0.25">
      <c r="A1061" t="s">
        <v>2665</v>
      </c>
      <c r="B1061" t="s">
        <v>9</v>
      </c>
      <c r="C1061" t="s">
        <v>141</v>
      </c>
      <c r="D1061" t="s">
        <v>2666</v>
      </c>
    </row>
    <row r="1062" spans="1:4" x14ac:dyDescent="0.25">
      <c r="A1062" t="s">
        <v>2667</v>
      </c>
      <c r="B1062" t="s">
        <v>9</v>
      </c>
      <c r="C1062" t="s">
        <v>246</v>
      </c>
      <c r="D1062" t="s">
        <v>2668</v>
      </c>
    </row>
    <row r="1063" spans="1:4" x14ac:dyDescent="0.25">
      <c r="A1063" t="s">
        <v>2669</v>
      </c>
      <c r="B1063" t="s">
        <v>9</v>
      </c>
      <c r="C1063" t="s">
        <v>400</v>
      </c>
      <c r="D1063" t="s">
        <v>2670</v>
      </c>
    </row>
    <row r="1064" spans="1:4" x14ac:dyDescent="0.25">
      <c r="A1064" t="s">
        <v>2671</v>
      </c>
      <c r="B1064" t="s">
        <v>9</v>
      </c>
      <c r="C1064" t="s">
        <v>2672</v>
      </c>
      <c r="D1064" t="s">
        <v>2673</v>
      </c>
    </row>
    <row r="1065" spans="1:4" x14ac:dyDescent="0.25">
      <c r="A1065" t="s">
        <v>2674</v>
      </c>
      <c r="B1065" t="s">
        <v>9</v>
      </c>
      <c r="C1065" t="s">
        <v>2675</v>
      </c>
      <c r="D1065" t="s">
        <v>2676</v>
      </c>
    </row>
    <row r="1066" spans="1:4" x14ac:dyDescent="0.25">
      <c r="A1066" t="s">
        <v>2677</v>
      </c>
      <c r="B1066" t="s">
        <v>5</v>
      </c>
      <c r="C1066" t="s">
        <v>2678</v>
      </c>
      <c r="D1066" t="s">
        <v>2679</v>
      </c>
    </row>
    <row r="1067" spans="1:4" x14ac:dyDescent="0.25">
      <c r="A1067" t="s">
        <v>2680</v>
      </c>
      <c r="B1067" t="s">
        <v>9</v>
      </c>
      <c r="C1067" t="s">
        <v>2681</v>
      </c>
      <c r="D1067" t="s">
        <v>2682</v>
      </c>
    </row>
    <row r="1068" spans="1:4" x14ac:dyDescent="0.25">
      <c r="A1068" t="s">
        <v>2683</v>
      </c>
      <c r="B1068" t="s">
        <v>5</v>
      </c>
      <c r="C1068" t="s">
        <v>1328</v>
      </c>
      <c r="D1068" t="s">
        <v>2684</v>
      </c>
    </row>
    <row r="1069" spans="1:4" x14ac:dyDescent="0.25">
      <c r="A1069" t="s">
        <v>2685</v>
      </c>
      <c r="B1069" t="s">
        <v>9</v>
      </c>
      <c r="C1069" t="s">
        <v>25</v>
      </c>
      <c r="D1069" t="s">
        <v>2686</v>
      </c>
    </row>
    <row r="1070" spans="1:4" x14ac:dyDescent="0.25">
      <c r="A1070" t="s">
        <v>2687</v>
      </c>
      <c r="B1070" t="s">
        <v>5</v>
      </c>
      <c r="C1070" t="s">
        <v>2688</v>
      </c>
      <c r="D1070" t="s">
        <v>2689</v>
      </c>
    </row>
    <row r="1071" spans="1:4" x14ac:dyDescent="0.25">
      <c r="A1071" t="s">
        <v>2690</v>
      </c>
      <c r="B1071" t="s">
        <v>5</v>
      </c>
      <c r="C1071" t="s">
        <v>2691</v>
      </c>
      <c r="D1071" t="s">
        <v>2692</v>
      </c>
    </row>
    <row r="1072" spans="1:4" x14ac:dyDescent="0.25">
      <c r="A1072" t="s">
        <v>2693</v>
      </c>
      <c r="B1072" t="s">
        <v>5</v>
      </c>
      <c r="C1072" t="s">
        <v>942</v>
      </c>
      <c r="D1072" t="s">
        <v>2694</v>
      </c>
    </row>
    <row r="1073" spans="1:4" x14ac:dyDescent="0.25">
      <c r="A1073" t="s">
        <v>2695</v>
      </c>
      <c r="B1073" t="s">
        <v>1297</v>
      </c>
      <c r="C1073" t="s">
        <v>2696</v>
      </c>
      <c r="D1073" t="s">
        <v>2697</v>
      </c>
    </row>
    <row r="1074" spans="1:4" x14ac:dyDescent="0.25">
      <c r="A1074" t="s">
        <v>2698</v>
      </c>
      <c r="B1074" t="s">
        <v>5</v>
      </c>
      <c r="C1074" t="s">
        <v>55</v>
      </c>
      <c r="D1074" t="s">
        <v>2699</v>
      </c>
    </row>
    <row r="1075" spans="1:4" x14ac:dyDescent="0.25">
      <c r="A1075" t="s">
        <v>2700</v>
      </c>
      <c r="B1075" t="s">
        <v>9</v>
      </c>
      <c r="C1075" t="s">
        <v>76</v>
      </c>
      <c r="D1075" t="s">
        <v>2701</v>
      </c>
    </row>
    <row r="1076" spans="1:4" x14ac:dyDescent="0.25">
      <c r="A1076" t="s">
        <v>2702</v>
      </c>
      <c r="B1076" t="s">
        <v>9</v>
      </c>
      <c r="C1076" t="s">
        <v>851</v>
      </c>
      <c r="D1076" t="s">
        <v>2703</v>
      </c>
    </row>
    <row r="1077" spans="1:4" x14ac:dyDescent="0.25">
      <c r="A1077" t="s">
        <v>2704</v>
      </c>
      <c r="B1077" t="s">
        <v>9</v>
      </c>
      <c r="C1077" t="s">
        <v>950</v>
      </c>
      <c r="D1077" t="s">
        <v>2705</v>
      </c>
    </row>
    <row r="1078" spans="1:4" x14ac:dyDescent="0.25">
      <c r="A1078" t="s">
        <v>2706</v>
      </c>
      <c r="B1078" t="s">
        <v>5</v>
      </c>
      <c r="C1078" t="s">
        <v>2707</v>
      </c>
      <c r="D1078" t="s">
        <v>2708</v>
      </c>
    </row>
    <row r="1079" spans="1:4" x14ac:dyDescent="0.25">
      <c r="A1079" t="s">
        <v>2709</v>
      </c>
      <c r="B1079" t="s">
        <v>9</v>
      </c>
      <c r="C1079" t="s">
        <v>632</v>
      </c>
      <c r="D1079" t="s">
        <v>2710</v>
      </c>
    </row>
    <row r="1080" spans="1:4" x14ac:dyDescent="0.25">
      <c r="A1080" t="s">
        <v>2711</v>
      </c>
      <c r="B1080" t="s">
        <v>9</v>
      </c>
      <c r="C1080" t="s">
        <v>2712</v>
      </c>
      <c r="D1080" t="s">
        <v>2713</v>
      </c>
    </row>
    <row r="1081" spans="1:4" x14ac:dyDescent="0.25">
      <c r="A1081" t="s">
        <v>2714</v>
      </c>
      <c r="B1081" t="s">
        <v>9</v>
      </c>
      <c r="C1081" t="s">
        <v>64</v>
      </c>
      <c r="D1081" t="s">
        <v>2715</v>
      </c>
    </row>
    <row r="1082" spans="1:4" x14ac:dyDescent="0.25">
      <c r="A1082" t="s">
        <v>2716</v>
      </c>
      <c r="B1082" t="s">
        <v>9</v>
      </c>
      <c r="C1082" t="s">
        <v>198</v>
      </c>
      <c r="D1082" t="s">
        <v>2717</v>
      </c>
    </row>
    <row r="1083" spans="1:4" x14ac:dyDescent="0.25">
      <c r="A1083" t="s">
        <v>2718</v>
      </c>
      <c r="B1083" t="s">
        <v>1297</v>
      </c>
      <c r="C1083" t="s">
        <v>1311</v>
      </c>
      <c r="D1083" t="s">
        <v>2719</v>
      </c>
    </row>
    <row r="1084" spans="1:4" x14ac:dyDescent="0.25">
      <c r="A1084" t="s">
        <v>2720</v>
      </c>
      <c r="B1084" t="s">
        <v>1297</v>
      </c>
      <c r="C1084" t="s">
        <v>394</v>
      </c>
      <c r="D1084" t="s">
        <v>2721</v>
      </c>
    </row>
    <row r="1085" spans="1:4" x14ac:dyDescent="0.25">
      <c r="A1085" t="s">
        <v>2722</v>
      </c>
      <c r="B1085" t="s">
        <v>9</v>
      </c>
      <c r="C1085" t="s">
        <v>438</v>
      </c>
      <c r="D1085" t="s">
        <v>2723</v>
      </c>
    </row>
    <row r="1086" spans="1:4" x14ac:dyDescent="0.25">
      <c r="A1086" t="s">
        <v>2724</v>
      </c>
      <c r="B1086" t="s">
        <v>9</v>
      </c>
      <c r="C1086" t="s">
        <v>851</v>
      </c>
      <c r="D1086" t="s">
        <v>2725</v>
      </c>
    </row>
    <row r="1087" spans="1:4" x14ac:dyDescent="0.25">
      <c r="A1087" t="s">
        <v>2726</v>
      </c>
      <c r="B1087" t="s">
        <v>9</v>
      </c>
      <c r="C1087" t="s">
        <v>632</v>
      </c>
      <c r="D1087" t="s">
        <v>2727</v>
      </c>
    </row>
    <row r="1088" spans="1:4" x14ac:dyDescent="0.25">
      <c r="A1088" t="s">
        <v>2728</v>
      </c>
      <c r="B1088" t="s">
        <v>5</v>
      </c>
      <c r="C1088" t="s">
        <v>2729</v>
      </c>
      <c r="D1088" t="s">
        <v>2730</v>
      </c>
    </row>
    <row r="1089" spans="1:4" x14ac:dyDescent="0.25">
      <c r="A1089" t="s">
        <v>2731</v>
      </c>
      <c r="B1089" t="s">
        <v>5</v>
      </c>
      <c r="C1089" t="s">
        <v>2732</v>
      </c>
      <c r="D1089" t="s">
        <v>2733</v>
      </c>
    </row>
    <row r="1090" spans="1:4" x14ac:dyDescent="0.25">
      <c r="A1090" t="s">
        <v>2734</v>
      </c>
      <c r="B1090" t="s">
        <v>1297</v>
      </c>
      <c r="C1090" t="s">
        <v>2735</v>
      </c>
      <c r="D1090" t="s">
        <v>2736</v>
      </c>
    </row>
    <row r="1091" spans="1:4" x14ac:dyDescent="0.25">
      <c r="A1091" t="s">
        <v>2737</v>
      </c>
      <c r="B1091" t="s">
        <v>5</v>
      </c>
      <c r="C1091" t="s">
        <v>1393</v>
      </c>
      <c r="D1091" t="s">
        <v>2738</v>
      </c>
    </row>
    <row r="1092" spans="1:4" x14ac:dyDescent="0.25">
      <c r="A1092" t="s">
        <v>2739</v>
      </c>
      <c r="B1092" t="s">
        <v>5</v>
      </c>
      <c r="C1092" t="s">
        <v>2740</v>
      </c>
      <c r="D1092" t="s">
        <v>2741</v>
      </c>
    </row>
    <row r="1093" spans="1:4" x14ac:dyDescent="0.25">
      <c r="A1093" t="s">
        <v>2742</v>
      </c>
      <c r="B1093" t="s">
        <v>9</v>
      </c>
      <c r="C1093" t="s">
        <v>400</v>
      </c>
      <c r="D1093" t="s">
        <v>2743</v>
      </c>
    </row>
    <row r="1094" spans="1:4" x14ac:dyDescent="0.25">
      <c r="A1094" t="s">
        <v>2744</v>
      </c>
      <c r="B1094" t="s">
        <v>5</v>
      </c>
      <c r="C1094" t="s">
        <v>2745</v>
      </c>
      <c r="D1094" t="s">
        <v>2746</v>
      </c>
    </row>
    <row r="1095" spans="1:4" x14ac:dyDescent="0.25">
      <c r="A1095" t="s">
        <v>2747</v>
      </c>
      <c r="B1095" t="s">
        <v>9</v>
      </c>
      <c r="C1095" t="s">
        <v>10</v>
      </c>
      <c r="D1095" t="s">
        <v>1230</v>
      </c>
    </row>
    <row r="1096" spans="1:4" x14ac:dyDescent="0.25">
      <c r="A1096" t="s">
        <v>2748</v>
      </c>
      <c r="B1096" t="s">
        <v>9</v>
      </c>
      <c r="C1096" t="s">
        <v>10</v>
      </c>
      <c r="D1096" t="s">
        <v>2749</v>
      </c>
    </row>
    <row r="1097" spans="1:4" x14ac:dyDescent="0.25">
      <c r="A1097" t="s">
        <v>2750</v>
      </c>
      <c r="B1097" t="s">
        <v>1297</v>
      </c>
      <c r="C1097" t="s">
        <v>1522</v>
      </c>
      <c r="D1097" t="s">
        <v>2751</v>
      </c>
    </row>
    <row r="1098" spans="1:4" x14ac:dyDescent="0.25">
      <c r="A1098" t="s">
        <v>2752</v>
      </c>
      <c r="B1098" t="s">
        <v>5</v>
      </c>
      <c r="C1098" t="s">
        <v>88</v>
      </c>
      <c r="D1098" t="s">
        <v>2753</v>
      </c>
    </row>
    <row r="1099" spans="1:4" x14ac:dyDescent="0.25">
      <c r="A1099" t="s">
        <v>2754</v>
      </c>
      <c r="B1099" t="s">
        <v>5</v>
      </c>
      <c r="C1099" t="s">
        <v>1801</v>
      </c>
      <c r="D1099" t="s">
        <v>2755</v>
      </c>
    </row>
    <row r="1100" spans="1:4" x14ac:dyDescent="0.25">
      <c r="A1100" t="s">
        <v>2756</v>
      </c>
      <c r="B1100" t="s">
        <v>5</v>
      </c>
      <c r="C1100" t="s">
        <v>379</v>
      </c>
      <c r="D1100" t="s">
        <v>2757</v>
      </c>
    </row>
    <row r="1101" spans="1:4" x14ac:dyDescent="0.25">
      <c r="A1101" t="s">
        <v>2758</v>
      </c>
      <c r="B1101" t="s">
        <v>9</v>
      </c>
      <c r="C1101" t="s">
        <v>25</v>
      </c>
      <c r="D1101" t="s">
        <v>2759</v>
      </c>
    </row>
    <row r="1102" spans="1:4" x14ac:dyDescent="0.25">
      <c r="A1102" t="s">
        <v>2760</v>
      </c>
      <c r="B1102" t="s">
        <v>1297</v>
      </c>
      <c r="C1102" t="s">
        <v>1204</v>
      </c>
      <c r="D1102" t="s">
        <v>2761</v>
      </c>
    </row>
    <row r="1103" spans="1:4" x14ac:dyDescent="0.25">
      <c r="A1103" t="s">
        <v>2762</v>
      </c>
      <c r="B1103" t="s">
        <v>9</v>
      </c>
      <c r="C1103" t="s">
        <v>25</v>
      </c>
      <c r="D1103" t="s">
        <v>2763</v>
      </c>
    </row>
    <row r="1104" spans="1:4" x14ac:dyDescent="0.25">
      <c r="A1104" t="s">
        <v>2764</v>
      </c>
      <c r="B1104" t="s">
        <v>9</v>
      </c>
      <c r="C1104" t="s">
        <v>292</v>
      </c>
      <c r="D1104" t="s">
        <v>2765</v>
      </c>
    </row>
    <row r="1105" spans="1:4" x14ac:dyDescent="0.25">
      <c r="A1105" t="s">
        <v>2766</v>
      </c>
      <c r="B1105" t="s">
        <v>5</v>
      </c>
      <c r="C1105" t="s">
        <v>2767</v>
      </c>
      <c r="D1105" t="s">
        <v>2768</v>
      </c>
    </row>
    <row r="1106" spans="1:4" x14ac:dyDescent="0.25">
      <c r="A1106" t="s">
        <v>2769</v>
      </c>
      <c r="B1106" t="s">
        <v>9</v>
      </c>
      <c r="C1106" t="s">
        <v>2770</v>
      </c>
      <c r="D1106" t="s">
        <v>2771</v>
      </c>
    </row>
    <row r="1107" spans="1:4" x14ac:dyDescent="0.25">
      <c r="A1107" t="s">
        <v>2772</v>
      </c>
      <c r="B1107" t="s">
        <v>9</v>
      </c>
      <c r="C1107" t="s">
        <v>343</v>
      </c>
      <c r="D1107" t="s">
        <v>2773</v>
      </c>
    </row>
    <row r="1108" spans="1:4" x14ac:dyDescent="0.25">
      <c r="A1108" t="s">
        <v>2774</v>
      </c>
      <c r="B1108" t="s">
        <v>9</v>
      </c>
      <c r="C1108" t="s">
        <v>1564</v>
      </c>
      <c r="D1108" t="s">
        <v>2775</v>
      </c>
    </row>
    <row r="1109" spans="1:4" x14ac:dyDescent="0.25">
      <c r="A1109" t="s">
        <v>2776</v>
      </c>
      <c r="B1109" t="s">
        <v>5</v>
      </c>
      <c r="C1109" t="s">
        <v>2115</v>
      </c>
      <c r="D1109" t="s">
        <v>2777</v>
      </c>
    </row>
    <row r="1110" spans="1:4" x14ac:dyDescent="0.25">
      <c r="A1110" t="s">
        <v>2778</v>
      </c>
      <c r="B1110" t="s">
        <v>1297</v>
      </c>
      <c r="C1110" t="s">
        <v>2779</v>
      </c>
      <c r="D1110" t="s">
        <v>2780</v>
      </c>
    </row>
    <row r="1111" spans="1:4" x14ac:dyDescent="0.25">
      <c r="A1111" t="s">
        <v>2781</v>
      </c>
      <c r="B1111" t="s">
        <v>1297</v>
      </c>
      <c r="C1111" t="s">
        <v>534</v>
      </c>
      <c r="D1111" t="s">
        <v>2782</v>
      </c>
    </row>
    <row r="1112" spans="1:4" x14ac:dyDescent="0.25">
      <c r="A1112" t="s">
        <v>2783</v>
      </c>
      <c r="B1112" t="s">
        <v>5</v>
      </c>
      <c r="C1112" t="s">
        <v>55</v>
      </c>
      <c r="D1112" t="s">
        <v>2082</v>
      </c>
    </row>
    <row r="1113" spans="1:4" x14ac:dyDescent="0.25">
      <c r="A1113" t="s">
        <v>2784</v>
      </c>
      <c r="B1113" t="s">
        <v>1297</v>
      </c>
      <c r="C1113" t="s">
        <v>1393</v>
      </c>
      <c r="D1113" t="s">
        <v>2785</v>
      </c>
    </row>
    <row r="1114" spans="1:4" x14ac:dyDescent="0.25">
      <c r="A1114" t="s">
        <v>2786</v>
      </c>
      <c r="B1114" t="s">
        <v>9</v>
      </c>
      <c r="C1114" t="s">
        <v>141</v>
      </c>
      <c r="D1114" t="s">
        <v>2787</v>
      </c>
    </row>
    <row r="1115" spans="1:4" x14ac:dyDescent="0.25">
      <c r="A1115" t="s">
        <v>2788</v>
      </c>
      <c r="B1115" t="s">
        <v>5</v>
      </c>
      <c r="C1115" t="s">
        <v>2789</v>
      </c>
      <c r="D1115" t="s">
        <v>2790</v>
      </c>
    </row>
    <row r="1116" spans="1:4" x14ac:dyDescent="0.25">
      <c r="A1116" t="s">
        <v>2791</v>
      </c>
      <c r="B1116" t="s">
        <v>5</v>
      </c>
      <c r="C1116" t="s">
        <v>2792</v>
      </c>
      <c r="D1116" t="s">
        <v>2793</v>
      </c>
    </row>
    <row r="1117" spans="1:4" x14ac:dyDescent="0.25">
      <c r="A1117" t="s">
        <v>2794</v>
      </c>
      <c r="B1117" t="s">
        <v>5</v>
      </c>
      <c r="C1117" t="s">
        <v>144</v>
      </c>
      <c r="D1117" t="s">
        <v>2795</v>
      </c>
    </row>
    <row r="1118" spans="1:4" x14ac:dyDescent="0.25">
      <c r="A1118" t="s">
        <v>2796</v>
      </c>
      <c r="B1118" t="s">
        <v>5</v>
      </c>
      <c r="C1118" t="s">
        <v>2797</v>
      </c>
      <c r="D1118" t="s">
        <v>2798</v>
      </c>
    </row>
    <row r="1119" spans="1:4" x14ac:dyDescent="0.25">
      <c r="A1119" t="s">
        <v>2799</v>
      </c>
      <c r="B1119" t="s">
        <v>5</v>
      </c>
      <c r="C1119" t="s">
        <v>360</v>
      </c>
      <c r="D1119" t="s">
        <v>2800</v>
      </c>
    </row>
    <row r="1120" spans="1:4" x14ac:dyDescent="0.25">
      <c r="A1120" t="s">
        <v>2801</v>
      </c>
      <c r="B1120" t="s">
        <v>9</v>
      </c>
      <c r="C1120" t="s">
        <v>1000</v>
      </c>
      <c r="D1120" t="s">
        <v>2802</v>
      </c>
    </row>
    <row r="1121" spans="1:4" x14ac:dyDescent="0.25">
      <c r="A1121" t="s">
        <v>2803</v>
      </c>
      <c r="B1121" t="s">
        <v>9</v>
      </c>
      <c r="C1121" t="s">
        <v>122</v>
      </c>
      <c r="D1121" t="s">
        <v>2804</v>
      </c>
    </row>
    <row r="1122" spans="1:4" x14ac:dyDescent="0.25">
      <c r="A1122" t="s">
        <v>2805</v>
      </c>
      <c r="B1122" t="s">
        <v>9</v>
      </c>
      <c r="C1122" t="s">
        <v>141</v>
      </c>
      <c r="D1122" t="s">
        <v>2806</v>
      </c>
    </row>
    <row r="1123" spans="1:4" x14ac:dyDescent="0.25">
      <c r="A1123" t="s">
        <v>2807</v>
      </c>
      <c r="B1123" t="s">
        <v>9</v>
      </c>
      <c r="C1123" t="s">
        <v>10</v>
      </c>
      <c r="D1123" t="s">
        <v>2808</v>
      </c>
    </row>
    <row r="1124" spans="1:4" x14ac:dyDescent="0.25">
      <c r="A1124" t="s">
        <v>2809</v>
      </c>
      <c r="B1124" t="s">
        <v>5</v>
      </c>
      <c r="C1124" t="s">
        <v>2810</v>
      </c>
      <c r="D1124" t="s">
        <v>2811</v>
      </c>
    </row>
    <row r="1125" spans="1:4" x14ac:dyDescent="0.25">
      <c r="A1125" t="s">
        <v>2812</v>
      </c>
      <c r="B1125" t="s">
        <v>9</v>
      </c>
      <c r="C1125" t="s">
        <v>558</v>
      </c>
      <c r="D1125" t="s">
        <v>2813</v>
      </c>
    </row>
    <row r="1126" spans="1:4" x14ac:dyDescent="0.25">
      <c r="A1126" t="s">
        <v>2814</v>
      </c>
      <c r="B1126" t="s">
        <v>1297</v>
      </c>
      <c r="C1126" t="s">
        <v>338</v>
      </c>
      <c r="D1126" t="s">
        <v>2815</v>
      </c>
    </row>
    <row r="1127" spans="1:4" x14ac:dyDescent="0.25">
      <c r="A1127" t="s">
        <v>2816</v>
      </c>
      <c r="B1127" t="s">
        <v>5</v>
      </c>
      <c r="C1127" t="s">
        <v>2817</v>
      </c>
      <c r="D1127" t="s">
        <v>2818</v>
      </c>
    </row>
    <row r="1128" spans="1:4" x14ac:dyDescent="0.25">
      <c r="A1128" t="s">
        <v>2819</v>
      </c>
      <c r="B1128" t="s">
        <v>9</v>
      </c>
      <c r="C1128" t="s">
        <v>558</v>
      </c>
      <c r="D1128" t="s">
        <v>2820</v>
      </c>
    </row>
    <row r="1129" spans="1:4" x14ac:dyDescent="0.25">
      <c r="A1129" t="s">
        <v>2821</v>
      </c>
      <c r="B1129" t="s">
        <v>9</v>
      </c>
      <c r="C1129" t="s">
        <v>113</v>
      </c>
      <c r="D1129" t="s">
        <v>2822</v>
      </c>
    </row>
    <row r="1130" spans="1:4" x14ac:dyDescent="0.25">
      <c r="A1130" t="s">
        <v>2823</v>
      </c>
      <c r="B1130" t="s">
        <v>9</v>
      </c>
      <c r="C1130" t="s">
        <v>141</v>
      </c>
      <c r="D1130" t="s">
        <v>2824</v>
      </c>
    </row>
    <row r="1131" spans="1:4" x14ac:dyDescent="0.25">
      <c r="A1131" t="s">
        <v>2825</v>
      </c>
      <c r="B1131" t="s">
        <v>5</v>
      </c>
      <c r="C1131" t="s">
        <v>184</v>
      </c>
      <c r="D1131" t="s">
        <v>2826</v>
      </c>
    </row>
    <row r="1132" spans="1:4" x14ac:dyDescent="0.25">
      <c r="A1132" t="s">
        <v>2827</v>
      </c>
      <c r="B1132" t="s">
        <v>1297</v>
      </c>
      <c r="C1132" t="s">
        <v>2444</v>
      </c>
      <c r="D1132" t="s">
        <v>2828</v>
      </c>
    </row>
    <row r="1133" spans="1:4" x14ac:dyDescent="0.25">
      <c r="A1133" t="s">
        <v>2829</v>
      </c>
      <c r="B1133" t="s">
        <v>5</v>
      </c>
      <c r="C1133" t="s">
        <v>2042</v>
      </c>
      <c r="D1133" t="s">
        <v>2830</v>
      </c>
    </row>
    <row r="1134" spans="1:4" x14ac:dyDescent="0.25">
      <c r="A1134" t="s">
        <v>2831</v>
      </c>
      <c r="B1134" t="s">
        <v>9</v>
      </c>
      <c r="C1134" t="s">
        <v>1080</v>
      </c>
      <c r="D1134" t="s">
        <v>2832</v>
      </c>
    </row>
    <row r="1135" spans="1:4" x14ac:dyDescent="0.25">
      <c r="A1135" t="s">
        <v>2833</v>
      </c>
      <c r="B1135" t="s">
        <v>5</v>
      </c>
      <c r="C1135" t="s">
        <v>537</v>
      </c>
      <c r="D1135" t="s">
        <v>2834</v>
      </c>
    </row>
    <row r="1136" spans="1:4" x14ac:dyDescent="0.25">
      <c r="A1136" t="s">
        <v>2835</v>
      </c>
      <c r="B1136" t="s">
        <v>5</v>
      </c>
      <c r="C1136" t="s">
        <v>195</v>
      </c>
      <c r="D1136" t="s">
        <v>2836</v>
      </c>
    </row>
    <row r="1137" spans="1:4" x14ac:dyDescent="0.25">
      <c r="A1137" t="s">
        <v>2837</v>
      </c>
      <c r="B1137" t="s">
        <v>5</v>
      </c>
      <c r="C1137" t="s">
        <v>379</v>
      </c>
      <c r="D1137" t="s">
        <v>2838</v>
      </c>
    </row>
    <row r="1138" spans="1:4" x14ac:dyDescent="0.25">
      <c r="A1138" t="s">
        <v>2839</v>
      </c>
      <c r="B1138" t="s">
        <v>5</v>
      </c>
      <c r="C1138" t="s">
        <v>2840</v>
      </c>
      <c r="D1138" t="s">
        <v>2841</v>
      </c>
    </row>
    <row r="1139" spans="1:4" x14ac:dyDescent="0.25">
      <c r="A1139" t="s">
        <v>2842</v>
      </c>
      <c r="B1139" t="s">
        <v>5</v>
      </c>
      <c r="C1139" t="s">
        <v>360</v>
      </c>
      <c r="D1139" t="s">
        <v>2843</v>
      </c>
    </row>
    <row r="1140" spans="1:4" x14ac:dyDescent="0.25">
      <c r="A1140" t="s">
        <v>2844</v>
      </c>
      <c r="B1140" t="s">
        <v>5</v>
      </c>
      <c r="C1140" t="s">
        <v>2845</v>
      </c>
      <c r="D1140" t="s">
        <v>2846</v>
      </c>
    </row>
    <row r="1141" spans="1:4" x14ac:dyDescent="0.25">
      <c r="A1141" t="s">
        <v>2847</v>
      </c>
      <c r="B1141" t="s">
        <v>9</v>
      </c>
      <c r="C1141" t="s">
        <v>113</v>
      </c>
      <c r="D1141" t="s">
        <v>2848</v>
      </c>
    </row>
    <row r="1142" spans="1:4" x14ac:dyDescent="0.25">
      <c r="A1142" t="s">
        <v>2849</v>
      </c>
      <c r="B1142" t="s">
        <v>9</v>
      </c>
      <c r="C1142" t="s">
        <v>198</v>
      </c>
      <c r="D1142" t="s">
        <v>2850</v>
      </c>
    </row>
    <row r="1143" spans="1:4" x14ac:dyDescent="0.25">
      <c r="A1143" t="s">
        <v>2851</v>
      </c>
      <c r="B1143" t="s">
        <v>5</v>
      </c>
      <c r="C1143" t="s">
        <v>534</v>
      </c>
      <c r="D1143" t="s">
        <v>2852</v>
      </c>
    </row>
    <row r="1144" spans="1:4" x14ac:dyDescent="0.25">
      <c r="A1144" t="s">
        <v>2853</v>
      </c>
      <c r="B1144" t="s">
        <v>9</v>
      </c>
      <c r="C1144" t="s">
        <v>10</v>
      </c>
      <c r="D1144" t="s">
        <v>2854</v>
      </c>
    </row>
    <row r="1145" spans="1:4" x14ac:dyDescent="0.25">
      <c r="A1145" t="s">
        <v>2855</v>
      </c>
      <c r="B1145" t="s">
        <v>5</v>
      </c>
      <c r="C1145" t="s">
        <v>2856</v>
      </c>
      <c r="D1145" t="s">
        <v>2857</v>
      </c>
    </row>
    <row r="1146" spans="1:4" x14ac:dyDescent="0.25">
      <c r="A1146" t="s">
        <v>2858</v>
      </c>
      <c r="B1146" t="s">
        <v>5</v>
      </c>
      <c r="C1146" t="s">
        <v>73</v>
      </c>
      <c r="D1146" t="s">
        <v>2859</v>
      </c>
    </row>
    <row r="1147" spans="1:4" x14ac:dyDescent="0.25">
      <c r="A1147" t="s">
        <v>2860</v>
      </c>
      <c r="B1147" t="s">
        <v>9</v>
      </c>
      <c r="C1147" t="s">
        <v>2861</v>
      </c>
      <c r="D1147" t="s">
        <v>2862</v>
      </c>
    </row>
    <row r="1148" spans="1:4" x14ac:dyDescent="0.25">
      <c r="A1148" t="s">
        <v>2863</v>
      </c>
      <c r="B1148" t="s">
        <v>9</v>
      </c>
      <c r="C1148" t="s">
        <v>2081</v>
      </c>
      <c r="D1148" t="s">
        <v>2864</v>
      </c>
    </row>
    <row r="1149" spans="1:4" x14ac:dyDescent="0.25">
      <c r="A1149" t="s">
        <v>2865</v>
      </c>
      <c r="B1149" t="s">
        <v>9</v>
      </c>
      <c r="C1149" t="s">
        <v>292</v>
      </c>
      <c r="D1149" t="s">
        <v>2866</v>
      </c>
    </row>
    <row r="1150" spans="1:4" x14ac:dyDescent="0.25">
      <c r="A1150" t="s">
        <v>2867</v>
      </c>
      <c r="B1150" t="s">
        <v>9</v>
      </c>
      <c r="C1150" t="s">
        <v>10</v>
      </c>
      <c r="D1150" t="s">
        <v>2868</v>
      </c>
    </row>
    <row r="1151" spans="1:4" x14ac:dyDescent="0.25">
      <c r="A1151" t="s">
        <v>2869</v>
      </c>
      <c r="B1151" t="s">
        <v>5</v>
      </c>
      <c r="C1151" t="s">
        <v>2870</v>
      </c>
      <c r="D1151" t="s">
        <v>2871</v>
      </c>
    </row>
    <row r="1152" spans="1:4" x14ac:dyDescent="0.25">
      <c r="A1152" t="s">
        <v>2872</v>
      </c>
      <c r="B1152" t="s">
        <v>9</v>
      </c>
      <c r="C1152" t="s">
        <v>558</v>
      </c>
      <c r="D1152" t="s">
        <v>2873</v>
      </c>
    </row>
    <row r="1153" spans="1:4" x14ac:dyDescent="0.25">
      <c r="A1153" t="s">
        <v>2874</v>
      </c>
      <c r="B1153" t="s">
        <v>9</v>
      </c>
      <c r="C1153" t="s">
        <v>2875</v>
      </c>
      <c r="D1153" t="s">
        <v>2876</v>
      </c>
    </row>
    <row r="1154" spans="1:4" x14ac:dyDescent="0.25">
      <c r="A1154" t="s">
        <v>2877</v>
      </c>
      <c r="B1154" t="s">
        <v>5</v>
      </c>
      <c r="C1154" t="s">
        <v>1347</v>
      </c>
      <c r="D1154" t="s">
        <v>2878</v>
      </c>
    </row>
    <row r="1155" spans="1:4" x14ac:dyDescent="0.25">
      <c r="A1155" t="s">
        <v>2879</v>
      </c>
      <c r="B1155" t="s">
        <v>5</v>
      </c>
      <c r="C1155" t="s">
        <v>2880</v>
      </c>
      <c r="D1155" t="s">
        <v>2881</v>
      </c>
    </row>
    <row r="1156" spans="1:4" x14ac:dyDescent="0.25">
      <c r="A1156" t="s">
        <v>2882</v>
      </c>
      <c r="B1156" t="s">
        <v>5</v>
      </c>
      <c r="C1156" t="s">
        <v>312</v>
      </c>
      <c r="D1156" t="s">
        <v>2883</v>
      </c>
    </row>
    <row r="1157" spans="1:4" x14ac:dyDescent="0.25">
      <c r="A1157" t="s">
        <v>2884</v>
      </c>
      <c r="B1157" t="s">
        <v>9</v>
      </c>
      <c r="C1157" t="s">
        <v>1907</v>
      </c>
      <c r="D1157" t="s">
        <v>2885</v>
      </c>
    </row>
    <row r="1158" spans="1:4" x14ac:dyDescent="0.25">
      <c r="A1158" t="s">
        <v>2886</v>
      </c>
      <c r="B1158" t="s">
        <v>9</v>
      </c>
      <c r="C1158" t="s">
        <v>201</v>
      </c>
      <c r="D1158" t="s">
        <v>2887</v>
      </c>
    </row>
    <row r="1159" spans="1:4" x14ac:dyDescent="0.25">
      <c r="A1159" t="s">
        <v>2888</v>
      </c>
      <c r="B1159" t="s">
        <v>9</v>
      </c>
      <c r="C1159" t="s">
        <v>2517</v>
      </c>
      <c r="D1159" t="s">
        <v>2889</v>
      </c>
    </row>
    <row r="1160" spans="1:4" x14ac:dyDescent="0.25">
      <c r="A1160" t="s">
        <v>2890</v>
      </c>
      <c r="B1160" t="s">
        <v>5</v>
      </c>
      <c r="C1160" t="s">
        <v>2891</v>
      </c>
      <c r="D1160" t="s">
        <v>2892</v>
      </c>
    </row>
    <row r="1161" spans="1:4" x14ac:dyDescent="0.25">
      <c r="A1161" t="s">
        <v>2893</v>
      </c>
      <c r="B1161" t="s">
        <v>9</v>
      </c>
      <c r="C1161" t="s">
        <v>678</v>
      </c>
      <c r="D1161" t="s">
        <v>2894</v>
      </c>
    </row>
    <row r="1162" spans="1:4" x14ac:dyDescent="0.25">
      <c r="A1162" t="s">
        <v>2895</v>
      </c>
      <c r="B1162" t="s">
        <v>5</v>
      </c>
      <c r="C1162" t="s">
        <v>2896</v>
      </c>
      <c r="D1162" t="s">
        <v>2897</v>
      </c>
    </row>
    <row r="1163" spans="1:4" x14ac:dyDescent="0.25">
      <c r="A1163" t="s">
        <v>2898</v>
      </c>
      <c r="B1163" t="s">
        <v>5</v>
      </c>
      <c r="C1163" t="s">
        <v>914</v>
      </c>
      <c r="D1163" t="s">
        <v>2899</v>
      </c>
    </row>
    <row r="1164" spans="1:4" x14ac:dyDescent="0.25">
      <c r="A1164" t="s">
        <v>2900</v>
      </c>
      <c r="B1164" t="s">
        <v>9</v>
      </c>
      <c r="C1164" t="s">
        <v>2901</v>
      </c>
      <c r="D1164" t="s">
        <v>2902</v>
      </c>
    </row>
    <row r="1165" spans="1:4" x14ac:dyDescent="0.25">
      <c r="A1165" t="s">
        <v>2903</v>
      </c>
      <c r="B1165" t="s">
        <v>5</v>
      </c>
      <c r="C1165" t="s">
        <v>2904</v>
      </c>
      <c r="D1165" t="s">
        <v>2905</v>
      </c>
    </row>
    <row r="1166" spans="1:4" x14ac:dyDescent="0.25">
      <c r="A1166" t="s">
        <v>2906</v>
      </c>
      <c r="B1166" t="s">
        <v>5</v>
      </c>
      <c r="C1166" t="s">
        <v>2907</v>
      </c>
      <c r="D1166" t="s">
        <v>2908</v>
      </c>
    </row>
    <row r="1167" spans="1:4" x14ac:dyDescent="0.25">
      <c r="A1167" t="s">
        <v>2909</v>
      </c>
      <c r="B1167" t="s">
        <v>5</v>
      </c>
      <c r="C1167" t="s">
        <v>584</v>
      </c>
      <c r="D1167" t="s">
        <v>2910</v>
      </c>
    </row>
    <row r="1168" spans="1:4" x14ac:dyDescent="0.25">
      <c r="A1168" t="s">
        <v>2911</v>
      </c>
      <c r="B1168" t="s">
        <v>5</v>
      </c>
      <c r="C1168" t="s">
        <v>119</v>
      </c>
      <c r="D1168" t="s">
        <v>2912</v>
      </c>
    </row>
    <row r="1169" spans="1:4" x14ac:dyDescent="0.25">
      <c r="A1169" t="s">
        <v>2913</v>
      </c>
      <c r="B1169" t="s">
        <v>1297</v>
      </c>
      <c r="C1169" t="s">
        <v>73</v>
      </c>
      <c r="D1169" t="s">
        <v>2914</v>
      </c>
    </row>
    <row r="1170" spans="1:4" x14ac:dyDescent="0.25">
      <c r="A1170" t="s">
        <v>2915</v>
      </c>
      <c r="B1170" t="s">
        <v>9</v>
      </c>
      <c r="C1170" t="s">
        <v>40</v>
      </c>
      <c r="D1170" t="s">
        <v>2916</v>
      </c>
    </row>
    <row r="1171" spans="1:4" x14ac:dyDescent="0.25">
      <c r="A1171" t="s">
        <v>2917</v>
      </c>
      <c r="B1171" t="s">
        <v>9</v>
      </c>
      <c r="C1171" t="s">
        <v>2918</v>
      </c>
      <c r="D1171" t="s">
        <v>2919</v>
      </c>
    </row>
    <row r="1172" spans="1:4" x14ac:dyDescent="0.25">
      <c r="A1172" t="s">
        <v>2920</v>
      </c>
      <c r="B1172" t="s">
        <v>1297</v>
      </c>
      <c r="C1172" t="s">
        <v>2921</v>
      </c>
      <c r="D1172" t="s">
        <v>2508</v>
      </c>
    </row>
    <row r="1173" spans="1:4" x14ac:dyDescent="0.25">
      <c r="A1173" t="s">
        <v>2922</v>
      </c>
      <c r="B1173" t="s">
        <v>5</v>
      </c>
      <c r="C1173" t="s">
        <v>58</v>
      </c>
      <c r="D1173" t="s">
        <v>2923</v>
      </c>
    </row>
    <row r="1174" spans="1:4" x14ac:dyDescent="0.25">
      <c r="A1174" t="s">
        <v>2924</v>
      </c>
      <c r="B1174" t="s">
        <v>9</v>
      </c>
      <c r="C1174" t="s">
        <v>2925</v>
      </c>
      <c r="D1174" t="s">
        <v>2926</v>
      </c>
    </row>
    <row r="1175" spans="1:4" x14ac:dyDescent="0.25">
      <c r="A1175" t="s">
        <v>2927</v>
      </c>
      <c r="B1175" t="s">
        <v>1297</v>
      </c>
      <c r="C1175" t="s">
        <v>1492</v>
      </c>
      <c r="D1175" t="s">
        <v>2928</v>
      </c>
    </row>
    <row r="1176" spans="1:4" x14ac:dyDescent="0.25">
      <c r="A1176" t="s">
        <v>2929</v>
      </c>
      <c r="B1176" t="s">
        <v>9</v>
      </c>
      <c r="C1176" t="s">
        <v>2930</v>
      </c>
      <c r="D1176" t="s">
        <v>2931</v>
      </c>
    </row>
    <row r="1177" spans="1:4" x14ac:dyDescent="0.25">
      <c r="A1177" t="s">
        <v>2932</v>
      </c>
      <c r="B1177" t="s">
        <v>9</v>
      </c>
      <c r="C1177" t="s">
        <v>160</v>
      </c>
      <c r="D1177" t="s">
        <v>2933</v>
      </c>
    </row>
    <row r="1178" spans="1:4" x14ac:dyDescent="0.25">
      <c r="A1178" t="s">
        <v>2934</v>
      </c>
      <c r="B1178" t="s">
        <v>9</v>
      </c>
      <c r="C1178" t="s">
        <v>306</v>
      </c>
      <c r="D1178" t="s">
        <v>2935</v>
      </c>
    </row>
    <row r="1179" spans="1:4" x14ac:dyDescent="0.25">
      <c r="A1179" t="s">
        <v>2936</v>
      </c>
      <c r="B1179" t="s">
        <v>5</v>
      </c>
      <c r="C1179" t="s">
        <v>2937</v>
      </c>
      <c r="D1179" t="s">
        <v>2938</v>
      </c>
    </row>
    <row r="1180" spans="1:4" x14ac:dyDescent="0.25">
      <c r="A1180" t="s">
        <v>2939</v>
      </c>
      <c r="B1180" t="s">
        <v>9</v>
      </c>
      <c r="C1180" t="s">
        <v>210</v>
      </c>
      <c r="D1180" t="s">
        <v>2940</v>
      </c>
    </row>
    <row r="1181" spans="1:4" x14ac:dyDescent="0.25">
      <c r="A1181" t="s">
        <v>2941</v>
      </c>
      <c r="B1181" t="s">
        <v>5</v>
      </c>
      <c r="C1181" t="s">
        <v>527</v>
      </c>
      <c r="D1181" t="s">
        <v>2942</v>
      </c>
    </row>
    <row r="1182" spans="1:4" x14ac:dyDescent="0.25">
      <c r="A1182" t="s">
        <v>2943</v>
      </c>
      <c r="B1182" t="s">
        <v>9</v>
      </c>
      <c r="C1182" t="s">
        <v>82</v>
      </c>
      <c r="D1182" t="s">
        <v>2944</v>
      </c>
    </row>
    <row r="1183" spans="1:4" x14ac:dyDescent="0.25">
      <c r="A1183" t="s">
        <v>2945</v>
      </c>
      <c r="B1183" t="s">
        <v>5</v>
      </c>
      <c r="C1183" t="s">
        <v>1301</v>
      </c>
      <c r="D1183" t="s">
        <v>2946</v>
      </c>
    </row>
    <row r="1184" spans="1:4" x14ac:dyDescent="0.25">
      <c r="A1184" t="s">
        <v>2947</v>
      </c>
      <c r="B1184" t="s">
        <v>5</v>
      </c>
      <c r="C1184" t="s">
        <v>2948</v>
      </c>
      <c r="D1184" t="s">
        <v>2949</v>
      </c>
    </row>
    <row r="1185" spans="1:4" x14ac:dyDescent="0.25">
      <c r="A1185" t="s">
        <v>2950</v>
      </c>
      <c r="B1185" t="s">
        <v>1297</v>
      </c>
      <c r="C1185" t="s">
        <v>338</v>
      </c>
      <c r="D1185" t="s">
        <v>2951</v>
      </c>
    </row>
    <row r="1186" spans="1:4" x14ac:dyDescent="0.25">
      <c r="A1186" t="s">
        <v>2952</v>
      </c>
      <c r="B1186" t="s">
        <v>9</v>
      </c>
      <c r="C1186" t="s">
        <v>520</v>
      </c>
      <c r="D1186" t="s">
        <v>2953</v>
      </c>
    </row>
    <row r="1187" spans="1:4" x14ac:dyDescent="0.25">
      <c r="A1187" t="s">
        <v>2954</v>
      </c>
      <c r="B1187" t="s">
        <v>5</v>
      </c>
      <c r="C1187" t="s">
        <v>73</v>
      </c>
      <c r="D1187" t="s">
        <v>2955</v>
      </c>
    </row>
    <row r="1188" spans="1:4" x14ac:dyDescent="0.25">
      <c r="A1188" t="s">
        <v>2956</v>
      </c>
      <c r="B1188" t="s">
        <v>5</v>
      </c>
      <c r="C1188" t="s">
        <v>2957</v>
      </c>
      <c r="D1188" t="s">
        <v>2958</v>
      </c>
    </row>
    <row r="1189" spans="1:4" x14ac:dyDescent="0.25">
      <c r="A1189" t="s">
        <v>2959</v>
      </c>
      <c r="B1189" t="s">
        <v>9</v>
      </c>
      <c r="C1189" t="s">
        <v>2960</v>
      </c>
      <c r="D1189" t="s">
        <v>2961</v>
      </c>
    </row>
    <row r="1190" spans="1:4" x14ac:dyDescent="0.25">
      <c r="A1190" t="s">
        <v>2962</v>
      </c>
      <c r="B1190" t="s">
        <v>9</v>
      </c>
      <c r="C1190" t="s">
        <v>198</v>
      </c>
      <c r="D1190" t="s">
        <v>2963</v>
      </c>
    </row>
    <row r="1191" spans="1:4" x14ac:dyDescent="0.25">
      <c r="A1191" t="s">
        <v>2964</v>
      </c>
      <c r="B1191" t="s">
        <v>9</v>
      </c>
      <c r="C1191" t="s">
        <v>2313</v>
      </c>
      <c r="D1191" t="s">
        <v>2965</v>
      </c>
    </row>
    <row r="1192" spans="1:4" x14ac:dyDescent="0.25">
      <c r="A1192" t="s">
        <v>2966</v>
      </c>
      <c r="B1192" t="s">
        <v>9</v>
      </c>
      <c r="C1192" t="s">
        <v>306</v>
      </c>
      <c r="D1192" t="s">
        <v>2967</v>
      </c>
    </row>
    <row r="1193" spans="1:4" x14ac:dyDescent="0.25">
      <c r="A1193" t="s">
        <v>2968</v>
      </c>
      <c r="B1193" t="s">
        <v>9</v>
      </c>
      <c r="C1193" t="s">
        <v>678</v>
      </c>
      <c r="D1193" t="s">
        <v>2969</v>
      </c>
    </row>
    <row r="1194" spans="1:4" x14ac:dyDescent="0.25">
      <c r="A1194" t="s">
        <v>2970</v>
      </c>
      <c r="B1194" t="s">
        <v>5</v>
      </c>
      <c r="C1194" t="s">
        <v>939</v>
      </c>
      <c r="D1194" t="s">
        <v>2971</v>
      </c>
    </row>
    <row r="1195" spans="1:4" x14ac:dyDescent="0.25">
      <c r="A1195" t="s">
        <v>2972</v>
      </c>
      <c r="B1195" t="s">
        <v>5</v>
      </c>
      <c r="C1195" t="s">
        <v>315</v>
      </c>
      <c r="D1195" t="s">
        <v>2973</v>
      </c>
    </row>
    <row r="1196" spans="1:4" x14ac:dyDescent="0.25">
      <c r="A1196" t="s">
        <v>2974</v>
      </c>
      <c r="B1196" t="s">
        <v>5</v>
      </c>
      <c r="C1196" t="s">
        <v>163</v>
      </c>
      <c r="D1196" t="s">
        <v>2975</v>
      </c>
    </row>
    <row r="1197" spans="1:4" x14ac:dyDescent="0.25">
      <c r="A1197" t="s">
        <v>2976</v>
      </c>
      <c r="B1197" t="s">
        <v>5</v>
      </c>
      <c r="C1197" t="s">
        <v>2444</v>
      </c>
      <c r="D1197" t="s">
        <v>2977</v>
      </c>
    </row>
    <row r="1198" spans="1:4" x14ac:dyDescent="0.25">
      <c r="A1198" t="s">
        <v>2978</v>
      </c>
      <c r="B1198" t="s">
        <v>5</v>
      </c>
      <c r="C1198" t="s">
        <v>2624</v>
      </c>
      <c r="D1198" t="s">
        <v>2979</v>
      </c>
    </row>
    <row r="1199" spans="1:4" x14ac:dyDescent="0.25">
      <c r="A1199" t="s">
        <v>2980</v>
      </c>
      <c r="B1199" t="s">
        <v>9</v>
      </c>
      <c r="C1199" t="s">
        <v>2588</v>
      </c>
      <c r="D1199" t="s">
        <v>2981</v>
      </c>
    </row>
    <row r="1200" spans="1:4" x14ac:dyDescent="0.25">
      <c r="A1200" t="s">
        <v>2982</v>
      </c>
      <c r="B1200" t="s">
        <v>9</v>
      </c>
      <c r="C1200" t="s">
        <v>2983</v>
      </c>
      <c r="D1200" t="s">
        <v>2984</v>
      </c>
    </row>
    <row r="1201" spans="1:4" x14ac:dyDescent="0.25">
      <c r="A1201" t="s">
        <v>2985</v>
      </c>
      <c r="B1201" t="s">
        <v>1297</v>
      </c>
      <c r="C1201" t="s">
        <v>1311</v>
      </c>
      <c r="D1201" t="s">
        <v>2986</v>
      </c>
    </row>
    <row r="1202" spans="1:4" x14ac:dyDescent="0.25">
      <c r="A1202" t="s">
        <v>2987</v>
      </c>
      <c r="B1202" t="s">
        <v>9</v>
      </c>
      <c r="C1202" t="s">
        <v>113</v>
      </c>
      <c r="D1202" t="s">
        <v>2139</v>
      </c>
    </row>
    <row r="1203" spans="1:4" x14ac:dyDescent="0.25">
      <c r="A1203" t="s">
        <v>2988</v>
      </c>
      <c r="B1203" t="s">
        <v>1297</v>
      </c>
      <c r="C1203" t="s">
        <v>2767</v>
      </c>
      <c r="D1203" t="s">
        <v>2989</v>
      </c>
    </row>
    <row r="1204" spans="1:4" x14ac:dyDescent="0.25">
      <c r="A1204" t="s">
        <v>2990</v>
      </c>
      <c r="B1204" t="s">
        <v>9</v>
      </c>
      <c r="C1204" t="s">
        <v>400</v>
      </c>
      <c r="D1204" t="s">
        <v>2991</v>
      </c>
    </row>
    <row r="1205" spans="1:4" x14ac:dyDescent="0.25">
      <c r="A1205" t="s">
        <v>2992</v>
      </c>
      <c r="B1205" t="s">
        <v>9</v>
      </c>
      <c r="C1205" t="s">
        <v>932</v>
      </c>
      <c r="D1205" t="s">
        <v>2993</v>
      </c>
    </row>
    <row r="1206" spans="1:4" x14ac:dyDescent="0.25">
      <c r="A1206" t="s">
        <v>2994</v>
      </c>
      <c r="B1206" t="s">
        <v>1297</v>
      </c>
      <c r="C1206" t="s">
        <v>2995</v>
      </c>
      <c r="D1206" t="s">
        <v>2996</v>
      </c>
    </row>
    <row r="1207" spans="1:4" x14ac:dyDescent="0.25">
      <c r="A1207" t="s">
        <v>2997</v>
      </c>
      <c r="B1207" t="s">
        <v>9</v>
      </c>
      <c r="C1207" t="s">
        <v>2998</v>
      </c>
      <c r="D1207" t="s">
        <v>2999</v>
      </c>
    </row>
    <row r="1208" spans="1:4" x14ac:dyDescent="0.25">
      <c r="A1208" t="s">
        <v>3000</v>
      </c>
      <c r="B1208" t="s">
        <v>1297</v>
      </c>
      <c r="C1208" t="s">
        <v>3001</v>
      </c>
      <c r="D1208" t="s">
        <v>3002</v>
      </c>
    </row>
    <row r="1209" spans="1:4" x14ac:dyDescent="0.25">
      <c r="A1209" t="s">
        <v>3003</v>
      </c>
      <c r="B1209" t="s">
        <v>5</v>
      </c>
      <c r="C1209" t="s">
        <v>3004</v>
      </c>
      <c r="D1209" t="s">
        <v>3005</v>
      </c>
    </row>
    <row r="1210" spans="1:4" x14ac:dyDescent="0.25">
      <c r="A1210" t="s">
        <v>3006</v>
      </c>
      <c r="B1210" t="s">
        <v>9</v>
      </c>
      <c r="C1210" t="s">
        <v>3007</v>
      </c>
      <c r="D1210" t="s">
        <v>3008</v>
      </c>
    </row>
    <row r="1211" spans="1:4" x14ac:dyDescent="0.25">
      <c r="A1211" t="s">
        <v>3009</v>
      </c>
      <c r="B1211" t="s">
        <v>9</v>
      </c>
      <c r="C1211" t="s">
        <v>10</v>
      </c>
      <c r="D1211" t="s">
        <v>3010</v>
      </c>
    </row>
    <row r="1212" spans="1:4" x14ac:dyDescent="0.25">
      <c r="A1212" t="s">
        <v>3011</v>
      </c>
      <c r="B1212" t="s">
        <v>9</v>
      </c>
      <c r="C1212" t="s">
        <v>3012</v>
      </c>
      <c r="D1212" t="s">
        <v>3013</v>
      </c>
    </row>
    <row r="1213" spans="1:4" x14ac:dyDescent="0.25">
      <c r="A1213" t="s">
        <v>3014</v>
      </c>
      <c r="B1213" t="s">
        <v>9</v>
      </c>
      <c r="C1213" t="s">
        <v>443</v>
      </c>
      <c r="D1213" t="s">
        <v>3015</v>
      </c>
    </row>
    <row r="1214" spans="1:4" x14ac:dyDescent="0.25">
      <c r="A1214" t="s">
        <v>3016</v>
      </c>
      <c r="B1214" t="s">
        <v>1297</v>
      </c>
      <c r="C1214" t="s">
        <v>312</v>
      </c>
      <c r="D1214" t="s">
        <v>3017</v>
      </c>
    </row>
    <row r="1215" spans="1:4" x14ac:dyDescent="0.25">
      <c r="A1215" t="s">
        <v>3018</v>
      </c>
      <c r="B1215" t="s">
        <v>5</v>
      </c>
      <c r="C1215" t="s">
        <v>1801</v>
      </c>
      <c r="D1215" t="s">
        <v>3019</v>
      </c>
    </row>
    <row r="1216" spans="1:4" x14ac:dyDescent="0.25">
      <c r="A1216" t="s">
        <v>3020</v>
      </c>
      <c r="B1216" t="s">
        <v>9</v>
      </c>
      <c r="C1216" t="s">
        <v>155</v>
      </c>
      <c r="D1216" t="s">
        <v>3021</v>
      </c>
    </row>
    <row r="1217" spans="1:4" x14ac:dyDescent="0.25">
      <c r="A1217" t="s">
        <v>3022</v>
      </c>
      <c r="B1217" t="s">
        <v>5</v>
      </c>
      <c r="C1217" t="s">
        <v>3023</v>
      </c>
      <c r="D1217" t="s">
        <v>3024</v>
      </c>
    </row>
    <row r="1218" spans="1:4" x14ac:dyDescent="0.25">
      <c r="A1218" t="s">
        <v>3025</v>
      </c>
      <c r="B1218" t="s">
        <v>5</v>
      </c>
      <c r="C1218" t="s">
        <v>641</v>
      </c>
      <c r="D1218" t="s">
        <v>3026</v>
      </c>
    </row>
    <row r="1219" spans="1:4" x14ac:dyDescent="0.25">
      <c r="A1219" t="s">
        <v>3027</v>
      </c>
      <c r="B1219" t="s">
        <v>9</v>
      </c>
      <c r="C1219" t="s">
        <v>3028</v>
      </c>
      <c r="D1219" t="s">
        <v>3029</v>
      </c>
    </row>
    <row r="1220" spans="1:4" x14ac:dyDescent="0.25">
      <c r="A1220" t="s">
        <v>3030</v>
      </c>
      <c r="B1220" t="s">
        <v>9</v>
      </c>
      <c r="C1220" t="s">
        <v>28</v>
      </c>
      <c r="D1220" t="s">
        <v>3031</v>
      </c>
    </row>
    <row r="1221" spans="1:4" x14ac:dyDescent="0.25">
      <c r="A1221" t="s">
        <v>3032</v>
      </c>
      <c r="B1221" t="s">
        <v>9</v>
      </c>
      <c r="C1221" t="s">
        <v>3033</v>
      </c>
      <c r="D1221" t="s">
        <v>3034</v>
      </c>
    </row>
    <row r="1222" spans="1:4" x14ac:dyDescent="0.25">
      <c r="A1222" t="s">
        <v>3035</v>
      </c>
      <c r="B1222" t="s">
        <v>9</v>
      </c>
      <c r="C1222" t="s">
        <v>3036</v>
      </c>
      <c r="D1222" t="s">
        <v>3037</v>
      </c>
    </row>
    <row r="1223" spans="1:4" x14ac:dyDescent="0.25">
      <c r="A1223" t="s">
        <v>3038</v>
      </c>
      <c r="B1223" t="s">
        <v>5</v>
      </c>
      <c r="C1223" t="s">
        <v>195</v>
      </c>
      <c r="D1223" t="s">
        <v>3039</v>
      </c>
    </row>
    <row r="1224" spans="1:4" x14ac:dyDescent="0.25">
      <c r="A1224" t="s">
        <v>3040</v>
      </c>
      <c r="B1224" t="s">
        <v>5</v>
      </c>
      <c r="C1224" t="s">
        <v>1311</v>
      </c>
      <c r="D1224" t="s">
        <v>3041</v>
      </c>
    </row>
    <row r="1225" spans="1:4" x14ac:dyDescent="0.25">
      <c r="A1225" t="s">
        <v>3042</v>
      </c>
      <c r="B1225" t="s">
        <v>9</v>
      </c>
      <c r="C1225" t="s">
        <v>3043</v>
      </c>
      <c r="D1225" t="s">
        <v>3044</v>
      </c>
    </row>
    <row r="1226" spans="1:4" x14ac:dyDescent="0.25">
      <c r="A1226" t="s">
        <v>3045</v>
      </c>
      <c r="B1226" t="s">
        <v>5</v>
      </c>
      <c r="C1226" t="s">
        <v>3046</v>
      </c>
      <c r="D1226" t="s">
        <v>156</v>
      </c>
    </row>
    <row r="1227" spans="1:4" x14ac:dyDescent="0.25">
      <c r="A1227" t="s">
        <v>3047</v>
      </c>
      <c r="B1227" t="s">
        <v>9</v>
      </c>
      <c r="C1227" t="s">
        <v>3048</v>
      </c>
      <c r="D1227" t="s">
        <v>3049</v>
      </c>
    </row>
    <row r="1228" spans="1:4" x14ac:dyDescent="0.25">
      <c r="A1228" t="s">
        <v>3050</v>
      </c>
      <c r="B1228" t="s">
        <v>5</v>
      </c>
      <c r="C1228" t="s">
        <v>16</v>
      </c>
      <c r="D1228" t="s">
        <v>3051</v>
      </c>
    </row>
    <row r="1229" spans="1:4" x14ac:dyDescent="0.25">
      <c r="A1229" t="s">
        <v>3052</v>
      </c>
      <c r="B1229" t="s">
        <v>9</v>
      </c>
      <c r="C1229" t="s">
        <v>28</v>
      </c>
      <c r="D1229" t="s">
        <v>3053</v>
      </c>
    </row>
    <row r="1230" spans="1:4" x14ac:dyDescent="0.25">
      <c r="A1230" t="s">
        <v>3054</v>
      </c>
      <c r="B1230" t="s">
        <v>9</v>
      </c>
      <c r="C1230" t="s">
        <v>678</v>
      </c>
      <c r="D1230" t="s">
        <v>3055</v>
      </c>
    </row>
    <row r="1231" spans="1:4" x14ac:dyDescent="0.25">
      <c r="A1231" t="s">
        <v>3056</v>
      </c>
      <c r="B1231" t="s">
        <v>5</v>
      </c>
      <c r="C1231" t="s">
        <v>184</v>
      </c>
      <c r="D1231" t="s">
        <v>3057</v>
      </c>
    </row>
    <row r="1232" spans="1:4" x14ac:dyDescent="0.25">
      <c r="A1232" t="s">
        <v>3058</v>
      </c>
      <c r="B1232" t="s">
        <v>5</v>
      </c>
      <c r="C1232" t="s">
        <v>144</v>
      </c>
      <c r="D1232" t="s">
        <v>3059</v>
      </c>
    </row>
    <row r="1233" spans="1:4" x14ac:dyDescent="0.25">
      <c r="A1233" t="s">
        <v>3060</v>
      </c>
      <c r="B1233" t="s">
        <v>5</v>
      </c>
      <c r="C1233" t="s">
        <v>1347</v>
      </c>
      <c r="D1233" t="s">
        <v>3061</v>
      </c>
    </row>
    <row r="1234" spans="1:4" x14ac:dyDescent="0.25">
      <c r="A1234" t="s">
        <v>3062</v>
      </c>
      <c r="B1234" t="s">
        <v>9</v>
      </c>
      <c r="C1234" t="s">
        <v>3063</v>
      </c>
      <c r="D1234" t="s">
        <v>3064</v>
      </c>
    </row>
    <row r="1235" spans="1:4" x14ac:dyDescent="0.25">
      <c r="A1235" t="s">
        <v>3065</v>
      </c>
      <c r="B1235" t="s">
        <v>9</v>
      </c>
      <c r="C1235" t="s">
        <v>64</v>
      </c>
      <c r="D1235" t="s">
        <v>3066</v>
      </c>
    </row>
    <row r="1236" spans="1:4" x14ac:dyDescent="0.25">
      <c r="A1236" t="s">
        <v>3067</v>
      </c>
      <c r="B1236" t="s">
        <v>1297</v>
      </c>
      <c r="C1236" t="s">
        <v>534</v>
      </c>
      <c r="D1236" t="s">
        <v>3068</v>
      </c>
    </row>
    <row r="1237" spans="1:4" x14ac:dyDescent="0.25">
      <c r="A1237" t="s">
        <v>3069</v>
      </c>
      <c r="B1237" t="s">
        <v>1297</v>
      </c>
      <c r="C1237" t="s">
        <v>1301</v>
      </c>
      <c r="D1237" t="s">
        <v>3070</v>
      </c>
    </row>
    <row r="1238" spans="1:4" x14ac:dyDescent="0.25">
      <c r="A1238" t="s">
        <v>3071</v>
      </c>
      <c r="B1238" t="s">
        <v>5</v>
      </c>
      <c r="C1238" t="s">
        <v>187</v>
      </c>
      <c r="D1238" t="s">
        <v>3072</v>
      </c>
    </row>
    <row r="1239" spans="1:4" x14ac:dyDescent="0.25">
      <c r="A1239" t="s">
        <v>3073</v>
      </c>
      <c r="B1239" t="s">
        <v>9</v>
      </c>
      <c r="C1239" t="s">
        <v>443</v>
      </c>
      <c r="D1239" t="s">
        <v>3074</v>
      </c>
    </row>
    <row r="1240" spans="1:4" x14ac:dyDescent="0.25">
      <c r="A1240" t="s">
        <v>3075</v>
      </c>
      <c r="B1240" t="s">
        <v>9</v>
      </c>
      <c r="C1240" t="s">
        <v>3076</v>
      </c>
      <c r="D1240" t="s">
        <v>3077</v>
      </c>
    </row>
    <row r="1241" spans="1:4" x14ac:dyDescent="0.25">
      <c r="A1241" t="s">
        <v>3078</v>
      </c>
      <c r="B1241" t="s">
        <v>5</v>
      </c>
      <c r="C1241" t="s">
        <v>3079</v>
      </c>
      <c r="D1241" t="s">
        <v>3080</v>
      </c>
    </row>
    <row r="1242" spans="1:4" x14ac:dyDescent="0.25">
      <c r="A1242" t="s">
        <v>3081</v>
      </c>
      <c r="B1242" t="s">
        <v>9</v>
      </c>
      <c r="C1242" t="s">
        <v>443</v>
      </c>
      <c r="D1242" t="s">
        <v>3082</v>
      </c>
    </row>
    <row r="1243" spans="1:4" x14ac:dyDescent="0.25">
      <c r="A1243" t="s">
        <v>3083</v>
      </c>
      <c r="B1243" t="s">
        <v>1297</v>
      </c>
      <c r="C1243" t="s">
        <v>3084</v>
      </c>
      <c r="D1243" t="s">
        <v>2316</v>
      </c>
    </row>
    <row r="1244" spans="1:4" x14ac:dyDescent="0.25">
      <c r="A1244" t="s">
        <v>3085</v>
      </c>
      <c r="B1244" t="s">
        <v>9</v>
      </c>
      <c r="C1244" t="s">
        <v>3086</v>
      </c>
      <c r="D1244" t="s">
        <v>3087</v>
      </c>
    </row>
    <row r="1245" spans="1:4" x14ac:dyDescent="0.25">
      <c r="A1245" t="s">
        <v>3088</v>
      </c>
      <c r="B1245" t="s">
        <v>5</v>
      </c>
      <c r="C1245" t="s">
        <v>2688</v>
      </c>
      <c r="D1245" t="s">
        <v>3089</v>
      </c>
    </row>
    <row r="1246" spans="1:4" x14ac:dyDescent="0.25">
      <c r="A1246" t="s">
        <v>3090</v>
      </c>
      <c r="B1246" t="s">
        <v>5</v>
      </c>
      <c r="C1246" t="s">
        <v>3091</v>
      </c>
      <c r="D1246" t="s">
        <v>3092</v>
      </c>
    </row>
    <row r="1247" spans="1:4" x14ac:dyDescent="0.25">
      <c r="A1247" t="s">
        <v>3093</v>
      </c>
      <c r="B1247" t="s">
        <v>9</v>
      </c>
      <c r="C1247" t="s">
        <v>3094</v>
      </c>
      <c r="D1247" t="s">
        <v>3095</v>
      </c>
    </row>
    <row r="1248" spans="1:4" x14ac:dyDescent="0.25">
      <c r="A1248" t="s">
        <v>3096</v>
      </c>
      <c r="B1248" t="s">
        <v>9</v>
      </c>
      <c r="C1248" t="s">
        <v>3097</v>
      </c>
      <c r="D1248" t="s">
        <v>3098</v>
      </c>
    </row>
    <row r="1249" spans="1:4" x14ac:dyDescent="0.25">
      <c r="A1249" t="s">
        <v>3099</v>
      </c>
      <c r="B1249" t="s">
        <v>9</v>
      </c>
      <c r="C1249" t="s">
        <v>1080</v>
      </c>
      <c r="D1249" t="s">
        <v>3100</v>
      </c>
    </row>
    <row r="1250" spans="1:4" x14ac:dyDescent="0.25">
      <c r="A1250" t="s">
        <v>3101</v>
      </c>
      <c r="B1250" t="s">
        <v>9</v>
      </c>
      <c r="C1250" t="s">
        <v>76</v>
      </c>
      <c r="D1250" t="s">
        <v>3102</v>
      </c>
    </row>
    <row r="1251" spans="1:4" x14ac:dyDescent="0.25">
      <c r="A1251" t="s">
        <v>3103</v>
      </c>
      <c r="B1251" t="s">
        <v>5</v>
      </c>
      <c r="C1251" t="s">
        <v>1249</v>
      </c>
      <c r="D1251" t="s">
        <v>3104</v>
      </c>
    </row>
    <row r="1252" spans="1:4" x14ac:dyDescent="0.25">
      <c r="A1252" t="s">
        <v>3105</v>
      </c>
      <c r="B1252" t="s">
        <v>9</v>
      </c>
      <c r="C1252" t="s">
        <v>3106</v>
      </c>
      <c r="D1252" t="s">
        <v>3107</v>
      </c>
    </row>
    <row r="1253" spans="1:4" x14ac:dyDescent="0.25">
      <c r="A1253" t="s">
        <v>3108</v>
      </c>
      <c r="B1253" t="s">
        <v>9</v>
      </c>
      <c r="C1253" t="s">
        <v>1626</v>
      </c>
      <c r="D1253" t="s">
        <v>3109</v>
      </c>
    </row>
    <row r="1254" spans="1:4" x14ac:dyDescent="0.25">
      <c r="A1254" t="s">
        <v>3110</v>
      </c>
      <c r="B1254" t="s">
        <v>5</v>
      </c>
      <c r="C1254" t="s">
        <v>2688</v>
      </c>
      <c r="D1254" t="s">
        <v>3111</v>
      </c>
    </row>
    <row r="1255" spans="1:4" x14ac:dyDescent="0.25">
      <c r="A1255" t="s">
        <v>3112</v>
      </c>
      <c r="B1255" t="s">
        <v>1297</v>
      </c>
      <c r="C1255" t="s">
        <v>55</v>
      </c>
      <c r="D1255" t="s">
        <v>3113</v>
      </c>
    </row>
    <row r="1256" spans="1:4" x14ac:dyDescent="0.25">
      <c r="A1256" t="s">
        <v>3114</v>
      </c>
      <c r="B1256" t="s">
        <v>5</v>
      </c>
      <c r="C1256" t="s">
        <v>1522</v>
      </c>
      <c r="D1256" t="s">
        <v>3115</v>
      </c>
    </row>
    <row r="1257" spans="1:4" x14ac:dyDescent="0.25">
      <c r="A1257" t="s">
        <v>3116</v>
      </c>
      <c r="B1257" t="s">
        <v>5</v>
      </c>
      <c r="C1257" t="s">
        <v>1188</v>
      </c>
      <c r="D1257" t="s">
        <v>3117</v>
      </c>
    </row>
    <row r="1258" spans="1:4" x14ac:dyDescent="0.25">
      <c r="A1258" t="s">
        <v>3118</v>
      </c>
      <c r="B1258" t="s">
        <v>9</v>
      </c>
      <c r="C1258" t="s">
        <v>422</v>
      </c>
      <c r="D1258" t="s">
        <v>3119</v>
      </c>
    </row>
    <row r="1259" spans="1:4" x14ac:dyDescent="0.25">
      <c r="A1259" t="s">
        <v>3120</v>
      </c>
      <c r="B1259" t="s">
        <v>5</v>
      </c>
      <c r="C1259" t="s">
        <v>3121</v>
      </c>
      <c r="D1259" t="s">
        <v>3122</v>
      </c>
    </row>
    <row r="1260" spans="1:4" x14ac:dyDescent="0.25">
      <c r="A1260" t="s">
        <v>3123</v>
      </c>
      <c r="B1260" t="s">
        <v>9</v>
      </c>
      <c r="C1260" t="s">
        <v>3124</v>
      </c>
      <c r="D1260" t="s">
        <v>3125</v>
      </c>
    </row>
    <row r="1261" spans="1:4" x14ac:dyDescent="0.25">
      <c r="A1261" t="s">
        <v>3126</v>
      </c>
      <c r="B1261" t="s">
        <v>9</v>
      </c>
      <c r="C1261" t="s">
        <v>3127</v>
      </c>
      <c r="D1261" t="s">
        <v>3128</v>
      </c>
    </row>
    <row r="1262" spans="1:4" x14ac:dyDescent="0.25">
      <c r="A1262" t="s">
        <v>3129</v>
      </c>
      <c r="B1262" t="s">
        <v>9</v>
      </c>
      <c r="C1262" t="s">
        <v>672</v>
      </c>
      <c r="D1262" t="s">
        <v>3130</v>
      </c>
    </row>
    <row r="1263" spans="1:4" x14ac:dyDescent="0.25">
      <c r="A1263" t="s">
        <v>3131</v>
      </c>
      <c r="B1263" t="s">
        <v>5</v>
      </c>
      <c r="C1263" t="s">
        <v>3132</v>
      </c>
      <c r="D1263" t="s">
        <v>3133</v>
      </c>
    </row>
    <row r="1264" spans="1:4" x14ac:dyDescent="0.25">
      <c r="A1264" t="s">
        <v>3134</v>
      </c>
      <c r="B1264" t="s">
        <v>5</v>
      </c>
      <c r="C1264" t="s">
        <v>534</v>
      </c>
      <c r="D1264" t="s">
        <v>3135</v>
      </c>
    </row>
    <row r="1265" spans="1:4" x14ac:dyDescent="0.25">
      <c r="A1265" t="s">
        <v>3136</v>
      </c>
      <c r="B1265" t="s">
        <v>9</v>
      </c>
      <c r="C1265" t="s">
        <v>3137</v>
      </c>
      <c r="D1265" t="s">
        <v>3138</v>
      </c>
    </row>
    <row r="1266" spans="1:4" x14ac:dyDescent="0.25">
      <c r="A1266" t="s">
        <v>3139</v>
      </c>
      <c r="B1266" t="s">
        <v>9</v>
      </c>
      <c r="C1266" t="s">
        <v>3140</v>
      </c>
      <c r="D1266" t="s">
        <v>3141</v>
      </c>
    </row>
    <row r="1267" spans="1:4" x14ac:dyDescent="0.25">
      <c r="A1267" t="s">
        <v>3142</v>
      </c>
      <c r="B1267" t="s">
        <v>9</v>
      </c>
      <c r="C1267" t="s">
        <v>579</v>
      </c>
      <c r="D1267" t="s">
        <v>3143</v>
      </c>
    </row>
    <row r="1268" spans="1:4" x14ac:dyDescent="0.25">
      <c r="A1268" t="s">
        <v>3144</v>
      </c>
      <c r="B1268" t="s">
        <v>9</v>
      </c>
      <c r="C1268" t="s">
        <v>141</v>
      </c>
      <c r="D1268" t="s">
        <v>3145</v>
      </c>
    </row>
    <row r="1269" spans="1:4" x14ac:dyDescent="0.25">
      <c r="A1269" t="s">
        <v>3146</v>
      </c>
      <c r="B1269" t="s">
        <v>5</v>
      </c>
      <c r="C1269" t="s">
        <v>3147</v>
      </c>
      <c r="D1269" t="s">
        <v>3148</v>
      </c>
    </row>
    <row r="1270" spans="1:4" x14ac:dyDescent="0.25">
      <c r="A1270" t="s">
        <v>3149</v>
      </c>
      <c r="B1270" t="s">
        <v>5</v>
      </c>
      <c r="C1270" t="s">
        <v>3132</v>
      </c>
      <c r="D1270" t="s">
        <v>3150</v>
      </c>
    </row>
    <row r="1271" spans="1:4" x14ac:dyDescent="0.25">
      <c r="A1271" t="s">
        <v>3151</v>
      </c>
      <c r="B1271" t="s">
        <v>5</v>
      </c>
      <c r="C1271" t="s">
        <v>55</v>
      </c>
      <c r="D1271" t="s">
        <v>3152</v>
      </c>
    </row>
    <row r="1272" spans="1:4" x14ac:dyDescent="0.25">
      <c r="A1272" t="s">
        <v>3153</v>
      </c>
      <c r="B1272" t="s">
        <v>9</v>
      </c>
      <c r="C1272" t="s">
        <v>422</v>
      </c>
      <c r="D1272" t="s">
        <v>3154</v>
      </c>
    </row>
    <row r="1273" spans="1:4" x14ac:dyDescent="0.25">
      <c r="A1273" t="s">
        <v>3155</v>
      </c>
      <c r="B1273" t="s">
        <v>9</v>
      </c>
      <c r="C1273" t="s">
        <v>3156</v>
      </c>
      <c r="D1273" t="s">
        <v>3157</v>
      </c>
    </row>
    <row r="1274" spans="1:4" x14ac:dyDescent="0.25">
      <c r="A1274" t="s">
        <v>3158</v>
      </c>
      <c r="B1274" t="s">
        <v>9</v>
      </c>
      <c r="C1274" t="s">
        <v>1868</v>
      </c>
      <c r="D1274" t="s">
        <v>3159</v>
      </c>
    </row>
    <row r="1275" spans="1:4" x14ac:dyDescent="0.25">
      <c r="A1275" t="s">
        <v>3160</v>
      </c>
      <c r="B1275" t="s">
        <v>9</v>
      </c>
      <c r="C1275" t="s">
        <v>306</v>
      </c>
      <c r="D1275" t="s">
        <v>3161</v>
      </c>
    </row>
    <row r="1276" spans="1:4" x14ac:dyDescent="0.25">
      <c r="A1276" t="s">
        <v>3162</v>
      </c>
      <c r="B1276" t="s">
        <v>9</v>
      </c>
      <c r="C1276" t="s">
        <v>82</v>
      </c>
      <c r="D1276" t="s">
        <v>3163</v>
      </c>
    </row>
    <row r="1277" spans="1:4" x14ac:dyDescent="0.25">
      <c r="A1277" t="s">
        <v>3164</v>
      </c>
      <c r="B1277" t="s">
        <v>9</v>
      </c>
      <c r="C1277" t="s">
        <v>1600</v>
      </c>
      <c r="D1277" t="s">
        <v>3165</v>
      </c>
    </row>
    <row r="1278" spans="1:4" x14ac:dyDescent="0.25">
      <c r="A1278" t="s">
        <v>3166</v>
      </c>
      <c r="B1278" t="s">
        <v>5</v>
      </c>
      <c r="C1278" t="s">
        <v>3167</v>
      </c>
      <c r="D1278" t="s">
        <v>3168</v>
      </c>
    </row>
    <row r="1279" spans="1:4" x14ac:dyDescent="0.25">
      <c r="A1279" t="s">
        <v>3169</v>
      </c>
      <c r="B1279" t="s">
        <v>5</v>
      </c>
      <c r="C1279" t="s">
        <v>471</v>
      </c>
      <c r="D1279" t="s">
        <v>3170</v>
      </c>
    </row>
    <row r="1280" spans="1:4" x14ac:dyDescent="0.25">
      <c r="A1280" t="s">
        <v>3171</v>
      </c>
      <c r="B1280" t="s">
        <v>5</v>
      </c>
      <c r="C1280" t="s">
        <v>1393</v>
      </c>
      <c r="D1280" t="s">
        <v>3172</v>
      </c>
    </row>
    <row r="1281" spans="1:4" x14ac:dyDescent="0.25">
      <c r="A1281" t="s">
        <v>3173</v>
      </c>
      <c r="B1281" t="s">
        <v>9</v>
      </c>
      <c r="C1281" t="s">
        <v>3174</v>
      </c>
      <c r="D1281" t="s">
        <v>3175</v>
      </c>
    </row>
    <row r="1282" spans="1:4" x14ac:dyDescent="0.25">
      <c r="A1282" t="s">
        <v>3176</v>
      </c>
      <c r="B1282" t="s">
        <v>9</v>
      </c>
      <c r="C1282" t="s">
        <v>438</v>
      </c>
      <c r="D1282" t="s">
        <v>3177</v>
      </c>
    </row>
    <row r="1283" spans="1:4" x14ac:dyDescent="0.25">
      <c r="A1283" t="s">
        <v>3178</v>
      </c>
      <c r="B1283" t="s">
        <v>5</v>
      </c>
      <c r="C1283" t="s">
        <v>55</v>
      </c>
      <c r="D1283" t="s">
        <v>3179</v>
      </c>
    </row>
    <row r="1284" spans="1:4" x14ac:dyDescent="0.25">
      <c r="A1284" t="s">
        <v>3180</v>
      </c>
      <c r="B1284" t="s">
        <v>9</v>
      </c>
      <c r="C1284" t="s">
        <v>624</v>
      </c>
      <c r="D1284" t="s">
        <v>3181</v>
      </c>
    </row>
    <row r="1285" spans="1:4" x14ac:dyDescent="0.25">
      <c r="A1285" t="s">
        <v>3182</v>
      </c>
      <c r="B1285" t="s">
        <v>5</v>
      </c>
      <c r="C1285" t="s">
        <v>3183</v>
      </c>
      <c r="D1285" t="s">
        <v>3184</v>
      </c>
    </row>
    <row r="1286" spans="1:4" x14ac:dyDescent="0.25">
      <c r="A1286" t="s">
        <v>3185</v>
      </c>
      <c r="B1286" t="s">
        <v>5</v>
      </c>
      <c r="C1286" t="s">
        <v>257</v>
      </c>
      <c r="D1286" t="s">
        <v>3186</v>
      </c>
    </row>
    <row r="1287" spans="1:4" x14ac:dyDescent="0.25">
      <c r="A1287" t="s">
        <v>3187</v>
      </c>
      <c r="B1287" t="s">
        <v>5</v>
      </c>
      <c r="C1287" t="s">
        <v>184</v>
      </c>
      <c r="D1287" t="s">
        <v>3188</v>
      </c>
    </row>
    <row r="1288" spans="1:4" x14ac:dyDescent="0.25">
      <c r="A1288" t="s">
        <v>3189</v>
      </c>
      <c r="B1288" t="s">
        <v>5</v>
      </c>
      <c r="C1288" t="s">
        <v>360</v>
      </c>
      <c r="D1288" t="s">
        <v>3190</v>
      </c>
    </row>
    <row r="1289" spans="1:4" x14ac:dyDescent="0.25">
      <c r="A1289" t="s">
        <v>3191</v>
      </c>
      <c r="B1289" t="s">
        <v>5</v>
      </c>
      <c r="C1289" t="s">
        <v>534</v>
      </c>
      <c r="D1289" t="s">
        <v>3192</v>
      </c>
    </row>
    <row r="1290" spans="1:4" x14ac:dyDescent="0.25">
      <c r="A1290" t="s">
        <v>3193</v>
      </c>
      <c r="B1290" t="s">
        <v>5</v>
      </c>
      <c r="C1290" t="s">
        <v>3194</v>
      </c>
      <c r="D1290" t="s">
        <v>3195</v>
      </c>
    </row>
    <row r="1291" spans="1:4" x14ac:dyDescent="0.25">
      <c r="A1291" t="s">
        <v>3196</v>
      </c>
      <c r="B1291" t="s">
        <v>5</v>
      </c>
      <c r="C1291" t="s">
        <v>3194</v>
      </c>
      <c r="D1291" t="s">
        <v>3197</v>
      </c>
    </row>
    <row r="1292" spans="1:4" x14ac:dyDescent="0.25">
      <c r="A1292" t="s">
        <v>3198</v>
      </c>
      <c r="B1292" t="s">
        <v>5</v>
      </c>
      <c r="C1292" t="s">
        <v>172</v>
      </c>
      <c r="D1292" t="s">
        <v>3199</v>
      </c>
    </row>
    <row r="1293" spans="1:4" x14ac:dyDescent="0.25">
      <c r="A1293" t="s">
        <v>3200</v>
      </c>
      <c r="B1293" t="s">
        <v>5</v>
      </c>
      <c r="C1293" t="s">
        <v>1393</v>
      </c>
      <c r="D1293" t="s">
        <v>3201</v>
      </c>
    </row>
    <row r="1294" spans="1:4" x14ac:dyDescent="0.25">
      <c r="A1294" t="s">
        <v>3202</v>
      </c>
      <c r="B1294" t="s">
        <v>5</v>
      </c>
      <c r="C1294" t="s">
        <v>527</v>
      </c>
      <c r="D1294" t="s">
        <v>3203</v>
      </c>
    </row>
    <row r="1295" spans="1:4" x14ac:dyDescent="0.25">
      <c r="A1295" t="s">
        <v>3204</v>
      </c>
      <c r="B1295" t="s">
        <v>5</v>
      </c>
      <c r="C1295" t="s">
        <v>3205</v>
      </c>
      <c r="D1295" t="s">
        <v>3206</v>
      </c>
    </row>
    <row r="1296" spans="1:4" x14ac:dyDescent="0.25">
      <c r="A1296" t="s">
        <v>3207</v>
      </c>
      <c r="B1296" t="s">
        <v>9</v>
      </c>
      <c r="C1296" t="s">
        <v>3208</v>
      </c>
      <c r="D1296" t="s">
        <v>3209</v>
      </c>
    </row>
    <row r="1297" spans="1:4" x14ac:dyDescent="0.25">
      <c r="A1297" t="s">
        <v>3210</v>
      </c>
      <c r="B1297" t="s">
        <v>5</v>
      </c>
      <c r="C1297" t="s">
        <v>1535</v>
      </c>
      <c r="D1297" t="s">
        <v>3211</v>
      </c>
    </row>
    <row r="1298" spans="1:4" x14ac:dyDescent="0.25">
      <c r="A1298" t="s">
        <v>3212</v>
      </c>
      <c r="B1298" t="s">
        <v>9</v>
      </c>
      <c r="C1298" t="s">
        <v>1725</v>
      </c>
      <c r="D1298" t="s">
        <v>3213</v>
      </c>
    </row>
    <row r="1299" spans="1:4" x14ac:dyDescent="0.25">
      <c r="A1299" t="s">
        <v>3214</v>
      </c>
      <c r="B1299" t="s">
        <v>1297</v>
      </c>
      <c r="C1299" t="s">
        <v>1085</v>
      </c>
      <c r="D1299" t="s">
        <v>3215</v>
      </c>
    </row>
    <row r="1300" spans="1:4" x14ac:dyDescent="0.25">
      <c r="A1300" t="s">
        <v>3216</v>
      </c>
      <c r="B1300" t="s">
        <v>5</v>
      </c>
      <c r="C1300" t="s">
        <v>1668</v>
      </c>
      <c r="D1300" t="s">
        <v>2738</v>
      </c>
    </row>
    <row r="1301" spans="1:4" x14ac:dyDescent="0.25">
      <c r="A1301" t="s">
        <v>3217</v>
      </c>
      <c r="B1301" t="s">
        <v>9</v>
      </c>
      <c r="C1301" t="s">
        <v>122</v>
      </c>
      <c r="D1301" t="s">
        <v>3218</v>
      </c>
    </row>
    <row r="1302" spans="1:4" x14ac:dyDescent="0.25">
      <c r="A1302" t="s">
        <v>3219</v>
      </c>
      <c r="B1302" t="s">
        <v>9</v>
      </c>
      <c r="C1302" t="s">
        <v>3220</v>
      </c>
      <c r="D1302" t="s">
        <v>3221</v>
      </c>
    </row>
    <row r="1303" spans="1:4" x14ac:dyDescent="0.25">
      <c r="A1303" t="s">
        <v>3222</v>
      </c>
      <c r="B1303" t="s">
        <v>9</v>
      </c>
      <c r="C1303" t="s">
        <v>3048</v>
      </c>
      <c r="D1303" t="s">
        <v>3223</v>
      </c>
    </row>
    <row r="1304" spans="1:4" x14ac:dyDescent="0.25">
      <c r="A1304" t="s">
        <v>3224</v>
      </c>
      <c r="B1304" t="s">
        <v>9</v>
      </c>
      <c r="C1304" t="s">
        <v>3225</v>
      </c>
      <c r="D1304" t="s">
        <v>3226</v>
      </c>
    </row>
    <row r="1305" spans="1:4" x14ac:dyDescent="0.25">
      <c r="A1305" t="s">
        <v>3227</v>
      </c>
      <c r="B1305" t="s">
        <v>9</v>
      </c>
      <c r="C1305" t="s">
        <v>624</v>
      </c>
      <c r="D1305" t="s">
        <v>3228</v>
      </c>
    </row>
    <row r="1306" spans="1:4" x14ac:dyDescent="0.25">
      <c r="A1306" t="s">
        <v>3229</v>
      </c>
      <c r="B1306" t="s">
        <v>9</v>
      </c>
      <c r="C1306" t="s">
        <v>558</v>
      </c>
      <c r="D1306" t="s">
        <v>3230</v>
      </c>
    </row>
    <row r="1307" spans="1:4" x14ac:dyDescent="0.25">
      <c r="A1307" t="s">
        <v>3231</v>
      </c>
      <c r="B1307" t="s">
        <v>9</v>
      </c>
      <c r="C1307" t="s">
        <v>3232</v>
      </c>
      <c r="D1307" t="s">
        <v>3233</v>
      </c>
    </row>
    <row r="1308" spans="1:4" x14ac:dyDescent="0.25">
      <c r="A1308" t="s">
        <v>3234</v>
      </c>
      <c r="B1308" t="s">
        <v>9</v>
      </c>
      <c r="C1308" t="s">
        <v>3235</v>
      </c>
      <c r="D1308" t="s">
        <v>3236</v>
      </c>
    </row>
    <row r="1309" spans="1:4" x14ac:dyDescent="0.25">
      <c r="A1309" t="s">
        <v>3237</v>
      </c>
      <c r="B1309" t="s">
        <v>9</v>
      </c>
      <c r="C1309" t="s">
        <v>10</v>
      </c>
      <c r="D1309" t="s">
        <v>3238</v>
      </c>
    </row>
    <row r="1310" spans="1:4" x14ac:dyDescent="0.25">
      <c r="A1310" t="s">
        <v>3239</v>
      </c>
      <c r="B1310" t="s">
        <v>9</v>
      </c>
      <c r="C1310" t="s">
        <v>198</v>
      </c>
      <c r="D1310" t="s">
        <v>3240</v>
      </c>
    </row>
    <row r="1311" spans="1:4" x14ac:dyDescent="0.25">
      <c r="A1311" t="s">
        <v>3241</v>
      </c>
      <c r="B1311" t="s">
        <v>9</v>
      </c>
      <c r="C1311" t="s">
        <v>3242</v>
      </c>
      <c r="D1311" t="s">
        <v>3243</v>
      </c>
    </row>
    <row r="1312" spans="1:4" x14ac:dyDescent="0.25">
      <c r="A1312" t="s">
        <v>3244</v>
      </c>
      <c r="B1312" t="s">
        <v>9</v>
      </c>
      <c r="C1312" t="s">
        <v>651</v>
      </c>
      <c r="D1312" t="s">
        <v>3245</v>
      </c>
    </row>
    <row r="1313" spans="1:4" x14ac:dyDescent="0.25">
      <c r="A1313" t="s">
        <v>3246</v>
      </c>
      <c r="B1313" t="s">
        <v>9</v>
      </c>
      <c r="C1313" t="s">
        <v>672</v>
      </c>
      <c r="D1313" t="s">
        <v>3247</v>
      </c>
    </row>
    <row r="1314" spans="1:4" x14ac:dyDescent="0.25">
      <c r="A1314" t="s">
        <v>3248</v>
      </c>
      <c r="B1314" t="s">
        <v>5</v>
      </c>
      <c r="C1314" t="s">
        <v>379</v>
      </c>
      <c r="D1314" t="s">
        <v>3249</v>
      </c>
    </row>
    <row r="1315" spans="1:4" x14ac:dyDescent="0.25">
      <c r="A1315" t="s">
        <v>3250</v>
      </c>
      <c r="B1315" t="s">
        <v>5</v>
      </c>
      <c r="C1315" t="s">
        <v>739</v>
      </c>
      <c r="D1315" t="s">
        <v>3251</v>
      </c>
    </row>
    <row r="1316" spans="1:4" x14ac:dyDescent="0.25">
      <c r="A1316" t="s">
        <v>3252</v>
      </c>
      <c r="B1316" t="s">
        <v>9</v>
      </c>
      <c r="C1316" t="s">
        <v>3253</v>
      </c>
      <c r="D1316" t="s">
        <v>3254</v>
      </c>
    </row>
    <row r="1317" spans="1:4" x14ac:dyDescent="0.25">
      <c r="A1317" t="s">
        <v>3255</v>
      </c>
      <c r="B1317" t="s">
        <v>5</v>
      </c>
      <c r="C1317" t="s">
        <v>1311</v>
      </c>
      <c r="D1317" t="s">
        <v>3256</v>
      </c>
    </row>
    <row r="1318" spans="1:4" x14ac:dyDescent="0.25">
      <c r="A1318" t="s">
        <v>3257</v>
      </c>
      <c r="B1318" t="s">
        <v>5</v>
      </c>
      <c r="C1318" t="s">
        <v>3258</v>
      </c>
      <c r="D1318" t="s">
        <v>3259</v>
      </c>
    </row>
    <row r="1319" spans="1:4" x14ac:dyDescent="0.25">
      <c r="A1319" t="s">
        <v>3260</v>
      </c>
      <c r="B1319" t="s">
        <v>5</v>
      </c>
      <c r="C1319" t="s">
        <v>3261</v>
      </c>
      <c r="D1319" t="s">
        <v>3262</v>
      </c>
    </row>
    <row r="1320" spans="1:4" x14ac:dyDescent="0.25">
      <c r="A1320" t="s">
        <v>3263</v>
      </c>
      <c r="B1320" t="s">
        <v>9</v>
      </c>
      <c r="C1320" t="s">
        <v>1130</v>
      </c>
      <c r="D1320" t="s">
        <v>3264</v>
      </c>
    </row>
    <row r="1321" spans="1:4" x14ac:dyDescent="0.25">
      <c r="A1321" t="s">
        <v>3265</v>
      </c>
      <c r="B1321" t="s">
        <v>5</v>
      </c>
      <c r="C1321" t="s">
        <v>16</v>
      </c>
      <c r="D1321" t="s">
        <v>3266</v>
      </c>
    </row>
    <row r="1322" spans="1:4" x14ac:dyDescent="0.25">
      <c r="A1322" t="s">
        <v>3267</v>
      </c>
      <c r="B1322" t="s">
        <v>9</v>
      </c>
      <c r="C1322" t="s">
        <v>198</v>
      </c>
      <c r="D1322" t="s">
        <v>3268</v>
      </c>
    </row>
    <row r="1323" spans="1:4" x14ac:dyDescent="0.25">
      <c r="A1323" t="s">
        <v>3269</v>
      </c>
      <c r="B1323" t="s">
        <v>5</v>
      </c>
      <c r="C1323" t="s">
        <v>3270</v>
      </c>
      <c r="D1323" t="s">
        <v>3271</v>
      </c>
    </row>
    <row r="1324" spans="1:4" x14ac:dyDescent="0.25">
      <c r="A1324" t="s">
        <v>3272</v>
      </c>
      <c r="B1324" t="s">
        <v>5</v>
      </c>
      <c r="C1324" t="s">
        <v>3273</v>
      </c>
      <c r="D1324" t="s">
        <v>3274</v>
      </c>
    </row>
    <row r="1325" spans="1:4" x14ac:dyDescent="0.25">
      <c r="A1325" t="s">
        <v>3275</v>
      </c>
      <c r="B1325" t="s">
        <v>5</v>
      </c>
      <c r="C1325" t="s">
        <v>3276</v>
      </c>
      <c r="D1325" t="s">
        <v>3277</v>
      </c>
    </row>
    <row r="1326" spans="1:4" x14ac:dyDescent="0.25">
      <c r="A1326" t="s">
        <v>3278</v>
      </c>
      <c r="B1326" t="s">
        <v>5</v>
      </c>
      <c r="C1326" t="s">
        <v>195</v>
      </c>
      <c r="D1326" t="s">
        <v>3279</v>
      </c>
    </row>
    <row r="1327" spans="1:4" x14ac:dyDescent="0.25">
      <c r="A1327" t="s">
        <v>3280</v>
      </c>
      <c r="B1327" t="s">
        <v>5</v>
      </c>
      <c r="C1327" t="s">
        <v>3281</v>
      </c>
      <c r="D1327" t="s">
        <v>3282</v>
      </c>
    </row>
    <row r="1328" spans="1:4" x14ac:dyDescent="0.25">
      <c r="A1328" t="s">
        <v>3283</v>
      </c>
      <c r="B1328" t="s">
        <v>5</v>
      </c>
      <c r="C1328" t="s">
        <v>1301</v>
      </c>
      <c r="D1328" t="s">
        <v>3284</v>
      </c>
    </row>
    <row r="1329" spans="1:4" x14ac:dyDescent="0.25">
      <c r="A1329" t="s">
        <v>3285</v>
      </c>
      <c r="B1329" t="s">
        <v>9</v>
      </c>
      <c r="C1329" t="s">
        <v>558</v>
      </c>
      <c r="D1329" t="s">
        <v>3286</v>
      </c>
    </row>
    <row r="1330" spans="1:4" x14ac:dyDescent="0.25">
      <c r="A1330" t="s">
        <v>3287</v>
      </c>
      <c r="B1330" t="s">
        <v>1297</v>
      </c>
      <c r="C1330" t="s">
        <v>360</v>
      </c>
      <c r="D1330" t="s">
        <v>3288</v>
      </c>
    </row>
    <row r="1331" spans="1:4" x14ac:dyDescent="0.25">
      <c r="A1331" t="s">
        <v>3289</v>
      </c>
      <c r="B1331" t="s">
        <v>9</v>
      </c>
      <c r="C1331" t="s">
        <v>160</v>
      </c>
      <c r="D1331" t="s">
        <v>3290</v>
      </c>
    </row>
    <row r="1332" spans="1:4" x14ac:dyDescent="0.25">
      <c r="A1332" t="s">
        <v>3291</v>
      </c>
      <c r="B1332" t="s">
        <v>5</v>
      </c>
      <c r="C1332" t="s">
        <v>1323</v>
      </c>
      <c r="D1332" t="s">
        <v>3292</v>
      </c>
    </row>
    <row r="1333" spans="1:4" x14ac:dyDescent="0.25">
      <c r="A1333" t="s">
        <v>3293</v>
      </c>
      <c r="B1333" t="s">
        <v>9</v>
      </c>
      <c r="C1333" t="s">
        <v>1525</v>
      </c>
      <c r="D1333" t="s">
        <v>3294</v>
      </c>
    </row>
    <row r="1334" spans="1:4" x14ac:dyDescent="0.25">
      <c r="A1334" t="s">
        <v>3295</v>
      </c>
      <c r="B1334" t="s">
        <v>1297</v>
      </c>
      <c r="C1334" t="s">
        <v>3296</v>
      </c>
      <c r="D1334" t="s">
        <v>3297</v>
      </c>
    </row>
    <row r="1335" spans="1:4" x14ac:dyDescent="0.25">
      <c r="A1335" t="s">
        <v>3298</v>
      </c>
      <c r="B1335" t="s">
        <v>9</v>
      </c>
      <c r="C1335" t="s">
        <v>3299</v>
      </c>
      <c r="D1335" t="s">
        <v>3300</v>
      </c>
    </row>
    <row r="1336" spans="1:4" x14ac:dyDescent="0.25">
      <c r="A1336" t="s">
        <v>3301</v>
      </c>
      <c r="B1336" t="s">
        <v>9</v>
      </c>
      <c r="C1336" t="s">
        <v>3302</v>
      </c>
      <c r="D1336" t="s">
        <v>3303</v>
      </c>
    </row>
    <row r="1337" spans="1:4" x14ac:dyDescent="0.25">
      <c r="A1337" t="s">
        <v>3304</v>
      </c>
      <c r="B1337" t="s">
        <v>9</v>
      </c>
      <c r="C1337" t="s">
        <v>1525</v>
      </c>
      <c r="D1337" t="s">
        <v>3305</v>
      </c>
    </row>
    <row r="1338" spans="1:4" x14ac:dyDescent="0.25">
      <c r="A1338" t="s">
        <v>3306</v>
      </c>
      <c r="B1338" t="s">
        <v>9</v>
      </c>
      <c r="C1338" t="s">
        <v>306</v>
      </c>
      <c r="D1338" t="s">
        <v>3307</v>
      </c>
    </row>
    <row r="1339" spans="1:4" x14ac:dyDescent="0.25">
      <c r="A1339" t="s">
        <v>3308</v>
      </c>
      <c r="B1339" t="s">
        <v>1297</v>
      </c>
      <c r="C1339" t="s">
        <v>1553</v>
      </c>
      <c r="D1339" t="s">
        <v>1554</v>
      </c>
    </row>
    <row r="1340" spans="1:4" x14ac:dyDescent="0.25">
      <c r="A1340" t="s">
        <v>3309</v>
      </c>
      <c r="B1340" t="s">
        <v>9</v>
      </c>
      <c r="C1340" t="s">
        <v>443</v>
      </c>
      <c r="D1340" t="s">
        <v>3310</v>
      </c>
    </row>
    <row r="1341" spans="1:4" x14ac:dyDescent="0.25">
      <c r="A1341" t="s">
        <v>3311</v>
      </c>
      <c r="B1341" t="s">
        <v>9</v>
      </c>
      <c r="C1341" t="s">
        <v>3312</v>
      </c>
      <c r="D1341" t="s">
        <v>3313</v>
      </c>
    </row>
    <row r="1342" spans="1:4" x14ac:dyDescent="0.25">
      <c r="A1342" t="s">
        <v>3314</v>
      </c>
      <c r="B1342" t="s">
        <v>1297</v>
      </c>
      <c r="C1342" t="s">
        <v>284</v>
      </c>
      <c r="D1342" t="s">
        <v>3315</v>
      </c>
    </row>
    <row r="1343" spans="1:4" x14ac:dyDescent="0.25">
      <c r="A1343" t="s">
        <v>3316</v>
      </c>
      <c r="B1343" t="s">
        <v>5</v>
      </c>
      <c r="C1343" t="s">
        <v>3317</v>
      </c>
      <c r="D1343" t="s">
        <v>3318</v>
      </c>
    </row>
    <row r="1344" spans="1:4" x14ac:dyDescent="0.25">
      <c r="A1344" t="s">
        <v>3319</v>
      </c>
      <c r="B1344" t="s">
        <v>1297</v>
      </c>
      <c r="C1344" t="s">
        <v>3320</v>
      </c>
      <c r="D1344" t="s">
        <v>3321</v>
      </c>
    </row>
    <row r="1345" spans="1:4" x14ac:dyDescent="0.25">
      <c r="A1345" t="s">
        <v>3322</v>
      </c>
      <c r="B1345" t="s">
        <v>5</v>
      </c>
      <c r="C1345" t="s">
        <v>1133</v>
      </c>
      <c r="D1345" t="s">
        <v>3323</v>
      </c>
    </row>
    <row r="1346" spans="1:4" x14ac:dyDescent="0.25">
      <c r="A1346" t="s">
        <v>3324</v>
      </c>
      <c r="B1346" t="s">
        <v>9</v>
      </c>
      <c r="C1346" t="s">
        <v>292</v>
      </c>
      <c r="D1346" t="s">
        <v>3325</v>
      </c>
    </row>
    <row r="1347" spans="1:4" x14ac:dyDescent="0.25">
      <c r="A1347" t="s">
        <v>3326</v>
      </c>
      <c r="B1347" t="s">
        <v>5</v>
      </c>
      <c r="C1347" t="s">
        <v>1685</v>
      </c>
      <c r="D1347" t="s">
        <v>3327</v>
      </c>
    </row>
    <row r="1348" spans="1:4" x14ac:dyDescent="0.25">
      <c r="A1348" t="s">
        <v>3328</v>
      </c>
      <c r="B1348" t="s">
        <v>9</v>
      </c>
      <c r="C1348" t="s">
        <v>517</v>
      </c>
      <c r="D1348" t="s">
        <v>3329</v>
      </c>
    </row>
    <row r="1349" spans="1:4" x14ac:dyDescent="0.25">
      <c r="A1349" t="s">
        <v>3330</v>
      </c>
      <c r="B1349" t="s">
        <v>5</v>
      </c>
      <c r="C1349" t="s">
        <v>6</v>
      </c>
      <c r="D1349" t="s">
        <v>3331</v>
      </c>
    </row>
    <row r="1350" spans="1:4" x14ac:dyDescent="0.25">
      <c r="A1350" t="s">
        <v>3332</v>
      </c>
      <c r="B1350" t="s">
        <v>1297</v>
      </c>
      <c r="C1350" t="s">
        <v>312</v>
      </c>
      <c r="D1350" t="s">
        <v>3333</v>
      </c>
    </row>
    <row r="1351" spans="1:4" x14ac:dyDescent="0.25">
      <c r="A1351" t="s">
        <v>3334</v>
      </c>
      <c r="B1351" t="s">
        <v>9</v>
      </c>
      <c r="C1351" t="s">
        <v>125</v>
      </c>
      <c r="D1351" t="s">
        <v>3335</v>
      </c>
    </row>
    <row r="1352" spans="1:4" x14ac:dyDescent="0.25">
      <c r="A1352" t="s">
        <v>3336</v>
      </c>
      <c r="B1352" t="s">
        <v>5</v>
      </c>
      <c r="C1352" t="s">
        <v>3337</v>
      </c>
      <c r="D1352" t="s">
        <v>832</v>
      </c>
    </row>
    <row r="1353" spans="1:4" x14ac:dyDescent="0.25">
      <c r="A1353" t="s">
        <v>3338</v>
      </c>
      <c r="B1353" t="s">
        <v>9</v>
      </c>
      <c r="C1353" t="s">
        <v>422</v>
      </c>
      <c r="D1353" t="s">
        <v>3339</v>
      </c>
    </row>
    <row r="1354" spans="1:4" x14ac:dyDescent="0.25">
      <c r="A1354" t="s">
        <v>3340</v>
      </c>
      <c r="B1354" t="s">
        <v>5</v>
      </c>
      <c r="C1354" t="s">
        <v>3341</v>
      </c>
      <c r="D1354" t="s">
        <v>3342</v>
      </c>
    </row>
    <row r="1355" spans="1:4" x14ac:dyDescent="0.25">
      <c r="A1355" t="s">
        <v>3343</v>
      </c>
      <c r="B1355" t="s">
        <v>5</v>
      </c>
      <c r="C1355" t="s">
        <v>527</v>
      </c>
      <c r="D1355" t="s">
        <v>3344</v>
      </c>
    </row>
    <row r="1356" spans="1:4" x14ac:dyDescent="0.25">
      <c r="A1356" t="s">
        <v>3345</v>
      </c>
      <c r="B1356" t="s">
        <v>5</v>
      </c>
      <c r="C1356" t="s">
        <v>1155</v>
      </c>
      <c r="D1356" t="s">
        <v>3346</v>
      </c>
    </row>
    <row r="1357" spans="1:4" x14ac:dyDescent="0.25">
      <c r="A1357" t="s">
        <v>3347</v>
      </c>
      <c r="B1357" t="s">
        <v>5</v>
      </c>
      <c r="C1357" t="s">
        <v>2147</v>
      </c>
      <c r="D1357" t="s">
        <v>3348</v>
      </c>
    </row>
    <row r="1358" spans="1:4" x14ac:dyDescent="0.25">
      <c r="A1358" t="s">
        <v>3349</v>
      </c>
      <c r="B1358" t="s">
        <v>5</v>
      </c>
      <c r="C1358" t="s">
        <v>3350</v>
      </c>
      <c r="D1358" t="s">
        <v>3351</v>
      </c>
    </row>
    <row r="1359" spans="1:4" x14ac:dyDescent="0.25">
      <c r="A1359" t="s">
        <v>3352</v>
      </c>
      <c r="B1359" t="s">
        <v>9</v>
      </c>
      <c r="C1359" t="s">
        <v>1600</v>
      </c>
      <c r="D1359" t="s">
        <v>3353</v>
      </c>
    </row>
    <row r="1360" spans="1:4" x14ac:dyDescent="0.25">
      <c r="A1360" t="s">
        <v>3354</v>
      </c>
      <c r="B1360" t="s">
        <v>5</v>
      </c>
      <c r="C1360" t="s">
        <v>3281</v>
      </c>
      <c r="D1360" t="s">
        <v>3355</v>
      </c>
    </row>
    <row r="1361" spans="1:4" x14ac:dyDescent="0.25">
      <c r="A1361" t="s">
        <v>3356</v>
      </c>
      <c r="B1361" t="s">
        <v>5</v>
      </c>
      <c r="C1361" t="s">
        <v>3357</v>
      </c>
      <c r="D1361" t="s">
        <v>3358</v>
      </c>
    </row>
    <row r="1362" spans="1:4" x14ac:dyDescent="0.25">
      <c r="A1362" t="s">
        <v>3359</v>
      </c>
      <c r="B1362" t="s">
        <v>9</v>
      </c>
      <c r="C1362" t="s">
        <v>3360</v>
      </c>
      <c r="D1362" t="s">
        <v>3361</v>
      </c>
    </row>
    <row r="1363" spans="1:4" x14ac:dyDescent="0.25">
      <c r="A1363" t="s">
        <v>3362</v>
      </c>
      <c r="B1363" t="s">
        <v>9</v>
      </c>
      <c r="C1363" t="s">
        <v>3363</v>
      </c>
      <c r="D1363" t="s">
        <v>3364</v>
      </c>
    </row>
    <row r="1364" spans="1:4" x14ac:dyDescent="0.25">
      <c r="A1364" t="s">
        <v>3365</v>
      </c>
      <c r="B1364" t="s">
        <v>9</v>
      </c>
      <c r="C1364" t="s">
        <v>31</v>
      </c>
      <c r="D1364" t="s">
        <v>3366</v>
      </c>
    </row>
    <row r="1365" spans="1:4" x14ac:dyDescent="0.25">
      <c r="A1365" t="s">
        <v>3367</v>
      </c>
      <c r="B1365" t="s">
        <v>5</v>
      </c>
      <c r="C1365" t="s">
        <v>3368</v>
      </c>
      <c r="D1365" t="s">
        <v>3369</v>
      </c>
    </row>
    <row r="1366" spans="1:4" x14ac:dyDescent="0.25">
      <c r="A1366" t="s">
        <v>3370</v>
      </c>
      <c r="B1366" t="s">
        <v>5</v>
      </c>
      <c r="C1366" t="s">
        <v>73</v>
      </c>
      <c r="D1366" t="s">
        <v>3371</v>
      </c>
    </row>
    <row r="1367" spans="1:4" x14ac:dyDescent="0.25">
      <c r="A1367" t="s">
        <v>3372</v>
      </c>
      <c r="B1367" t="s">
        <v>1297</v>
      </c>
      <c r="C1367" t="s">
        <v>3373</v>
      </c>
      <c r="D1367" t="s">
        <v>3374</v>
      </c>
    </row>
    <row r="1368" spans="1:4" x14ac:dyDescent="0.25">
      <c r="A1368" t="s">
        <v>3375</v>
      </c>
      <c r="B1368" t="s">
        <v>5</v>
      </c>
      <c r="C1368" t="s">
        <v>3376</v>
      </c>
      <c r="D1368" t="s">
        <v>3377</v>
      </c>
    </row>
    <row r="1369" spans="1:4" x14ac:dyDescent="0.25">
      <c r="A1369" t="s">
        <v>3378</v>
      </c>
      <c r="B1369" t="s">
        <v>9</v>
      </c>
      <c r="C1369" t="s">
        <v>292</v>
      </c>
      <c r="D1369" t="s">
        <v>3379</v>
      </c>
    </row>
    <row r="1370" spans="1:4" x14ac:dyDescent="0.25">
      <c r="A1370" t="s">
        <v>3380</v>
      </c>
      <c r="B1370" t="s">
        <v>9</v>
      </c>
      <c r="C1370" t="s">
        <v>3381</v>
      </c>
      <c r="D1370" t="s">
        <v>3382</v>
      </c>
    </row>
    <row r="1371" spans="1:4" x14ac:dyDescent="0.25">
      <c r="A1371" t="s">
        <v>3383</v>
      </c>
      <c r="B1371" t="s">
        <v>9</v>
      </c>
      <c r="C1371" t="s">
        <v>409</v>
      </c>
      <c r="D1371" t="s">
        <v>3384</v>
      </c>
    </row>
    <row r="1372" spans="1:4" x14ac:dyDescent="0.25">
      <c r="A1372" t="s">
        <v>3385</v>
      </c>
      <c r="B1372" t="s">
        <v>5</v>
      </c>
      <c r="C1372" t="s">
        <v>172</v>
      </c>
      <c r="D1372" t="s">
        <v>3386</v>
      </c>
    </row>
    <row r="1373" spans="1:4" x14ac:dyDescent="0.25">
      <c r="A1373" t="s">
        <v>3387</v>
      </c>
      <c r="B1373" t="s">
        <v>5</v>
      </c>
      <c r="C1373" t="s">
        <v>3388</v>
      </c>
      <c r="D1373" t="s">
        <v>3389</v>
      </c>
    </row>
    <row r="1374" spans="1:4" x14ac:dyDescent="0.25">
      <c r="A1374" t="s">
        <v>3390</v>
      </c>
      <c r="B1374" t="s">
        <v>9</v>
      </c>
      <c r="C1374" t="s">
        <v>3391</v>
      </c>
      <c r="D1374" t="s">
        <v>1457</v>
      </c>
    </row>
    <row r="1375" spans="1:4" x14ac:dyDescent="0.25">
      <c r="A1375" t="s">
        <v>3392</v>
      </c>
      <c r="B1375" t="s">
        <v>9</v>
      </c>
      <c r="C1375" t="s">
        <v>3393</v>
      </c>
      <c r="D1375" t="s">
        <v>3394</v>
      </c>
    </row>
    <row r="1376" spans="1:4" x14ac:dyDescent="0.25">
      <c r="A1376" t="s">
        <v>3395</v>
      </c>
      <c r="B1376" t="s">
        <v>1297</v>
      </c>
      <c r="C1376" t="s">
        <v>2042</v>
      </c>
      <c r="D1376" t="s">
        <v>3396</v>
      </c>
    </row>
    <row r="1377" spans="1:4" x14ac:dyDescent="0.25">
      <c r="A1377" t="s">
        <v>3397</v>
      </c>
      <c r="B1377" t="s">
        <v>9</v>
      </c>
      <c r="C1377" t="s">
        <v>343</v>
      </c>
      <c r="D1377" t="s">
        <v>3398</v>
      </c>
    </row>
    <row r="1378" spans="1:4" x14ac:dyDescent="0.25">
      <c r="A1378" t="s">
        <v>3399</v>
      </c>
      <c r="B1378" t="s">
        <v>9</v>
      </c>
      <c r="C1378" t="s">
        <v>616</v>
      </c>
      <c r="D1378" t="s">
        <v>3400</v>
      </c>
    </row>
    <row r="1379" spans="1:4" x14ac:dyDescent="0.25">
      <c r="A1379" t="s">
        <v>3401</v>
      </c>
      <c r="B1379" t="s">
        <v>5</v>
      </c>
      <c r="C1379" t="s">
        <v>1204</v>
      </c>
      <c r="D1379" t="s">
        <v>3402</v>
      </c>
    </row>
    <row r="1380" spans="1:4" x14ac:dyDescent="0.25">
      <c r="A1380" t="s">
        <v>3403</v>
      </c>
      <c r="B1380" t="s">
        <v>9</v>
      </c>
      <c r="C1380" t="s">
        <v>198</v>
      </c>
      <c r="D1380" t="s">
        <v>3404</v>
      </c>
    </row>
    <row r="1381" spans="1:4" x14ac:dyDescent="0.25">
      <c r="A1381" t="s">
        <v>3405</v>
      </c>
      <c r="B1381" t="s">
        <v>9</v>
      </c>
      <c r="C1381" t="s">
        <v>587</v>
      </c>
      <c r="D1381" t="s">
        <v>3406</v>
      </c>
    </row>
    <row r="1382" spans="1:4" x14ac:dyDescent="0.25">
      <c r="A1382" t="s">
        <v>3407</v>
      </c>
      <c r="B1382" t="s">
        <v>9</v>
      </c>
      <c r="C1382" t="s">
        <v>624</v>
      </c>
      <c r="D1382" t="s">
        <v>3408</v>
      </c>
    </row>
    <row r="1383" spans="1:4" x14ac:dyDescent="0.25">
      <c r="A1383" t="s">
        <v>3409</v>
      </c>
      <c r="B1383" t="s">
        <v>5</v>
      </c>
      <c r="C1383" t="s">
        <v>184</v>
      </c>
      <c r="D1383" t="s">
        <v>3410</v>
      </c>
    </row>
    <row r="1384" spans="1:4" x14ac:dyDescent="0.25">
      <c r="A1384" t="s">
        <v>3411</v>
      </c>
      <c r="B1384" t="s">
        <v>9</v>
      </c>
      <c r="C1384" t="s">
        <v>141</v>
      </c>
      <c r="D1384" t="s">
        <v>1683</v>
      </c>
    </row>
    <row r="1385" spans="1:4" x14ac:dyDescent="0.25">
      <c r="A1385" t="s">
        <v>3412</v>
      </c>
      <c r="B1385" t="s">
        <v>9</v>
      </c>
      <c r="C1385" t="s">
        <v>3413</v>
      </c>
      <c r="D1385" t="s">
        <v>3414</v>
      </c>
    </row>
    <row r="1386" spans="1:4" x14ac:dyDescent="0.25">
      <c r="A1386" t="s">
        <v>3415</v>
      </c>
      <c r="B1386" t="s">
        <v>5</v>
      </c>
      <c r="C1386" t="s">
        <v>3281</v>
      </c>
      <c r="D1386" t="s">
        <v>3416</v>
      </c>
    </row>
    <row r="1387" spans="1:4" x14ac:dyDescent="0.25">
      <c r="A1387" t="s">
        <v>3417</v>
      </c>
      <c r="B1387" t="s">
        <v>9</v>
      </c>
      <c r="C1387" t="s">
        <v>3418</v>
      </c>
      <c r="D1387" t="s">
        <v>3419</v>
      </c>
    </row>
    <row r="1388" spans="1:4" x14ac:dyDescent="0.25">
      <c r="A1388" t="s">
        <v>3420</v>
      </c>
      <c r="B1388" t="s">
        <v>9</v>
      </c>
      <c r="C1388" t="s">
        <v>1600</v>
      </c>
      <c r="D1388" t="s">
        <v>3421</v>
      </c>
    </row>
    <row r="1389" spans="1:4" x14ac:dyDescent="0.25">
      <c r="A1389" t="s">
        <v>3422</v>
      </c>
      <c r="B1389" t="s">
        <v>5</v>
      </c>
      <c r="C1389" t="s">
        <v>3423</v>
      </c>
      <c r="D1389" t="s">
        <v>3424</v>
      </c>
    </row>
    <row r="1390" spans="1:4" x14ac:dyDescent="0.25">
      <c r="A1390" t="s">
        <v>3425</v>
      </c>
      <c r="B1390" t="s">
        <v>9</v>
      </c>
      <c r="C1390" t="s">
        <v>40</v>
      </c>
      <c r="D1390" t="s">
        <v>3426</v>
      </c>
    </row>
    <row r="1391" spans="1:4" x14ac:dyDescent="0.25">
      <c r="A1391" t="s">
        <v>3427</v>
      </c>
      <c r="B1391" t="s">
        <v>9</v>
      </c>
      <c r="C1391" t="s">
        <v>1244</v>
      </c>
      <c r="D1391" t="s">
        <v>3428</v>
      </c>
    </row>
    <row r="1392" spans="1:4" x14ac:dyDescent="0.25">
      <c r="A1392" t="s">
        <v>3429</v>
      </c>
      <c r="B1392" t="s">
        <v>9</v>
      </c>
      <c r="C1392" t="s">
        <v>1382</v>
      </c>
      <c r="D1392" t="s">
        <v>3430</v>
      </c>
    </row>
    <row r="1393" spans="1:4" x14ac:dyDescent="0.25">
      <c r="A1393" t="s">
        <v>3431</v>
      </c>
      <c r="B1393" t="s">
        <v>9</v>
      </c>
      <c r="C1393" t="s">
        <v>422</v>
      </c>
      <c r="D1393" t="s">
        <v>3432</v>
      </c>
    </row>
    <row r="1394" spans="1:4" x14ac:dyDescent="0.25">
      <c r="A1394" t="s">
        <v>3433</v>
      </c>
      <c r="B1394" t="s">
        <v>5</v>
      </c>
      <c r="C1394" t="s">
        <v>3296</v>
      </c>
      <c r="D1394" t="s">
        <v>3434</v>
      </c>
    </row>
    <row r="1395" spans="1:4" x14ac:dyDescent="0.25">
      <c r="A1395" t="s">
        <v>3435</v>
      </c>
      <c r="B1395" t="s">
        <v>5</v>
      </c>
      <c r="C1395" t="s">
        <v>3436</v>
      </c>
      <c r="D1395" t="s">
        <v>3437</v>
      </c>
    </row>
    <row r="1396" spans="1:4" x14ac:dyDescent="0.25">
      <c r="A1396" t="s">
        <v>3438</v>
      </c>
      <c r="B1396" t="s">
        <v>9</v>
      </c>
      <c r="C1396" t="s">
        <v>292</v>
      </c>
      <c r="D1396" t="s">
        <v>3439</v>
      </c>
    </row>
    <row r="1397" spans="1:4" x14ac:dyDescent="0.25">
      <c r="A1397" t="s">
        <v>3440</v>
      </c>
      <c r="B1397" t="s">
        <v>9</v>
      </c>
      <c r="C1397" t="s">
        <v>292</v>
      </c>
      <c r="D1397" t="s">
        <v>3441</v>
      </c>
    </row>
    <row r="1398" spans="1:4" x14ac:dyDescent="0.25">
      <c r="A1398" t="s">
        <v>3442</v>
      </c>
      <c r="B1398" t="s">
        <v>5</v>
      </c>
      <c r="C1398" t="s">
        <v>284</v>
      </c>
      <c r="D1398" t="s">
        <v>3443</v>
      </c>
    </row>
    <row r="1399" spans="1:4" x14ac:dyDescent="0.25">
      <c r="A1399" t="s">
        <v>3444</v>
      </c>
      <c r="B1399" t="s">
        <v>1297</v>
      </c>
      <c r="C1399" t="s">
        <v>3445</v>
      </c>
      <c r="D1399" t="s">
        <v>3446</v>
      </c>
    </row>
    <row r="1400" spans="1:4" x14ac:dyDescent="0.25">
      <c r="A1400" t="s">
        <v>3447</v>
      </c>
      <c r="B1400" t="s">
        <v>5</v>
      </c>
      <c r="C1400" t="s">
        <v>692</v>
      </c>
      <c r="D1400" t="s">
        <v>3448</v>
      </c>
    </row>
    <row r="1401" spans="1:4" x14ac:dyDescent="0.25">
      <c r="A1401" t="s">
        <v>3449</v>
      </c>
      <c r="B1401" t="s">
        <v>5</v>
      </c>
      <c r="C1401" t="s">
        <v>1888</v>
      </c>
      <c r="D1401" t="s">
        <v>3450</v>
      </c>
    </row>
    <row r="1402" spans="1:4" x14ac:dyDescent="0.25">
      <c r="A1402" t="s">
        <v>3451</v>
      </c>
      <c r="B1402" t="s">
        <v>5</v>
      </c>
      <c r="C1402" t="s">
        <v>284</v>
      </c>
      <c r="D1402" t="s">
        <v>3452</v>
      </c>
    </row>
    <row r="1403" spans="1:4" x14ac:dyDescent="0.25">
      <c r="A1403" t="s">
        <v>3453</v>
      </c>
      <c r="B1403" t="s">
        <v>5</v>
      </c>
      <c r="C1403" t="s">
        <v>172</v>
      </c>
      <c r="D1403" t="s">
        <v>3454</v>
      </c>
    </row>
    <row r="1404" spans="1:4" x14ac:dyDescent="0.25">
      <c r="A1404" t="s">
        <v>3455</v>
      </c>
      <c r="B1404" t="s">
        <v>5</v>
      </c>
      <c r="C1404" t="s">
        <v>6</v>
      </c>
      <c r="D1404" t="s">
        <v>3456</v>
      </c>
    </row>
    <row r="1405" spans="1:4" x14ac:dyDescent="0.25">
      <c r="A1405" t="s">
        <v>3457</v>
      </c>
      <c r="B1405" t="s">
        <v>5</v>
      </c>
      <c r="C1405" t="s">
        <v>34</v>
      </c>
      <c r="D1405" t="s">
        <v>3458</v>
      </c>
    </row>
    <row r="1406" spans="1:4" x14ac:dyDescent="0.25">
      <c r="A1406" t="s">
        <v>3459</v>
      </c>
      <c r="B1406" t="s">
        <v>5</v>
      </c>
      <c r="C1406" t="s">
        <v>3460</v>
      </c>
      <c r="D1406" t="s">
        <v>3461</v>
      </c>
    </row>
    <row r="1407" spans="1:4" x14ac:dyDescent="0.25">
      <c r="A1407" t="s">
        <v>3462</v>
      </c>
      <c r="B1407" t="s">
        <v>9</v>
      </c>
      <c r="C1407" t="s">
        <v>82</v>
      </c>
      <c r="D1407" t="s">
        <v>3463</v>
      </c>
    </row>
    <row r="1408" spans="1:4" x14ac:dyDescent="0.25">
      <c r="A1408" t="s">
        <v>3464</v>
      </c>
      <c r="B1408" t="s">
        <v>5</v>
      </c>
      <c r="C1408" t="s">
        <v>1888</v>
      </c>
      <c r="D1408" t="s">
        <v>3465</v>
      </c>
    </row>
    <row r="1409" spans="1:4" x14ac:dyDescent="0.25">
      <c r="A1409" t="s">
        <v>3466</v>
      </c>
      <c r="B1409" t="s">
        <v>9</v>
      </c>
      <c r="C1409" t="s">
        <v>76</v>
      </c>
      <c r="D1409" t="s">
        <v>3467</v>
      </c>
    </row>
    <row r="1410" spans="1:4" x14ac:dyDescent="0.25">
      <c r="A1410" t="s">
        <v>3468</v>
      </c>
      <c r="B1410" t="s">
        <v>9</v>
      </c>
      <c r="C1410" t="s">
        <v>10</v>
      </c>
      <c r="D1410" t="s">
        <v>3469</v>
      </c>
    </row>
    <row r="1411" spans="1:4" x14ac:dyDescent="0.25">
      <c r="A1411" t="s">
        <v>3470</v>
      </c>
      <c r="B1411" t="s">
        <v>9</v>
      </c>
      <c r="C1411" t="s">
        <v>3471</v>
      </c>
      <c r="D1411" t="s">
        <v>3472</v>
      </c>
    </row>
    <row r="1412" spans="1:4" x14ac:dyDescent="0.25">
      <c r="A1412" t="s">
        <v>3473</v>
      </c>
      <c r="B1412" t="s">
        <v>5</v>
      </c>
      <c r="C1412" t="s">
        <v>281</v>
      </c>
      <c r="D1412" t="s">
        <v>3474</v>
      </c>
    </row>
    <row r="1413" spans="1:4" x14ac:dyDescent="0.25">
      <c r="A1413" t="s">
        <v>3475</v>
      </c>
      <c r="B1413" t="s">
        <v>5</v>
      </c>
      <c r="C1413" t="s">
        <v>172</v>
      </c>
      <c r="D1413" t="s">
        <v>3476</v>
      </c>
    </row>
    <row r="1414" spans="1:4" x14ac:dyDescent="0.25">
      <c r="A1414" t="s">
        <v>3477</v>
      </c>
      <c r="B1414" t="s">
        <v>5</v>
      </c>
      <c r="C1414" t="s">
        <v>3478</v>
      </c>
      <c r="D1414" t="s">
        <v>3479</v>
      </c>
    </row>
    <row r="1415" spans="1:4" x14ac:dyDescent="0.25">
      <c r="A1415" t="s">
        <v>3480</v>
      </c>
      <c r="B1415" t="s">
        <v>9</v>
      </c>
      <c r="C1415" t="s">
        <v>10</v>
      </c>
      <c r="D1415" t="s">
        <v>3481</v>
      </c>
    </row>
    <row r="1416" spans="1:4" x14ac:dyDescent="0.25">
      <c r="A1416" t="s">
        <v>3482</v>
      </c>
      <c r="B1416" t="s">
        <v>9</v>
      </c>
      <c r="C1416" t="s">
        <v>3483</v>
      </c>
      <c r="D1416" t="s">
        <v>3484</v>
      </c>
    </row>
    <row r="1417" spans="1:4" x14ac:dyDescent="0.25">
      <c r="A1417" t="s">
        <v>3485</v>
      </c>
      <c r="B1417" t="s">
        <v>9</v>
      </c>
      <c r="C1417" t="s">
        <v>246</v>
      </c>
      <c r="D1417" t="s">
        <v>3486</v>
      </c>
    </row>
    <row r="1418" spans="1:4" x14ac:dyDescent="0.25">
      <c r="A1418" t="s">
        <v>3487</v>
      </c>
      <c r="B1418" t="s">
        <v>5</v>
      </c>
      <c r="C1418" t="s">
        <v>1423</v>
      </c>
      <c r="D1418" t="s">
        <v>3488</v>
      </c>
    </row>
    <row r="1419" spans="1:4" x14ac:dyDescent="0.25">
      <c r="A1419" t="s">
        <v>3489</v>
      </c>
      <c r="B1419" t="s">
        <v>1297</v>
      </c>
      <c r="C1419" t="s">
        <v>315</v>
      </c>
      <c r="D1419" t="s">
        <v>3490</v>
      </c>
    </row>
    <row r="1420" spans="1:4" x14ac:dyDescent="0.25">
      <c r="A1420" t="s">
        <v>3491</v>
      </c>
      <c r="B1420" t="s">
        <v>9</v>
      </c>
      <c r="C1420" t="s">
        <v>125</v>
      </c>
      <c r="D1420" t="s">
        <v>3492</v>
      </c>
    </row>
    <row r="1421" spans="1:4" x14ac:dyDescent="0.25">
      <c r="A1421" t="s">
        <v>3493</v>
      </c>
      <c r="B1421" t="s">
        <v>9</v>
      </c>
      <c r="C1421" t="s">
        <v>443</v>
      </c>
      <c r="D1421" t="s">
        <v>3494</v>
      </c>
    </row>
    <row r="1422" spans="1:4" x14ac:dyDescent="0.25">
      <c r="A1422" t="s">
        <v>3495</v>
      </c>
      <c r="B1422" t="s">
        <v>5</v>
      </c>
      <c r="C1422" t="s">
        <v>3496</v>
      </c>
      <c r="D1422" t="s">
        <v>3497</v>
      </c>
    </row>
    <row r="1423" spans="1:4" x14ac:dyDescent="0.25">
      <c r="A1423" t="s">
        <v>3498</v>
      </c>
      <c r="B1423" t="s">
        <v>9</v>
      </c>
      <c r="C1423" t="s">
        <v>3499</v>
      </c>
      <c r="D1423" t="s">
        <v>3500</v>
      </c>
    </row>
    <row r="1424" spans="1:4" x14ac:dyDescent="0.25">
      <c r="A1424" t="s">
        <v>3501</v>
      </c>
      <c r="B1424" t="s">
        <v>9</v>
      </c>
      <c r="C1424" t="s">
        <v>254</v>
      </c>
      <c r="D1424" t="s">
        <v>3502</v>
      </c>
    </row>
    <row r="1425" spans="1:4" x14ac:dyDescent="0.25">
      <c r="A1425" t="s">
        <v>3503</v>
      </c>
      <c r="B1425" t="s">
        <v>5</v>
      </c>
      <c r="C1425" t="s">
        <v>942</v>
      </c>
      <c r="D1425" t="s">
        <v>3504</v>
      </c>
    </row>
    <row r="1426" spans="1:4" x14ac:dyDescent="0.25">
      <c r="A1426" t="s">
        <v>3505</v>
      </c>
      <c r="B1426" t="s">
        <v>9</v>
      </c>
      <c r="C1426" t="s">
        <v>2960</v>
      </c>
      <c r="D1426" t="s">
        <v>3506</v>
      </c>
    </row>
    <row r="1427" spans="1:4" x14ac:dyDescent="0.25">
      <c r="A1427" t="s">
        <v>3507</v>
      </c>
      <c r="B1427" t="s">
        <v>9</v>
      </c>
      <c r="C1427" t="s">
        <v>25</v>
      </c>
      <c r="D1427" t="s">
        <v>3508</v>
      </c>
    </row>
    <row r="1428" spans="1:4" x14ac:dyDescent="0.25">
      <c r="A1428" t="s">
        <v>3509</v>
      </c>
      <c r="B1428" t="s">
        <v>5</v>
      </c>
      <c r="C1428" t="s">
        <v>34</v>
      </c>
      <c r="D1428" t="s">
        <v>3510</v>
      </c>
    </row>
    <row r="1429" spans="1:4" x14ac:dyDescent="0.25">
      <c r="A1429" t="s">
        <v>3511</v>
      </c>
      <c r="B1429" t="s">
        <v>5</v>
      </c>
      <c r="C1429" t="s">
        <v>3512</v>
      </c>
      <c r="D1429" t="s">
        <v>3513</v>
      </c>
    </row>
    <row r="1430" spans="1:4" x14ac:dyDescent="0.25">
      <c r="A1430" t="s">
        <v>3514</v>
      </c>
      <c r="B1430" t="s">
        <v>5</v>
      </c>
      <c r="C1430" t="s">
        <v>1232</v>
      </c>
      <c r="D1430" t="s">
        <v>633</v>
      </c>
    </row>
    <row r="1431" spans="1:4" x14ac:dyDescent="0.25">
      <c r="A1431" t="s">
        <v>3515</v>
      </c>
      <c r="B1431" t="s">
        <v>9</v>
      </c>
      <c r="C1431" t="s">
        <v>198</v>
      </c>
      <c r="D1431" t="s">
        <v>3516</v>
      </c>
    </row>
    <row r="1432" spans="1:4" x14ac:dyDescent="0.25">
      <c r="A1432" t="s">
        <v>3517</v>
      </c>
      <c r="B1432" t="s">
        <v>1297</v>
      </c>
      <c r="C1432" t="s">
        <v>3518</v>
      </c>
      <c r="D1432" t="s">
        <v>3519</v>
      </c>
    </row>
    <row r="1433" spans="1:4" x14ac:dyDescent="0.25">
      <c r="A1433" t="s">
        <v>3520</v>
      </c>
      <c r="B1433" t="s">
        <v>5</v>
      </c>
      <c r="C1433" t="s">
        <v>73</v>
      </c>
      <c r="D1433" t="s">
        <v>3521</v>
      </c>
    </row>
    <row r="1434" spans="1:4" x14ac:dyDescent="0.25">
      <c r="A1434" t="s">
        <v>3522</v>
      </c>
      <c r="B1434" t="s">
        <v>5</v>
      </c>
      <c r="C1434" t="s">
        <v>3523</v>
      </c>
      <c r="D1434" t="s">
        <v>3524</v>
      </c>
    </row>
    <row r="1435" spans="1:4" x14ac:dyDescent="0.25">
      <c r="A1435" t="s">
        <v>3525</v>
      </c>
      <c r="B1435" t="s">
        <v>5</v>
      </c>
      <c r="C1435" t="s">
        <v>641</v>
      </c>
      <c r="D1435" t="s">
        <v>3526</v>
      </c>
    </row>
    <row r="1436" spans="1:4" x14ac:dyDescent="0.25">
      <c r="A1436" t="s">
        <v>3527</v>
      </c>
      <c r="B1436" t="s">
        <v>5</v>
      </c>
      <c r="C1436" t="s">
        <v>3528</v>
      </c>
      <c r="D1436" t="s">
        <v>844</v>
      </c>
    </row>
    <row r="1437" spans="1:4" x14ac:dyDescent="0.25">
      <c r="A1437" t="s">
        <v>3529</v>
      </c>
      <c r="B1437" t="s">
        <v>9</v>
      </c>
      <c r="C1437" t="s">
        <v>64</v>
      </c>
      <c r="D1437" t="s">
        <v>3530</v>
      </c>
    </row>
    <row r="1438" spans="1:4" x14ac:dyDescent="0.25">
      <c r="A1438" t="s">
        <v>3531</v>
      </c>
      <c r="B1438" t="s">
        <v>5</v>
      </c>
      <c r="C1438" t="s">
        <v>2285</v>
      </c>
      <c r="D1438" t="s">
        <v>3532</v>
      </c>
    </row>
    <row r="1439" spans="1:4" x14ac:dyDescent="0.25">
      <c r="A1439" t="s">
        <v>3533</v>
      </c>
      <c r="B1439" t="s">
        <v>5</v>
      </c>
      <c r="C1439" t="s">
        <v>692</v>
      </c>
      <c r="D1439" t="s">
        <v>3534</v>
      </c>
    </row>
    <row r="1440" spans="1:4" x14ac:dyDescent="0.25">
      <c r="A1440" t="s">
        <v>3535</v>
      </c>
      <c r="B1440" t="s">
        <v>5</v>
      </c>
      <c r="C1440" t="s">
        <v>1975</v>
      </c>
      <c r="D1440" t="s">
        <v>3536</v>
      </c>
    </row>
    <row r="1441" spans="1:4" x14ac:dyDescent="0.25">
      <c r="A1441" t="s">
        <v>3537</v>
      </c>
      <c r="B1441" t="s">
        <v>5</v>
      </c>
      <c r="C1441" t="s">
        <v>3538</v>
      </c>
      <c r="D1441" t="s">
        <v>3539</v>
      </c>
    </row>
    <row r="1442" spans="1:4" x14ac:dyDescent="0.25">
      <c r="A1442" t="s">
        <v>3540</v>
      </c>
      <c r="B1442" t="s">
        <v>5</v>
      </c>
      <c r="C1442" t="s">
        <v>354</v>
      </c>
      <c r="D1442" t="s">
        <v>415</v>
      </c>
    </row>
    <row r="1443" spans="1:4" x14ac:dyDescent="0.25">
      <c r="A1443" t="s">
        <v>3541</v>
      </c>
      <c r="B1443" t="s">
        <v>9</v>
      </c>
      <c r="C1443" t="s">
        <v>246</v>
      </c>
      <c r="D1443" t="s">
        <v>3542</v>
      </c>
    </row>
    <row r="1444" spans="1:4" x14ac:dyDescent="0.25">
      <c r="A1444" t="s">
        <v>3543</v>
      </c>
      <c r="B1444" t="s">
        <v>5</v>
      </c>
      <c r="C1444" t="s">
        <v>1311</v>
      </c>
      <c r="D1444" t="s">
        <v>3544</v>
      </c>
    </row>
    <row r="1445" spans="1:4" x14ac:dyDescent="0.25">
      <c r="A1445" t="s">
        <v>3545</v>
      </c>
      <c r="B1445" t="s">
        <v>5</v>
      </c>
      <c r="C1445" t="s">
        <v>1188</v>
      </c>
      <c r="D1445" t="s">
        <v>3546</v>
      </c>
    </row>
    <row r="1446" spans="1:4" x14ac:dyDescent="0.25">
      <c r="A1446" t="s">
        <v>3547</v>
      </c>
      <c r="B1446" t="s">
        <v>9</v>
      </c>
      <c r="C1446" t="s">
        <v>2357</v>
      </c>
      <c r="D1446" t="s">
        <v>3548</v>
      </c>
    </row>
    <row r="1447" spans="1:4" x14ac:dyDescent="0.25">
      <c r="A1447" t="s">
        <v>3549</v>
      </c>
      <c r="B1447" t="s">
        <v>5</v>
      </c>
      <c r="C1447" t="s">
        <v>243</v>
      </c>
      <c r="D1447" t="s">
        <v>3550</v>
      </c>
    </row>
    <row r="1448" spans="1:4" x14ac:dyDescent="0.25">
      <c r="A1448" t="s">
        <v>3551</v>
      </c>
      <c r="B1448" t="s">
        <v>5</v>
      </c>
      <c r="C1448" t="s">
        <v>1504</v>
      </c>
      <c r="D1448" t="s">
        <v>3552</v>
      </c>
    </row>
    <row r="1449" spans="1:4" x14ac:dyDescent="0.25">
      <c r="A1449" t="s">
        <v>3553</v>
      </c>
      <c r="B1449" t="s">
        <v>5</v>
      </c>
      <c r="C1449" t="s">
        <v>3554</v>
      </c>
      <c r="D1449" t="s">
        <v>3555</v>
      </c>
    </row>
    <row r="1450" spans="1:4" x14ac:dyDescent="0.25">
      <c r="A1450" t="s">
        <v>3556</v>
      </c>
      <c r="B1450" t="s">
        <v>5</v>
      </c>
      <c r="C1450" t="s">
        <v>546</v>
      </c>
      <c r="D1450" t="s">
        <v>3557</v>
      </c>
    </row>
    <row r="1451" spans="1:4" x14ac:dyDescent="0.25">
      <c r="A1451" t="s">
        <v>3558</v>
      </c>
      <c r="B1451" t="s">
        <v>5</v>
      </c>
      <c r="C1451" t="s">
        <v>3559</v>
      </c>
      <c r="D1451" t="s">
        <v>3560</v>
      </c>
    </row>
    <row r="1452" spans="1:4" x14ac:dyDescent="0.25">
      <c r="A1452" t="s">
        <v>3561</v>
      </c>
      <c r="B1452" t="s">
        <v>9</v>
      </c>
      <c r="C1452" t="s">
        <v>672</v>
      </c>
      <c r="D1452" t="s">
        <v>3562</v>
      </c>
    </row>
    <row r="1453" spans="1:4" x14ac:dyDescent="0.25">
      <c r="A1453" t="s">
        <v>3563</v>
      </c>
      <c r="B1453" t="s">
        <v>9</v>
      </c>
      <c r="C1453" t="s">
        <v>82</v>
      </c>
      <c r="D1453" t="s">
        <v>3564</v>
      </c>
    </row>
    <row r="1454" spans="1:4" x14ac:dyDescent="0.25">
      <c r="A1454" t="s">
        <v>3565</v>
      </c>
      <c r="B1454" t="s">
        <v>9</v>
      </c>
      <c r="C1454" t="s">
        <v>638</v>
      </c>
      <c r="D1454" t="s">
        <v>3566</v>
      </c>
    </row>
    <row r="1455" spans="1:4" x14ac:dyDescent="0.25">
      <c r="A1455" t="s">
        <v>3567</v>
      </c>
      <c r="B1455" t="s">
        <v>9</v>
      </c>
      <c r="C1455" t="s">
        <v>82</v>
      </c>
      <c r="D1455" t="s">
        <v>3568</v>
      </c>
    </row>
    <row r="1456" spans="1:4" x14ac:dyDescent="0.25">
      <c r="A1456" t="s">
        <v>3569</v>
      </c>
      <c r="B1456" t="s">
        <v>9</v>
      </c>
      <c r="C1456" t="s">
        <v>3033</v>
      </c>
      <c r="D1456" t="s">
        <v>3570</v>
      </c>
    </row>
    <row r="1457" spans="1:4" x14ac:dyDescent="0.25">
      <c r="A1457" t="s">
        <v>3571</v>
      </c>
      <c r="B1457" t="s">
        <v>9</v>
      </c>
      <c r="C1457" t="s">
        <v>201</v>
      </c>
      <c r="D1457" t="s">
        <v>3572</v>
      </c>
    </row>
    <row r="1458" spans="1:4" x14ac:dyDescent="0.25">
      <c r="A1458" t="s">
        <v>3573</v>
      </c>
      <c r="B1458" t="s">
        <v>5</v>
      </c>
      <c r="C1458" t="s">
        <v>284</v>
      </c>
      <c r="D1458" t="s">
        <v>3574</v>
      </c>
    </row>
    <row r="1459" spans="1:4" x14ac:dyDescent="0.25">
      <c r="A1459" t="s">
        <v>3575</v>
      </c>
      <c r="B1459" t="s">
        <v>5</v>
      </c>
      <c r="C1459" t="s">
        <v>692</v>
      </c>
      <c r="D1459" t="s">
        <v>3576</v>
      </c>
    </row>
    <row r="1460" spans="1:4" x14ac:dyDescent="0.25">
      <c r="A1460" t="s">
        <v>3577</v>
      </c>
      <c r="B1460" t="s">
        <v>9</v>
      </c>
      <c r="C1460" t="s">
        <v>3578</v>
      </c>
      <c r="D1460" t="s">
        <v>3579</v>
      </c>
    </row>
    <row r="1461" spans="1:4" x14ac:dyDescent="0.25">
      <c r="A1461" t="s">
        <v>3580</v>
      </c>
      <c r="B1461" t="s">
        <v>9</v>
      </c>
      <c r="C1461" t="s">
        <v>3581</v>
      </c>
      <c r="D1461" t="s">
        <v>3582</v>
      </c>
    </row>
    <row r="1462" spans="1:4" x14ac:dyDescent="0.25">
      <c r="A1462" t="s">
        <v>3583</v>
      </c>
      <c r="B1462" t="s">
        <v>5</v>
      </c>
      <c r="C1462" t="s">
        <v>184</v>
      </c>
      <c r="D1462" t="s">
        <v>3584</v>
      </c>
    </row>
    <row r="1463" spans="1:4" x14ac:dyDescent="0.25">
      <c r="A1463" t="s">
        <v>3585</v>
      </c>
      <c r="B1463" t="s">
        <v>5</v>
      </c>
      <c r="C1463" t="s">
        <v>3586</v>
      </c>
      <c r="D1463" t="s">
        <v>3587</v>
      </c>
    </row>
    <row r="1464" spans="1:4" x14ac:dyDescent="0.25">
      <c r="A1464" t="s">
        <v>3588</v>
      </c>
      <c r="B1464" t="s">
        <v>9</v>
      </c>
      <c r="C1464" t="s">
        <v>709</v>
      </c>
      <c r="D1464" t="s">
        <v>3589</v>
      </c>
    </row>
    <row r="1465" spans="1:4" x14ac:dyDescent="0.25">
      <c r="A1465" t="s">
        <v>3590</v>
      </c>
      <c r="B1465" t="s">
        <v>9</v>
      </c>
      <c r="C1465" t="s">
        <v>3591</v>
      </c>
      <c r="D1465" t="s">
        <v>3592</v>
      </c>
    </row>
    <row r="1466" spans="1:4" x14ac:dyDescent="0.25">
      <c r="A1466" t="s">
        <v>3593</v>
      </c>
      <c r="B1466" t="s">
        <v>5</v>
      </c>
      <c r="C1466" t="s">
        <v>3594</v>
      </c>
      <c r="D1466" t="s">
        <v>2061</v>
      </c>
    </row>
    <row r="1467" spans="1:4" x14ac:dyDescent="0.25">
      <c r="A1467" t="s">
        <v>3595</v>
      </c>
      <c r="B1467" t="s">
        <v>9</v>
      </c>
      <c r="C1467" t="s">
        <v>1610</v>
      </c>
      <c r="D1467" t="s">
        <v>3596</v>
      </c>
    </row>
    <row r="1468" spans="1:4" x14ac:dyDescent="0.25">
      <c r="A1468" t="s">
        <v>3597</v>
      </c>
      <c r="B1468" t="s">
        <v>9</v>
      </c>
      <c r="C1468" t="s">
        <v>3598</v>
      </c>
      <c r="D1468" t="s">
        <v>3599</v>
      </c>
    </row>
    <row r="1469" spans="1:4" x14ac:dyDescent="0.25">
      <c r="A1469" t="s">
        <v>3600</v>
      </c>
      <c r="B1469" t="s">
        <v>9</v>
      </c>
      <c r="C1469" t="s">
        <v>3601</v>
      </c>
      <c r="D1469" t="s">
        <v>3602</v>
      </c>
    </row>
    <row r="1470" spans="1:4" x14ac:dyDescent="0.25">
      <c r="A1470" t="s">
        <v>3603</v>
      </c>
      <c r="B1470" t="s">
        <v>9</v>
      </c>
      <c r="C1470" t="s">
        <v>160</v>
      </c>
      <c r="D1470" t="s">
        <v>3604</v>
      </c>
    </row>
    <row r="1471" spans="1:4" x14ac:dyDescent="0.25">
      <c r="A1471" t="s">
        <v>3605</v>
      </c>
      <c r="B1471" t="s">
        <v>5</v>
      </c>
      <c r="C1471" t="s">
        <v>2810</v>
      </c>
      <c r="D1471" t="s">
        <v>3606</v>
      </c>
    </row>
    <row r="1472" spans="1:4" x14ac:dyDescent="0.25">
      <c r="A1472" t="s">
        <v>3607</v>
      </c>
      <c r="B1472" t="s">
        <v>9</v>
      </c>
      <c r="C1472" t="s">
        <v>757</v>
      </c>
      <c r="D1472" t="s">
        <v>3608</v>
      </c>
    </row>
    <row r="1473" spans="1:4" x14ac:dyDescent="0.25">
      <c r="A1473" t="s">
        <v>3609</v>
      </c>
      <c r="B1473" t="s">
        <v>5</v>
      </c>
      <c r="C1473" t="s">
        <v>534</v>
      </c>
      <c r="D1473" t="s">
        <v>3610</v>
      </c>
    </row>
    <row r="1474" spans="1:4" x14ac:dyDescent="0.25">
      <c r="A1474" t="s">
        <v>3611</v>
      </c>
      <c r="B1474" t="s">
        <v>9</v>
      </c>
      <c r="C1474" t="s">
        <v>1865</v>
      </c>
      <c r="D1474" t="s">
        <v>3612</v>
      </c>
    </row>
    <row r="1475" spans="1:4" x14ac:dyDescent="0.25">
      <c r="A1475" t="s">
        <v>3613</v>
      </c>
      <c r="B1475" t="s">
        <v>9</v>
      </c>
      <c r="C1475" t="s">
        <v>3614</v>
      </c>
      <c r="D1475" t="s">
        <v>3615</v>
      </c>
    </row>
    <row r="1476" spans="1:4" x14ac:dyDescent="0.25">
      <c r="A1476" t="s">
        <v>3616</v>
      </c>
      <c r="B1476" t="s">
        <v>5</v>
      </c>
      <c r="C1476" t="s">
        <v>3617</v>
      </c>
      <c r="D1476" t="s">
        <v>3618</v>
      </c>
    </row>
    <row r="1477" spans="1:4" x14ac:dyDescent="0.25">
      <c r="A1477" t="s">
        <v>3619</v>
      </c>
      <c r="B1477" t="s">
        <v>9</v>
      </c>
      <c r="C1477" t="s">
        <v>824</v>
      </c>
      <c r="D1477" t="s">
        <v>3620</v>
      </c>
    </row>
    <row r="1478" spans="1:4" x14ac:dyDescent="0.25">
      <c r="A1478" t="s">
        <v>3621</v>
      </c>
      <c r="B1478" t="s">
        <v>5</v>
      </c>
      <c r="C1478" t="s">
        <v>1535</v>
      </c>
      <c r="D1478" t="s">
        <v>3622</v>
      </c>
    </row>
    <row r="1479" spans="1:4" x14ac:dyDescent="0.25">
      <c r="A1479" t="s">
        <v>3623</v>
      </c>
      <c r="B1479" t="s">
        <v>9</v>
      </c>
      <c r="C1479" t="s">
        <v>422</v>
      </c>
      <c r="D1479" t="s">
        <v>3624</v>
      </c>
    </row>
    <row r="1480" spans="1:4" x14ac:dyDescent="0.25">
      <c r="A1480" t="s">
        <v>3625</v>
      </c>
      <c r="B1480" t="s">
        <v>9</v>
      </c>
      <c r="C1480" t="s">
        <v>3626</v>
      </c>
      <c r="D1480" t="s">
        <v>3627</v>
      </c>
    </row>
    <row r="1481" spans="1:4" x14ac:dyDescent="0.25">
      <c r="A1481" t="s">
        <v>3628</v>
      </c>
      <c r="B1481" t="s">
        <v>5</v>
      </c>
      <c r="C1481" t="s">
        <v>3629</v>
      </c>
      <c r="D1481" t="s">
        <v>3630</v>
      </c>
    </row>
    <row r="1482" spans="1:4" x14ac:dyDescent="0.25">
      <c r="A1482" t="s">
        <v>3631</v>
      </c>
      <c r="B1482" t="s">
        <v>9</v>
      </c>
      <c r="C1482" t="s">
        <v>762</v>
      </c>
      <c r="D1482" t="s">
        <v>3632</v>
      </c>
    </row>
    <row r="1483" spans="1:4" x14ac:dyDescent="0.25">
      <c r="A1483" t="s">
        <v>3633</v>
      </c>
      <c r="B1483" t="s">
        <v>5</v>
      </c>
      <c r="C1483" t="s">
        <v>1423</v>
      </c>
      <c r="D1483" t="s">
        <v>3634</v>
      </c>
    </row>
    <row r="1484" spans="1:4" x14ac:dyDescent="0.25">
      <c r="A1484" t="s">
        <v>3635</v>
      </c>
      <c r="B1484" t="s">
        <v>9</v>
      </c>
      <c r="C1484" t="s">
        <v>1600</v>
      </c>
      <c r="D1484" t="s">
        <v>3636</v>
      </c>
    </row>
    <row r="1485" spans="1:4" x14ac:dyDescent="0.25">
      <c r="A1485" t="s">
        <v>3637</v>
      </c>
      <c r="B1485" t="s">
        <v>5</v>
      </c>
      <c r="C1485" t="s">
        <v>187</v>
      </c>
      <c r="D1485" t="s">
        <v>3638</v>
      </c>
    </row>
    <row r="1486" spans="1:4" x14ac:dyDescent="0.25">
      <c r="A1486" t="s">
        <v>3639</v>
      </c>
      <c r="B1486" t="s">
        <v>5</v>
      </c>
      <c r="C1486" t="s">
        <v>315</v>
      </c>
      <c r="D1486" t="s">
        <v>3640</v>
      </c>
    </row>
    <row r="1487" spans="1:4" x14ac:dyDescent="0.25">
      <c r="A1487" t="s">
        <v>3641</v>
      </c>
      <c r="B1487" t="s">
        <v>5</v>
      </c>
      <c r="C1487" t="s">
        <v>3642</v>
      </c>
      <c r="D1487" t="s">
        <v>3643</v>
      </c>
    </row>
    <row r="1488" spans="1:4" x14ac:dyDescent="0.25">
      <c r="A1488" t="s">
        <v>3644</v>
      </c>
      <c r="B1488" t="s">
        <v>5</v>
      </c>
      <c r="C1488" t="s">
        <v>3645</v>
      </c>
      <c r="D1488" t="s">
        <v>3646</v>
      </c>
    </row>
    <row r="1489" spans="1:4" x14ac:dyDescent="0.25">
      <c r="A1489" t="s">
        <v>3647</v>
      </c>
      <c r="B1489" t="s">
        <v>9</v>
      </c>
      <c r="C1489" t="s">
        <v>28</v>
      </c>
      <c r="D1489" t="s">
        <v>3648</v>
      </c>
    </row>
    <row r="1490" spans="1:4" x14ac:dyDescent="0.25">
      <c r="A1490" t="s">
        <v>3649</v>
      </c>
      <c r="B1490" t="s">
        <v>5</v>
      </c>
      <c r="C1490" t="s">
        <v>3650</v>
      </c>
      <c r="D1490" t="s">
        <v>3651</v>
      </c>
    </row>
    <row r="1491" spans="1:4" x14ac:dyDescent="0.25">
      <c r="A1491" t="s">
        <v>3652</v>
      </c>
      <c r="B1491" t="s">
        <v>5</v>
      </c>
      <c r="C1491" t="s">
        <v>692</v>
      </c>
      <c r="D1491" t="s">
        <v>3653</v>
      </c>
    </row>
    <row r="1492" spans="1:4" x14ac:dyDescent="0.25">
      <c r="A1492" t="s">
        <v>3654</v>
      </c>
      <c r="B1492" t="s">
        <v>5</v>
      </c>
      <c r="C1492" t="s">
        <v>663</v>
      </c>
      <c r="D1492" t="s">
        <v>3655</v>
      </c>
    </row>
    <row r="1493" spans="1:4" x14ac:dyDescent="0.25">
      <c r="A1493" t="s">
        <v>3656</v>
      </c>
      <c r="B1493" t="s">
        <v>9</v>
      </c>
      <c r="C1493" t="s">
        <v>3657</v>
      </c>
      <c r="D1493" t="s">
        <v>3658</v>
      </c>
    </row>
    <row r="1494" spans="1:4" x14ac:dyDescent="0.25">
      <c r="A1494" t="s">
        <v>3659</v>
      </c>
      <c r="B1494" t="s">
        <v>9</v>
      </c>
      <c r="C1494" t="s">
        <v>3660</v>
      </c>
      <c r="D1494" t="s">
        <v>3661</v>
      </c>
    </row>
    <row r="1495" spans="1:4" x14ac:dyDescent="0.25">
      <c r="A1495" t="s">
        <v>3662</v>
      </c>
      <c r="B1495" t="s">
        <v>5</v>
      </c>
      <c r="C1495" t="s">
        <v>360</v>
      </c>
      <c r="D1495" t="s">
        <v>3663</v>
      </c>
    </row>
    <row r="1496" spans="1:4" x14ac:dyDescent="0.25">
      <c r="A1496" t="s">
        <v>3664</v>
      </c>
      <c r="B1496" t="s">
        <v>9</v>
      </c>
      <c r="C1496" t="s">
        <v>3665</v>
      </c>
      <c r="D1496" t="s">
        <v>3666</v>
      </c>
    </row>
    <row r="1497" spans="1:4" x14ac:dyDescent="0.25">
      <c r="A1497" t="s">
        <v>3667</v>
      </c>
      <c r="B1497" t="s">
        <v>9</v>
      </c>
      <c r="C1497" t="s">
        <v>3668</v>
      </c>
      <c r="D1497" t="s">
        <v>3669</v>
      </c>
    </row>
    <row r="1498" spans="1:4" x14ac:dyDescent="0.25">
      <c r="A1498" t="s">
        <v>3670</v>
      </c>
      <c r="B1498" t="s">
        <v>9</v>
      </c>
      <c r="C1498" t="s">
        <v>1003</v>
      </c>
      <c r="D1498" t="s">
        <v>3671</v>
      </c>
    </row>
    <row r="1499" spans="1:4" x14ac:dyDescent="0.25">
      <c r="A1499" t="s">
        <v>3672</v>
      </c>
      <c r="B1499" t="s">
        <v>9</v>
      </c>
      <c r="C1499" t="s">
        <v>292</v>
      </c>
      <c r="D1499" t="s">
        <v>3673</v>
      </c>
    </row>
    <row r="1500" spans="1:4" x14ac:dyDescent="0.25">
      <c r="A1500" t="s">
        <v>3674</v>
      </c>
      <c r="B1500" t="s">
        <v>5</v>
      </c>
      <c r="C1500" t="s">
        <v>2419</v>
      </c>
      <c r="D1500" t="s">
        <v>3675</v>
      </c>
    </row>
    <row r="1501" spans="1:4" x14ac:dyDescent="0.25">
      <c r="A1501" t="s">
        <v>3676</v>
      </c>
      <c r="B1501" t="s">
        <v>5</v>
      </c>
      <c r="C1501" t="s">
        <v>354</v>
      </c>
      <c r="D1501" t="s">
        <v>3677</v>
      </c>
    </row>
    <row r="1502" spans="1:4" x14ac:dyDescent="0.25">
      <c r="A1502" t="s">
        <v>3678</v>
      </c>
      <c r="B1502" t="s">
        <v>1297</v>
      </c>
      <c r="C1502" t="s">
        <v>3679</v>
      </c>
      <c r="D1502" t="s">
        <v>3680</v>
      </c>
    </row>
    <row r="1503" spans="1:4" x14ac:dyDescent="0.25">
      <c r="A1503" t="s">
        <v>3681</v>
      </c>
      <c r="B1503" t="s">
        <v>5</v>
      </c>
      <c r="C1503" t="s">
        <v>1717</v>
      </c>
      <c r="D1503" t="s">
        <v>3682</v>
      </c>
    </row>
    <row r="1504" spans="1:4" x14ac:dyDescent="0.25">
      <c r="A1504" t="s">
        <v>3683</v>
      </c>
      <c r="B1504" t="s">
        <v>5</v>
      </c>
      <c r="C1504" t="s">
        <v>924</v>
      </c>
      <c r="D1504" t="s">
        <v>3684</v>
      </c>
    </row>
    <row r="1505" spans="1:4" x14ac:dyDescent="0.25">
      <c r="A1505" t="s">
        <v>3685</v>
      </c>
      <c r="B1505" t="s">
        <v>9</v>
      </c>
      <c r="C1505" t="s">
        <v>1600</v>
      </c>
      <c r="D1505" t="s">
        <v>3686</v>
      </c>
    </row>
    <row r="1506" spans="1:4" x14ac:dyDescent="0.25">
      <c r="A1506" t="s">
        <v>3687</v>
      </c>
      <c r="B1506" t="s">
        <v>9</v>
      </c>
      <c r="C1506" t="s">
        <v>2504</v>
      </c>
      <c r="D1506" t="s">
        <v>3688</v>
      </c>
    </row>
    <row r="1507" spans="1:4" x14ac:dyDescent="0.25">
      <c r="A1507" t="s">
        <v>3689</v>
      </c>
      <c r="B1507" t="s">
        <v>5</v>
      </c>
      <c r="C1507" t="s">
        <v>3690</v>
      </c>
      <c r="D1507" t="s">
        <v>3691</v>
      </c>
    </row>
    <row r="1508" spans="1:4" x14ac:dyDescent="0.25">
      <c r="A1508" t="s">
        <v>3692</v>
      </c>
      <c r="B1508" t="s">
        <v>9</v>
      </c>
      <c r="C1508" t="s">
        <v>1600</v>
      </c>
      <c r="D1508" t="s">
        <v>3693</v>
      </c>
    </row>
    <row r="1509" spans="1:4" x14ac:dyDescent="0.25">
      <c r="A1509" t="s">
        <v>3694</v>
      </c>
      <c r="B1509" t="s">
        <v>9</v>
      </c>
      <c r="C1509" t="s">
        <v>3695</v>
      </c>
      <c r="D1509" t="s">
        <v>3696</v>
      </c>
    </row>
    <row r="1510" spans="1:4" x14ac:dyDescent="0.25">
      <c r="A1510" t="s">
        <v>3697</v>
      </c>
      <c r="B1510" t="s">
        <v>9</v>
      </c>
      <c r="C1510" t="s">
        <v>540</v>
      </c>
      <c r="D1510" t="s">
        <v>478</v>
      </c>
    </row>
    <row r="1511" spans="1:4" x14ac:dyDescent="0.25">
      <c r="A1511" t="s">
        <v>3698</v>
      </c>
      <c r="B1511" t="s">
        <v>5</v>
      </c>
      <c r="C1511" t="s">
        <v>1801</v>
      </c>
      <c r="D1511" t="s">
        <v>3699</v>
      </c>
    </row>
    <row r="1512" spans="1:4" x14ac:dyDescent="0.25">
      <c r="A1512" t="s">
        <v>3700</v>
      </c>
      <c r="B1512" t="s">
        <v>9</v>
      </c>
      <c r="C1512" t="s">
        <v>10</v>
      </c>
      <c r="D1512" t="s">
        <v>3701</v>
      </c>
    </row>
    <row r="1513" spans="1:4" x14ac:dyDescent="0.25">
      <c r="A1513" t="s">
        <v>3702</v>
      </c>
      <c r="B1513" t="s">
        <v>9</v>
      </c>
      <c r="C1513" t="s">
        <v>722</v>
      </c>
      <c r="D1513" t="s">
        <v>3703</v>
      </c>
    </row>
    <row r="1514" spans="1:4" x14ac:dyDescent="0.25">
      <c r="A1514" t="s">
        <v>3704</v>
      </c>
      <c r="B1514" t="s">
        <v>5</v>
      </c>
      <c r="C1514" t="s">
        <v>3705</v>
      </c>
      <c r="D1514" t="s">
        <v>3706</v>
      </c>
    </row>
    <row r="1515" spans="1:4" x14ac:dyDescent="0.25">
      <c r="A1515" t="s">
        <v>3707</v>
      </c>
      <c r="B1515" t="s">
        <v>9</v>
      </c>
      <c r="C1515" t="s">
        <v>3708</v>
      </c>
      <c r="D1515" t="s">
        <v>3709</v>
      </c>
    </row>
    <row r="1516" spans="1:4" x14ac:dyDescent="0.25">
      <c r="A1516" t="s">
        <v>3710</v>
      </c>
      <c r="B1516" t="s">
        <v>9</v>
      </c>
      <c r="C1516" t="s">
        <v>10</v>
      </c>
      <c r="D1516" t="s">
        <v>3711</v>
      </c>
    </row>
    <row r="1517" spans="1:4" x14ac:dyDescent="0.25">
      <c r="A1517" t="s">
        <v>3712</v>
      </c>
      <c r="B1517" t="s">
        <v>9</v>
      </c>
      <c r="C1517" t="s">
        <v>2960</v>
      </c>
      <c r="D1517" t="s">
        <v>3713</v>
      </c>
    </row>
    <row r="1518" spans="1:4" x14ac:dyDescent="0.25">
      <c r="A1518" t="s">
        <v>3714</v>
      </c>
      <c r="B1518" t="s">
        <v>5</v>
      </c>
      <c r="C1518" t="s">
        <v>3715</v>
      </c>
      <c r="D1518" t="s">
        <v>3716</v>
      </c>
    </row>
    <row r="1519" spans="1:4" x14ac:dyDescent="0.25">
      <c r="A1519" t="s">
        <v>3717</v>
      </c>
      <c r="B1519" t="s">
        <v>5</v>
      </c>
      <c r="C1519" t="s">
        <v>1204</v>
      </c>
      <c r="D1519" t="s">
        <v>3718</v>
      </c>
    </row>
    <row r="1520" spans="1:4" x14ac:dyDescent="0.25">
      <c r="A1520" t="s">
        <v>3719</v>
      </c>
      <c r="B1520" t="s">
        <v>5</v>
      </c>
      <c r="C1520" t="s">
        <v>3720</v>
      </c>
      <c r="D1520" t="s">
        <v>3721</v>
      </c>
    </row>
    <row r="1521" spans="1:4" x14ac:dyDescent="0.25">
      <c r="A1521" t="s">
        <v>3722</v>
      </c>
      <c r="B1521" t="s">
        <v>5</v>
      </c>
      <c r="C1521" t="s">
        <v>902</v>
      </c>
      <c r="D1521" t="s">
        <v>3723</v>
      </c>
    </row>
    <row r="1522" spans="1:4" x14ac:dyDescent="0.25">
      <c r="A1522" t="s">
        <v>3724</v>
      </c>
      <c r="B1522" t="s">
        <v>9</v>
      </c>
      <c r="C1522" t="s">
        <v>1525</v>
      </c>
      <c r="D1522" t="s">
        <v>3725</v>
      </c>
    </row>
    <row r="1523" spans="1:4" x14ac:dyDescent="0.25">
      <c r="A1523" t="s">
        <v>3726</v>
      </c>
      <c r="B1523" t="s">
        <v>5</v>
      </c>
      <c r="C1523" t="s">
        <v>1155</v>
      </c>
      <c r="D1523" t="s">
        <v>3727</v>
      </c>
    </row>
    <row r="1524" spans="1:4" x14ac:dyDescent="0.25">
      <c r="A1524" t="s">
        <v>3728</v>
      </c>
      <c r="B1524" t="s">
        <v>9</v>
      </c>
      <c r="C1524" t="s">
        <v>3601</v>
      </c>
      <c r="D1524" t="s">
        <v>3729</v>
      </c>
    </row>
    <row r="1525" spans="1:4" x14ac:dyDescent="0.25">
      <c r="A1525" t="s">
        <v>3730</v>
      </c>
      <c r="B1525" t="s">
        <v>9</v>
      </c>
      <c r="C1525" t="s">
        <v>160</v>
      </c>
      <c r="D1525" t="s">
        <v>3731</v>
      </c>
    </row>
    <row r="1526" spans="1:4" x14ac:dyDescent="0.25">
      <c r="A1526" t="s">
        <v>3732</v>
      </c>
      <c r="B1526" t="s">
        <v>9</v>
      </c>
      <c r="C1526" t="s">
        <v>717</v>
      </c>
      <c r="D1526" t="s">
        <v>3733</v>
      </c>
    </row>
    <row r="1527" spans="1:4" x14ac:dyDescent="0.25">
      <c r="A1527" t="s">
        <v>3734</v>
      </c>
      <c r="B1527" t="s">
        <v>5</v>
      </c>
      <c r="C1527" t="s">
        <v>1249</v>
      </c>
      <c r="D1527" t="s">
        <v>3735</v>
      </c>
    </row>
    <row r="1528" spans="1:4" x14ac:dyDescent="0.25">
      <c r="A1528" t="s">
        <v>3736</v>
      </c>
      <c r="B1528" t="s">
        <v>5</v>
      </c>
      <c r="C1528" t="s">
        <v>3737</v>
      </c>
      <c r="D1528" t="s">
        <v>3738</v>
      </c>
    </row>
    <row r="1529" spans="1:4" x14ac:dyDescent="0.25">
      <c r="A1529" t="s">
        <v>3739</v>
      </c>
      <c r="B1529" t="s">
        <v>9</v>
      </c>
      <c r="C1529" t="s">
        <v>181</v>
      </c>
      <c r="D1529" t="s">
        <v>3740</v>
      </c>
    </row>
    <row r="1530" spans="1:4" x14ac:dyDescent="0.25">
      <c r="A1530" t="s">
        <v>3741</v>
      </c>
      <c r="B1530" t="s">
        <v>5</v>
      </c>
      <c r="C1530" t="s">
        <v>2578</v>
      </c>
      <c r="D1530" t="s">
        <v>3742</v>
      </c>
    </row>
    <row r="1531" spans="1:4" x14ac:dyDescent="0.25">
      <c r="A1531" t="s">
        <v>3743</v>
      </c>
      <c r="B1531" t="s">
        <v>5</v>
      </c>
      <c r="C1531" t="s">
        <v>243</v>
      </c>
      <c r="D1531" t="s">
        <v>1233</v>
      </c>
    </row>
    <row r="1532" spans="1:4" x14ac:dyDescent="0.25">
      <c r="A1532" t="s">
        <v>3744</v>
      </c>
      <c r="B1532" t="s">
        <v>5</v>
      </c>
      <c r="C1532" t="s">
        <v>73</v>
      </c>
      <c r="D1532" t="s">
        <v>3745</v>
      </c>
    </row>
    <row r="1533" spans="1:4" x14ac:dyDescent="0.25">
      <c r="A1533" t="s">
        <v>3746</v>
      </c>
      <c r="B1533" t="s">
        <v>9</v>
      </c>
      <c r="C1533" t="s">
        <v>552</v>
      </c>
      <c r="D1533" t="s">
        <v>3747</v>
      </c>
    </row>
    <row r="1534" spans="1:4" x14ac:dyDescent="0.25">
      <c r="A1534" t="s">
        <v>3748</v>
      </c>
      <c r="B1534" t="s">
        <v>9</v>
      </c>
      <c r="C1534" t="s">
        <v>1080</v>
      </c>
      <c r="D1534" t="s">
        <v>3749</v>
      </c>
    </row>
    <row r="1535" spans="1:4" x14ac:dyDescent="0.25">
      <c r="A1535" t="s">
        <v>3750</v>
      </c>
      <c r="B1535" t="s">
        <v>5</v>
      </c>
      <c r="C1535" t="s">
        <v>257</v>
      </c>
      <c r="D1535" t="s">
        <v>3751</v>
      </c>
    </row>
    <row r="1536" spans="1:4" x14ac:dyDescent="0.25">
      <c r="A1536" t="s">
        <v>3752</v>
      </c>
      <c r="B1536" t="s">
        <v>9</v>
      </c>
      <c r="C1536" t="s">
        <v>82</v>
      </c>
      <c r="D1536" t="s">
        <v>3753</v>
      </c>
    </row>
    <row r="1537" spans="1:4" x14ac:dyDescent="0.25">
      <c r="A1537" t="s">
        <v>3754</v>
      </c>
      <c r="B1537" t="s">
        <v>9</v>
      </c>
      <c r="C1537" t="s">
        <v>113</v>
      </c>
      <c r="D1537" t="s">
        <v>3755</v>
      </c>
    </row>
    <row r="1538" spans="1:4" x14ac:dyDescent="0.25">
      <c r="A1538" t="s">
        <v>3756</v>
      </c>
      <c r="B1538" t="s">
        <v>5</v>
      </c>
      <c r="C1538" t="s">
        <v>3350</v>
      </c>
      <c r="D1538" t="s">
        <v>3757</v>
      </c>
    </row>
    <row r="1539" spans="1:4" x14ac:dyDescent="0.25">
      <c r="A1539" t="s">
        <v>3758</v>
      </c>
      <c r="B1539" t="s">
        <v>9</v>
      </c>
      <c r="C1539" t="s">
        <v>632</v>
      </c>
      <c r="D1539" t="s">
        <v>3759</v>
      </c>
    </row>
    <row r="1540" spans="1:4" x14ac:dyDescent="0.25">
      <c r="A1540" t="s">
        <v>3760</v>
      </c>
      <c r="B1540" t="s">
        <v>9</v>
      </c>
      <c r="C1540" t="s">
        <v>517</v>
      </c>
      <c r="D1540" t="s">
        <v>3761</v>
      </c>
    </row>
    <row r="1541" spans="1:4" x14ac:dyDescent="0.25">
      <c r="A1541" t="s">
        <v>3762</v>
      </c>
      <c r="B1541" t="s">
        <v>5</v>
      </c>
      <c r="C1541" t="s">
        <v>3763</v>
      </c>
      <c r="D1541" t="s">
        <v>3764</v>
      </c>
    </row>
    <row r="1542" spans="1:4" x14ac:dyDescent="0.25">
      <c r="A1542" t="s">
        <v>3765</v>
      </c>
      <c r="B1542" t="s">
        <v>5</v>
      </c>
      <c r="C1542" t="s">
        <v>1204</v>
      </c>
      <c r="D1542" t="s">
        <v>3766</v>
      </c>
    </row>
    <row r="1543" spans="1:4" x14ac:dyDescent="0.25">
      <c r="A1543" t="s">
        <v>3767</v>
      </c>
      <c r="B1543" t="s">
        <v>9</v>
      </c>
      <c r="C1543" t="s">
        <v>3768</v>
      </c>
      <c r="D1543" t="s">
        <v>3769</v>
      </c>
    </row>
    <row r="1544" spans="1:4" x14ac:dyDescent="0.25">
      <c r="A1544" t="s">
        <v>3770</v>
      </c>
      <c r="B1544" t="s">
        <v>9</v>
      </c>
      <c r="C1544" t="s">
        <v>113</v>
      </c>
      <c r="D1544" t="s">
        <v>3771</v>
      </c>
    </row>
    <row r="1545" spans="1:4" x14ac:dyDescent="0.25">
      <c r="A1545" t="s">
        <v>3772</v>
      </c>
      <c r="B1545" t="s">
        <v>9</v>
      </c>
      <c r="C1545" t="s">
        <v>3578</v>
      </c>
      <c r="D1545" t="s">
        <v>3773</v>
      </c>
    </row>
    <row r="1546" spans="1:4" x14ac:dyDescent="0.25">
      <c r="A1546" t="s">
        <v>3774</v>
      </c>
      <c r="B1546" t="s">
        <v>9</v>
      </c>
      <c r="C1546" t="s">
        <v>3775</v>
      </c>
      <c r="D1546" t="s">
        <v>3776</v>
      </c>
    </row>
    <row r="1547" spans="1:4" x14ac:dyDescent="0.25">
      <c r="A1547" t="s">
        <v>3777</v>
      </c>
      <c r="B1547" t="s">
        <v>5</v>
      </c>
      <c r="C1547" t="s">
        <v>534</v>
      </c>
      <c r="D1547" t="s">
        <v>3778</v>
      </c>
    </row>
    <row r="1548" spans="1:4" x14ac:dyDescent="0.25">
      <c r="A1548" t="s">
        <v>3779</v>
      </c>
      <c r="B1548" t="s">
        <v>5</v>
      </c>
      <c r="C1548" t="s">
        <v>1535</v>
      </c>
      <c r="D1548" t="s">
        <v>3780</v>
      </c>
    </row>
    <row r="1549" spans="1:4" x14ac:dyDescent="0.25">
      <c r="A1549" t="s">
        <v>3781</v>
      </c>
      <c r="B1549" t="s">
        <v>5</v>
      </c>
      <c r="C1549" t="s">
        <v>1328</v>
      </c>
      <c r="D1549" t="s">
        <v>3782</v>
      </c>
    </row>
    <row r="1550" spans="1:4" x14ac:dyDescent="0.25">
      <c r="A1550" t="s">
        <v>3783</v>
      </c>
      <c r="B1550" t="s">
        <v>9</v>
      </c>
      <c r="C1550" t="s">
        <v>141</v>
      </c>
      <c r="D1550" t="s">
        <v>3784</v>
      </c>
    </row>
    <row r="1551" spans="1:4" x14ac:dyDescent="0.25">
      <c r="A1551" t="s">
        <v>3785</v>
      </c>
      <c r="B1551" t="s">
        <v>5</v>
      </c>
      <c r="C1551" t="s">
        <v>88</v>
      </c>
      <c r="D1551" t="s">
        <v>3786</v>
      </c>
    </row>
    <row r="1552" spans="1:4" x14ac:dyDescent="0.25">
      <c r="A1552" t="s">
        <v>3787</v>
      </c>
      <c r="B1552" t="s">
        <v>9</v>
      </c>
      <c r="C1552" t="s">
        <v>3788</v>
      </c>
      <c r="D1552" t="s">
        <v>3789</v>
      </c>
    </row>
    <row r="1553" spans="1:4" x14ac:dyDescent="0.25">
      <c r="A1553" t="s">
        <v>3790</v>
      </c>
      <c r="B1553" t="s">
        <v>9</v>
      </c>
      <c r="C1553" t="s">
        <v>1244</v>
      </c>
      <c r="D1553" t="s">
        <v>3791</v>
      </c>
    </row>
    <row r="1554" spans="1:4" x14ac:dyDescent="0.25">
      <c r="A1554" t="s">
        <v>3792</v>
      </c>
      <c r="B1554" t="s">
        <v>9</v>
      </c>
      <c r="C1554" t="s">
        <v>169</v>
      </c>
      <c r="D1554" t="s">
        <v>3793</v>
      </c>
    </row>
    <row r="1555" spans="1:4" x14ac:dyDescent="0.25">
      <c r="A1555" t="s">
        <v>3794</v>
      </c>
      <c r="B1555" t="s">
        <v>5</v>
      </c>
      <c r="C1555" t="s">
        <v>3795</v>
      </c>
      <c r="D1555" t="s">
        <v>3796</v>
      </c>
    </row>
    <row r="1556" spans="1:4" x14ac:dyDescent="0.25">
      <c r="A1556" t="s">
        <v>3797</v>
      </c>
      <c r="B1556" t="s">
        <v>5</v>
      </c>
      <c r="C1556" t="s">
        <v>546</v>
      </c>
      <c r="D1556" t="s">
        <v>3798</v>
      </c>
    </row>
    <row r="1557" spans="1:4" x14ac:dyDescent="0.25">
      <c r="A1557" t="s">
        <v>3799</v>
      </c>
      <c r="B1557" t="s">
        <v>9</v>
      </c>
      <c r="C1557" t="s">
        <v>672</v>
      </c>
      <c r="D1557" t="s">
        <v>3800</v>
      </c>
    </row>
    <row r="1558" spans="1:4" x14ac:dyDescent="0.25">
      <c r="A1558" t="s">
        <v>3801</v>
      </c>
      <c r="B1558" t="s">
        <v>5</v>
      </c>
      <c r="C1558" t="s">
        <v>3802</v>
      </c>
      <c r="D1558" t="s">
        <v>3803</v>
      </c>
    </row>
    <row r="1559" spans="1:4" x14ac:dyDescent="0.25">
      <c r="A1559" t="s">
        <v>3804</v>
      </c>
      <c r="B1559" t="s">
        <v>5</v>
      </c>
      <c r="C1559" t="s">
        <v>6</v>
      </c>
      <c r="D1559" t="s">
        <v>3805</v>
      </c>
    </row>
    <row r="1560" spans="1:4" x14ac:dyDescent="0.25">
      <c r="A1560" t="s">
        <v>3806</v>
      </c>
      <c r="B1560" t="s">
        <v>5</v>
      </c>
      <c r="C1560" t="s">
        <v>3807</v>
      </c>
      <c r="D1560" t="s">
        <v>3808</v>
      </c>
    </row>
    <row r="1561" spans="1:4" x14ac:dyDescent="0.25">
      <c r="A1561" t="s">
        <v>3809</v>
      </c>
      <c r="B1561" t="s">
        <v>5</v>
      </c>
      <c r="C1561" t="s">
        <v>3810</v>
      </c>
      <c r="D1561" t="s">
        <v>3811</v>
      </c>
    </row>
    <row r="1562" spans="1:4" x14ac:dyDescent="0.25">
      <c r="A1562" t="s">
        <v>3812</v>
      </c>
      <c r="B1562" t="s">
        <v>9</v>
      </c>
      <c r="C1562" t="s">
        <v>1019</v>
      </c>
      <c r="D1562" t="s">
        <v>3813</v>
      </c>
    </row>
    <row r="1563" spans="1:4" x14ac:dyDescent="0.25">
      <c r="A1563" t="s">
        <v>3814</v>
      </c>
      <c r="B1563" t="s">
        <v>9</v>
      </c>
      <c r="C1563" t="s">
        <v>568</v>
      </c>
      <c r="D1563" t="s">
        <v>3815</v>
      </c>
    </row>
    <row r="1564" spans="1:4" x14ac:dyDescent="0.25">
      <c r="A1564" t="s">
        <v>3816</v>
      </c>
      <c r="B1564" t="s">
        <v>9</v>
      </c>
      <c r="C1564" t="s">
        <v>272</v>
      </c>
      <c r="D1564" t="s">
        <v>3817</v>
      </c>
    </row>
    <row r="1565" spans="1:4" x14ac:dyDescent="0.25">
      <c r="A1565" t="s">
        <v>3818</v>
      </c>
      <c r="B1565" t="s">
        <v>9</v>
      </c>
      <c r="C1565" t="s">
        <v>438</v>
      </c>
      <c r="D1565" t="s">
        <v>1312</v>
      </c>
    </row>
    <row r="1566" spans="1:4" x14ac:dyDescent="0.25">
      <c r="A1566" t="s">
        <v>3819</v>
      </c>
      <c r="B1566" t="s">
        <v>9</v>
      </c>
      <c r="C1566" t="s">
        <v>422</v>
      </c>
      <c r="D1566" t="s">
        <v>3820</v>
      </c>
    </row>
    <row r="1567" spans="1:4" x14ac:dyDescent="0.25">
      <c r="A1567" t="s">
        <v>3821</v>
      </c>
      <c r="B1567" t="s">
        <v>5</v>
      </c>
      <c r="C1567" t="s">
        <v>3822</v>
      </c>
      <c r="D1567" t="s">
        <v>3823</v>
      </c>
    </row>
    <row r="1568" spans="1:4" x14ac:dyDescent="0.25">
      <c r="A1568" t="s">
        <v>3824</v>
      </c>
      <c r="B1568" t="s">
        <v>5</v>
      </c>
      <c r="C1568" t="s">
        <v>988</v>
      </c>
      <c r="D1568" t="s">
        <v>3825</v>
      </c>
    </row>
    <row r="1569" spans="1:4" x14ac:dyDescent="0.25">
      <c r="A1569" t="s">
        <v>3826</v>
      </c>
      <c r="B1569" t="s">
        <v>9</v>
      </c>
      <c r="C1569" t="s">
        <v>3827</v>
      </c>
      <c r="D1569" t="s">
        <v>3828</v>
      </c>
    </row>
    <row r="1570" spans="1:4" x14ac:dyDescent="0.25">
      <c r="A1570" t="s">
        <v>3829</v>
      </c>
      <c r="B1570" t="s">
        <v>5</v>
      </c>
      <c r="C1570" t="s">
        <v>3830</v>
      </c>
      <c r="D1570" t="s">
        <v>3831</v>
      </c>
    </row>
    <row r="1571" spans="1:4" x14ac:dyDescent="0.25">
      <c r="A1571" t="s">
        <v>3832</v>
      </c>
      <c r="B1571" t="s">
        <v>9</v>
      </c>
      <c r="C1571" t="s">
        <v>2634</v>
      </c>
      <c r="D1571" t="s">
        <v>3833</v>
      </c>
    </row>
    <row r="1572" spans="1:4" x14ac:dyDescent="0.25">
      <c r="A1572" t="s">
        <v>3834</v>
      </c>
      <c r="B1572" t="s">
        <v>5</v>
      </c>
      <c r="C1572" t="s">
        <v>257</v>
      </c>
      <c r="D1572" t="s">
        <v>3835</v>
      </c>
    </row>
    <row r="1573" spans="1:4" x14ac:dyDescent="0.25">
      <c r="A1573" t="s">
        <v>3836</v>
      </c>
      <c r="B1573" t="s">
        <v>9</v>
      </c>
      <c r="C1573" t="s">
        <v>3837</v>
      </c>
      <c r="D1573" t="s">
        <v>3838</v>
      </c>
    </row>
    <row r="1574" spans="1:4" x14ac:dyDescent="0.25">
      <c r="A1574" t="s">
        <v>3839</v>
      </c>
      <c r="B1574" t="s">
        <v>9</v>
      </c>
      <c r="C1574" t="s">
        <v>3840</v>
      </c>
      <c r="D1574" t="s">
        <v>3841</v>
      </c>
    </row>
    <row r="1575" spans="1:4" x14ac:dyDescent="0.25">
      <c r="A1575" t="s">
        <v>3842</v>
      </c>
      <c r="B1575" t="s">
        <v>9</v>
      </c>
      <c r="C1575" t="s">
        <v>3843</v>
      </c>
      <c r="D1575" t="s">
        <v>3844</v>
      </c>
    </row>
    <row r="1576" spans="1:4" x14ac:dyDescent="0.25">
      <c r="A1576" t="s">
        <v>3845</v>
      </c>
      <c r="B1576" t="s">
        <v>9</v>
      </c>
      <c r="C1576" t="s">
        <v>76</v>
      </c>
      <c r="D1576" t="s">
        <v>3846</v>
      </c>
    </row>
    <row r="1577" spans="1:4" x14ac:dyDescent="0.25">
      <c r="A1577" t="s">
        <v>3847</v>
      </c>
      <c r="B1577" t="s">
        <v>5</v>
      </c>
      <c r="C1577" t="s">
        <v>3848</v>
      </c>
      <c r="D1577" t="s">
        <v>3849</v>
      </c>
    </row>
    <row r="1578" spans="1:4" x14ac:dyDescent="0.25">
      <c r="A1578" t="s">
        <v>3850</v>
      </c>
      <c r="B1578" t="s">
        <v>9</v>
      </c>
      <c r="C1578" t="s">
        <v>155</v>
      </c>
      <c r="D1578" t="s">
        <v>3851</v>
      </c>
    </row>
    <row r="1579" spans="1:4" x14ac:dyDescent="0.25">
      <c r="A1579" t="s">
        <v>3852</v>
      </c>
      <c r="B1579" t="s">
        <v>9</v>
      </c>
      <c r="C1579" t="s">
        <v>3853</v>
      </c>
      <c r="D1579" t="s">
        <v>3854</v>
      </c>
    </row>
    <row r="1580" spans="1:4" x14ac:dyDescent="0.25">
      <c r="A1580" t="s">
        <v>3855</v>
      </c>
      <c r="B1580" t="s">
        <v>5</v>
      </c>
      <c r="C1580" t="s">
        <v>3856</v>
      </c>
      <c r="D1580" t="s">
        <v>3857</v>
      </c>
    </row>
    <row r="1581" spans="1:4" x14ac:dyDescent="0.25">
      <c r="A1581" t="s">
        <v>3858</v>
      </c>
      <c r="B1581" t="s">
        <v>9</v>
      </c>
      <c r="C1581" t="s">
        <v>422</v>
      </c>
      <c r="D1581" t="s">
        <v>3859</v>
      </c>
    </row>
    <row r="1582" spans="1:4" x14ac:dyDescent="0.25">
      <c r="A1582" t="s">
        <v>3860</v>
      </c>
      <c r="B1582" t="s">
        <v>9</v>
      </c>
      <c r="C1582" t="s">
        <v>443</v>
      </c>
      <c r="D1582" t="s">
        <v>3861</v>
      </c>
    </row>
    <row r="1583" spans="1:4" x14ac:dyDescent="0.25">
      <c r="A1583" t="s">
        <v>3862</v>
      </c>
      <c r="B1583" t="s">
        <v>9</v>
      </c>
      <c r="C1583" t="s">
        <v>133</v>
      </c>
      <c r="D1583" t="s">
        <v>3863</v>
      </c>
    </row>
    <row r="1584" spans="1:4" x14ac:dyDescent="0.25">
      <c r="A1584" t="s">
        <v>3864</v>
      </c>
      <c r="B1584" t="s">
        <v>1297</v>
      </c>
      <c r="C1584" t="s">
        <v>3865</v>
      </c>
      <c r="D1584" t="s">
        <v>3866</v>
      </c>
    </row>
    <row r="1585" spans="1:4" x14ac:dyDescent="0.25">
      <c r="A1585" t="s">
        <v>3867</v>
      </c>
      <c r="B1585" t="s">
        <v>5</v>
      </c>
      <c r="C1585" t="s">
        <v>3868</v>
      </c>
      <c r="D1585" t="s">
        <v>3869</v>
      </c>
    </row>
    <row r="1586" spans="1:4" x14ac:dyDescent="0.25">
      <c r="A1586" t="s">
        <v>3870</v>
      </c>
      <c r="B1586" t="s">
        <v>1297</v>
      </c>
      <c r="C1586" t="s">
        <v>3871</v>
      </c>
      <c r="D1586" t="s">
        <v>3872</v>
      </c>
    </row>
    <row r="1587" spans="1:4" x14ac:dyDescent="0.25">
      <c r="A1587" t="s">
        <v>3873</v>
      </c>
      <c r="B1587" t="s">
        <v>5</v>
      </c>
      <c r="C1587" t="s">
        <v>1522</v>
      </c>
      <c r="D1587" t="s">
        <v>3874</v>
      </c>
    </row>
    <row r="1588" spans="1:4" x14ac:dyDescent="0.25">
      <c r="A1588" t="s">
        <v>3875</v>
      </c>
      <c r="B1588" t="s">
        <v>9</v>
      </c>
      <c r="C1588" t="s">
        <v>3876</v>
      </c>
      <c r="D1588" t="s">
        <v>3877</v>
      </c>
    </row>
    <row r="1589" spans="1:4" x14ac:dyDescent="0.25">
      <c r="A1589" t="s">
        <v>3878</v>
      </c>
      <c r="B1589" t="s">
        <v>9</v>
      </c>
      <c r="C1589" t="s">
        <v>1382</v>
      </c>
      <c r="D1589" t="s">
        <v>3879</v>
      </c>
    </row>
    <row r="1590" spans="1:4" x14ac:dyDescent="0.25">
      <c r="A1590" t="s">
        <v>3880</v>
      </c>
      <c r="B1590" t="s">
        <v>5</v>
      </c>
      <c r="C1590" t="s">
        <v>3881</v>
      </c>
      <c r="D1590" t="s">
        <v>3882</v>
      </c>
    </row>
    <row r="1591" spans="1:4" x14ac:dyDescent="0.25">
      <c r="A1591" t="s">
        <v>3883</v>
      </c>
      <c r="B1591" t="s">
        <v>9</v>
      </c>
      <c r="C1591" t="s">
        <v>558</v>
      </c>
      <c r="D1591" t="s">
        <v>3884</v>
      </c>
    </row>
    <row r="1592" spans="1:4" x14ac:dyDescent="0.25">
      <c r="A1592" t="s">
        <v>3885</v>
      </c>
      <c r="B1592" t="s">
        <v>9</v>
      </c>
      <c r="C1592" t="s">
        <v>1382</v>
      </c>
      <c r="D1592" t="s">
        <v>3886</v>
      </c>
    </row>
    <row r="1593" spans="1:4" x14ac:dyDescent="0.25">
      <c r="A1593" t="s">
        <v>3887</v>
      </c>
      <c r="B1593" t="s">
        <v>9</v>
      </c>
      <c r="C1593" t="s">
        <v>606</v>
      </c>
      <c r="D1593" t="s">
        <v>3888</v>
      </c>
    </row>
    <row r="1594" spans="1:4" x14ac:dyDescent="0.25">
      <c r="A1594" t="s">
        <v>3889</v>
      </c>
      <c r="B1594" t="s">
        <v>1297</v>
      </c>
      <c r="C1594" t="s">
        <v>184</v>
      </c>
      <c r="D1594" t="s">
        <v>3890</v>
      </c>
    </row>
    <row r="1595" spans="1:4" x14ac:dyDescent="0.25">
      <c r="A1595" t="s">
        <v>3891</v>
      </c>
      <c r="B1595" t="s">
        <v>9</v>
      </c>
      <c r="C1595" t="s">
        <v>3483</v>
      </c>
      <c r="D1595" t="s">
        <v>3892</v>
      </c>
    </row>
    <row r="1596" spans="1:4" x14ac:dyDescent="0.25">
      <c r="A1596" t="s">
        <v>3893</v>
      </c>
      <c r="B1596" t="s">
        <v>5</v>
      </c>
      <c r="C1596" t="s">
        <v>534</v>
      </c>
      <c r="D1596" t="s">
        <v>3894</v>
      </c>
    </row>
    <row r="1597" spans="1:4" x14ac:dyDescent="0.25">
      <c r="A1597" t="s">
        <v>3895</v>
      </c>
      <c r="B1597" t="s">
        <v>1297</v>
      </c>
      <c r="C1597" t="s">
        <v>902</v>
      </c>
      <c r="D1597" t="s">
        <v>3896</v>
      </c>
    </row>
    <row r="1598" spans="1:4" x14ac:dyDescent="0.25">
      <c r="A1598" t="s">
        <v>3897</v>
      </c>
      <c r="B1598" t="s">
        <v>9</v>
      </c>
      <c r="C1598" t="s">
        <v>3898</v>
      </c>
      <c r="D1598" t="s">
        <v>3899</v>
      </c>
    </row>
    <row r="1599" spans="1:4" x14ac:dyDescent="0.25">
      <c r="A1599" t="s">
        <v>3900</v>
      </c>
      <c r="B1599" t="s">
        <v>9</v>
      </c>
      <c r="C1599" t="s">
        <v>3901</v>
      </c>
      <c r="D1599" t="s">
        <v>3902</v>
      </c>
    </row>
    <row r="1600" spans="1:4" x14ac:dyDescent="0.25">
      <c r="A1600" t="s">
        <v>3903</v>
      </c>
      <c r="B1600" t="s">
        <v>9</v>
      </c>
      <c r="C1600" t="s">
        <v>3904</v>
      </c>
      <c r="D1600" t="s">
        <v>3905</v>
      </c>
    </row>
    <row r="1601" spans="1:4" x14ac:dyDescent="0.25">
      <c r="A1601" t="s">
        <v>3906</v>
      </c>
      <c r="B1601" t="s">
        <v>9</v>
      </c>
      <c r="C1601" t="s">
        <v>1063</v>
      </c>
      <c r="D1601" t="s">
        <v>3907</v>
      </c>
    </row>
    <row r="1602" spans="1:4" x14ac:dyDescent="0.25">
      <c r="A1602" t="s">
        <v>3908</v>
      </c>
      <c r="B1602" t="s">
        <v>5</v>
      </c>
      <c r="C1602" t="s">
        <v>3909</v>
      </c>
      <c r="D1602" t="s">
        <v>3910</v>
      </c>
    </row>
    <row r="1603" spans="1:4" x14ac:dyDescent="0.25">
      <c r="A1603" t="s">
        <v>3911</v>
      </c>
      <c r="B1603" t="s">
        <v>9</v>
      </c>
      <c r="C1603" t="s">
        <v>2229</v>
      </c>
      <c r="D1603" t="s">
        <v>3912</v>
      </c>
    </row>
    <row r="1604" spans="1:4" x14ac:dyDescent="0.25">
      <c r="A1604" t="s">
        <v>3913</v>
      </c>
      <c r="B1604" t="s">
        <v>9</v>
      </c>
      <c r="C1604" t="s">
        <v>382</v>
      </c>
      <c r="D1604" t="s">
        <v>3914</v>
      </c>
    </row>
    <row r="1605" spans="1:4" x14ac:dyDescent="0.25">
      <c r="A1605" t="s">
        <v>3915</v>
      </c>
      <c r="B1605" t="s">
        <v>9</v>
      </c>
      <c r="C1605" t="s">
        <v>3916</v>
      </c>
      <c r="D1605" t="s">
        <v>3917</v>
      </c>
    </row>
    <row r="1606" spans="1:4" x14ac:dyDescent="0.25">
      <c r="A1606" t="s">
        <v>3918</v>
      </c>
      <c r="B1606" t="s">
        <v>1297</v>
      </c>
      <c r="C1606" t="s">
        <v>3079</v>
      </c>
      <c r="D1606" t="s">
        <v>3919</v>
      </c>
    </row>
    <row r="1607" spans="1:4" x14ac:dyDescent="0.25">
      <c r="A1607" t="s">
        <v>3920</v>
      </c>
      <c r="B1607" t="s">
        <v>9</v>
      </c>
      <c r="C1607" t="s">
        <v>272</v>
      </c>
      <c r="D1607" t="s">
        <v>3921</v>
      </c>
    </row>
    <row r="1608" spans="1:4" x14ac:dyDescent="0.25">
      <c r="A1608" t="s">
        <v>3922</v>
      </c>
      <c r="B1608" t="s">
        <v>9</v>
      </c>
      <c r="C1608" t="s">
        <v>25</v>
      </c>
      <c r="D1608" t="s">
        <v>2051</v>
      </c>
    </row>
    <row r="1609" spans="1:4" x14ac:dyDescent="0.25">
      <c r="A1609" t="s">
        <v>3923</v>
      </c>
      <c r="B1609" t="s">
        <v>5</v>
      </c>
      <c r="C1609" t="s">
        <v>3924</v>
      </c>
      <c r="D1609" t="s">
        <v>3925</v>
      </c>
    </row>
    <row r="1610" spans="1:4" x14ac:dyDescent="0.25">
      <c r="A1610" t="s">
        <v>3926</v>
      </c>
      <c r="B1610" t="s">
        <v>5</v>
      </c>
      <c r="C1610" t="s">
        <v>184</v>
      </c>
      <c r="D1610" t="s">
        <v>3927</v>
      </c>
    </row>
    <row r="1611" spans="1:4" x14ac:dyDescent="0.25">
      <c r="A1611" t="s">
        <v>3928</v>
      </c>
      <c r="B1611" t="s">
        <v>5</v>
      </c>
      <c r="C1611" t="s">
        <v>527</v>
      </c>
      <c r="D1611" t="s">
        <v>3929</v>
      </c>
    </row>
    <row r="1612" spans="1:4" x14ac:dyDescent="0.25">
      <c r="A1612" t="s">
        <v>3930</v>
      </c>
      <c r="B1612" t="s">
        <v>5</v>
      </c>
      <c r="C1612" t="s">
        <v>204</v>
      </c>
      <c r="D1612" t="s">
        <v>3931</v>
      </c>
    </row>
    <row r="1613" spans="1:4" x14ac:dyDescent="0.25">
      <c r="A1613" t="s">
        <v>3932</v>
      </c>
      <c r="B1613" t="s">
        <v>5</v>
      </c>
      <c r="C1613" t="s">
        <v>360</v>
      </c>
      <c r="D1613" t="s">
        <v>3933</v>
      </c>
    </row>
    <row r="1614" spans="1:4" x14ac:dyDescent="0.25">
      <c r="A1614" t="s">
        <v>3934</v>
      </c>
      <c r="B1614" t="s">
        <v>9</v>
      </c>
      <c r="C1614" t="s">
        <v>3935</v>
      </c>
      <c r="D1614" t="s">
        <v>3936</v>
      </c>
    </row>
    <row r="1615" spans="1:4" x14ac:dyDescent="0.25">
      <c r="A1615" t="s">
        <v>3937</v>
      </c>
      <c r="B1615" t="s">
        <v>5</v>
      </c>
      <c r="C1615" t="s">
        <v>172</v>
      </c>
      <c r="D1615" t="s">
        <v>3938</v>
      </c>
    </row>
    <row r="1616" spans="1:4" x14ac:dyDescent="0.25">
      <c r="A1616" t="s">
        <v>3939</v>
      </c>
      <c r="B1616" t="s">
        <v>9</v>
      </c>
      <c r="C1616" t="s">
        <v>632</v>
      </c>
      <c r="D1616" t="s">
        <v>3940</v>
      </c>
    </row>
    <row r="1617" spans="1:4" x14ac:dyDescent="0.25">
      <c r="A1617" t="s">
        <v>3941</v>
      </c>
      <c r="B1617" t="s">
        <v>5</v>
      </c>
      <c r="C1617" t="s">
        <v>55</v>
      </c>
      <c r="D1617" t="s">
        <v>3942</v>
      </c>
    </row>
    <row r="1618" spans="1:4" x14ac:dyDescent="0.25">
      <c r="A1618" t="s">
        <v>3943</v>
      </c>
      <c r="B1618" t="s">
        <v>9</v>
      </c>
      <c r="C1618" t="s">
        <v>3944</v>
      </c>
      <c r="D1618" t="s">
        <v>3945</v>
      </c>
    </row>
    <row r="1619" spans="1:4" x14ac:dyDescent="0.25">
      <c r="A1619" t="s">
        <v>3946</v>
      </c>
      <c r="B1619" t="s">
        <v>5</v>
      </c>
      <c r="C1619" t="s">
        <v>88</v>
      </c>
      <c r="D1619" t="s">
        <v>3947</v>
      </c>
    </row>
    <row r="1620" spans="1:4" x14ac:dyDescent="0.25">
      <c r="A1620" t="s">
        <v>3948</v>
      </c>
      <c r="B1620" t="s">
        <v>9</v>
      </c>
      <c r="C1620" t="s">
        <v>3949</v>
      </c>
      <c r="D1620" t="s">
        <v>156</v>
      </c>
    </row>
    <row r="1621" spans="1:4" x14ac:dyDescent="0.25">
      <c r="A1621" t="s">
        <v>3950</v>
      </c>
      <c r="B1621" t="s">
        <v>5</v>
      </c>
      <c r="C1621" t="s">
        <v>2303</v>
      </c>
      <c r="D1621" t="s">
        <v>3951</v>
      </c>
    </row>
    <row r="1622" spans="1:4" x14ac:dyDescent="0.25">
      <c r="A1622" t="s">
        <v>3952</v>
      </c>
      <c r="B1622" t="s">
        <v>5</v>
      </c>
      <c r="C1622" t="s">
        <v>1347</v>
      </c>
      <c r="D1622" t="s">
        <v>3953</v>
      </c>
    </row>
    <row r="1623" spans="1:4" x14ac:dyDescent="0.25">
      <c r="A1623" t="s">
        <v>3954</v>
      </c>
      <c r="B1623" t="s">
        <v>9</v>
      </c>
      <c r="C1623" t="s">
        <v>520</v>
      </c>
      <c r="D1623" t="s">
        <v>3955</v>
      </c>
    </row>
    <row r="1624" spans="1:4" x14ac:dyDescent="0.25">
      <c r="A1624" t="s">
        <v>3956</v>
      </c>
      <c r="B1624" t="s">
        <v>9</v>
      </c>
      <c r="C1624" t="s">
        <v>1600</v>
      </c>
      <c r="D1624" t="s">
        <v>3957</v>
      </c>
    </row>
    <row r="1625" spans="1:4" x14ac:dyDescent="0.25">
      <c r="A1625" t="s">
        <v>3958</v>
      </c>
      <c r="B1625" t="s">
        <v>5</v>
      </c>
      <c r="C1625" t="s">
        <v>312</v>
      </c>
      <c r="D1625" t="s">
        <v>3959</v>
      </c>
    </row>
    <row r="1626" spans="1:4" x14ac:dyDescent="0.25">
      <c r="A1626" t="s">
        <v>3960</v>
      </c>
      <c r="B1626" t="s">
        <v>5</v>
      </c>
      <c r="C1626" t="s">
        <v>257</v>
      </c>
      <c r="D1626" t="s">
        <v>3961</v>
      </c>
    </row>
    <row r="1627" spans="1:4" x14ac:dyDescent="0.25">
      <c r="A1627" t="s">
        <v>3962</v>
      </c>
      <c r="B1627" t="s">
        <v>1297</v>
      </c>
      <c r="C1627" t="s">
        <v>3963</v>
      </c>
      <c r="D1627" t="s">
        <v>2612</v>
      </c>
    </row>
    <row r="1628" spans="1:4" x14ac:dyDescent="0.25">
      <c r="A1628" t="s">
        <v>3964</v>
      </c>
      <c r="B1628" t="s">
        <v>5</v>
      </c>
      <c r="C1628" t="s">
        <v>3965</v>
      </c>
      <c r="D1628" t="s">
        <v>3966</v>
      </c>
    </row>
    <row r="1629" spans="1:4" x14ac:dyDescent="0.25">
      <c r="A1629" t="s">
        <v>3967</v>
      </c>
      <c r="B1629" t="s">
        <v>9</v>
      </c>
      <c r="C1629" t="s">
        <v>246</v>
      </c>
      <c r="D1629" t="s">
        <v>3968</v>
      </c>
    </row>
    <row r="1630" spans="1:4" x14ac:dyDescent="0.25">
      <c r="A1630" t="s">
        <v>3969</v>
      </c>
      <c r="B1630" t="s">
        <v>9</v>
      </c>
      <c r="C1630" t="s">
        <v>3970</v>
      </c>
      <c r="D1630" t="s">
        <v>3971</v>
      </c>
    </row>
    <row r="1631" spans="1:4" x14ac:dyDescent="0.25">
      <c r="A1631" t="s">
        <v>3972</v>
      </c>
      <c r="B1631" t="s">
        <v>5</v>
      </c>
      <c r="C1631" t="s">
        <v>3973</v>
      </c>
      <c r="D1631" t="s">
        <v>3974</v>
      </c>
    </row>
    <row r="1632" spans="1:4" x14ac:dyDescent="0.25">
      <c r="A1632" t="s">
        <v>3975</v>
      </c>
      <c r="B1632" t="s">
        <v>9</v>
      </c>
      <c r="C1632" t="s">
        <v>632</v>
      </c>
      <c r="D1632" t="s">
        <v>3976</v>
      </c>
    </row>
    <row r="1633" spans="1:4" x14ac:dyDescent="0.25">
      <c r="A1633" t="s">
        <v>3977</v>
      </c>
      <c r="B1633" t="s">
        <v>9</v>
      </c>
      <c r="C1633" t="s">
        <v>991</v>
      </c>
      <c r="D1633" t="s">
        <v>3978</v>
      </c>
    </row>
    <row r="1634" spans="1:4" x14ac:dyDescent="0.25">
      <c r="A1634" t="s">
        <v>3979</v>
      </c>
      <c r="B1634" t="s">
        <v>5</v>
      </c>
      <c r="C1634" t="s">
        <v>58</v>
      </c>
      <c r="D1634" t="s">
        <v>3980</v>
      </c>
    </row>
    <row r="1635" spans="1:4" x14ac:dyDescent="0.25">
      <c r="A1635" t="s">
        <v>3981</v>
      </c>
      <c r="B1635" t="s">
        <v>9</v>
      </c>
      <c r="C1635" t="s">
        <v>1804</v>
      </c>
      <c r="D1635" t="s">
        <v>3982</v>
      </c>
    </row>
    <row r="1636" spans="1:4" x14ac:dyDescent="0.25">
      <c r="A1636" t="s">
        <v>3983</v>
      </c>
      <c r="B1636" t="s">
        <v>5</v>
      </c>
      <c r="C1636" t="s">
        <v>1841</v>
      </c>
      <c r="D1636" t="s">
        <v>3984</v>
      </c>
    </row>
    <row r="1637" spans="1:4" x14ac:dyDescent="0.25">
      <c r="A1637" t="s">
        <v>3985</v>
      </c>
      <c r="B1637" t="s">
        <v>5</v>
      </c>
      <c r="C1637" t="s">
        <v>1301</v>
      </c>
      <c r="D1637" t="s">
        <v>3986</v>
      </c>
    </row>
    <row r="1638" spans="1:4" x14ac:dyDescent="0.25">
      <c r="A1638" t="s">
        <v>3987</v>
      </c>
      <c r="B1638" t="s">
        <v>5</v>
      </c>
      <c r="C1638" t="s">
        <v>619</v>
      </c>
      <c r="D1638" t="s">
        <v>3988</v>
      </c>
    </row>
    <row r="1639" spans="1:4" x14ac:dyDescent="0.25">
      <c r="A1639" t="s">
        <v>3989</v>
      </c>
      <c r="B1639" t="s">
        <v>5</v>
      </c>
      <c r="C1639" t="s">
        <v>3990</v>
      </c>
      <c r="D1639" t="s">
        <v>3327</v>
      </c>
    </row>
    <row r="1640" spans="1:4" x14ac:dyDescent="0.25">
      <c r="A1640" t="s">
        <v>3991</v>
      </c>
      <c r="B1640" t="s">
        <v>9</v>
      </c>
      <c r="C1640" t="s">
        <v>3992</v>
      </c>
      <c r="D1640" t="s">
        <v>3993</v>
      </c>
    </row>
    <row r="1641" spans="1:4" x14ac:dyDescent="0.25">
      <c r="A1641" t="s">
        <v>3994</v>
      </c>
      <c r="B1641" t="s">
        <v>5</v>
      </c>
      <c r="C1641" t="s">
        <v>2250</v>
      </c>
      <c r="D1641" t="s">
        <v>3995</v>
      </c>
    </row>
    <row r="1642" spans="1:4" x14ac:dyDescent="0.25">
      <c r="A1642" t="s">
        <v>3996</v>
      </c>
      <c r="B1642" t="s">
        <v>5</v>
      </c>
      <c r="C1642" t="s">
        <v>1944</v>
      </c>
      <c r="D1642" t="s">
        <v>3997</v>
      </c>
    </row>
    <row r="1643" spans="1:4" x14ac:dyDescent="0.25">
      <c r="A1643" t="s">
        <v>3998</v>
      </c>
      <c r="B1643" t="s">
        <v>5</v>
      </c>
      <c r="C1643" t="s">
        <v>1232</v>
      </c>
      <c r="D1643" t="s">
        <v>1224</v>
      </c>
    </row>
    <row r="1644" spans="1:4" x14ac:dyDescent="0.25">
      <c r="A1644" t="s">
        <v>3999</v>
      </c>
      <c r="B1644" t="s">
        <v>5</v>
      </c>
      <c r="C1644" t="s">
        <v>1379</v>
      </c>
      <c r="D1644" t="s">
        <v>4000</v>
      </c>
    </row>
    <row r="1645" spans="1:4" x14ac:dyDescent="0.25">
      <c r="A1645" t="s">
        <v>4001</v>
      </c>
      <c r="B1645" t="s">
        <v>9</v>
      </c>
      <c r="C1645" t="s">
        <v>486</v>
      </c>
      <c r="D1645" t="s">
        <v>1464</v>
      </c>
    </row>
    <row r="1646" spans="1:4" x14ac:dyDescent="0.25">
      <c r="A1646" t="s">
        <v>4002</v>
      </c>
      <c r="B1646" t="s">
        <v>9</v>
      </c>
      <c r="C1646" t="s">
        <v>4003</v>
      </c>
      <c r="D1646" t="s">
        <v>2025</v>
      </c>
    </row>
    <row r="1647" spans="1:4" x14ac:dyDescent="0.25">
      <c r="A1647" t="s">
        <v>4004</v>
      </c>
      <c r="B1647" t="s">
        <v>1297</v>
      </c>
      <c r="C1647" t="s">
        <v>1249</v>
      </c>
      <c r="D1647" t="s">
        <v>4005</v>
      </c>
    </row>
    <row r="1648" spans="1:4" x14ac:dyDescent="0.25">
      <c r="A1648" t="s">
        <v>4006</v>
      </c>
      <c r="B1648" t="s">
        <v>9</v>
      </c>
      <c r="C1648" t="s">
        <v>499</v>
      </c>
      <c r="D1648" t="s">
        <v>4007</v>
      </c>
    </row>
    <row r="1649" spans="1:4" x14ac:dyDescent="0.25">
      <c r="A1649" t="s">
        <v>4008</v>
      </c>
      <c r="B1649" t="s">
        <v>9</v>
      </c>
      <c r="C1649" t="s">
        <v>678</v>
      </c>
      <c r="D1649" t="s">
        <v>4009</v>
      </c>
    </row>
    <row r="1650" spans="1:4" x14ac:dyDescent="0.25">
      <c r="A1650" t="s">
        <v>4010</v>
      </c>
      <c r="B1650" t="s">
        <v>5</v>
      </c>
      <c r="C1650" t="s">
        <v>55</v>
      </c>
      <c r="D1650" t="s">
        <v>4011</v>
      </c>
    </row>
    <row r="1651" spans="1:4" x14ac:dyDescent="0.25">
      <c r="A1651" t="s">
        <v>4012</v>
      </c>
      <c r="B1651" t="s">
        <v>1297</v>
      </c>
      <c r="C1651" t="s">
        <v>284</v>
      </c>
      <c r="D1651" t="s">
        <v>4013</v>
      </c>
    </row>
    <row r="1652" spans="1:4" x14ac:dyDescent="0.25">
      <c r="A1652" t="s">
        <v>4014</v>
      </c>
      <c r="B1652" t="s">
        <v>9</v>
      </c>
      <c r="C1652" t="s">
        <v>4015</v>
      </c>
      <c r="D1652" t="s">
        <v>4016</v>
      </c>
    </row>
    <row r="1653" spans="1:4" x14ac:dyDescent="0.25">
      <c r="A1653" t="s">
        <v>4017</v>
      </c>
      <c r="B1653" t="s">
        <v>5</v>
      </c>
      <c r="C1653" t="s">
        <v>4018</v>
      </c>
      <c r="D1653" t="s">
        <v>4019</v>
      </c>
    </row>
    <row r="1654" spans="1:4" x14ac:dyDescent="0.25">
      <c r="A1654" t="s">
        <v>4020</v>
      </c>
      <c r="B1654" t="s">
        <v>5</v>
      </c>
      <c r="C1654" t="s">
        <v>1311</v>
      </c>
      <c r="D1654" t="s">
        <v>4021</v>
      </c>
    </row>
    <row r="1655" spans="1:4" x14ac:dyDescent="0.25">
      <c r="A1655" t="s">
        <v>4022</v>
      </c>
      <c r="B1655" t="s">
        <v>9</v>
      </c>
      <c r="C1655" t="s">
        <v>272</v>
      </c>
      <c r="D1655" t="s">
        <v>4023</v>
      </c>
    </row>
    <row r="1656" spans="1:4" x14ac:dyDescent="0.25">
      <c r="A1656" t="s">
        <v>4024</v>
      </c>
      <c r="B1656" t="s">
        <v>9</v>
      </c>
      <c r="C1656" t="s">
        <v>4025</v>
      </c>
      <c r="D1656" t="s">
        <v>4026</v>
      </c>
    </row>
    <row r="1657" spans="1:4" x14ac:dyDescent="0.25">
      <c r="A1657" t="s">
        <v>4027</v>
      </c>
      <c r="B1657" t="s">
        <v>9</v>
      </c>
      <c r="C1657" t="s">
        <v>422</v>
      </c>
      <c r="D1657" t="s">
        <v>4028</v>
      </c>
    </row>
    <row r="1658" spans="1:4" x14ac:dyDescent="0.25">
      <c r="A1658" t="s">
        <v>4029</v>
      </c>
      <c r="B1658" t="s">
        <v>5</v>
      </c>
      <c r="C1658" t="s">
        <v>2042</v>
      </c>
      <c r="D1658" t="s">
        <v>4030</v>
      </c>
    </row>
    <row r="1659" spans="1:4" x14ac:dyDescent="0.25">
      <c r="A1659" t="s">
        <v>4031</v>
      </c>
      <c r="B1659" t="s">
        <v>1297</v>
      </c>
      <c r="C1659" t="s">
        <v>4032</v>
      </c>
      <c r="D1659" t="s">
        <v>4033</v>
      </c>
    </row>
    <row r="1660" spans="1:4" x14ac:dyDescent="0.25">
      <c r="A1660" t="s">
        <v>4034</v>
      </c>
      <c r="B1660" t="s">
        <v>5</v>
      </c>
      <c r="C1660" t="s">
        <v>6</v>
      </c>
      <c r="D1660" t="s">
        <v>4035</v>
      </c>
    </row>
    <row r="1661" spans="1:4" x14ac:dyDescent="0.25">
      <c r="A1661" t="s">
        <v>4036</v>
      </c>
      <c r="B1661" t="s">
        <v>9</v>
      </c>
      <c r="C1661" t="s">
        <v>272</v>
      </c>
      <c r="D1661" t="s">
        <v>4037</v>
      </c>
    </row>
    <row r="1662" spans="1:4" x14ac:dyDescent="0.25">
      <c r="A1662" t="s">
        <v>4038</v>
      </c>
      <c r="B1662" t="s">
        <v>1297</v>
      </c>
      <c r="C1662" t="s">
        <v>6</v>
      </c>
      <c r="D1662" t="s">
        <v>4039</v>
      </c>
    </row>
    <row r="1663" spans="1:4" x14ac:dyDescent="0.25">
      <c r="A1663" t="s">
        <v>4040</v>
      </c>
      <c r="B1663" t="s">
        <v>9</v>
      </c>
      <c r="C1663" t="s">
        <v>160</v>
      </c>
      <c r="D1663" t="s">
        <v>4041</v>
      </c>
    </row>
    <row r="1664" spans="1:4" x14ac:dyDescent="0.25">
      <c r="A1664" t="s">
        <v>4042</v>
      </c>
      <c r="B1664" t="s">
        <v>5</v>
      </c>
      <c r="C1664" t="s">
        <v>3423</v>
      </c>
      <c r="D1664" t="s">
        <v>4043</v>
      </c>
    </row>
    <row r="1665" spans="1:4" x14ac:dyDescent="0.25">
      <c r="A1665" t="s">
        <v>4044</v>
      </c>
      <c r="B1665" t="s">
        <v>9</v>
      </c>
      <c r="C1665" t="s">
        <v>4045</v>
      </c>
      <c r="D1665" t="s">
        <v>4046</v>
      </c>
    </row>
    <row r="1666" spans="1:4" x14ac:dyDescent="0.25">
      <c r="A1666" t="s">
        <v>4047</v>
      </c>
      <c r="B1666" t="s">
        <v>9</v>
      </c>
      <c r="C1666" t="s">
        <v>122</v>
      </c>
      <c r="D1666" t="s">
        <v>4048</v>
      </c>
    </row>
    <row r="1667" spans="1:4" x14ac:dyDescent="0.25">
      <c r="A1667" t="s">
        <v>4049</v>
      </c>
      <c r="B1667" t="s">
        <v>9</v>
      </c>
      <c r="C1667" t="s">
        <v>329</v>
      </c>
      <c r="D1667" t="s">
        <v>202</v>
      </c>
    </row>
    <row r="1668" spans="1:4" x14ac:dyDescent="0.25">
      <c r="A1668" t="s">
        <v>4050</v>
      </c>
      <c r="B1668" t="s">
        <v>9</v>
      </c>
      <c r="C1668" t="s">
        <v>122</v>
      </c>
      <c r="D1668" t="s">
        <v>4051</v>
      </c>
    </row>
    <row r="1669" spans="1:4" x14ac:dyDescent="0.25">
      <c r="A1669" t="s">
        <v>4052</v>
      </c>
      <c r="B1669" t="s">
        <v>9</v>
      </c>
      <c r="C1669" t="s">
        <v>76</v>
      </c>
      <c r="D1669" t="s">
        <v>4053</v>
      </c>
    </row>
    <row r="1670" spans="1:4" x14ac:dyDescent="0.25">
      <c r="A1670" t="s">
        <v>4054</v>
      </c>
      <c r="B1670" t="s">
        <v>9</v>
      </c>
      <c r="C1670" t="s">
        <v>10</v>
      </c>
      <c r="D1670" t="s">
        <v>1118</v>
      </c>
    </row>
    <row r="1671" spans="1:4" x14ac:dyDescent="0.25">
      <c r="A1671" t="s">
        <v>4055</v>
      </c>
      <c r="B1671" t="s">
        <v>9</v>
      </c>
      <c r="C1671" t="s">
        <v>4056</v>
      </c>
      <c r="D1671" t="s">
        <v>4057</v>
      </c>
    </row>
    <row r="1672" spans="1:4" x14ac:dyDescent="0.25">
      <c r="A1672" t="s">
        <v>4058</v>
      </c>
      <c r="B1672" t="s">
        <v>5</v>
      </c>
      <c r="C1672" t="s">
        <v>88</v>
      </c>
      <c r="D1672" t="s">
        <v>2979</v>
      </c>
    </row>
    <row r="1673" spans="1:4" x14ac:dyDescent="0.25">
      <c r="A1673" t="s">
        <v>4059</v>
      </c>
      <c r="B1673" t="s">
        <v>9</v>
      </c>
      <c r="C1673" t="s">
        <v>3775</v>
      </c>
      <c r="D1673" t="s">
        <v>4060</v>
      </c>
    </row>
    <row r="1674" spans="1:4" x14ac:dyDescent="0.25">
      <c r="A1674" t="s">
        <v>4061</v>
      </c>
      <c r="B1674" t="s">
        <v>5</v>
      </c>
      <c r="C1674" t="s">
        <v>1535</v>
      </c>
      <c r="D1674" t="s">
        <v>4062</v>
      </c>
    </row>
    <row r="1675" spans="1:4" x14ac:dyDescent="0.25">
      <c r="A1675" t="s">
        <v>4063</v>
      </c>
      <c r="B1675" t="s">
        <v>5</v>
      </c>
      <c r="C1675" t="s">
        <v>1423</v>
      </c>
      <c r="D1675" t="s">
        <v>4064</v>
      </c>
    </row>
    <row r="1676" spans="1:4" x14ac:dyDescent="0.25">
      <c r="A1676" t="s">
        <v>4065</v>
      </c>
      <c r="B1676" t="s">
        <v>9</v>
      </c>
      <c r="C1676" t="s">
        <v>4066</v>
      </c>
      <c r="D1676" t="s">
        <v>4067</v>
      </c>
    </row>
    <row r="1677" spans="1:4" x14ac:dyDescent="0.25">
      <c r="A1677" t="s">
        <v>4068</v>
      </c>
      <c r="B1677" t="s">
        <v>5</v>
      </c>
      <c r="C1677" t="s">
        <v>4069</v>
      </c>
      <c r="D1677" t="s">
        <v>4070</v>
      </c>
    </row>
    <row r="1678" spans="1:4" x14ac:dyDescent="0.25">
      <c r="A1678" t="s">
        <v>4071</v>
      </c>
      <c r="B1678" t="s">
        <v>5</v>
      </c>
      <c r="C1678" t="s">
        <v>2510</v>
      </c>
      <c r="D1678" t="s">
        <v>4072</v>
      </c>
    </row>
    <row r="1679" spans="1:4" x14ac:dyDescent="0.25">
      <c r="A1679" t="s">
        <v>4073</v>
      </c>
      <c r="B1679" t="s">
        <v>9</v>
      </c>
      <c r="C1679" t="s">
        <v>3391</v>
      </c>
      <c r="D1679" t="s">
        <v>4074</v>
      </c>
    </row>
    <row r="1680" spans="1:4" x14ac:dyDescent="0.25">
      <c r="A1680" t="s">
        <v>4075</v>
      </c>
      <c r="B1680" t="s">
        <v>5</v>
      </c>
      <c r="C1680" t="s">
        <v>908</v>
      </c>
      <c r="D1680" t="s">
        <v>4076</v>
      </c>
    </row>
    <row r="1681" spans="1:4" x14ac:dyDescent="0.25">
      <c r="A1681" t="s">
        <v>4077</v>
      </c>
      <c r="B1681" t="s">
        <v>5</v>
      </c>
      <c r="C1681" t="s">
        <v>4078</v>
      </c>
      <c r="D1681" t="s">
        <v>4079</v>
      </c>
    </row>
    <row r="1682" spans="1:4" x14ac:dyDescent="0.25">
      <c r="A1682" t="s">
        <v>4080</v>
      </c>
      <c r="B1682" t="s">
        <v>9</v>
      </c>
      <c r="C1682" t="s">
        <v>4081</v>
      </c>
      <c r="D1682" t="s">
        <v>4082</v>
      </c>
    </row>
    <row r="1683" spans="1:4" x14ac:dyDescent="0.25">
      <c r="A1683" t="s">
        <v>4083</v>
      </c>
      <c r="B1683" t="s">
        <v>9</v>
      </c>
      <c r="C1683" t="s">
        <v>2960</v>
      </c>
      <c r="D1683" t="s">
        <v>4084</v>
      </c>
    </row>
    <row r="1684" spans="1:4" x14ac:dyDescent="0.25">
      <c r="A1684" t="s">
        <v>4085</v>
      </c>
      <c r="B1684" t="s">
        <v>5</v>
      </c>
      <c r="C1684" t="s">
        <v>4086</v>
      </c>
      <c r="D1684" t="s">
        <v>4087</v>
      </c>
    </row>
    <row r="1685" spans="1:4" x14ac:dyDescent="0.25">
      <c r="A1685" t="s">
        <v>4088</v>
      </c>
      <c r="B1685" t="s">
        <v>9</v>
      </c>
      <c r="C1685" t="s">
        <v>4089</v>
      </c>
      <c r="D1685" t="s">
        <v>3323</v>
      </c>
    </row>
    <row r="1686" spans="1:4" x14ac:dyDescent="0.25">
      <c r="A1686" t="s">
        <v>4090</v>
      </c>
      <c r="B1686" t="s">
        <v>9</v>
      </c>
      <c r="C1686" t="s">
        <v>141</v>
      </c>
      <c r="D1686" t="s">
        <v>4091</v>
      </c>
    </row>
    <row r="1687" spans="1:4" x14ac:dyDescent="0.25">
      <c r="A1687" t="s">
        <v>4092</v>
      </c>
      <c r="B1687" t="s">
        <v>9</v>
      </c>
      <c r="C1687" t="s">
        <v>4093</v>
      </c>
      <c r="D1687" t="s">
        <v>4094</v>
      </c>
    </row>
    <row r="1688" spans="1:4" x14ac:dyDescent="0.25">
      <c r="A1688" t="s">
        <v>4095</v>
      </c>
      <c r="B1688" t="s">
        <v>5</v>
      </c>
      <c r="C1688" t="s">
        <v>3194</v>
      </c>
      <c r="D1688" t="s">
        <v>4096</v>
      </c>
    </row>
    <row r="1689" spans="1:4" x14ac:dyDescent="0.25">
      <c r="A1689" t="s">
        <v>4097</v>
      </c>
      <c r="B1689" t="s">
        <v>1297</v>
      </c>
      <c r="C1689" t="s">
        <v>4098</v>
      </c>
      <c r="D1689" t="s">
        <v>4099</v>
      </c>
    </row>
    <row r="1690" spans="1:4" x14ac:dyDescent="0.25">
      <c r="A1690" t="s">
        <v>4100</v>
      </c>
      <c r="B1690" t="s">
        <v>9</v>
      </c>
      <c r="C1690" t="s">
        <v>306</v>
      </c>
      <c r="D1690" t="s">
        <v>4101</v>
      </c>
    </row>
    <row r="1691" spans="1:4" x14ac:dyDescent="0.25">
      <c r="A1691" t="s">
        <v>4102</v>
      </c>
      <c r="B1691" t="s">
        <v>5</v>
      </c>
      <c r="C1691" t="s">
        <v>4103</v>
      </c>
      <c r="D1691" t="s">
        <v>4104</v>
      </c>
    </row>
    <row r="1692" spans="1:4" x14ac:dyDescent="0.25">
      <c r="A1692" t="s">
        <v>4105</v>
      </c>
      <c r="B1692" t="s">
        <v>5</v>
      </c>
      <c r="C1692" t="s">
        <v>281</v>
      </c>
      <c r="D1692" t="s">
        <v>4106</v>
      </c>
    </row>
    <row r="1693" spans="1:4" x14ac:dyDescent="0.25">
      <c r="A1693" t="s">
        <v>4107</v>
      </c>
      <c r="B1693" t="s">
        <v>9</v>
      </c>
      <c r="C1693" t="s">
        <v>160</v>
      </c>
      <c r="D1693" t="s">
        <v>4108</v>
      </c>
    </row>
    <row r="1694" spans="1:4" x14ac:dyDescent="0.25">
      <c r="A1694" t="s">
        <v>4109</v>
      </c>
      <c r="B1694" t="s">
        <v>9</v>
      </c>
      <c r="C1694" t="s">
        <v>4110</v>
      </c>
      <c r="D1694" t="s">
        <v>1306</v>
      </c>
    </row>
    <row r="1695" spans="1:4" x14ac:dyDescent="0.25">
      <c r="A1695" t="s">
        <v>4111</v>
      </c>
      <c r="B1695" t="s">
        <v>5</v>
      </c>
      <c r="C1695" t="s">
        <v>1127</v>
      </c>
      <c r="D1695" t="s">
        <v>4112</v>
      </c>
    </row>
    <row r="1696" spans="1:4" x14ac:dyDescent="0.25">
      <c r="A1696" t="s">
        <v>4113</v>
      </c>
      <c r="B1696" t="s">
        <v>5</v>
      </c>
      <c r="C1696" t="s">
        <v>4114</v>
      </c>
      <c r="D1696" t="s">
        <v>4115</v>
      </c>
    </row>
    <row r="1697" spans="1:4" x14ac:dyDescent="0.25">
      <c r="A1697" t="s">
        <v>4116</v>
      </c>
      <c r="B1697" t="s">
        <v>5</v>
      </c>
      <c r="C1697" t="s">
        <v>1685</v>
      </c>
      <c r="D1697" t="s">
        <v>4117</v>
      </c>
    </row>
    <row r="1698" spans="1:4" x14ac:dyDescent="0.25">
      <c r="A1698" t="s">
        <v>4118</v>
      </c>
      <c r="B1698" t="s">
        <v>5</v>
      </c>
      <c r="C1698" t="s">
        <v>3205</v>
      </c>
      <c r="D1698" t="s">
        <v>4119</v>
      </c>
    </row>
    <row r="1699" spans="1:4" x14ac:dyDescent="0.25">
      <c r="A1699" t="s">
        <v>4120</v>
      </c>
      <c r="B1699" t="s">
        <v>5</v>
      </c>
      <c r="C1699" t="s">
        <v>338</v>
      </c>
      <c r="D1699" t="s">
        <v>4121</v>
      </c>
    </row>
    <row r="1700" spans="1:4" x14ac:dyDescent="0.25">
      <c r="A1700" t="s">
        <v>4122</v>
      </c>
      <c r="B1700" t="s">
        <v>9</v>
      </c>
      <c r="C1700" t="s">
        <v>292</v>
      </c>
      <c r="D1700" t="s">
        <v>4123</v>
      </c>
    </row>
    <row r="1701" spans="1:4" x14ac:dyDescent="0.25">
      <c r="A1701" t="s">
        <v>4124</v>
      </c>
      <c r="B1701" t="s">
        <v>5</v>
      </c>
      <c r="C1701" t="s">
        <v>831</v>
      </c>
      <c r="D1701" t="s">
        <v>4125</v>
      </c>
    </row>
    <row r="1702" spans="1:4" x14ac:dyDescent="0.25">
      <c r="A1702" t="s">
        <v>4126</v>
      </c>
      <c r="B1702" t="s">
        <v>9</v>
      </c>
      <c r="C1702" t="s">
        <v>28</v>
      </c>
      <c r="D1702" t="s">
        <v>4127</v>
      </c>
    </row>
    <row r="1703" spans="1:4" x14ac:dyDescent="0.25">
      <c r="A1703" t="s">
        <v>4128</v>
      </c>
      <c r="B1703" t="s">
        <v>9</v>
      </c>
      <c r="C1703" t="s">
        <v>233</v>
      </c>
      <c r="D1703" t="s">
        <v>4129</v>
      </c>
    </row>
    <row r="1704" spans="1:4" x14ac:dyDescent="0.25">
      <c r="A1704" t="s">
        <v>4130</v>
      </c>
      <c r="B1704" t="s">
        <v>9</v>
      </c>
      <c r="C1704" t="s">
        <v>1865</v>
      </c>
      <c r="D1704" t="s">
        <v>4131</v>
      </c>
    </row>
    <row r="1705" spans="1:4" x14ac:dyDescent="0.25">
      <c r="A1705" t="s">
        <v>4132</v>
      </c>
      <c r="B1705" t="s">
        <v>5</v>
      </c>
      <c r="C1705" t="s">
        <v>546</v>
      </c>
      <c r="D1705" t="s">
        <v>4133</v>
      </c>
    </row>
    <row r="1706" spans="1:4" x14ac:dyDescent="0.25">
      <c r="A1706" t="s">
        <v>4134</v>
      </c>
      <c r="B1706" t="s">
        <v>9</v>
      </c>
      <c r="C1706" t="s">
        <v>125</v>
      </c>
      <c r="D1706" t="s">
        <v>4135</v>
      </c>
    </row>
    <row r="1707" spans="1:4" x14ac:dyDescent="0.25">
      <c r="A1707" t="s">
        <v>4136</v>
      </c>
      <c r="B1707" t="s">
        <v>5</v>
      </c>
      <c r="C1707" t="s">
        <v>4137</v>
      </c>
      <c r="D1707" t="s">
        <v>4138</v>
      </c>
    </row>
    <row r="1708" spans="1:4" x14ac:dyDescent="0.25">
      <c r="A1708" t="s">
        <v>4139</v>
      </c>
      <c r="B1708" t="s">
        <v>5</v>
      </c>
      <c r="C1708" t="s">
        <v>965</v>
      </c>
      <c r="D1708" t="s">
        <v>4140</v>
      </c>
    </row>
    <row r="1709" spans="1:4" x14ac:dyDescent="0.25">
      <c r="A1709" t="s">
        <v>4141</v>
      </c>
      <c r="B1709" t="s">
        <v>9</v>
      </c>
      <c r="C1709" t="s">
        <v>4142</v>
      </c>
      <c r="D1709" t="s">
        <v>4143</v>
      </c>
    </row>
    <row r="1710" spans="1:4" x14ac:dyDescent="0.25">
      <c r="A1710" t="s">
        <v>4144</v>
      </c>
      <c r="B1710" t="s">
        <v>5</v>
      </c>
      <c r="C1710" t="s">
        <v>284</v>
      </c>
      <c r="D1710" t="s">
        <v>4145</v>
      </c>
    </row>
    <row r="1711" spans="1:4" x14ac:dyDescent="0.25">
      <c r="A1711" t="s">
        <v>4146</v>
      </c>
      <c r="B1711" t="s">
        <v>5</v>
      </c>
      <c r="C1711" t="s">
        <v>1519</v>
      </c>
      <c r="D1711" t="s">
        <v>4147</v>
      </c>
    </row>
    <row r="1712" spans="1:4" x14ac:dyDescent="0.25">
      <c r="A1712" t="s">
        <v>4148</v>
      </c>
      <c r="B1712" t="s">
        <v>9</v>
      </c>
      <c r="C1712" t="s">
        <v>2517</v>
      </c>
      <c r="D1712" t="s">
        <v>4149</v>
      </c>
    </row>
    <row r="1713" spans="1:4" x14ac:dyDescent="0.25">
      <c r="A1713" t="s">
        <v>4150</v>
      </c>
      <c r="B1713" t="s">
        <v>5</v>
      </c>
      <c r="C1713" t="s">
        <v>927</v>
      </c>
      <c r="D1713" t="s">
        <v>4151</v>
      </c>
    </row>
    <row r="1714" spans="1:4" x14ac:dyDescent="0.25">
      <c r="A1714" t="s">
        <v>4152</v>
      </c>
      <c r="B1714" t="s">
        <v>9</v>
      </c>
      <c r="C1714" t="s">
        <v>517</v>
      </c>
      <c r="D1714" t="s">
        <v>4153</v>
      </c>
    </row>
    <row r="1715" spans="1:4" x14ac:dyDescent="0.25">
      <c r="A1715" t="s">
        <v>4154</v>
      </c>
      <c r="B1715" t="s">
        <v>5</v>
      </c>
      <c r="C1715" t="s">
        <v>4155</v>
      </c>
      <c r="D1715" t="s">
        <v>4156</v>
      </c>
    </row>
    <row r="1716" spans="1:4" x14ac:dyDescent="0.25">
      <c r="A1716" t="s">
        <v>4157</v>
      </c>
      <c r="B1716" t="s">
        <v>5</v>
      </c>
      <c r="C1716" t="s">
        <v>1519</v>
      </c>
      <c r="D1716" t="s">
        <v>4158</v>
      </c>
    </row>
    <row r="1717" spans="1:4" x14ac:dyDescent="0.25">
      <c r="A1717" t="s">
        <v>4159</v>
      </c>
      <c r="B1717" t="s">
        <v>9</v>
      </c>
      <c r="C1717" t="s">
        <v>141</v>
      </c>
      <c r="D1717" t="s">
        <v>4160</v>
      </c>
    </row>
    <row r="1718" spans="1:4" x14ac:dyDescent="0.25">
      <c r="A1718" t="s">
        <v>4161</v>
      </c>
      <c r="B1718" t="s">
        <v>5</v>
      </c>
      <c r="C1718" t="s">
        <v>4162</v>
      </c>
      <c r="D1718" t="s">
        <v>4163</v>
      </c>
    </row>
    <row r="1719" spans="1:4" x14ac:dyDescent="0.25">
      <c r="A1719" t="s">
        <v>4164</v>
      </c>
      <c r="B1719" t="s">
        <v>5</v>
      </c>
      <c r="C1719" t="s">
        <v>534</v>
      </c>
      <c r="D1719" t="s">
        <v>4165</v>
      </c>
    </row>
    <row r="1720" spans="1:4" x14ac:dyDescent="0.25">
      <c r="A1720" t="s">
        <v>4166</v>
      </c>
      <c r="B1720" t="s">
        <v>5</v>
      </c>
      <c r="C1720" t="s">
        <v>1311</v>
      </c>
      <c r="D1720" t="s">
        <v>4167</v>
      </c>
    </row>
    <row r="1721" spans="1:4" x14ac:dyDescent="0.25">
      <c r="A1721" t="s">
        <v>4168</v>
      </c>
      <c r="B1721" t="s">
        <v>5</v>
      </c>
      <c r="C1721" t="s">
        <v>1127</v>
      </c>
      <c r="D1721" t="s">
        <v>4169</v>
      </c>
    </row>
    <row r="1722" spans="1:4" x14ac:dyDescent="0.25">
      <c r="A1722" t="s">
        <v>4170</v>
      </c>
      <c r="B1722" t="s">
        <v>9</v>
      </c>
      <c r="C1722" t="s">
        <v>31</v>
      </c>
      <c r="D1722" t="s">
        <v>4171</v>
      </c>
    </row>
    <row r="1723" spans="1:4" x14ac:dyDescent="0.25">
      <c r="A1723" t="s">
        <v>4172</v>
      </c>
      <c r="B1723" t="s">
        <v>9</v>
      </c>
      <c r="C1723" t="s">
        <v>4173</v>
      </c>
      <c r="D1723" t="s">
        <v>4174</v>
      </c>
    </row>
    <row r="1724" spans="1:4" x14ac:dyDescent="0.25">
      <c r="A1724" t="s">
        <v>4175</v>
      </c>
      <c r="B1724" t="s">
        <v>5</v>
      </c>
      <c r="C1724" t="s">
        <v>2223</v>
      </c>
      <c r="D1724" t="s">
        <v>4176</v>
      </c>
    </row>
    <row r="1725" spans="1:4" x14ac:dyDescent="0.25">
      <c r="A1725" t="s">
        <v>4177</v>
      </c>
      <c r="B1725" t="s">
        <v>9</v>
      </c>
      <c r="C1725" t="s">
        <v>4178</v>
      </c>
      <c r="D1725" t="s">
        <v>4179</v>
      </c>
    </row>
    <row r="1726" spans="1:4" x14ac:dyDescent="0.25">
      <c r="A1726" t="s">
        <v>4180</v>
      </c>
      <c r="B1726" t="s">
        <v>5</v>
      </c>
      <c r="C1726" t="s">
        <v>4181</v>
      </c>
      <c r="D1726" t="s">
        <v>4182</v>
      </c>
    </row>
    <row r="1727" spans="1:4" x14ac:dyDescent="0.25">
      <c r="A1727" t="s">
        <v>4183</v>
      </c>
      <c r="B1727" t="s">
        <v>5</v>
      </c>
      <c r="C1727" t="s">
        <v>6</v>
      </c>
      <c r="D1727" t="s">
        <v>4184</v>
      </c>
    </row>
    <row r="1728" spans="1:4" x14ac:dyDescent="0.25">
      <c r="A1728" t="s">
        <v>4185</v>
      </c>
      <c r="B1728" t="s">
        <v>5</v>
      </c>
      <c r="C1728" t="s">
        <v>1423</v>
      </c>
      <c r="D1728" t="s">
        <v>4186</v>
      </c>
    </row>
    <row r="1729" spans="1:4" x14ac:dyDescent="0.25">
      <c r="A1729" t="s">
        <v>4187</v>
      </c>
      <c r="B1729" t="s">
        <v>9</v>
      </c>
      <c r="C1729" t="s">
        <v>4188</v>
      </c>
      <c r="D1729" t="s">
        <v>4189</v>
      </c>
    </row>
    <row r="1730" spans="1:4" x14ac:dyDescent="0.25">
      <c r="A1730" t="s">
        <v>4190</v>
      </c>
      <c r="B1730" t="s">
        <v>9</v>
      </c>
      <c r="C1730" t="s">
        <v>4191</v>
      </c>
      <c r="D1730" t="s">
        <v>4192</v>
      </c>
    </row>
    <row r="1731" spans="1:4" x14ac:dyDescent="0.25">
      <c r="A1731" t="s">
        <v>4193</v>
      </c>
      <c r="B1731" t="s">
        <v>9</v>
      </c>
      <c r="C1731" t="s">
        <v>122</v>
      </c>
      <c r="D1731" t="s">
        <v>4194</v>
      </c>
    </row>
    <row r="1732" spans="1:4" x14ac:dyDescent="0.25">
      <c r="A1732" t="s">
        <v>4195</v>
      </c>
      <c r="B1732" t="s">
        <v>5</v>
      </c>
      <c r="C1732" t="s">
        <v>391</v>
      </c>
      <c r="D1732" t="s">
        <v>1551</v>
      </c>
    </row>
    <row r="1733" spans="1:4" x14ac:dyDescent="0.25">
      <c r="A1733" t="s">
        <v>4196</v>
      </c>
      <c r="B1733" t="s">
        <v>5</v>
      </c>
      <c r="C1733" t="s">
        <v>243</v>
      </c>
      <c r="D1733" t="s">
        <v>4197</v>
      </c>
    </row>
    <row r="1734" spans="1:4" x14ac:dyDescent="0.25">
      <c r="A1734" t="s">
        <v>4198</v>
      </c>
      <c r="B1734" t="s">
        <v>5</v>
      </c>
      <c r="C1734" t="s">
        <v>1623</v>
      </c>
      <c r="D1734" t="s">
        <v>4199</v>
      </c>
    </row>
    <row r="1735" spans="1:4" x14ac:dyDescent="0.25">
      <c r="A1735" t="s">
        <v>4200</v>
      </c>
      <c r="B1735" t="s">
        <v>5</v>
      </c>
      <c r="C1735" t="s">
        <v>4201</v>
      </c>
      <c r="D1735" t="s">
        <v>4202</v>
      </c>
    </row>
    <row r="1736" spans="1:4" x14ac:dyDescent="0.25">
      <c r="A1736" t="s">
        <v>4203</v>
      </c>
      <c r="B1736" t="s">
        <v>1297</v>
      </c>
      <c r="C1736" t="s">
        <v>534</v>
      </c>
      <c r="D1736" t="s">
        <v>4204</v>
      </c>
    </row>
    <row r="1737" spans="1:4" x14ac:dyDescent="0.25">
      <c r="A1737" t="s">
        <v>4205</v>
      </c>
      <c r="B1737" t="s">
        <v>5</v>
      </c>
      <c r="C1737" t="s">
        <v>4206</v>
      </c>
      <c r="D1737" t="s">
        <v>4207</v>
      </c>
    </row>
    <row r="1738" spans="1:4" x14ac:dyDescent="0.25">
      <c r="A1738" t="s">
        <v>4208</v>
      </c>
      <c r="B1738" t="s">
        <v>9</v>
      </c>
      <c r="C1738" t="s">
        <v>571</v>
      </c>
      <c r="D1738" t="s">
        <v>4209</v>
      </c>
    </row>
    <row r="1739" spans="1:4" x14ac:dyDescent="0.25">
      <c r="A1739" t="s">
        <v>4210</v>
      </c>
      <c r="B1739" t="s">
        <v>9</v>
      </c>
      <c r="C1739" t="s">
        <v>155</v>
      </c>
      <c r="D1739" t="s">
        <v>4211</v>
      </c>
    </row>
    <row r="1740" spans="1:4" x14ac:dyDescent="0.25">
      <c r="A1740" t="s">
        <v>4212</v>
      </c>
      <c r="B1740" t="s">
        <v>9</v>
      </c>
      <c r="C1740" t="s">
        <v>459</v>
      </c>
      <c r="D1740" t="s">
        <v>4213</v>
      </c>
    </row>
    <row r="1741" spans="1:4" x14ac:dyDescent="0.25">
      <c r="A1741" t="s">
        <v>4214</v>
      </c>
      <c r="B1741" t="s">
        <v>5</v>
      </c>
      <c r="C1741" t="s">
        <v>4086</v>
      </c>
      <c r="D1741" t="s">
        <v>4215</v>
      </c>
    </row>
    <row r="1742" spans="1:4" x14ac:dyDescent="0.25">
      <c r="A1742" t="s">
        <v>4216</v>
      </c>
      <c r="B1742" t="s">
        <v>5</v>
      </c>
      <c r="C1742" t="s">
        <v>3357</v>
      </c>
      <c r="D1742" t="s">
        <v>4217</v>
      </c>
    </row>
    <row r="1743" spans="1:4" x14ac:dyDescent="0.25">
      <c r="A1743" t="s">
        <v>4218</v>
      </c>
      <c r="B1743" t="s">
        <v>5</v>
      </c>
      <c r="C1743" t="s">
        <v>4219</v>
      </c>
      <c r="D1743" t="s">
        <v>4220</v>
      </c>
    </row>
    <row r="1744" spans="1:4" x14ac:dyDescent="0.25">
      <c r="A1744" t="s">
        <v>4221</v>
      </c>
      <c r="B1744" t="s">
        <v>5</v>
      </c>
      <c r="C1744" t="s">
        <v>119</v>
      </c>
      <c r="D1744" t="s">
        <v>4222</v>
      </c>
    </row>
    <row r="1745" spans="1:4" x14ac:dyDescent="0.25">
      <c r="A1745" t="s">
        <v>4223</v>
      </c>
      <c r="B1745" t="s">
        <v>5</v>
      </c>
      <c r="C1745" t="s">
        <v>184</v>
      </c>
      <c r="D1745" t="s">
        <v>4224</v>
      </c>
    </row>
    <row r="1746" spans="1:4" x14ac:dyDescent="0.25">
      <c r="A1746" t="s">
        <v>4225</v>
      </c>
      <c r="B1746" t="s">
        <v>9</v>
      </c>
      <c r="C1746" t="s">
        <v>64</v>
      </c>
      <c r="D1746" t="s">
        <v>4226</v>
      </c>
    </row>
    <row r="1747" spans="1:4" x14ac:dyDescent="0.25">
      <c r="A1747" t="s">
        <v>4227</v>
      </c>
      <c r="B1747" t="s">
        <v>5</v>
      </c>
      <c r="C1747" t="s">
        <v>1249</v>
      </c>
      <c r="D1747" t="s">
        <v>4228</v>
      </c>
    </row>
    <row r="1748" spans="1:4" x14ac:dyDescent="0.25">
      <c r="A1748" t="s">
        <v>4229</v>
      </c>
      <c r="B1748" t="s">
        <v>5</v>
      </c>
      <c r="C1748" t="s">
        <v>4230</v>
      </c>
      <c r="D1748" t="s">
        <v>4231</v>
      </c>
    </row>
    <row r="1749" spans="1:4" x14ac:dyDescent="0.25">
      <c r="A1749" t="s">
        <v>4232</v>
      </c>
      <c r="B1749" t="s">
        <v>9</v>
      </c>
      <c r="C1749" t="s">
        <v>1725</v>
      </c>
      <c r="D1749" t="s">
        <v>4207</v>
      </c>
    </row>
    <row r="1750" spans="1:4" x14ac:dyDescent="0.25">
      <c r="A1750" t="s">
        <v>4233</v>
      </c>
      <c r="B1750" t="s">
        <v>9</v>
      </c>
      <c r="C1750" t="s">
        <v>2081</v>
      </c>
      <c r="D1750" t="s">
        <v>4234</v>
      </c>
    </row>
    <row r="1751" spans="1:4" x14ac:dyDescent="0.25">
      <c r="A1751" t="s">
        <v>4235</v>
      </c>
      <c r="B1751" t="s">
        <v>9</v>
      </c>
      <c r="C1751" t="s">
        <v>911</v>
      </c>
      <c r="D1751" t="s">
        <v>4236</v>
      </c>
    </row>
    <row r="1752" spans="1:4" x14ac:dyDescent="0.25">
      <c r="A1752" t="s">
        <v>4237</v>
      </c>
      <c r="B1752" t="s">
        <v>1297</v>
      </c>
      <c r="C1752" t="s">
        <v>2115</v>
      </c>
      <c r="D1752" t="s">
        <v>4238</v>
      </c>
    </row>
    <row r="1753" spans="1:4" x14ac:dyDescent="0.25">
      <c r="A1753" t="s">
        <v>4239</v>
      </c>
      <c r="B1753" t="s">
        <v>9</v>
      </c>
      <c r="C1753" t="s">
        <v>25</v>
      </c>
      <c r="D1753" t="s">
        <v>4240</v>
      </c>
    </row>
    <row r="1754" spans="1:4" x14ac:dyDescent="0.25">
      <c r="A1754" t="s">
        <v>4241</v>
      </c>
      <c r="B1754" t="s">
        <v>9</v>
      </c>
      <c r="C1754" t="s">
        <v>2918</v>
      </c>
      <c r="D1754" t="s">
        <v>4242</v>
      </c>
    </row>
    <row r="1755" spans="1:4" x14ac:dyDescent="0.25">
      <c r="A1755" t="s">
        <v>4243</v>
      </c>
      <c r="B1755" t="s">
        <v>9</v>
      </c>
      <c r="C1755" t="s">
        <v>1525</v>
      </c>
      <c r="D1755" t="s">
        <v>4244</v>
      </c>
    </row>
    <row r="1756" spans="1:4" x14ac:dyDescent="0.25">
      <c r="A1756" t="s">
        <v>4245</v>
      </c>
      <c r="B1756" t="s">
        <v>5</v>
      </c>
      <c r="C1756" t="s">
        <v>959</v>
      </c>
      <c r="D1756" t="s">
        <v>4246</v>
      </c>
    </row>
    <row r="1757" spans="1:4" x14ac:dyDescent="0.25">
      <c r="A1757" t="s">
        <v>4247</v>
      </c>
      <c r="B1757" t="s">
        <v>5</v>
      </c>
      <c r="C1757" t="s">
        <v>4248</v>
      </c>
      <c r="D1757" t="s">
        <v>4249</v>
      </c>
    </row>
    <row r="1758" spans="1:4" x14ac:dyDescent="0.25">
      <c r="A1758" t="s">
        <v>4250</v>
      </c>
      <c r="B1758" t="s">
        <v>9</v>
      </c>
      <c r="C1758" t="s">
        <v>824</v>
      </c>
      <c r="D1758" t="s">
        <v>4251</v>
      </c>
    </row>
    <row r="1759" spans="1:4" x14ac:dyDescent="0.25">
      <c r="A1759" t="s">
        <v>4252</v>
      </c>
      <c r="B1759" t="s">
        <v>1297</v>
      </c>
      <c r="C1759" t="s">
        <v>4253</v>
      </c>
      <c r="D1759" t="s">
        <v>4254</v>
      </c>
    </row>
    <row r="1760" spans="1:4" x14ac:dyDescent="0.25">
      <c r="A1760" t="s">
        <v>4255</v>
      </c>
      <c r="B1760" t="s">
        <v>9</v>
      </c>
      <c r="C1760" t="s">
        <v>40</v>
      </c>
      <c r="D1760" t="s">
        <v>4256</v>
      </c>
    </row>
    <row r="1761" spans="1:4" x14ac:dyDescent="0.25">
      <c r="A1761" t="s">
        <v>4257</v>
      </c>
      <c r="B1761" t="s">
        <v>9</v>
      </c>
      <c r="C1761" t="s">
        <v>4258</v>
      </c>
      <c r="D1761" t="s">
        <v>4259</v>
      </c>
    </row>
    <row r="1762" spans="1:4" x14ac:dyDescent="0.25">
      <c r="A1762" t="s">
        <v>4260</v>
      </c>
      <c r="B1762" t="s">
        <v>9</v>
      </c>
      <c r="C1762" t="s">
        <v>3695</v>
      </c>
      <c r="D1762" t="s">
        <v>4261</v>
      </c>
    </row>
    <row r="1763" spans="1:4" x14ac:dyDescent="0.25">
      <c r="A1763" t="s">
        <v>4262</v>
      </c>
      <c r="B1763" t="s">
        <v>5</v>
      </c>
      <c r="C1763" t="s">
        <v>88</v>
      </c>
      <c r="D1763" t="s">
        <v>4263</v>
      </c>
    </row>
    <row r="1764" spans="1:4" x14ac:dyDescent="0.25">
      <c r="A1764" t="s">
        <v>4264</v>
      </c>
      <c r="B1764" t="s">
        <v>5</v>
      </c>
      <c r="C1764" t="s">
        <v>902</v>
      </c>
      <c r="D1764" t="s">
        <v>4265</v>
      </c>
    </row>
    <row r="1765" spans="1:4" x14ac:dyDescent="0.25">
      <c r="A1765" t="s">
        <v>4266</v>
      </c>
      <c r="B1765" t="s">
        <v>5</v>
      </c>
      <c r="C1765" t="s">
        <v>4267</v>
      </c>
      <c r="D1765" t="s">
        <v>4268</v>
      </c>
    </row>
    <row r="1766" spans="1:4" x14ac:dyDescent="0.25">
      <c r="A1766" t="s">
        <v>4269</v>
      </c>
      <c r="B1766" t="s">
        <v>5</v>
      </c>
      <c r="C1766" t="s">
        <v>4270</v>
      </c>
      <c r="D1766" t="s">
        <v>4271</v>
      </c>
    </row>
    <row r="1767" spans="1:4" x14ac:dyDescent="0.25">
      <c r="A1767" t="s">
        <v>4272</v>
      </c>
      <c r="B1767" t="s">
        <v>9</v>
      </c>
      <c r="C1767" t="s">
        <v>468</v>
      </c>
      <c r="D1767" t="s">
        <v>4273</v>
      </c>
    </row>
    <row r="1768" spans="1:4" x14ac:dyDescent="0.25">
      <c r="A1768" t="s">
        <v>4274</v>
      </c>
      <c r="B1768" t="s">
        <v>5</v>
      </c>
      <c r="C1768" t="s">
        <v>534</v>
      </c>
      <c r="D1768" t="s">
        <v>4275</v>
      </c>
    </row>
    <row r="1769" spans="1:4" x14ac:dyDescent="0.25">
      <c r="A1769" t="s">
        <v>4276</v>
      </c>
      <c r="B1769" t="s">
        <v>5</v>
      </c>
      <c r="C1769" t="s">
        <v>534</v>
      </c>
      <c r="D1769" t="s">
        <v>4277</v>
      </c>
    </row>
    <row r="1770" spans="1:4" x14ac:dyDescent="0.25">
      <c r="A1770" t="s">
        <v>4278</v>
      </c>
      <c r="B1770" t="s">
        <v>5</v>
      </c>
      <c r="C1770" t="s">
        <v>184</v>
      </c>
      <c r="D1770" t="s">
        <v>4279</v>
      </c>
    </row>
    <row r="1771" spans="1:4" x14ac:dyDescent="0.25">
      <c r="A1771" t="s">
        <v>4280</v>
      </c>
      <c r="B1771" t="s">
        <v>5</v>
      </c>
      <c r="C1771" t="s">
        <v>4281</v>
      </c>
      <c r="D1771" t="s">
        <v>4282</v>
      </c>
    </row>
    <row r="1772" spans="1:4" x14ac:dyDescent="0.25">
      <c r="A1772" t="s">
        <v>4283</v>
      </c>
      <c r="B1772" t="s">
        <v>5</v>
      </c>
      <c r="C1772" t="s">
        <v>4284</v>
      </c>
      <c r="D1772" t="s">
        <v>4285</v>
      </c>
    </row>
    <row r="1773" spans="1:4" x14ac:dyDescent="0.25">
      <c r="A1773" t="s">
        <v>4286</v>
      </c>
      <c r="B1773" t="s">
        <v>5</v>
      </c>
      <c r="C1773" t="s">
        <v>1328</v>
      </c>
      <c r="D1773" t="s">
        <v>4287</v>
      </c>
    </row>
    <row r="1774" spans="1:4" x14ac:dyDescent="0.25">
      <c r="A1774" t="s">
        <v>4288</v>
      </c>
      <c r="B1774" t="s">
        <v>5</v>
      </c>
      <c r="C1774" t="s">
        <v>4289</v>
      </c>
      <c r="D1774" t="s">
        <v>4290</v>
      </c>
    </row>
    <row r="1775" spans="1:4" x14ac:dyDescent="0.25">
      <c r="A1775" t="s">
        <v>4291</v>
      </c>
      <c r="B1775" t="s">
        <v>9</v>
      </c>
      <c r="C1775" t="s">
        <v>198</v>
      </c>
      <c r="D1775" t="s">
        <v>4292</v>
      </c>
    </row>
    <row r="1776" spans="1:4" x14ac:dyDescent="0.25">
      <c r="A1776" t="s">
        <v>4293</v>
      </c>
      <c r="B1776" t="s">
        <v>5</v>
      </c>
      <c r="C1776" t="s">
        <v>2641</v>
      </c>
      <c r="D1776" t="s">
        <v>4294</v>
      </c>
    </row>
    <row r="1777" spans="1:4" x14ac:dyDescent="0.25">
      <c r="A1777" t="s">
        <v>4295</v>
      </c>
      <c r="B1777" t="s">
        <v>5</v>
      </c>
      <c r="C1777" t="s">
        <v>284</v>
      </c>
      <c r="D1777" t="s">
        <v>4296</v>
      </c>
    </row>
    <row r="1778" spans="1:4" x14ac:dyDescent="0.25">
      <c r="A1778" t="s">
        <v>4297</v>
      </c>
      <c r="B1778" t="s">
        <v>9</v>
      </c>
      <c r="C1778" t="s">
        <v>10</v>
      </c>
      <c r="D1778" t="s">
        <v>4298</v>
      </c>
    </row>
    <row r="1779" spans="1:4" x14ac:dyDescent="0.25">
      <c r="A1779" t="s">
        <v>4299</v>
      </c>
      <c r="B1779" t="s">
        <v>5</v>
      </c>
      <c r="C1779" t="s">
        <v>4300</v>
      </c>
      <c r="D1779" t="s">
        <v>4301</v>
      </c>
    </row>
    <row r="1780" spans="1:4" x14ac:dyDescent="0.25">
      <c r="A1780" t="s">
        <v>4302</v>
      </c>
      <c r="B1780" t="s">
        <v>9</v>
      </c>
      <c r="C1780" t="s">
        <v>672</v>
      </c>
      <c r="D1780" t="s">
        <v>4303</v>
      </c>
    </row>
    <row r="1781" spans="1:4" x14ac:dyDescent="0.25">
      <c r="A1781" t="s">
        <v>4304</v>
      </c>
      <c r="B1781" t="s">
        <v>5</v>
      </c>
      <c r="C1781" t="s">
        <v>2042</v>
      </c>
      <c r="D1781" t="s">
        <v>4305</v>
      </c>
    </row>
    <row r="1782" spans="1:4" x14ac:dyDescent="0.25">
      <c r="A1782" t="s">
        <v>4306</v>
      </c>
      <c r="B1782" t="s">
        <v>5</v>
      </c>
      <c r="C1782" t="s">
        <v>2223</v>
      </c>
      <c r="D1782" t="s">
        <v>4307</v>
      </c>
    </row>
    <row r="1783" spans="1:4" x14ac:dyDescent="0.25">
      <c r="A1783" t="s">
        <v>4308</v>
      </c>
      <c r="B1783" t="s">
        <v>9</v>
      </c>
      <c r="C1783" t="s">
        <v>675</v>
      </c>
      <c r="D1783" t="s">
        <v>4309</v>
      </c>
    </row>
    <row r="1784" spans="1:4" x14ac:dyDescent="0.25">
      <c r="A1784" t="s">
        <v>4310</v>
      </c>
      <c r="B1784" t="s">
        <v>5</v>
      </c>
      <c r="C1784" t="s">
        <v>3802</v>
      </c>
      <c r="D1784" t="s">
        <v>83</v>
      </c>
    </row>
    <row r="1785" spans="1:4" x14ac:dyDescent="0.25">
      <c r="A1785" t="s">
        <v>4311</v>
      </c>
      <c r="B1785" t="s">
        <v>9</v>
      </c>
      <c r="C1785" t="s">
        <v>125</v>
      </c>
      <c r="D1785" t="s">
        <v>4312</v>
      </c>
    </row>
    <row r="1786" spans="1:4" x14ac:dyDescent="0.25">
      <c r="A1786" t="s">
        <v>4313</v>
      </c>
      <c r="B1786" t="s">
        <v>9</v>
      </c>
      <c r="C1786" t="s">
        <v>4314</v>
      </c>
      <c r="D1786" t="s">
        <v>4315</v>
      </c>
    </row>
    <row r="1787" spans="1:4" x14ac:dyDescent="0.25">
      <c r="A1787" t="s">
        <v>4316</v>
      </c>
      <c r="B1787" t="s">
        <v>9</v>
      </c>
      <c r="C1787" t="s">
        <v>64</v>
      </c>
      <c r="D1787" t="s">
        <v>4317</v>
      </c>
    </row>
    <row r="1788" spans="1:4" x14ac:dyDescent="0.25">
      <c r="A1788" t="s">
        <v>4318</v>
      </c>
      <c r="B1788" t="s">
        <v>9</v>
      </c>
      <c r="C1788" t="s">
        <v>2451</v>
      </c>
      <c r="D1788" t="s">
        <v>4319</v>
      </c>
    </row>
    <row r="1789" spans="1:4" x14ac:dyDescent="0.25">
      <c r="A1789" t="s">
        <v>4320</v>
      </c>
      <c r="B1789" t="s">
        <v>9</v>
      </c>
      <c r="C1789" t="s">
        <v>651</v>
      </c>
      <c r="D1789" t="s">
        <v>4321</v>
      </c>
    </row>
    <row r="1790" spans="1:4" x14ac:dyDescent="0.25">
      <c r="A1790" t="s">
        <v>4322</v>
      </c>
      <c r="B1790" t="s">
        <v>9</v>
      </c>
      <c r="C1790" t="s">
        <v>25</v>
      </c>
      <c r="D1790" t="s">
        <v>4323</v>
      </c>
    </row>
    <row r="1791" spans="1:4" x14ac:dyDescent="0.25">
      <c r="A1791" t="s">
        <v>4324</v>
      </c>
      <c r="B1791" t="s">
        <v>9</v>
      </c>
      <c r="C1791" t="s">
        <v>4325</v>
      </c>
      <c r="D1791" t="s">
        <v>4326</v>
      </c>
    </row>
    <row r="1792" spans="1:4" x14ac:dyDescent="0.25">
      <c r="A1792" t="s">
        <v>4327</v>
      </c>
      <c r="B1792" t="s">
        <v>9</v>
      </c>
      <c r="C1792" t="s">
        <v>64</v>
      </c>
      <c r="D1792" t="s">
        <v>4328</v>
      </c>
    </row>
    <row r="1793" spans="1:4" x14ac:dyDescent="0.25">
      <c r="A1793" t="s">
        <v>4329</v>
      </c>
      <c r="B1793" t="s">
        <v>5</v>
      </c>
      <c r="C1793" t="s">
        <v>546</v>
      </c>
      <c r="D1793" t="s">
        <v>4330</v>
      </c>
    </row>
    <row r="1794" spans="1:4" x14ac:dyDescent="0.25">
      <c r="A1794" t="s">
        <v>4331</v>
      </c>
      <c r="B1794" t="s">
        <v>9</v>
      </c>
      <c r="C1794" t="s">
        <v>422</v>
      </c>
      <c r="D1794" t="s">
        <v>4332</v>
      </c>
    </row>
    <row r="1795" spans="1:4" x14ac:dyDescent="0.25">
      <c r="A1795" t="s">
        <v>4333</v>
      </c>
      <c r="B1795" t="s">
        <v>5</v>
      </c>
      <c r="C1795" t="s">
        <v>1717</v>
      </c>
      <c r="D1795" t="s">
        <v>4334</v>
      </c>
    </row>
    <row r="1796" spans="1:4" x14ac:dyDescent="0.25">
      <c r="A1796" t="s">
        <v>4335</v>
      </c>
      <c r="B1796" t="s">
        <v>9</v>
      </c>
      <c r="C1796" t="s">
        <v>113</v>
      </c>
      <c r="D1796" t="s">
        <v>4336</v>
      </c>
    </row>
    <row r="1797" spans="1:4" x14ac:dyDescent="0.25">
      <c r="A1797" t="s">
        <v>4337</v>
      </c>
      <c r="B1797" t="s">
        <v>5</v>
      </c>
      <c r="C1797" t="s">
        <v>379</v>
      </c>
      <c r="D1797" t="s">
        <v>4338</v>
      </c>
    </row>
    <row r="1798" spans="1:4" x14ac:dyDescent="0.25">
      <c r="A1798" t="s">
        <v>4339</v>
      </c>
      <c r="B1798" t="s">
        <v>9</v>
      </c>
      <c r="C1798" t="s">
        <v>4340</v>
      </c>
      <c r="D1798" t="s">
        <v>4341</v>
      </c>
    </row>
    <row r="1799" spans="1:4" x14ac:dyDescent="0.25">
      <c r="A1799" t="s">
        <v>4342</v>
      </c>
      <c r="B1799" t="s">
        <v>5</v>
      </c>
      <c r="C1799" t="s">
        <v>1854</v>
      </c>
      <c r="D1799" t="s">
        <v>4343</v>
      </c>
    </row>
    <row r="1800" spans="1:4" x14ac:dyDescent="0.25">
      <c r="A1800" t="s">
        <v>4344</v>
      </c>
      <c r="B1800" t="s">
        <v>5</v>
      </c>
      <c r="C1800" t="s">
        <v>2767</v>
      </c>
      <c r="D1800" t="s">
        <v>1478</v>
      </c>
    </row>
    <row r="1801" spans="1:4" x14ac:dyDescent="0.25">
      <c r="A1801" t="s">
        <v>4345</v>
      </c>
      <c r="B1801" t="s">
        <v>9</v>
      </c>
      <c r="C1801" t="s">
        <v>4346</v>
      </c>
      <c r="D1801" t="s">
        <v>4347</v>
      </c>
    </row>
    <row r="1802" spans="1:4" x14ac:dyDescent="0.25">
      <c r="A1802" t="s">
        <v>4348</v>
      </c>
      <c r="B1802" t="s">
        <v>5</v>
      </c>
      <c r="C1802" t="s">
        <v>1519</v>
      </c>
      <c r="D1802" t="s">
        <v>4349</v>
      </c>
    </row>
    <row r="1803" spans="1:4" x14ac:dyDescent="0.25">
      <c r="A1803" t="s">
        <v>4350</v>
      </c>
      <c r="B1803" t="s">
        <v>9</v>
      </c>
      <c r="C1803" t="s">
        <v>198</v>
      </c>
      <c r="D1803" t="s">
        <v>4351</v>
      </c>
    </row>
    <row r="1804" spans="1:4" x14ac:dyDescent="0.25">
      <c r="A1804" t="s">
        <v>4352</v>
      </c>
      <c r="B1804" t="s">
        <v>9</v>
      </c>
      <c r="C1804" t="s">
        <v>1525</v>
      </c>
      <c r="D1804" t="s">
        <v>4353</v>
      </c>
    </row>
    <row r="1805" spans="1:4" x14ac:dyDescent="0.25">
      <c r="A1805" t="s">
        <v>4354</v>
      </c>
      <c r="B1805" t="s">
        <v>9</v>
      </c>
      <c r="C1805" t="s">
        <v>4355</v>
      </c>
      <c r="D1805" t="s">
        <v>91</v>
      </c>
    </row>
    <row r="1806" spans="1:4" x14ac:dyDescent="0.25">
      <c r="A1806" t="s">
        <v>4356</v>
      </c>
      <c r="B1806" t="s">
        <v>9</v>
      </c>
      <c r="C1806" t="s">
        <v>198</v>
      </c>
      <c r="D1806" t="s">
        <v>4357</v>
      </c>
    </row>
    <row r="1807" spans="1:4" x14ac:dyDescent="0.25">
      <c r="A1807" t="s">
        <v>4358</v>
      </c>
      <c r="B1807" t="s">
        <v>5</v>
      </c>
      <c r="C1807" t="s">
        <v>1204</v>
      </c>
      <c r="D1807" t="s">
        <v>4359</v>
      </c>
    </row>
    <row r="1808" spans="1:4" x14ac:dyDescent="0.25">
      <c r="A1808" t="s">
        <v>4360</v>
      </c>
      <c r="B1808" t="s">
        <v>5</v>
      </c>
      <c r="C1808" t="s">
        <v>4361</v>
      </c>
      <c r="D1808" t="s">
        <v>4362</v>
      </c>
    </row>
    <row r="1809" spans="1:4" x14ac:dyDescent="0.25">
      <c r="A1809" t="s">
        <v>4363</v>
      </c>
      <c r="B1809" t="s">
        <v>5</v>
      </c>
      <c r="C1809" t="s">
        <v>4364</v>
      </c>
      <c r="D1809" t="s">
        <v>4365</v>
      </c>
    </row>
    <row r="1810" spans="1:4" x14ac:dyDescent="0.25">
      <c r="A1810" t="s">
        <v>4366</v>
      </c>
      <c r="B1810" t="s">
        <v>5</v>
      </c>
      <c r="C1810" t="s">
        <v>692</v>
      </c>
      <c r="D1810" t="s">
        <v>4367</v>
      </c>
    </row>
    <row r="1811" spans="1:4" x14ac:dyDescent="0.25">
      <c r="A1811" t="s">
        <v>4368</v>
      </c>
      <c r="B1811" t="s">
        <v>5</v>
      </c>
      <c r="C1811" t="s">
        <v>3357</v>
      </c>
      <c r="D1811" t="s">
        <v>4369</v>
      </c>
    </row>
    <row r="1812" spans="1:4" x14ac:dyDescent="0.25">
      <c r="A1812" t="s">
        <v>4370</v>
      </c>
      <c r="B1812" t="s">
        <v>5</v>
      </c>
      <c r="C1812" t="s">
        <v>4371</v>
      </c>
      <c r="D1812" t="s">
        <v>4372</v>
      </c>
    </row>
    <row r="1813" spans="1:4" x14ac:dyDescent="0.25">
      <c r="A1813" t="s">
        <v>4373</v>
      </c>
      <c r="B1813" t="s">
        <v>5</v>
      </c>
      <c r="C1813" t="s">
        <v>3350</v>
      </c>
      <c r="D1813" t="s">
        <v>4374</v>
      </c>
    </row>
    <row r="1814" spans="1:4" x14ac:dyDescent="0.25">
      <c r="A1814" t="s">
        <v>4375</v>
      </c>
      <c r="B1814" t="s">
        <v>9</v>
      </c>
      <c r="C1814" t="s">
        <v>385</v>
      </c>
      <c r="D1814" t="s">
        <v>4376</v>
      </c>
    </row>
    <row r="1815" spans="1:4" x14ac:dyDescent="0.25">
      <c r="A1815" t="s">
        <v>4377</v>
      </c>
      <c r="B1815" t="s">
        <v>5</v>
      </c>
      <c r="C1815" t="s">
        <v>1204</v>
      </c>
      <c r="D1815" t="s">
        <v>4378</v>
      </c>
    </row>
    <row r="1816" spans="1:4" x14ac:dyDescent="0.25">
      <c r="A1816" t="s">
        <v>4379</v>
      </c>
      <c r="B1816" t="s">
        <v>9</v>
      </c>
      <c r="C1816" t="s">
        <v>329</v>
      </c>
      <c r="D1816" t="s">
        <v>4380</v>
      </c>
    </row>
    <row r="1817" spans="1:4" x14ac:dyDescent="0.25">
      <c r="A1817" t="s">
        <v>4381</v>
      </c>
      <c r="B1817" t="s">
        <v>9</v>
      </c>
      <c r="C1817" t="s">
        <v>4382</v>
      </c>
      <c r="D1817" t="s">
        <v>4383</v>
      </c>
    </row>
    <row r="1818" spans="1:4" x14ac:dyDescent="0.25">
      <c r="A1818" t="s">
        <v>4384</v>
      </c>
      <c r="B1818" t="s">
        <v>9</v>
      </c>
      <c r="C1818" t="s">
        <v>198</v>
      </c>
      <c r="D1818" t="s">
        <v>4385</v>
      </c>
    </row>
    <row r="1819" spans="1:4" x14ac:dyDescent="0.25">
      <c r="A1819" t="s">
        <v>4386</v>
      </c>
      <c r="B1819" t="s">
        <v>9</v>
      </c>
      <c r="C1819" t="s">
        <v>1600</v>
      </c>
      <c r="D1819" t="s">
        <v>4387</v>
      </c>
    </row>
    <row r="1820" spans="1:4" x14ac:dyDescent="0.25">
      <c r="A1820" t="s">
        <v>4388</v>
      </c>
      <c r="B1820" t="s">
        <v>9</v>
      </c>
      <c r="C1820" t="s">
        <v>956</v>
      </c>
      <c r="D1820" t="s">
        <v>2595</v>
      </c>
    </row>
    <row r="1821" spans="1:4" x14ac:dyDescent="0.25">
      <c r="A1821" t="s">
        <v>4389</v>
      </c>
      <c r="B1821" t="s">
        <v>9</v>
      </c>
      <c r="C1821" t="s">
        <v>4390</v>
      </c>
      <c r="D1821" t="s">
        <v>4391</v>
      </c>
    </row>
    <row r="1822" spans="1:4" x14ac:dyDescent="0.25">
      <c r="A1822" t="s">
        <v>4392</v>
      </c>
      <c r="B1822" t="s">
        <v>9</v>
      </c>
      <c r="C1822" t="s">
        <v>31</v>
      </c>
      <c r="D1822" t="s">
        <v>4393</v>
      </c>
    </row>
    <row r="1823" spans="1:4" x14ac:dyDescent="0.25">
      <c r="A1823" t="s">
        <v>4394</v>
      </c>
      <c r="B1823" t="s">
        <v>9</v>
      </c>
      <c r="C1823" t="s">
        <v>994</v>
      </c>
      <c r="D1823" t="s">
        <v>4395</v>
      </c>
    </row>
    <row r="1824" spans="1:4" x14ac:dyDescent="0.25">
      <c r="A1824" t="s">
        <v>4396</v>
      </c>
      <c r="B1824" t="s">
        <v>5</v>
      </c>
      <c r="C1824" t="s">
        <v>666</v>
      </c>
      <c r="D1824" t="s">
        <v>4397</v>
      </c>
    </row>
    <row r="1825" spans="1:4" x14ac:dyDescent="0.25">
      <c r="A1825" t="s">
        <v>4398</v>
      </c>
      <c r="B1825" t="s">
        <v>9</v>
      </c>
      <c r="C1825" t="s">
        <v>10</v>
      </c>
      <c r="D1825" t="s">
        <v>4399</v>
      </c>
    </row>
    <row r="1826" spans="1:4" x14ac:dyDescent="0.25">
      <c r="A1826" t="s">
        <v>4400</v>
      </c>
      <c r="B1826" t="s">
        <v>5</v>
      </c>
      <c r="C1826" t="s">
        <v>388</v>
      </c>
      <c r="D1826" t="s">
        <v>4401</v>
      </c>
    </row>
    <row r="1827" spans="1:4" x14ac:dyDescent="0.25">
      <c r="A1827" t="s">
        <v>4402</v>
      </c>
      <c r="B1827" t="s">
        <v>5</v>
      </c>
      <c r="C1827" t="s">
        <v>4403</v>
      </c>
      <c r="D1827" t="s">
        <v>4404</v>
      </c>
    </row>
    <row r="1828" spans="1:4" x14ac:dyDescent="0.25">
      <c r="A1828" t="s">
        <v>4405</v>
      </c>
      <c r="B1828" t="s">
        <v>5</v>
      </c>
      <c r="C1828" t="s">
        <v>641</v>
      </c>
      <c r="D1828" t="s">
        <v>4406</v>
      </c>
    </row>
    <row r="1829" spans="1:4" x14ac:dyDescent="0.25">
      <c r="A1829" t="s">
        <v>4407</v>
      </c>
      <c r="B1829" t="s">
        <v>5</v>
      </c>
      <c r="C1829" t="s">
        <v>2223</v>
      </c>
      <c r="D1829" t="s">
        <v>4408</v>
      </c>
    </row>
    <row r="1830" spans="1:4" x14ac:dyDescent="0.25">
      <c r="A1830" t="s">
        <v>4409</v>
      </c>
      <c r="B1830" t="s">
        <v>5</v>
      </c>
      <c r="C1830" t="s">
        <v>1188</v>
      </c>
      <c r="D1830" t="s">
        <v>4410</v>
      </c>
    </row>
    <row r="1831" spans="1:4" x14ac:dyDescent="0.25">
      <c r="A1831" t="s">
        <v>4411</v>
      </c>
      <c r="B1831" t="s">
        <v>9</v>
      </c>
      <c r="C1831" t="s">
        <v>897</v>
      </c>
      <c r="D1831" t="s">
        <v>538</v>
      </c>
    </row>
    <row r="1832" spans="1:4" x14ac:dyDescent="0.25">
      <c r="A1832" t="s">
        <v>4412</v>
      </c>
      <c r="B1832" t="s">
        <v>5</v>
      </c>
      <c r="C1832" t="s">
        <v>587</v>
      </c>
      <c r="D1832" t="s">
        <v>3976</v>
      </c>
    </row>
    <row r="1833" spans="1:4" x14ac:dyDescent="0.25">
      <c r="A1833" t="s">
        <v>4413</v>
      </c>
      <c r="B1833" t="s">
        <v>5</v>
      </c>
      <c r="C1833" t="s">
        <v>3423</v>
      </c>
      <c r="D1833" t="s">
        <v>4414</v>
      </c>
    </row>
    <row r="1834" spans="1:4" x14ac:dyDescent="0.25">
      <c r="A1834" t="s">
        <v>4415</v>
      </c>
      <c r="B1834" t="s">
        <v>9</v>
      </c>
      <c r="C1834" t="s">
        <v>4416</v>
      </c>
      <c r="D1834" t="s">
        <v>4417</v>
      </c>
    </row>
    <row r="1835" spans="1:4" x14ac:dyDescent="0.25">
      <c r="A1835" t="s">
        <v>4418</v>
      </c>
      <c r="B1835" t="s">
        <v>5</v>
      </c>
      <c r="C1835" t="s">
        <v>4419</v>
      </c>
      <c r="D1835" t="s">
        <v>4420</v>
      </c>
    </row>
    <row r="1836" spans="1:4" x14ac:dyDescent="0.25">
      <c r="A1836" t="s">
        <v>4421</v>
      </c>
      <c r="B1836" t="s">
        <v>1297</v>
      </c>
      <c r="C1836" t="s">
        <v>360</v>
      </c>
      <c r="D1836" t="s">
        <v>4422</v>
      </c>
    </row>
    <row r="1837" spans="1:4" x14ac:dyDescent="0.25">
      <c r="A1837" t="s">
        <v>4423</v>
      </c>
      <c r="B1837" t="s">
        <v>9</v>
      </c>
      <c r="C1837" t="s">
        <v>329</v>
      </c>
      <c r="D1837" t="s">
        <v>4424</v>
      </c>
    </row>
    <row r="1838" spans="1:4" x14ac:dyDescent="0.25">
      <c r="A1838" t="s">
        <v>4425</v>
      </c>
      <c r="B1838" t="s">
        <v>9</v>
      </c>
      <c r="C1838" t="s">
        <v>4426</v>
      </c>
      <c r="D1838" t="s">
        <v>4427</v>
      </c>
    </row>
    <row r="1839" spans="1:4" x14ac:dyDescent="0.25">
      <c r="A1839" t="s">
        <v>4428</v>
      </c>
      <c r="B1839" t="s">
        <v>9</v>
      </c>
      <c r="C1839" t="s">
        <v>4429</v>
      </c>
      <c r="D1839" t="s">
        <v>4430</v>
      </c>
    </row>
    <row r="1840" spans="1:4" x14ac:dyDescent="0.25">
      <c r="A1840" t="s">
        <v>4431</v>
      </c>
      <c r="B1840" t="s">
        <v>9</v>
      </c>
      <c r="C1840" t="s">
        <v>141</v>
      </c>
      <c r="D1840" t="s">
        <v>4432</v>
      </c>
    </row>
    <row r="1841" spans="1:4" x14ac:dyDescent="0.25">
      <c r="A1841" t="s">
        <v>4433</v>
      </c>
      <c r="B1841" t="s">
        <v>9</v>
      </c>
      <c r="C1841" t="s">
        <v>782</v>
      </c>
      <c r="D1841" t="s">
        <v>4434</v>
      </c>
    </row>
    <row r="1842" spans="1:4" x14ac:dyDescent="0.25">
      <c r="A1842" t="s">
        <v>4435</v>
      </c>
      <c r="B1842" t="s">
        <v>5</v>
      </c>
      <c r="C1842" t="s">
        <v>195</v>
      </c>
      <c r="D1842" t="s">
        <v>4436</v>
      </c>
    </row>
    <row r="1843" spans="1:4" x14ac:dyDescent="0.25">
      <c r="A1843" t="s">
        <v>4437</v>
      </c>
      <c r="B1843" t="s">
        <v>5</v>
      </c>
      <c r="C1843" t="s">
        <v>4438</v>
      </c>
      <c r="D1843" t="s">
        <v>4439</v>
      </c>
    </row>
    <row r="1844" spans="1:4" x14ac:dyDescent="0.25">
      <c r="A1844" t="s">
        <v>4440</v>
      </c>
      <c r="B1844" t="s">
        <v>9</v>
      </c>
      <c r="C1844" t="s">
        <v>4441</v>
      </c>
      <c r="D1844" t="s">
        <v>1554</v>
      </c>
    </row>
    <row r="1845" spans="1:4" x14ac:dyDescent="0.25">
      <c r="A1845" t="s">
        <v>4442</v>
      </c>
      <c r="B1845" t="s">
        <v>9</v>
      </c>
      <c r="C1845" t="s">
        <v>122</v>
      </c>
      <c r="D1845" t="s">
        <v>4443</v>
      </c>
    </row>
    <row r="1846" spans="1:4" x14ac:dyDescent="0.25">
      <c r="A1846" t="s">
        <v>4444</v>
      </c>
      <c r="B1846" t="s">
        <v>9</v>
      </c>
      <c r="C1846" t="s">
        <v>82</v>
      </c>
      <c r="D1846" t="s">
        <v>4445</v>
      </c>
    </row>
    <row r="1847" spans="1:4" x14ac:dyDescent="0.25">
      <c r="A1847" t="s">
        <v>4446</v>
      </c>
      <c r="B1847" t="s">
        <v>9</v>
      </c>
      <c r="C1847" t="s">
        <v>4447</v>
      </c>
      <c r="D1847" t="s">
        <v>4448</v>
      </c>
    </row>
    <row r="1848" spans="1:4" x14ac:dyDescent="0.25">
      <c r="A1848" t="s">
        <v>4449</v>
      </c>
      <c r="B1848" t="s">
        <v>9</v>
      </c>
      <c r="C1848" t="s">
        <v>409</v>
      </c>
      <c r="D1848" t="s">
        <v>4450</v>
      </c>
    </row>
    <row r="1849" spans="1:4" x14ac:dyDescent="0.25">
      <c r="A1849" t="s">
        <v>4451</v>
      </c>
      <c r="B1849" t="s">
        <v>9</v>
      </c>
      <c r="C1849" t="s">
        <v>4452</v>
      </c>
      <c r="D1849" t="s">
        <v>4453</v>
      </c>
    </row>
    <row r="1850" spans="1:4" x14ac:dyDescent="0.25">
      <c r="A1850" t="s">
        <v>4454</v>
      </c>
      <c r="B1850" t="s">
        <v>9</v>
      </c>
      <c r="C1850" t="s">
        <v>31</v>
      </c>
      <c r="D1850" t="s">
        <v>4455</v>
      </c>
    </row>
    <row r="1851" spans="1:4" x14ac:dyDescent="0.25">
      <c r="A1851" t="s">
        <v>4456</v>
      </c>
      <c r="B1851" t="s">
        <v>9</v>
      </c>
      <c r="C1851" t="s">
        <v>824</v>
      </c>
      <c r="D1851" t="s">
        <v>4457</v>
      </c>
    </row>
    <row r="1852" spans="1:4" x14ac:dyDescent="0.25">
      <c r="A1852" t="s">
        <v>4458</v>
      </c>
      <c r="B1852" t="s">
        <v>9</v>
      </c>
      <c r="C1852" t="s">
        <v>113</v>
      </c>
      <c r="D1852" t="s">
        <v>4459</v>
      </c>
    </row>
    <row r="1853" spans="1:4" x14ac:dyDescent="0.25">
      <c r="A1853" t="s">
        <v>4460</v>
      </c>
      <c r="B1853" t="s">
        <v>9</v>
      </c>
      <c r="C1853" t="s">
        <v>4461</v>
      </c>
      <c r="D1853" t="s">
        <v>4462</v>
      </c>
    </row>
    <row r="1854" spans="1:4" x14ac:dyDescent="0.25">
      <c r="A1854" t="s">
        <v>4463</v>
      </c>
      <c r="B1854" t="s">
        <v>9</v>
      </c>
      <c r="C1854" t="s">
        <v>113</v>
      </c>
      <c r="D1854" t="s">
        <v>4464</v>
      </c>
    </row>
    <row r="1855" spans="1:4" x14ac:dyDescent="0.25">
      <c r="A1855" t="s">
        <v>4465</v>
      </c>
      <c r="B1855" t="s">
        <v>5</v>
      </c>
      <c r="C1855" t="s">
        <v>4466</v>
      </c>
      <c r="D1855" t="s">
        <v>4467</v>
      </c>
    </row>
    <row r="1856" spans="1:4" x14ac:dyDescent="0.25">
      <c r="A1856" t="s">
        <v>4468</v>
      </c>
      <c r="B1856" t="s">
        <v>9</v>
      </c>
      <c r="C1856" t="s">
        <v>306</v>
      </c>
      <c r="D1856" t="s">
        <v>4469</v>
      </c>
    </row>
    <row r="1857" spans="1:4" x14ac:dyDescent="0.25">
      <c r="A1857" t="s">
        <v>4470</v>
      </c>
      <c r="B1857" t="s">
        <v>9</v>
      </c>
      <c r="C1857" t="s">
        <v>558</v>
      </c>
      <c r="D1857" t="s">
        <v>4471</v>
      </c>
    </row>
    <row r="1858" spans="1:4" x14ac:dyDescent="0.25">
      <c r="A1858" t="s">
        <v>4472</v>
      </c>
      <c r="B1858" t="s">
        <v>5</v>
      </c>
      <c r="C1858" t="s">
        <v>4473</v>
      </c>
      <c r="D1858" t="s">
        <v>4474</v>
      </c>
    </row>
    <row r="1859" spans="1:4" x14ac:dyDescent="0.25">
      <c r="A1859" t="s">
        <v>4475</v>
      </c>
      <c r="B1859" t="s">
        <v>9</v>
      </c>
      <c r="C1859" t="s">
        <v>4476</v>
      </c>
      <c r="D1859" t="s">
        <v>4477</v>
      </c>
    </row>
    <row r="1860" spans="1:4" x14ac:dyDescent="0.25">
      <c r="A1860" t="s">
        <v>4478</v>
      </c>
      <c r="B1860" t="s">
        <v>5</v>
      </c>
      <c r="C1860" t="s">
        <v>3261</v>
      </c>
      <c r="D1860" t="s">
        <v>2725</v>
      </c>
    </row>
    <row r="1861" spans="1:4" x14ac:dyDescent="0.25">
      <c r="A1861" t="s">
        <v>4479</v>
      </c>
      <c r="B1861" t="s">
        <v>5</v>
      </c>
      <c r="C1861" t="s">
        <v>360</v>
      </c>
      <c r="D1861" t="s">
        <v>4480</v>
      </c>
    </row>
    <row r="1862" spans="1:4" x14ac:dyDescent="0.25">
      <c r="A1862" t="s">
        <v>4481</v>
      </c>
      <c r="B1862" t="s">
        <v>5</v>
      </c>
      <c r="C1862" t="s">
        <v>88</v>
      </c>
      <c r="D1862" t="s">
        <v>4482</v>
      </c>
    </row>
    <row r="1863" spans="1:4" x14ac:dyDescent="0.25">
      <c r="A1863" t="s">
        <v>4483</v>
      </c>
      <c r="B1863" t="s">
        <v>5</v>
      </c>
      <c r="C1863" t="s">
        <v>184</v>
      </c>
      <c r="D1863" t="s">
        <v>2082</v>
      </c>
    </row>
    <row r="1864" spans="1:4" x14ac:dyDescent="0.25">
      <c r="A1864" t="s">
        <v>4484</v>
      </c>
      <c r="B1864" t="s">
        <v>5</v>
      </c>
      <c r="C1864" t="s">
        <v>4485</v>
      </c>
      <c r="D1864" t="s">
        <v>4486</v>
      </c>
    </row>
    <row r="1865" spans="1:4" x14ac:dyDescent="0.25">
      <c r="A1865" t="s">
        <v>4487</v>
      </c>
      <c r="B1865" t="s">
        <v>5</v>
      </c>
      <c r="C1865" t="s">
        <v>166</v>
      </c>
      <c r="D1865" t="s">
        <v>4488</v>
      </c>
    </row>
    <row r="1866" spans="1:4" x14ac:dyDescent="0.25">
      <c r="A1866" t="s">
        <v>4489</v>
      </c>
      <c r="B1866" t="s">
        <v>5</v>
      </c>
      <c r="C1866" t="s">
        <v>1553</v>
      </c>
      <c r="D1866" t="s">
        <v>4490</v>
      </c>
    </row>
    <row r="1867" spans="1:4" x14ac:dyDescent="0.25">
      <c r="A1867" t="s">
        <v>4491</v>
      </c>
      <c r="B1867" t="s">
        <v>9</v>
      </c>
      <c r="C1867" t="s">
        <v>443</v>
      </c>
      <c r="D1867" t="s">
        <v>4492</v>
      </c>
    </row>
    <row r="1868" spans="1:4" x14ac:dyDescent="0.25">
      <c r="A1868" t="s">
        <v>4493</v>
      </c>
      <c r="B1868" t="s">
        <v>5</v>
      </c>
      <c r="C1868" t="s">
        <v>924</v>
      </c>
      <c r="D1868" t="s">
        <v>2091</v>
      </c>
    </row>
    <row r="1869" spans="1:4" x14ac:dyDescent="0.25">
      <c r="A1869" t="s">
        <v>4494</v>
      </c>
      <c r="B1869" t="s">
        <v>9</v>
      </c>
      <c r="C1869" t="s">
        <v>2081</v>
      </c>
      <c r="D1869" t="s">
        <v>4495</v>
      </c>
    </row>
    <row r="1870" spans="1:4" x14ac:dyDescent="0.25">
      <c r="A1870" t="s">
        <v>4496</v>
      </c>
      <c r="B1870" t="s">
        <v>9</v>
      </c>
      <c r="C1870" t="s">
        <v>1019</v>
      </c>
      <c r="D1870" t="s">
        <v>4497</v>
      </c>
    </row>
    <row r="1871" spans="1:4" x14ac:dyDescent="0.25">
      <c r="A1871" t="s">
        <v>4498</v>
      </c>
      <c r="B1871" t="s">
        <v>9</v>
      </c>
      <c r="C1871" t="s">
        <v>370</v>
      </c>
      <c r="D1871" t="s">
        <v>585</v>
      </c>
    </row>
    <row r="1872" spans="1:4" x14ac:dyDescent="0.25">
      <c r="A1872" t="s">
        <v>4499</v>
      </c>
      <c r="B1872" t="s">
        <v>9</v>
      </c>
      <c r="C1872" t="s">
        <v>4500</v>
      </c>
      <c r="D1872" t="s">
        <v>4501</v>
      </c>
    </row>
    <row r="1873" spans="1:4" x14ac:dyDescent="0.25">
      <c r="A1873" t="s">
        <v>4502</v>
      </c>
      <c r="B1873" t="s">
        <v>9</v>
      </c>
      <c r="C1873" t="s">
        <v>4503</v>
      </c>
      <c r="D1873" t="s">
        <v>4504</v>
      </c>
    </row>
    <row r="1874" spans="1:4" x14ac:dyDescent="0.25">
      <c r="A1874" t="s">
        <v>4505</v>
      </c>
      <c r="B1874" t="s">
        <v>9</v>
      </c>
      <c r="C1874" t="s">
        <v>692</v>
      </c>
      <c r="D1874" t="s">
        <v>4506</v>
      </c>
    </row>
    <row r="1875" spans="1:4" x14ac:dyDescent="0.25">
      <c r="A1875" t="s">
        <v>4507</v>
      </c>
      <c r="B1875" t="s">
        <v>9</v>
      </c>
      <c r="C1875" t="s">
        <v>4508</v>
      </c>
      <c r="D1875" t="s">
        <v>4509</v>
      </c>
    </row>
    <row r="1876" spans="1:4" x14ac:dyDescent="0.25">
      <c r="A1876" t="s">
        <v>4510</v>
      </c>
      <c r="B1876" t="s">
        <v>9</v>
      </c>
      <c r="C1876" t="s">
        <v>4511</v>
      </c>
      <c r="D1876" t="s">
        <v>4512</v>
      </c>
    </row>
    <row r="1877" spans="1:4" x14ac:dyDescent="0.25">
      <c r="A1877" t="s">
        <v>4513</v>
      </c>
      <c r="B1877" t="s">
        <v>5</v>
      </c>
      <c r="C1877" t="s">
        <v>281</v>
      </c>
      <c r="D1877" t="s">
        <v>4514</v>
      </c>
    </row>
    <row r="1878" spans="1:4" x14ac:dyDescent="0.25">
      <c r="A1878" t="s">
        <v>4515</v>
      </c>
      <c r="B1878" t="s">
        <v>5</v>
      </c>
      <c r="C1878" t="s">
        <v>641</v>
      </c>
      <c r="D1878" t="s">
        <v>4516</v>
      </c>
    </row>
    <row r="1879" spans="1:4" x14ac:dyDescent="0.25">
      <c r="A1879" t="s">
        <v>4517</v>
      </c>
      <c r="B1879" t="s">
        <v>1297</v>
      </c>
      <c r="C1879" t="s">
        <v>1188</v>
      </c>
      <c r="D1879" t="s">
        <v>4518</v>
      </c>
    </row>
    <row r="1880" spans="1:4" x14ac:dyDescent="0.25">
      <c r="A1880" t="s">
        <v>4519</v>
      </c>
      <c r="B1880" t="s">
        <v>5</v>
      </c>
      <c r="C1880" t="s">
        <v>3617</v>
      </c>
      <c r="D1880" t="s">
        <v>4520</v>
      </c>
    </row>
    <row r="1881" spans="1:4" x14ac:dyDescent="0.25">
      <c r="A1881" t="s">
        <v>4521</v>
      </c>
      <c r="B1881" t="s">
        <v>5</v>
      </c>
      <c r="C1881" t="s">
        <v>4522</v>
      </c>
      <c r="D1881" t="s">
        <v>4523</v>
      </c>
    </row>
    <row r="1882" spans="1:4" x14ac:dyDescent="0.25">
      <c r="A1882" t="s">
        <v>4524</v>
      </c>
      <c r="B1882" t="s">
        <v>9</v>
      </c>
      <c r="C1882" t="s">
        <v>3156</v>
      </c>
      <c r="D1882" t="s">
        <v>4525</v>
      </c>
    </row>
    <row r="1883" spans="1:4" x14ac:dyDescent="0.25">
      <c r="A1883" t="s">
        <v>4526</v>
      </c>
      <c r="B1883" t="s">
        <v>5</v>
      </c>
      <c r="C1883" t="s">
        <v>281</v>
      </c>
      <c r="D1883" t="s">
        <v>4527</v>
      </c>
    </row>
    <row r="1884" spans="1:4" x14ac:dyDescent="0.25">
      <c r="A1884" t="s">
        <v>4528</v>
      </c>
      <c r="B1884" t="s">
        <v>5</v>
      </c>
      <c r="C1884" t="s">
        <v>4270</v>
      </c>
      <c r="D1884" t="s">
        <v>4529</v>
      </c>
    </row>
    <row r="1885" spans="1:4" x14ac:dyDescent="0.25">
      <c r="A1885" t="s">
        <v>4530</v>
      </c>
      <c r="B1885" t="s">
        <v>5</v>
      </c>
      <c r="C1885" t="s">
        <v>1535</v>
      </c>
      <c r="D1885" t="s">
        <v>4531</v>
      </c>
    </row>
    <row r="1886" spans="1:4" x14ac:dyDescent="0.25">
      <c r="A1886" t="s">
        <v>4532</v>
      </c>
      <c r="B1886" t="s">
        <v>5</v>
      </c>
      <c r="C1886" t="s">
        <v>4533</v>
      </c>
      <c r="D1886" t="s">
        <v>4534</v>
      </c>
    </row>
    <row r="1887" spans="1:4" x14ac:dyDescent="0.25">
      <c r="A1887" t="s">
        <v>4535</v>
      </c>
      <c r="B1887" t="s">
        <v>5</v>
      </c>
      <c r="C1887" t="s">
        <v>4536</v>
      </c>
      <c r="D1887" t="s">
        <v>4537</v>
      </c>
    </row>
    <row r="1888" spans="1:4" x14ac:dyDescent="0.25">
      <c r="A1888" t="s">
        <v>4538</v>
      </c>
      <c r="B1888" t="s">
        <v>9</v>
      </c>
      <c r="C1888" t="s">
        <v>2517</v>
      </c>
      <c r="D1888" t="s">
        <v>4539</v>
      </c>
    </row>
    <row r="1889" spans="1:4" x14ac:dyDescent="0.25">
      <c r="A1889" t="s">
        <v>4540</v>
      </c>
      <c r="B1889" t="s">
        <v>9</v>
      </c>
      <c r="C1889" t="s">
        <v>672</v>
      </c>
      <c r="D1889" t="s">
        <v>4541</v>
      </c>
    </row>
    <row r="1890" spans="1:4" x14ac:dyDescent="0.25">
      <c r="A1890" t="s">
        <v>4542</v>
      </c>
      <c r="B1890" t="s">
        <v>9</v>
      </c>
      <c r="C1890" t="s">
        <v>4543</v>
      </c>
      <c r="D1890" t="s">
        <v>4544</v>
      </c>
    </row>
    <row r="1891" spans="1:4" x14ac:dyDescent="0.25">
      <c r="A1891" t="s">
        <v>4545</v>
      </c>
      <c r="B1891" t="s">
        <v>5</v>
      </c>
      <c r="C1891" t="s">
        <v>58</v>
      </c>
      <c r="D1891" t="s">
        <v>4546</v>
      </c>
    </row>
    <row r="1892" spans="1:4" x14ac:dyDescent="0.25">
      <c r="A1892" t="s">
        <v>4547</v>
      </c>
      <c r="B1892" t="s">
        <v>9</v>
      </c>
      <c r="C1892" t="s">
        <v>64</v>
      </c>
      <c r="D1892" t="s">
        <v>4548</v>
      </c>
    </row>
    <row r="1893" spans="1:4" x14ac:dyDescent="0.25">
      <c r="A1893" t="s">
        <v>4549</v>
      </c>
      <c r="B1893" t="s">
        <v>9</v>
      </c>
      <c r="C1893" t="s">
        <v>4550</v>
      </c>
      <c r="D1893" t="s">
        <v>4551</v>
      </c>
    </row>
    <row r="1894" spans="1:4" x14ac:dyDescent="0.25">
      <c r="A1894" t="s">
        <v>4552</v>
      </c>
      <c r="B1894" t="s">
        <v>5</v>
      </c>
      <c r="C1894" t="s">
        <v>1393</v>
      </c>
      <c r="D1894" t="s">
        <v>4553</v>
      </c>
    </row>
    <row r="1895" spans="1:4" x14ac:dyDescent="0.25">
      <c r="A1895" t="s">
        <v>4554</v>
      </c>
      <c r="B1895" t="s">
        <v>9</v>
      </c>
      <c r="C1895" t="s">
        <v>343</v>
      </c>
      <c r="D1895" t="s">
        <v>4555</v>
      </c>
    </row>
    <row r="1896" spans="1:4" x14ac:dyDescent="0.25">
      <c r="A1896" t="s">
        <v>4556</v>
      </c>
      <c r="B1896" t="s">
        <v>5</v>
      </c>
      <c r="C1896" t="s">
        <v>144</v>
      </c>
      <c r="D1896" t="s">
        <v>4557</v>
      </c>
    </row>
    <row r="1897" spans="1:4" x14ac:dyDescent="0.25">
      <c r="A1897" t="s">
        <v>4558</v>
      </c>
      <c r="B1897" t="s">
        <v>9</v>
      </c>
      <c r="C1897" t="s">
        <v>678</v>
      </c>
      <c r="D1897" t="s">
        <v>4559</v>
      </c>
    </row>
    <row r="1898" spans="1:4" x14ac:dyDescent="0.25">
      <c r="A1898" t="s">
        <v>4560</v>
      </c>
      <c r="B1898" t="s">
        <v>9</v>
      </c>
      <c r="C1898" t="s">
        <v>10</v>
      </c>
      <c r="D1898" t="s">
        <v>4561</v>
      </c>
    </row>
    <row r="1899" spans="1:4" x14ac:dyDescent="0.25">
      <c r="A1899" t="s">
        <v>4562</v>
      </c>
      <c r="B1899" t="s">
        <v>9</v>
      </c>
      <c r="C1899" t="s">
        <v>2634</v>
      </c>
      <c r="D1899" t="s">
        <v>4563</v>
      </c>
    </row>
    <row r="1900" spans="1:4" x14ac:dyDescent="0.25">
      <c r="A1900" t="s">
        <v>4564</v>
      </c>
      <c r="B1900" t="s">
        <v>9</v>
      </c>
      <c r="C1900" t="s">
        <v>558</v>
      </c>
      <c r="D1900" t="s">
        <v>293</v>
      </c>
    </row>
    <row r="1901" spans="1:4" x14ac:dyDescent="0.25">
      <c r="A1901" t="s">
        <v>4565</v>
      </c>
      <c r="B1901" t="s">
        <v>5</v>
      </c>
      <c r="C1901" t="s">
        <v>284</v>
      </c>
      <c r="D1901" t="s">
        <v>4566</v>
      </c>
    </row>
    <row r="1902" spans="1:4" x14ac:dyDescent="0.25">
      <c r="A1902" t="s">
        <v>4567</v>
      </c>
      <c r="B1902" t="s">
        <v>5</v>
      </c>
      <c r="C1902" t="s">
        <v>4568</v>
      </c>
      <c r="D1902" t="s">
        <v>4569</v>
      </c>
    </row>
    <row r="1903" spans="1:4" x14ac:dyDescent="0.25">
      <c r="A1903" t="s">
        <v>4570</v>
      </c>
      <c r="B1903" t="s">
        <v>5</v>
      </c>
      <c r="C1903" t="s">
        <v>379</v>
      </c>
      <c r="D1903" t="s">
        <v>4571</v>
      </c>
    </row>
    <row r="1904" spans="1:4" x14ac:dyDescent="0.25">
      <c r="A1904" t="s">
        <v>4572</v>
      </c>
      <c r="B1904" t="s">
        <v>5</v>
      </c>
      <c r="C1904" t="s">
        <v>360</v>
      </c>
      <c r="D1904" t="s">
        <v>4573</v>
      </c>
    </row>
    <row r="1905" spans="1:4" x14ac:dyDescent="0.25">
      <c r="A1905" t="s">
        <v>4574</v>
      </c>
      <c r="B1905" t="s">
        <v>5</v>
      </c>
      <c r="C1905" t="s">
        <v>1288</v>
      </c>
      <c r="D1905" t="s">
        <v>4575</v>
      </c>
    </row>
    <row r="1906" spans="1:4" x14ac:dyDescent="0.25">
      <c r="A1906" t="s">
        <v>4576</v>
      </c>
      <c r="B1906" t="s">
        <v>5</v>
      </c>
      <c r="C1906" t="s">
        <v>1801</v>
      </c>
      <c r="D1906" t="s">
        <v>4577</v>
      </c>
    </row>
    <row r="1907" spans="1:4" x14ac:dyDescent="0.25">
      <c r="A1907" t="s">
        <v>4578</v>
      </c>
      <c r="B1907" t="s">
        <v>9</v>
      </c>
      <c r="C1907" t="s">
        <v>40</v>
      </c>
      <c r="D1907" t="s">
        <v>4579</v>
      </c>
    </row>
    <row r="1908" spans="1:4" x14ac:dyDescent="0.25">
      <c r="A1908" t="s">
        <v>4580</v>
      </c>
      <c r="B1908" t="s">
        <v>5</v>
      </c>
      <c r="C1908" t="s">
        <v>834</v>
      </c>
      <c r="D1908" t="s">
        <v>4581</v>
      </c>
    </row>
    <row r="1909" spans="1:4" x14ac:dyDescent="0.25">
      <c r="A1909" t="s">
        <v>4582</v>
      </c>
      <c r="B1909" t="s">
        <v>5</v>
      </c>
      <c r="C1909" t="s">
        <v>4583</v>
      </c>
      <c r="D1909" t="s">
        <v>4584</v>
      </c>
    </row>
    <row r="1910" spans="1:4" x14ac:dyDescent="0.25">
      <c r="A1910" t="s">
        <v>4585</v>
      </c>
      <c r="B1910" t="s">
        <v>9</v>
      </c>
      <c r="C1910" t="s">
        <v>799</v>
      </c>
      <c r="D1910" t="s">
        <v>4586</v>
      </c>
    </row>
    <row r="1911" spans="1:4" x14ac:dyDescent="0.25">
      <c r="A1911" t="s">
        <v>4587</v>
      </c>
      <c r="B1911" t="s">
        <v>9</v>
      </c>
      <c r="C1911" t="s">
        <v>4588</v>
      </c>
      <c r="D1911" t="s">
        <v>3596</v>
      </c>
    </row>
    <row r="1912" spans="1:4" x14ac:dyDescent="0.25">
      <c r="A1912" t="s">
        <v>4589</v>
      </c>
      <c r="B1912" t="s">
        <v>5</v>
      </c>
      <c r="C1912" t="s">
        <v>4590</v>
      </c>
      <c r="D1912" t="s">
        <v>4591</v>
      </c>
    </row>
    <row r="1913" spans="1:4" x14ac:dyDescent="0.25">
      <c r="A1913" t="s">
        <v>4592</v>
      </c>
      <c r="B1913" t="s">
        <v>9</v>
      </c>
      <c r="C1913" t="s">
        <v>4593</v>
      </c>
      <c r="D1913" t="s">
        <v>4594</v>
      </c>
    </row>
    <row r="1914" spans="1:4" x14ac:dyDescent="0.25">
      <c r="A1914" t="s">
        <v>4595</v>
      </c>
      <c r="B1914" t="s">
        <v>9</v>
      </c>
      <c r="C1914" t="s">
        <v>2583</v>
      </c>
      <c r="D1914" t="s">
        <v>4596</v>
      </c>
    </row>
    <row r="1915" spans="1:4" x14ac:dyDescent="0.25">
      <c r="A1915" t="s">
        <v>4597</v>
      </c>
      <c r="B1915" t="s">
        <v>9</v>
      </c>
      <c r="C1915" t="s">
        <v>438</v>
      </c>
      <c r="D1915" t="s">
        <v>4598</v>
      </c>
    </row>
    <row r="1916" spans="1:4" x14ac:dyDescent="0.25">
      <c r="A1916" t="s">
        <v>4599</v>
      </c>
      <c r="B1916" t="s">
        <v>5</v>
      </c>
      <c r="C1916" t="s">
        <v>2624</v>
      </c>
      <c r="D1916" t="s">
        <v>4600</v>
      </c>
    </row>
    <row r="1917" spans="1:4" x14ac:dyDescent="0.25">
      <c r="A1917" t="s">
        <v>4601</v>
      </c>
      <c r="B1917" t="s">
        <v>9</v>
      </c>
      <c r="C1917" t="s">
        <v>210</v>
      </c>
      <c r="D1917" t="s">
        <v>4602</v>
      </c>
    </row>
    <row r="1918" spans="1:4" x14ac:dyDescent="0.25">
      <c r="A1918" t="s">
        <v>4603</v>
      </c>
      <c r="B1918" t="s">
        <v>9</v>
      </c>
      <c r="C1918" t="s">
        <v>422</v>
      </c>
      <c r="D1918" t="s">
        <v>4604</v>
      </c>
    </row>
    <row r="1919" spans="1:4" x14ac:dyDescent="0.25">
      <c r="A1919" t="s">
        <v>4605</v>
      </c>
      <c r="B1919" t="s">
        <v>9</v>
      </c>
      <c r="C1919" t="s">
        <v>3302</v>
      </c>
      <c r="D1919" t="s">
        <v>4606</v>
      </c>
    </row>
    <row r="1920" spans="1:4" x14ac:dyDescent="0.25">
      <c r="A1920" t="s">
        <v>4607</v>
      </c>
      <c r="B1920" t="s">
        <v>9</v>
      </c>
      <c r="C1920" t="s">
        <v>4608</v>
      </c>
      <c r="D1920" t="s">
        <v>4609</v>
      </c>
    </row>
    <row r="1921" spans="1:4" x14ac:dyDescent="0.25">
      <c r="A1921" t="s">
        <v>4610</v>
      </c>
      <c r="B1921" t="s">
        <v>9</v>
      </c>
      <c r="C1921" t="s">
        <v>332</v>
      </c>
      <c r="D1921" t="s">
        <v>4611</v>
      </c>
    </row>
    <row r="1922" spans="1:4" x14ac:dyDescent="0.25">
      <c r="A1922" t="s">
        <v>4612</v>
      </c>
      <c r="B1922" t="s">
        <v>1297</v>
      </c>
      <c r="C1922" t="s">
        <v>4613</v>
      </c>
      <c r="D1922" t="s">
        <v>4614</v>
      </c>
    </row>
    <row r="1923" spans="1:4" x14ac:dyDescent="0.25">
      <c r="A1923" t="s">
        <v>4615</v>
      </c>
      <c r="B1923" t="s">
        <v>9</v>
      </c>
      <c r="C1923" t="s">
        <v>422</v>
      </c>
      <c r="D1923" t="s">
        <v>4616</v>
      </c>
    </row>
    <row r="1924" spans="1:4" x14ac:dyDescent="0.25">
      <c r="A1924" t="s">
        <v>4617</v>
      </c>
      <c r="B1924" t="s">
        <v>9</v>
      </c>
      <c r="C1924" t="s">
        <v>329</v>
      </c>
      <c r="D1924" t="s">
        <v>4618</v>
      </c>
    </row>
    <row r="1925" spans="1:4" x14ac:dyDescent="0.25">
      <c r="A1925" t="s">
        <v>4619</v>
      </c>
      <c r="B1925" t="s">
        <v>9</v>
      </c>
      <c r="C1925" t="s">
        <v>474</v>
      </c>
      <c r="D1925" t="s">
        <v>4620</v>
      </c>
    </row>
    <row r="1926" spans="1:4" x14ac:dyDescent="0.25">
      <c r="A1926" t="s">
        <v>4621</v>
      </c>
      <c r="B1926" t="s">
        <v>9</v>
      </c>
      <c r="C1926" t="s">
        <v>400</v>
      </c>
      <c r="D1926" t="s">
        <v>4622</v>
      </c>
    </row>
    <row r="1927" spans="1:4" x14ac:dyDescent="0.25">
      <c r="A1927" t="s">
        <v>4623</v>
      </c>
      <c r="B1927" t="s">
        <v>5</v>
      </c>
      <c r="C1927" t="s">
        <v>4624</v>
      </c>
      <c r="D1927" t="s">
        <v>2196</v>
      </c>
    </row>
    <row r="1928" spans="1:4" x14ac:dyDescent="0.25">
      <c r="A1928" t="s">
        <v>4625</v>
      </c>
      <c r="B1928" t="s">
        <v>5</v>
      </c>
      <c r="C1928" t="s">
        <v>4626</v>
      </c>
      <c r="D1928" t="s">
        <v>4627</v>
      </c>
    </row>
    <row r="1929" spans="1:4" x14ac:dyDescent="0.25">
      <c r="A1929" t="s">
        <v>4628</v>
      </c>
      <c r="B1929" t="s">
        <v>9</v>
      </c>
      <c r="C1929" t="s">
        <v>198</v>
      </c>
      <c r="D1929" t="s">
        <v>4629</v>
      </c>
    </row>
    <row r="1930" spans="1:4" x14ac:dyDescent="0.25">
      <c r="A1930" t="s">
        <v>4630</v>
      </c>
      <c r="B1930" t="s">
        <v>5</v>
      </c>
      <c r="C1930" t="s">
        <v>4631</v>
      </c>
      <c r="D1930" t="s">
        <v>2738</v>
      </c>
    </row>
    <row r="1931" spans="1:4" x14ac:dyDescent="0.25">
      <c r="A1931" t="s">
        <v>4632</v>
      </c>
      <c r="B1931" t="s">
        <v>5</v>
      </c>
      <c r="C1931" t="s">
        <v>2042</v>
      </c>
      <c r="D1931" t="s">
        <v>1312</v>
      </c>
    </row>
    <row r="1932" spans="1:4" x14ac:dyDescent="0.25">
      <c r="A1932" t="s">
        <v>4633</v>
      </c>
      <c r="B1932" t="s">
        <v>5</v>
      </c>
      <c r="C1932" t="s">
        <v>4634</v>
      </c>
      <c r="D1932" t="s">
        <v>4635</v>
      </c>
    </row>
    <row r="1933" spans="1:4" x14ac:dyDescent="0.25">
      <c r="A1933" t="s">
        <v>4636</v>
      </c>
      <c r="B1933" t="s">
        <v>5</v>
      </c>
      <c r="C1933" t="s">
        <v>4637</v>
      </c>
      <c r="D1933" t="s">
        <v>4638</v>
      </c>
    </row>
    <row r="1934" spans="1:4" x14ac:dyDescent="0.25">
      <c r="A1934" t="s">
        <v>4639</v>
      </c>
      <c r="B1934" t="s">
        <v>9</v>
      </c>
      <c r="C1934" t="s">
        <v>246</v>
      </c>
      <c r="D1934" t="s">
        <v>4640</v>
      </c>
    </row>
    <row r="1935" spans="1:4" x14ac:dyDescent="0.25">
      <c r="A1935" t="s">
        <v>4641</v>
      </c>
      <c r="B1935" t="s">
        <v>5</v>
      </c>
      <c r="C1935" t="s">
        <v>284</v>
      </c>
      <c r="D1935" t="s">
        <v>4642</v>
      </c>
    </row>
    <row r="1936" spans="1:4" x14ac:dyDescent="0.25">
      <c r="A1936" t="s">
        <v>4643</v>
      </c>
      <c r="B1936" t="s">
        <v>5</v>
      </c>
      <c r="C1936" t="s">
        <v>315</v>
      </c>
      <c r="D1936" t="s">
        <v>4644</v>
      </c>
    </row>
    <row r="1937" spans="1:4" x14ac:dyDescent="0.25">
      <c r="A1937" t="s">
        <v>4645</v>
      </c>
      <c r="B1937" t="s">
        <v>9</v>
      </c>
      <c r="C1937" t="s">
        <v>4646</v>
      </c>
      <c r="D1937" t="s">
        <v>4647</v>
      </c>
    </row>
    <row r="1938" spans="1:4" x14ac:dyDescent="0.25">
      <c r="A1938" t="s">
        <v>4648</v>
      </c>
      <c r="B1938" t="s">
        <v>1297</v>
      </c>
      <c r="C1938" t="s">
        <v>2419</v>
      </c>
      <c r="D1938" t="s">
        <v>4649</v>
      </c>
    </row>
    <row r="1939" spans="1:4" x14ac:dyDescent="0.25">
      <c r="A1939" t="s">
        <v>4650</v>
      </c>
      <c r="B1939" t="s">
        <v>9</v>
      </c>
      <c r="C1939" t="s">
        <v>40</v>
      </c>
      <c r="D1939" t="s">
        <v>4129</v>
      </c>
    </row>
    <row r="1940" spans="1:4" x14ac:dyDescent="0.25">
      <c r="A1940" t="s">
        <v>4651</v>
      </c>
      <c r="B1940" t="s">
        <v>9</v>
      </c>
      <c r="C1940" t="s">
        <v>4652</v>
      </c>
      <c r="D1940" t="s">
        <v>4653</v>
      </c>
    </row>
    <row r="1941" spans="1:4" x14ac:dyDescent="0.25">
      <c r="A1941" t="s">
        <v>4654</v>
      </c>
      <c r="B1941" t="s">
        <v>9</v>
      </c>
      <c r="C1941" t="s">
        <v>422</v>
      </c>
      <c r="D1941" t="s">
        <v>4655</v>
      </c>
    </row>
    <row r="1942" spans="1:4" x14ac:dyDescent="0.25">
      <c r="A1942" t="s">
        <v>4656</v>
      </c>
      <c r="B1942" t="s">
        <v>9</v>
      </c>
      <c r="C1942" t="s">
        <v>22</v>
      </c>
      <c r="D1942" t="s">
        <v>3696</v>
      </c>
    </row>
    <row r="1943" spans="1:4" x14ac:dyDescent="0.25">
      <c r="A1943" t="s">
        <v>4657</v>
      </c>
      <c r="B1943" t="s">
        <v>9</v>
      </c>
      <c r="C1943" t="s">
        <v>828</v>
      </c>
      <c r="D1943" t="s">
        <v>4658</v>
      </c>
    </row>
    <row r="1944" spans="1:4" x14ac:dyDescent="0.25">
      <c r="A1944" t="s">
        <v>4659</v>
      </c>
      <c r="B1944" t="s">
        <v>9</v>
      </c>
      <c r="C1944" t="s">
        <v>422</v>
      </c>
      <c r="D1944" t="s">
        <v>4660</v>
      </c>
    </row>
    <row r="1945" spans="1:4" x14ac:dyDescent="0.25">
      <c r="A1945" t="s">
        <v>4661</v>
      </c>
      <c r="B1945" t="s">
        <v>9</v>
      </c>
      <c r="C1945" t="s">
        <v>2276</v>
      </c>
      <c r="D1945" t="s">
        <v>1903</v>
      </c>
    </row>
    <row r="1946" spans="1:4" x14ac:dyDescent="0.25">
      <c r="A1946" t="s">
        <v>4662</v>
      </c>
      <c r="B1946" t="s">
        <v>5</v>
      </c>
      <c r="C1946" t="s">
        <v>315</v>
      </c>
      <c r="D1946" t="s">
        <v>4663</v>
      </c>
    </row>
    <row r="1947" spans="1:4" x14ac:dyDescent="0.25">
      <c r="A1947" t="s">
        <v>4664</v>
      </c>
      <c r="B1947" t="s">
        <v>9</v>
      </c>
      <c r="C1947" t="s">
        <v>4511</v>
      </c>
      <c r="D1947" t="s">
        <v>4665</v>
      </c>
    </row>
    <row r="1948" spans="1:4" x14ac:dyDescent="0.25">
      <c r="A1948" t="s">
        <v>4666</v>
      </c>
      <c r="B1948" t="s">
        <v>9</v>
      </c>
      <c r="C1948" t="s">
        <v>4667</v>
      </c>
      <c r="D1948" t="s">
        <v>4668</v>
      </c>
    </row>
    <row r="1949" spans="1:4" x14ac:dyDescent="0.25">
      <c r="A1949" t="s">
        <v>4669</v>
      </c>
      <c r="B1949" t="s">
        <v>9</v>
      </c>
      <c r="C1949" t="s">
        <v>28</v>
      </c>
      <c r="D1949" t="s">
        <v>4670</v>
      </c>
    </row>
    <row r="1950" spans="1:4" x14ac:dyDescent="0.25">
      <c r="A1950" t="s">
        <v>4671</v>
      </c>
      <c r="B1950" t="s">
        <v>5</v>
      </c>
      <c r="C1950" t="s">
        <v>4672</v>
      </c>
      <c r="D1950" t="s">
        <v>4673</v>
      </c>
    </row>
    <row r="1951" spans="1:4" x14ac:dyDescent="0.25">
      <c r="A1951" t="s">
        <v>4674</v>
      </c>
      <c r="B1951" t="s">
        <v>9</v>
      </c>
      <c r="C1951" t="s">
        <v>400</v>
      </c>
      <c r="D1951" t="s">
        <v>4675</v>
      </c>
    </row>
    <row r="1952" spans="1:4" x14ac:dyDescent="0.25">
      <c r="A1952" t="s">
        <v>4676</v>
      </c>
      <c r="B1952" t="s">
        <v>5</v>
      </c>
      <c r="C1952" t="s">
        <v>1204</v>
      </c>
      <c r="D1952" t="s">
        <v>4677</v>
      </c>
    </row>
    <row r="1953" spans="1:4" x14ac:dyDescent="0.25">
      <c r="A1953" t="s">
        <v>4678</v>
      </c>
      <c r="B1953" t="s">
        <v>9</v>
      </c>
      <c r="C1953" t="s">
        <v>4679</v>
      </c>
      <c r="D1953" t="s">
        <v>4680</v>
      </c>
    </row>
    <row r="1954" spans="1:4" x14ac:dyDescent="0.25">
      <c r="A1954" t="s">
        <v>4681</v>
      </c>
      <c r="B1954" t="s">
        <v>9</v>
      </c>
      <c r="C1954" t="s">
        <v>4682</v>
      </c>
      <c r="D1954" t="s">
        <v>4683</v>
      </c>
    </row>
    <row r="1955" spans="1:4" x14ac:dyDescent="0.25">
      <c r="A1955" t="s">
        <v>4684</v>
      </c>
      <c r="B1955" t="s">
        <v>5</v>
      </c>
      <c r="C1955" t="s">
        <v>1354</v>
      </c>
      <c r="D1955" t="s">
        <v>4685</v>
      </c>
    </row>
    <row r="1956" spans="1:4" x14ac:dyDescent="0.25">
      <c r="A1956" t="s">
        <v>4686</v>
      </c>
      <c r="B1956" t="s">
        <v>5</v>
      </c>
      <c r="C1956" t="s">
        <v>2303</v>
      </c>
      <c r="D1956" t="s">
        <v>4687</v>
      </c>
    </row>
    <row r="1957" spans="1:4" x14ac:dyDescent="0.25">
      <c r="A1957" t="s">
        <v>4688</v>
      </c>
      <c r="B1957" t="s">
        <v>5</v>
      </c>
      <c r="C1957" t="s">
        <v>4689</v>
      </c>
      <c r="D1957" t="s">
        <v>4690</v>
      </c>
    </row>
    <row r="1958" spans="1:4" x14ac:dyDescent="0.25">
      <c r="A1958" t="s">
        <v>4691</v>
      </c>
      <c r="B1958" t="s">
        <v>9</v>
      </c>
      <c r="C1958" t="s">
        <v>4692</v>
      </c>
      <c r="D1958" t="s">
        <v>4693</v>
      </c>
    </row>
    <row r="1959" spans="1:4" x14ac:dyDescent="0.25">
      <c r="A1959" t="s">
        <v>4694</v>
      </c>
      <c r="B1959" t="s">
        <v>5</v>
      </c>
      <c r="C1959" t="s">
        <v>1204</v>
      </c>
      <c r="D1959" t="s">
        <v>928</v>
      </c>
    </row>
    <row r="1960" spans="1:4" x14ac:dyDescent="0.25">
      <c r="A1960" t="s">
        <v>4695</v>
      </c>
      <c r="B1960" t="s">
        <v>5</v>
      </c>
      <c r="C1960" t="s">
        <v>104</v>
      </c>
      <c r="D1960" t="s">
        <v>4696</v>
      </c>
    </row>
    <row r="1961" spans="1:4" x14ac:dyDescent="0.25">
      <c r="A1961" t="s">
        <v>4697</v>
      </c>
      <c r="B1961" t="s">
        <v>5</v>
      </c>
      <c r="C1961" t="s">
        <v>360</v>
      </c>
      <c r="D1961" t="s">
        <v>1312</v>
      </c>
    </row>
    <row r="1962" spans="1:4" x14ac:dyDescent="0.25">
      <c r="A1962" t="s">
        <v>4698</v>
      </c>
      <c r="B1962" t="s">
        <v>5</v>
      </c>
      <c r="C1962" t="s">
        <v>4699</v>
      </c>
      <c r="D1962" t="s">
        <v>4700</v>
      </c>
    </row>
    <row r="1963" spans="1:4" x14ac:dyDescent="0.25">
      <c r="A1963" t="s">
        <v>4701</v>
      </c>
      <c r="B1963" t="s">
        <v>9</v>
      </c>
      <c r="C1963" t="s">
        <v>10</v>
      </c>
      <c r="D1963" t="s">
        <v>4702</v>
      </c>
    </row>
    <row r="1964" spans="1:4" x14ac:dyDescent="0.25">
      <c r="A1964" t="s">
        <v>4703</v>
      </c>
      <c r="B1964" t="s">
        <v>9</v>
      </c>
      <c r="C1964" t="s">
        <v>672</v>
      </c>
      <c r="D1964" t="s">
        <v>4704</v>
      </c>
    </row>
    <row r="1965" spans="1:4" x14ac:dyDescent="0.25">
      <c r="A1965" t="s">
        <v>4705</v>
      </c>
      <c r="B1965" t="s">
        <v>9</v>
      </c>
      <c r="C1965" t="s">
        <v>4706</v>
      </c>
      <c r="D1965" t="s">
        <v>844</v>
      </c>
    </row>
    <row r="1966" spans="1:4" x14ac:dyDescent="0.25">
      <c r="A1966" t="s">
        <v>4707</v>
      </c>
      <c r="B1966" t="s">
        <v>5</v>
      </c>
      <c r="C1966" t="s">
        <v>4708</v>
      </c>
      <c r="D1966" t="s">
        <v>4709</v>
      </c>
    </row>
    <row r="1967" spans="1:4" x14ac:dyDescent="0.25">
      <c r="A1967" t="s">
        <v>4710</v>
      </c>
      <c r="B1967" t="s">
        <v>9</v>
      </c>
      <c r="C1967" t="s">
        <v>141</v>
      </c>
      <c r="D1967" t="s">
        <v>4711</v>
      </c>
    </row>
    <row r="1968" spans="1:4" x14ac:dyDescent="0.25">
      <c r="A1968" t="s">
        <v>4712</v>
      </c>
      <c r="B1968" t="s">
        <v>9</v>
      </c>
      <c r="C1968" t="s">
        <v>824</v>
      </c>
      <c r="D1968" t="s">
        <v>4713</v>
      </c>
    </row>
    <row r="1969" spans="1:4" x14ac:dyDescent="0.25">
      <c r="A1969" t="s">
        <v>4714</v>
      </c>
      <c r="B1969" t="s">
        <v>9</v>
      </c>
      <c r="C1969" t="s">
        <v>1804</v>
      </c>
      <c r="D1969" t="s">
        <v>4715</v>
      </c>
    </row>
    <row r="1970" spans="1:4" x14ac:dyDescent="0.25">
      <c r="A1970" t="s">
        <v>4716</v>
      </c>
      <c r="B1970" t="s">
        <v>9</v>
      </c>
      <c r="C1970" t="s">
        <v>1130</v>
      </c>
      <c r="D1970" t="s">
        <v>4717</v>
      </c>
    </row>
    <row r="1971" spans="1:4" x14ac:dyDescent="0.25">
      <c r="A1971" t="s">
        <v>4718</v>
      </c>
      <c r="B1971" t="s">
        <v>1297</v>
      </c>
      <c r="C1971" t="s">
        <v>4719</v>
      </c>
      <c r="D1971" t="s">
        <v>4720</v>
      </c>
    </row>
    <row r="1972" spans="1:4" x14ac:dyDescent="0.25">
      <c r="A1972" t="s">
        <v>4721</v>
      </c>
      <c r="B1972" t="s">
        <v>5</v>
      </c>
      <c r="C1972" t="s">
        <v>4722</v>
      </c>
      <c r="D1972" t="s">
        <v>4723</v>
      </c>
    </row>
    <row r="1973" spans="1:4" x14ac:dyDescent="0.25">
      <c r="A1973" t="s">
        <v>4724</v>
      </c>
      <c r="B1973" t="s">
        <v>9</v>
      </c>
      <c r="C1973" t="s">
        <v>233</v>
      </c>
      <c r="D1973" t="s">
        <v>4725</v>
      </c>
    </row>
    <row r="1974" spans="1:4" x14ac:dyDescent="0.25">
      <c r="A1974" t="s">
        <v>4726</v>
      </c>
      <c r="B1974" t="s">
        <v>9</v>
      </c>
      <c r="C1974" t="s">
        <v>4727</v>
      </c>
      <c r="D1974" t="s">
        <v>4728</v>
      </c>
    </row>
    <row r="1975" spans="1:4" x14ac:dyDescent="0.25">
      <c r="A1975" t="s">
        <v>4729</v>
      </c>
      <c r="B1975" t="s">
        <v>5</v>
      </c>
      <c r="C1975" t="s">
        <v>3518</v>
      </c>
      <c r="D1975" t="s">
        <v>4730</v>
      </c>
    </row>
    <row r="1976" spans="1:4" x14ac:dyDescent="0.25">
      <c r="A1976" t="s">
        <v>4731</v>
      </c>
      <c r="B1976" t="s">
        <v>5</v>
      </c>
      <c r="C1976" t="s">
        <v>1249</v>
      </c>
      <c r="D1976" t="s">
        <v>4732</v>
      </c>
    </row>
    <row r="1977" spans="1:4" x14ac:dyDescent="0.25">
      <c r="A1977" t="s">
        <v>4733</v>
      </c>
      <c r="B1977" t="s">
        <v>5</v>
      </c>
      <c r="C1977" t="s">
        <v>2573</v>
      </c>
      <c r="D1977" t="s">
        <v>4734</v>
      </c>
    </row>
    <row r="1978" spans="1:4" x14ac:dyDescent="0.25">
      <c r="A1978" t="s">
        <v>4735</v>
      </c>
      <c r="B1978" t="s">
        <v>5</v>
      </c>
      <c r="C1978" t="s">
        <v>172</v>
      </c>
      <c r="D1978" t="s">
        <v>4736</v>
      </c>
    </row>
    <row r="1979" spans="1:4" x14ac:dyDescent="0.25">
      <c r="A1979" t="s">
        <v>4737</v>
      </c>
      <c r="B1979" t="s">
        <v>5</v>
      </c>
      <c r="C1979" t="s">
        <v>1423</v>
      </c>
      <c r="D1979" t="s">
        <v>4738</v>
      </c>
    </row>
    <row r="1980" spans="1:4" x14ac:dyDescent="0.25">
      <c r="A1980" t="s">
        <v>4739</v>
      </c>
      <c r="B1980" t="s">
        <v>5</v>
      </c>
      <c r="C1980" t="s">
        <v>1717</v>
      </c>
      <c r="D1980" t="s">
        <v>4740</v>
      </c>
    </row>
    <row r="1981" spans="1:4" x14ac:dyDescent="0.25">
      <c r="A1981" t="s">
        <v>4741</v>
      </c>
      <c r="B1981" t="s">
        <v>5</v>
      </c>
      <c r="C1981" t="s">
        <v>4742</v>
      </c>
      <c r="D1981" t="s">
        <v>4743</v>
      </c>
    </row>
    <row r="1982" spans="1:4" x14ac:dyDescent="0.25">
      <c r="A1982" t="s">
        <v>4744</v>
      </c>
      <c r="B1982" t="s">
        <v>5</v>
      </c>
      <c r="C1982" t="s">
        <v>1232</v>
      </c>
      <c r="D1982" t="s">
        <v>4745</v>
      </c>
    </row>
    <row r="1983" spans="1:4" x14ac:dyDescent="0.25">
      <c r="A1983" t="s">
        <v>4746</v>
      </c>
      <c r="B1983" t="s">
        <v>5</v>
      </c>
      <c r="C1983" t="s">
        <v>221</v>
      </c>
      <c r="D1983" t="s">
        <v>4747</v>
      </c>
    </row>
    <row r="1984" spans="1:4" x14ac:dyDescent="0.25">
      <c r="A1984" t="s">
        <v>4748</v>
      </c>
      <c r="B1984" t="s">
        <v>5</v>
      </c>
      <c r="C1984" t="s">
        <v>4155</v>
      </c>
      <c r="D1984" t="s">
        <v>4749</v>
      </c>
    </row>
    <row r="1985" spans="1:4" x14ac:dyDescent="0.25">
      <c r="A1985" t="s">
        <v>4750</v>
      </c>
      <c r="B1985" t="s">
        <v>9</v>
      </c>
      <c r="C1985" t="s">
        <v>4751</v>
      </c>
      <c r="D1985" t="s">
        <v>4752</v>
      </c>
    </row>
    <row r="1986" spans="1:4" x14ac:dyDescent="0.25">
      <c r="A1986" t="s">
        <v>4753</v>
      </c>
      <c r="B1986" t="s">
        <v>9</v>
      </c>
      <c r="C1986" t="s">
        <v>2588</v>
      </c>
      <c r="D1986" t="s">
        <v>4754</v>
      </c>
    </row>
    <row r="1987" spans="1:4" x14ac:dyDescent="0.25">
      <c r="A1987" t="s">
        <v>4755</v>
      </c>
      <c r="B1987" t="s">
        <v>9</v>
      </c>
      <c r="C1987" t="s">
        <v>64</v>
      </c>
      <c r="D1987" t="s">
        <v>4756</v>
      </c>
    </row>
    <row r="1988" spans="1:4" x14ac:dyDescent="0.25">
      <c r="A1988" t="s">
        <v>4757</v>
      </c>
      <c r="B1988" t="s">
        <v>1297</v>
      </c>
      <c r="C1988" t="s">
        <v>927</v>
      </c>
      <c r="D1988" t="s">
        <v>4758</v>
      </c>
    </row>
    <row r="1989" spans="1:4" x14ac:dyDescent="0.25">
      <c r="A1989" t="s">
        <v>4759</v>
      </c>
      <c r="B1989" t="s">
        <v>9</v>
      </c>
      <c r="C1989" t="s">
        <v>4760</v>
      </c>
      <c r="D1989" t="s">
        <v>4761</v>
      </c>
    </row>
    <row r="1990" spans="1:4" x14ac:dyDescent="0.25">
      <c r="A1990" t="s">
        <v>4762</v>
      </c>
      <c r="B1990" t="s">
        <v>5</v>
      </c>
      <c r="C1990" t="s">
        <v>243</v>
      </c>
      <c r="D1990" t="s">
        <v>4763</v>
      </c>
    </row>
    <row r="1991" spans="1:4" x14ac:dyDescent="0.25">
      <c r="A1991" t="s">
        <v>4764</v>
      </c>
      <c r="B1991" t="s">
        <v>9</v>
      </c>
      <c r="C1991" t="s">
        <v>558</v>
      </c>
      <c r="D1991" t="s">
        <v>4765</v>
      </c>
    </row>
    <row r="1992" spans="1:4" x14ac:dyDescent="0.25">
      <c r="A1992" t="s">
        <v>4766</v>
      </c>
      <c r="B1992" t="s">
        <v>9</v>
      </c>
      <c r="C1992" t="s">
        <v>558</v>
      </c>
      <c r="D1992" t="s">
        <v>4767</v>
      </c>
    </row>
    <row r="1993" spans="1:4" x14ac:dyDescent="0.25">
      <c r="A1993" t="s">
        <v>4768</v>
      </c>
      <c r="B1993" t="s">
        <v>9</v>
      </c>
      <c r="C1993" t="s">
        <v>558</v>
      </c>
      <c r="D1993" t="s">
        <v>4769</v>
      </c>
    </row>
    <row r="1994" spans="1:4" x14ac:dyDescent="0.25">
      <c r="A1994" t="s">
        <v>4770</v>
      </c>
      <c r="B1994" t="s">
        <v>9</v>
      </c>
      <c r="C1994" t="s">
        <v>4771</v>
      </c>
      <c r="D1994" t="s">
        <v>4772</v>
      </c>
    </row>
    <row r="1995" spans="1:4" x14ac:dyDescent="0.25">
      <c r="A1995" t="s">
        <v>4773</v>
      </c>
      <c r="B1995" t="s">
        <v>5</v>
      </c>
      <c r="C1995" t="s">
        <v>3737</v>
      </c>
      <c r="D1995" t="s">
        <v>4774</v>
      </c>
    </row>
    <row r="1996" spans="1:4" x14ac:dyDescent="0.25">
      <c r="A1996" t="s">
        <v>4775</v>
      </c>
      <c r="B1996" t="s">
        <v>5</v>
      </c>
      <c r="C1996" t="s">
        <v>4776</v>
      </c>
      <c r="D1996" t="s">
        <v>4777</v>
      </c>
    </row>
    <row r="1997" spans="1:4" x14ac:dyDescent="0.25">
      <c r="A1997" t="s">
        <v>4778</v>
      </c>
      <c r="B1997" t="s">
        <v>5</v>
      </c>
      <c r="C1997" t="s">
        <v>4779</v>
      </c>
      <c r="D1997" t="s">
        <v>1038</v>
      </c>
    </row>
    <row r="1998" spans="1:4" x14ac:dyDescent="0.25">
      <c r="A1998" t="s">
        <v>4780</v>
      </c>
      <c r="B1998" t="s">
        <v>5</v>
      </c>
      <c r="C1998" t="s">
        <v>702</v>
      </c>
      <c r="D1998" t="s">
        <v>279</v>
      </c>
    </row>
    <row r="1999" spans="1:4" x14ac:dyDescent="0.25">
      <c r="A1999" t="s">
        <v>4781</v>
      </c>
      <c r="B1999" t="s">
        <v>5</v>
      </c>
      <c r="C1999" t="s">
        <v>4782</v>
      </c>
      <c r="D1999" t="s">
        <v>4783</v>
      </c>
    </row>
    <row r="2000" spans="1:4" x14ac:dyDescent="0.25">
      <c r="A2000" t="s">
        <v>4784</v>
      </c>
      <c r="B2000" t="s">
        <v>5</v>
      </c>
      <c r="C2000" t="s">
        <v>1232</v>
      </c>
      <c r="D2000" t="s">
        <v>4785</v>
      </c>
    </row>
    <row r="2001" spans="1:4" x14ac:dyDescent="0.25">
      <c r="A2001" t="s">
        <v>4786</v>
      </c>
      <c r="B2001" t="s">
        <v>5</v>
      </c>
      <c r="C2001" t="s">
        <v>1298</v>
      </c>
      <c r="D2001" t="s">
        <v>4787</v>
      </c>
    </row>
    <row r="2002" spans="1:4" x14ac:dyDescent="0.25">
      <c r="A2002" t="s">
        <v>4788</v>
      </c>
      <c r="B2002" t="s">
        <v>9</v>
      </c>
      <c r="C2002" t="s">
        <v>4789</v>
      </c>
      <c r="D2002" t="s">
        <v>4790</v>
      </c>
    </row>
    <row r="2003" spans="1:4" x14ac:dyDescent="0.25">
      <c r="A2003" t="s">
        <v>4791</v>
      </c>
      <c r="B2003" t="s">
        <v>5</v>
      </c>
      <c r="C2003" t="s">
        <v>4792</v>
      </c>
      <c r="D2003" t="s">
        <v>4793</v>
      </c>
    </row>
    <row r="2004" spans="1:4" x14ac:dyDescent="0.25">
      <c r="A2004" t="s">
        <v>4794</v>
      </c>
      <c r="B2004" t="s">
        <v>5</v>
      </c>
      <c r="C2004" t="s">
        <v>1311</v>
      </c>
      <c r="D2004" t="s">
        <v>4795</v>
      </c>
    </row>
    <row r="2005" spans="1:4" x14ac:dyDescent="0.25">
      <c r="A2005" t="s">
        <v>4796</v>
      </c>
      <c r="B2005" t="s">
        <v>5</v>
      </c>
      <c r="C2005" t="s">
        <v>4797</v>
      </c>
      <c r="D2005" t="s">
        <v>4798</v>
      </c>
    </row>
    <row r="2006" spans="1:4" x14ac:dyDescent="0.25">
      <c r="A2006" t="s">
        <v>4799</v>
      </c>
      <c r="B2006" t="s">
        <v>5</v>
      </c>
      <c r="C2006" t="s">
        <v>1790</v>
      </c>
      <c r="D2006" t="s">
        <v>4800</v>
      </c>
    </row>
    <row r="2007" spans="1:4" x14ac:dyDescent="0.25">
      <c r="A2007" t="s">
        <v>4801</v>
      </c>
      <c r="B2007" t="s">
        <v>5</v>
      </c>
      <c r="C2007" t="s">
        <v>195</v>
      </c>
      <c r="D2007" t="s">
        <v>4802</v>
      </c>
    </row>
    <row r="2008" spans="1:4" x14ac:dyDescent="0.25">
      <c r="A2008" t="s">
        <v>4803</v>
      </c>
      <c r="B2008" t="s">
        <v>1297</v>
      </c>
      <c r="C2008" t="s">
        <v>1519</v>
      </c>
      <c r="D2008" t="s">
        <v>4804</v>
      </c>
    </row>
    <row r="2009" spans="1:4" x14ac:dyDescent="0.25">
      <c r="A2009" t="s">
        <v>4805</v>
      </c>
      <c r="B2009" t="s">
        <v>5</v>
      </c>
      <c r="C2009" t="s">
        <v>4806</v>
      </c>
      <c r="D2009" t="s">
        <v>4807</v>
      </c>
    </row>
    <row r="2010" spans="1:4" x14ac:dyDescent="0.25">
      <c r="A2010" t="s">
        <v>4808</v>
      </c>
      <c r="B2010" t="s">
        <v>9</v>
      </c>
      <c r="C2010" t="s">
        <v>4809</v>
      </c>
      <c r="D2010" t="s">
        <v>4810</v>
      </c>
    </row>
    <row r="2011" spans="1:4" x14ac:dyDescent="0.25">
      <c r="A2011" t="s">
        <v>4811</v>
      </c>
      <c r="B2011" t="s">
        <v>9</v>
      </c>
      <c r="C2011" t="s">
        <v>422</v>
      </c>
      <c r="D2011" t="s">
        <v>4812</v>
      </c>
    </row>
    <row r="2012" spans="1:4" x14ac:dyDescent="0.25">
      <c r="A2012" t="s">
        <v>4813</v>
      </c>
      <c r="B2012" t="s">
        <v>9</v>
      </c>
      <c r="C2012" t="s">
        <v>782</v>
      </c>
      <c r="D2012" t="s">
        <v>4814</v>
      </c>
    </row>
    <row r="2013" spans="1:4" x14ac:dyDescent="0.25">
      <c r="A2013" t="s">
        <v>4815</v>
      </c>
      <c r="B2013" t="s">
        <v>9</v>
      </c>
      <c r="C2013" t="s">
        <v>579</v>
      </c>
      <c r="D2013" t="s">
        <v>4816</v>
      </c>
    </row>
    <row r="2014" spans="1:4" x14ac:dyDescent="0.25">
      <c r="A2014" t="s">
        <v>4817</v>
      </c>
      <c r="B2014" t="s">
        <v>5</v>
      </c>
      <c r="C2014" t="s">
        <v>315</v>
      </c>
      <c r="D2014" t="s">
        <v>4818</v>
      </c>
    </row>
    <row r="2015" spans="1:4" x14ac:dyDescent="0.25">
      <c r="A2015" t="s">
        <v>4819</v>
      </c>
      <c r="B2015" t="s">
        <v>9</v>
      </c>
      <c r="C2015" t="s">
        <v>4820</v>
      </c>
      <c r="D2015" t="s">
        <v>4821</v>
      </c>
    </row>
    <row r="2016" spans="1:4" x14ac:dyDescent="0.25">
      <c r="A2016" t="s">
        <v>4822</v>
      </c>
      <c r="B2016" t="s">
        <v>5</v>
      </c>
      <c r="C2016" t="s">
        <v>734</v>
      </c>
      <c r="D2016" t="s">
        <v>4823</v>
      </c>
    </row>
    <row r="2017" spans="1:4" x14ac:dyDescent="0.25">
      <c r="A2017" t="s">
        <v>4824</v>
      </c>
      <c r="B2017" t="s">
        <v>9</v>
      </c>
      <c r="C2017" t="s">
        <v>28</v>
      </c>
      <c r="D2017" t="s">
        <v>4825</v>
      </c>
    </row>
    <row r="2018" spans="1:4" x14ac:dyDescent="0.25">
      <c r="A2018" t="s">
        <v>4826</v>
      </c>
      <c r="B2018" t="s">
        <v>5</v>
      </c>
      <c r="C2018" t="s">
        <v>4827</v>
      </c>
      <c r="D2018" t="s">
        <v>4828</v>
      </c>
    </row>
    <row r="2019" spans="1:4" x14ac:dyDescent="0.25">
      <c r="A2019" t="s">
        <v>4829</v>
      </c>
      <c r="B2019" t="s">
        <v>5</v>
      </c>
      <c r="C2019" t="s">
        <v>195</v>
      </c>
      <c r="D2019" t="s">
        <v>4830</v>
      </c>
    </row>
    <row r="2020" spans="1:4" x14ac:dyDescent="0.25">
      <c r="A2020" t="s">
        <v>4831</v>
      </c>
      <c r="B2020" t="s">
        <v>5</v>
      </c>
      <c r="C2020" t="s">
        <v>4832</v>
      </c>
      <c r="D2020" t="s">
        <v>188</v>
      </c>
    </row>
    <row r="2021" spans="1:4" x14ac:dyDescent="0.25">
      <c r="A2021" t="s">
        <v>4833</v>
      </c>
      <c r="B2021" t="s">
        <v>9</v>
      </c>
      <c r="C2021" t="s">
        <v>4834</v>
      </c>
      <c r="D2021" t="s">
        <v>4835</v>
      </c>
    </row>
    <row r="2022" spans="1:4" x14ac:dyDescent="0.25">
      <c r="A2022" t="s">
        <v>4836</v>
      </c>
      <c r="B2022" t="s">
        <v>9</v>
      </c>
      <c r="C2022" t="s">
        <v>651</v>
      </c>
      <c r="D2022" t="s">
        <v>4837</v>
      </c>
    </row>
    <row r="2023" spans="1:4" x14ac:dyDescent="0.25">
      <c r="A2023" t="s">
        <v>4838</v>
      </c>
      <c r="B2023" t="s">
        <v>5</v>
      </c>
      <c r="C2023" t="s">
        <v>4839</v>
      </c>
      <c r="D2023" t="s">
        <v>4840</v>
      </c>
    </row>
    <row r="2024" spans="1:4" x14ac:dyDescent="0.25">
      <c r="A2024" t="s">
        <v>4841</v>
      </c>
      <c r="B2024" t="s">
        <v>9</v>
      </c>
      <c r="C2024" t="s">
        <v>4842</v>
      </c>
      <c r="D2024" t="s">
        <v>4843</v>
      </c>
    </row>
    <row r="2025" spans="1:4" x14ac:dyDescent="0.25">
      <c r="A2025" t="s">
        <v>4844</v>
      </c>
      <c r="B2025" t="s">
        <v>5</v>
      </c>
      <c r="C2025" t="s">
        <v>16</v>
      </c>
      <c r="D2025" t="s">
        <v>4845</v>
      </c>
    </row>
    <row r="2026" spans="1:4" x14ac:dyDescent="0.25">
      <c r="A2026" t="s">
        <v>4846</v>
      </c>
      <c r="B2026" t="s">
        <v>5</v>
      </c>
      <c r="C2026" t="s">
        <v>3258</v>
      </c>
      <c r="D2026" t="s">
        <v>4847</v>
      </c>
    </row>
    <row r="2027" spans="1:4" x14ac:dyDescent="0.25">
      <c r="A2027" t="s">
        <v>4848</v>
      </c>
      <c r="B2027" t="s">
        <v>9</v>
      </c>
      <c r="C2027" t="s">
        <v>272</v>
      </c>
      <c r="D2027" t="s">
        <v>4849</v>
      </c>
    </row>
    <row r="2028" spans="1:4" x14ac:dyDescent="0.25">
      <c r="A2028" t="s">
        <v>4850</v>
      </c>
      <c r="B2028" t="s">
        <v>5</v>
      </c>
      <c r="C2028" t="s">
        <v>4851</v>
      </c>
      <c r="D2028" t="s">
        <v>4852</v>
      </c>
    </row>
    <row r="2029" spans="1:4" x14ac:dyDescent="0.25">
      <c r="A2029" t="s">
        <v>4853</v>
      </c>
      <c r="B2029" t="s">
        <v>9</v>
      </c>
      <c r="C2029" t="s">
        <v>4854</v>
      </c>
      <c r="D2029" t="s">
        <v>4855</v>
      </c>
    </row>
    <row r="2030" spans="1:4" x14ac:dyDescent="0.25">
      <c r="A2030" t="s">
        <v>4856</v>
      </c>
      <c r="B2030" t="s">
        <v>9</v>
      </c>
      <c r="C2030" t="s">
        <v>198</v>
      </c>
      <c r="D2030" t="s">
        <v>4857</v>
      </c>
    </row>
    <row r="2031" spans="1:4" x14ac:dyDescent="0.25">
      <c r="A2031" t="s">
        <v>4858</v>
      </c>
      <c r="B2031" t="s">
        <v>5</v>
      </c>
      <c r="C2031" t="s">
        <v>4859</v>
      </c>
      <c r="D2031" t="s">
        <v>4860</v>
      </c>
    </row>
    <row r="2032" spans="1:4" x14ac:dyDescent="0.25">
      <c r="A2032" t="s">
        <v>4861</v>
      </c>
      <c r="B2032" t="s">
        <v>5</v>
      </c>
      <c r="C2032" t="s">
        <v>4862</v>
      </c>
      <c r="D2032" t="s">
        <v>4863</v>
      </c>
    </row>
    <row r="2033" spans="1:4" x14ac:dyDescent="0.25">
      <c r="A2033" t="s">
        <v>4864</v>
      </c>
      <c r="B2033" t="s">
        <v>9</v>
      </c>
      <c r="C2033" t="s">
        <v>4865</v>
      </c>
      <c r="D2033" t="s">
        <v>4866</v>
      </c>
    </row>
    <row r="2034" spans="1:4" x14ac:dyDescent="0.25">
      <c r="A2034" t="s">
        <v>4867</v>
      </c>
      <c r="B2034" t="s">
        <v>9</v>
      </c>
      <c r="C2034" t="s">
        <v>1316</v>
      </c>
      <c r="D2034" t="s">
        <v>4868</v>
      </c>
    </row>
    <row r="2035" spans="1:4" x14ac:dyDescent="0.25">
      <c r="A2035" t="s">
        <v>4869</v>
      </c>
      <c r="B2035" t="s">
        <v>9</v>
      </c>
      <c r="C2035" t="s">
        <v>198</v>
      </c>
      <c r="D2035" t="s">
        <v>4870</v>
      </c>
    </row>
    <row r="2036" spans="1:4" x14ac:dyDescent="0.25">
      <c r="A2036" t="s">
        <v>4871</v>
      </c>
      <c r="B2036" t="s">
        <v>5</v>
      </c>
      <c r="C2036" t="s">
        <v>4872</v>
      </c>
      <c r="D2036" t="s">
        <v>4873</v>
      </c>
    </row>
    <row r="2037" spans="1:4" x14ac:dyDescent="0.25">
      <c r="A2037" t="s">
        <v>4874</v>
      </c>
      <c r="B2037" t="s">
        <v>5</v>
      </c>
      <c r="C2037" t="s">
        <v>4875</v>
      </c>
      <c r="D2037" t="s">
        <v>4876</v>
      </c>
    </row>
    <row r="2038" spans="1:4" x14ac:dyDescent="0.25">
      <c r="A2038" t="s">
        <v>4877</v>
      </c>
      <c r="B2038" t="s">
        <v>5</v>
      </c>
      <c r="C2038" t="s">
        <v>692</v>
      </c>
      <c r="D2038" t="s">
        <v>4878</v>
      </c>
    </row>
    <row r="2039" spans="1:4" x14ac:dyDescent="0.25">
      <c r="A2039" t="s">
        <v>4879</v>
      </c>
      <c r="B2039" t="s">
        <v>5</v>
      </c>
      <c r="C2039" t="s">
        <v>88</v>
      </c>
      <c r="D2039" t="s">
        <v>4880</v>
      </c>
    </row>
    <row r="2040" spans="1:4" x14ac:dyDescent="0.25">
      <c r="A2040" t="s">
        <v>4881</v>
      </c>
      <c r="B2040" t="s">
        <v>9</v>
      </c>
      <c r="C2040" t="s">
        <v>651</v>
      </c>
      <c r="D2040" t="s">
        <v>4882</v>
      </c>
    </row>
    <row r="2041" spans="1:4" x14ac:dyDescent="0.25">
      <c r="A2041" t="s">
        <v>4883</v>
      </c>
      <c r="B2041" t="s">
        <v>5</v>
      </c>
      <c r="C2041" t="s">
        <v>312</v>
      </c>
      <c r="D2041" t="s">
        <v>4884</v>
      </c>
    </row>
    <row r="2042" spans="1:4" x14ac:dyDescent="0.25">
      <c r="A2042" t="s">
        <v>4885</v>
      </c>
      <c r="B2042" t="s">
        <v>9</v>
      </c>
      <c r="C2042" t="s">
        <v>1285</v>
      </c>
      <c r="D2042" t="s">
        <v>4209</v>
      </c>
    </row>
    <row r="2043" spans="1:4" x14ac:dyDescent="0.25">
      <c r="A2043" t="s">
        <v>4886</v>
      </c>
      <c r="B2043" t="s">
        <v>9</v>
      </c>
      <c r="C2043" t="s">
        <v>4887</v>
      </c>
      <c r="D2043" t="s">
        <v>4888</v>
      </c>
    </row>
    <row r="2044" spans="1:4" x14ac:dyDescent="0.25">
      <c r="A2044" t="s">
        <v>4889</v>
      </c>
      <c r="B2044" t="s">
        <v>9</v>
      </c>
      <c r="C2044" t="s">
        <v>4890</v>
      </c>
      <c r="D2044" t="s">
        <v>4891</v>
      </c>
    </row>
    <row r="2045" spans="1:4" x14ac:dyDescent="0.25">
      <c r="A2045" t="s">
        <v>4892</v>
      </c>
      <c r="B2045" t="s">
        <v>5</v>
      </c>
      <c r="C2045" t="s">
        <v>3868</v>
      </c>
      <c r="D2045" t="s">
        <v>4893</v>
      </c>
    </row>
    <row r="2046" spans="1:4" x14ac:dyDescent="0.25">
      <c r="A2046" t="s">
        <v>4894</v>
      </c>
      <c r="B2046" t="s">
        <v>5</v>
      </c>
      <c r="C2046" t="s">
        <v>4895</v>
      </c>
      <c r="D2046" t="s">
        <v>4896</v>
      </c>
    </row>
    <row r="2047" spans="1:4" x14ac:dyDescent="0.25">
      <c r="A2047" t="s">
        <v>4897</v>
      </c>
      <c r="B2047" t="s">
        <v>5</v>
      </c>
      <c r="C2047" t="s">
        <v>4898</v>
      </c>
      <c r="D2047" t="s">
        <v>4899</v>
      </c>
    </row>
    <row r="2048" spans="1:4" x14ac:dyDescent="0.25">
      <c r="A2048" t="s">
        <v>4900</v>
      </c>
      <c r="B2048" t="s">
        <v>5</v>
      </c>
      <c r="C2048" t="s">
        <v>55</v>
      </c>
      <c r="D2048" t="s">
        <v>208</v>
      </c>
    </row>
    <row r="2049" spans="1:4" x14ac:dyDescent="0.25">
      <c r="A2049" t="s">
        <v>4901</v>
      </c>
      <c r="B2049" t="s">
        <v>5</v>
      </c>
      <c r="C2049" t="s">
        <v>4902</v>
      </c>
      <c r="D2049" t="s">
        <v>4903</v>
      </c>
    </row>
    <row r="2050" spans="1:4" x14ac:dyDescent="0.25">
      <c r="A2050" t="s">
        <v>4904</v>
      </c>
      <c r="B2050" t="s">
        <v>9</v>
      </c>
      <c r="C2050" t="s">
        <v>985</v>
      </c>
      <c r="D2050" t="s">
        <v>4514</v>
      </c>
    </row>
    <row r="2051" spans="1:4" x14ac:dyDescent="0.25">
      <c r="A2051" t="s">
        <v>4905</v>
      </c>
      <c r="B2051" t="s">
        <v>9</v>
      </c>
      <c r="C2051" t="s">
        <v>31</v>
      </c>
      <c r="D2051" t="s">
        <v>4906</v>
      </c>
    </row>
    <row r="2052" spans="1:4" x14ac:dyDescent="0.25">
      <c r="A2052" t="s">
        <v>4907</v>
      </c>
      <c r="B2052" t="s">
        <v>9</v>
      </c>
      <c r="C2052" t="s">
        <v>4908</v>
      </c>
      <c r="D2052" t="s">
        <v>4909</v>
      </c>
    </row>
    <row r="2053" spans="1:4" x14ac:dyDescent="0.25">
      <c r="A2053" t="s">
        <v>4910</v>
      </c>
      <c r="B2053" t="s">
        <v>5</v>
      </c>
      <c r="C2053" t="s">
        <v>1393</v>
      </c>
      <c r="D2053" t="s">
        <v>4911</v>
      </c>
    </row>
    <row r="2054" spans="1:4" x14ac:dyDescent="0.25">
      <c r="A2054" t="s">
        <v>4912</v>
      </c>
      <c r="B2054" t="s">
        <v>5</v>
      </c>
      <c r="C2054" t="s">
        <v>4913</v>
      </c>
      <c r="D2054" t="s">
        <v>4914</v>
      </c>
    </row>
    <row r="2055" spans="1:4" x14ac:dyDescent="0.25">
      <c r="A2055" t="s">
        <v>4915</v>
      </c>
      <c r="B2055" t="s">
        <v>5</v>
      </c>
      <c r="C2055" t="s">
        <v>55</v>
      </c>
      <c r="D2055" t="s">
        <v>4916</v>
      </c>
    </row>
    <row r="2056" spans="1:4" x14ac:dyDescent="0.25">
      <c r="A2056" t="s">
        <v>4917</v>
      </c>
      <c r="B2056" t="s">
        <v>5</v>
      </c>
      <c r="C2056" t="s">
        <v>34</v>
      </c>
      <c r="D2056" t="s">
        <v>1306</v>
      </c>
    </row>
    <row r="2057" spans="1:4" x14ac:dyDescent="0.25">
      <c r="A2057" t="s">
        <v>4918</v>
      </c>
      <c r="B2057" t="s">
        <v>9</v>
      </c>
      <c r="C2057" t="s">
        <v>638</v>
      </c>
      <c r="D2057" t="s">
        <v>4919</v>
      </c>
    </row>
    <row r="2058" spans="1:4" x14ac:dyDescent="0.25">
      <c r="A2058" t="s">
        <v>4920</v>
      </c>
      <c r="B2058" t="s">
        <v>5</v>
      </c>
      <c r="C2058" t="s">
        <v>195</v>
      </c>
      <c r="D2058" t="s">
        <v>4921</v>
      </c>
    </row>
    <row r="2059" spans="1:4" x14ac:dyDescent="0.25">
      <c r="A2059" t="s">
        <v>4922</v>
      </c>
      <c r="B2059" t="s">
        <v>9</v>
      </c>
      <c r="C2059" t="s">
        <v>851</v>
      </c>
      <c r="D2059" t="s">
        <v>4923</v>
      </c>
    </row>
    <row r="2060" spans="1:4" x14ac:dyDescent="0.25">
      <c r="A2060" t="s">
        <v>4924</v>
      </c>
      <c r="B2060" t="s">
        <v>5</v>
      </c>
      <c r="C2060" t="s">
        <v>4925</v>
      </c>
      <c r="D2060" t="s">
        <v>4926</v>
      </c>
    </row>
    <row r="2061" spans="1:4" x14ac:dyDescent="0.25">
      <c r="A2061" t="s">
        <v>4927</v>
      </c>
      <c r="B2061" t="s">
        <v>9</v>
      </c>
      <c r="C2061" t="s">
        <v>2313</v>
      </c>
      <c r="D2061" t="s">
        <v>4928</v>
      </c>
    </row>
    <row r="2062" spans="1:4" x14ac:dyDescent="0.25">
      <c r="A2062" t="s">
        <v>4929</v>
      </c>
      <c r="B2062" t="s">
        <v>9</v>
      </c>
      <c r="C2062" t="s">
        <v>329</v>
      </c>
      <c r="D2062" t="s">
        <v>4930</v>
      </c>
    </row>
    <row r="2063" spans="1:4" x14ac:dyDescent="0.25">
      <c r="A2063" t="s">
        <v>4931</v>
      </c>
      <c r="B2063" t="s">
        <v>9</v>
      </c>
      <c r="C2063" t="s">
        <v>4390</v>
      </c>
      <c r="D2063" t="s">
        <v>4932</v>
      </c>
    </row>
    <row r="2064" spans="1:4" x14ac:dyDescent="0.25">
      <c r="A2064" t="s">
        <v>4933</v>
      </c>
      <c r="B2064" t="s">
        <v>5</v>
      </c>
      <c r="C2064" t="s">
        <v>2568</v>
      </c>
      <c r="D2064" t="s">
        <v>4934</v>
      </c>
    </row>
    <row r="2065" spans="1:4" x14ac:dyDescent="0.25">
      <c r="A2065" t="s">
        <v>4935</v>
      </c>
      <c r="B2065" t="s">
        <v>5</v>
      </c>
      <c r="C2065" t="s">
        <v>88</v>
      </c>
      <c r="D2065" t="s">
        <v>1400</v>
      </c>
    </row>
    <row r="2066" spans="1:4" x14ac:dyDescent="0.25">
      <c r="A2066" t="s">
        <v>4936</v>
      </c>
      <c r="B2066" t="s">
        <v>5</v>
      </c>
      <c r="C2066" t="s">
        <v>988</v>
      </c>
      <c r="D2066" t="s">
        <v>4937</v>
      </c>
    </row>
    <row r="2067" spans="1:4" x14ac:dyDescent="0.25">
      <c r="A2067" t="s">
        <v>4938</v>
      </c>
      <c r="B2067" t="s">
        <v>5</v>
      </c>
      <c r="C2067" t="s">
        <v>230</v>
      </c>
      <c r="D2067" t="s">
        <v>4939</v>
      </c>
    </row>
    <row r="2068" spans="1:4" x14ac:dyDescent="0.25">
      <c r="A2068" t="s">
        <v>4940</v>
      </c>
      <c r="B2068" t="s">
        <v>9</v>
      </c>
      <c r="C2068" t="s">
        <v>552</v>
      </c>
      <c r="D2068" t="s">
        <v>4941</v>
      </c>
    </row>
    <row r="2069" spans="1:4" x14ac:dyDescent="0.25">
      <c r="A2069" t="s">
        <v>4942</v>
      </c>
      <c r="B2069" t="s">
        <v>9</v>
      </c>
      <c r="C2069" t="s">
        <v>4943</v>
      </c>
      <c r="D2069" t="s">
        <v>4944</v>
      </c>
    </row>
    <row r="2070" spans="1:4" x14ac:dyDescent="0.25">
      <c r="A2070" t="s">
        <v>4945</v>
      </c>
      <c r="B2070" t="s">
        <v>9</v>
      </c>
      <c r="C2070" t="s">
        <v>4946</v>
      </c>
      <c r="D2070" t="s">
        <v>4947</v>
      </c>
    </row>
    <row r="2071" spans="1:4" x14ac:dyDescent="0.25">
      <c r="A2071" t="s">
        <v>4948</v>
      </c>
      <c r="B2071" t="s">
        <v>5</v>
      </c>
      <c r="C2071" t="s">
        <v>534</v>
      </c>
      <c r="D2071" t="s">
        <v>4949</v>
      </c>
    </row>
    <row r="2072" spans="1:4" x14ac:dyDescent="0.25">
      <c r="A2072" t="s">
        <v>4950</v>
      </c>
      <c r="B2072" t="s">
        <v>9</v>
      </c>
      <c r="C2072" t="s">
        <v>152</v>
      </c>
      <c r="D2072" t="s">
        <v>4951</v>
      </c>
    </row>
    <row r="2073" spans="1:4" x14ac:dyDescent="0.25">
      <c r="A2073" t="s">
        <v>4952</v>
      </c>
      <c r="B2073" t="s">
        <v>5</v>
      </c>
      <c r="C2073" t="s">
        <v>4953</v>
      </c>
      <c r="D2073" t="s">
        <v>4954</v>
      </c>
    </row>
    <row r="2074" spans="1:4" x14ac:dyDescent="0.25">
      <c r="A2074" t="s">
        <v>4955</v>
      </c>
      <c r="B2074" t="s">
        <v>9</v>
      </c>
      <c r="C2074" t="s">
        <v>4956</v>
      </c>
      <c r="D2074" t="s">
        <v>4957</v>
      </c>
    </row>
    <row r="2075" spans="1:4" x14ac:dyDescent="0.25">
      <c r="A2075" t="s">
        <v>4958</v>
      </c>
      <c r="B2075" t="s">
        <v>5</v>
      </c>
      <c r="C2075" t="s">
        <v>787</v>
      </c>
      <c r="D2075" t="s">
        <v>4959</v>
      </c>
    </row>
    <row r="2076" spans="1:4" x14ac:dyDescent="0.25">
      <c r="A2076" t="s">
        <v>4960</v>
      </c>
      <c r="B2076" t="s">
        <v>5</v>
      </c>
      <c r="C2076" t="s">
        <v>641</v>
      </c>
      <c r="D2076" t="s">
        <v>4961</v>
      </c>
    </row>
    <row r="2077" spans="1:4" x14ac:dyDescent="0.25">
      <c r="A2077" t="s">
        <v>4962</v>
      </c>
      <c r="B2077" t="s">
        <v>9</v>
      </c>
      <c r="C2077" t="s">
        <v>122</v>
      </c>
      <c r="D2077" t="s">
        <v>4963</v>
      </c>
    </row>
    <row r="2078" spans="1:4" x14ac:dyDescent="0.25">
      <c r="A2078" t="s">
        <v>4964</v>
      </c>
      <c r="B2078" t="s">
        <v>9</v>
      </c>
      <c r="C2078" t="s">
        <v>272</v>
      </c>
      <c r="D2078" t="s">
        <v>4965</v>
      </c>
    </row>
    <row r="2079" spans="1:4" x14ac:dyDescent="0.25">
      <c r="A2079" t="s">
        <v>4966</v>
      </c>
      <c r="B2079" t="s">
        <v>9</v>
      </c>
      <c r="C2079" t="s">
        <v>246</v>
      </c>
      <c r="D2079" t="s">
        <v>4967</v>
      </c>
    </row>
    <row r="2080" spans="1:4" x14ac:dyDescent="0.25">
      <c r="A2080" t="s">
        <v>4968</v>
      </c>
      <c r="B2080" t="s">
        <v>9</v>
      </c>
      <c r="C2080" t="s">
        <v>851</v>
      </c>
      <c r="D2080" t="s">
        <v>4969</v>
      </c>
    </row>
    <row r="2081" spans="1:4" x14ac:dyDescent="0.25">
      <c r="A2081" t="s">
        <v>4970</v>
      </c>
      <c r="B2081" t="s">
        <v>5</v>
      </c>
      <c r="C2081" t="s">
        <v>4971</v>
      </c>
      <c r="D2081" t="s">
        <v>4972</v>
      </c>
    </row>
    <row r="2082" spans="1:4" x14ac:dyDescent="0.25">
      <c r="A2082" t="s">
        <v>4973</v>
      </c>
      <c r="B2082" t="s">
        <v>5</v>
      </c>
      <c r="C2082" t="s">
        <v>2957</v>
      </c>
      <c r="D2082" t="s">
        <v>4974</v>
      </c>
    </row>
    <row r="2083" spans="1:4" x14ac:dyDescent="0.25">
      <c r="A2083" t="s">
        <v>4975</v>
      </c>
      <c r="B2083" t="s">
        <v>5</v>
      </c>
      <c r="C2083" t="s">
        <v>1393</v>
      </c>
      <c r="D2083" t="s">
        <v>4976</v>
      </c>
    </row>
    <row r="2084" spans="1:4" x14ac:dyDescent="0.25">
      <c r="A2084" t="s">
        <v>4977</v>
      </c>
      <c r="B2084" t="s">
        <v>5</v>
      </c>
      <c r="C2084" t="s">
        <v>73</v>
      </c>
      <c r="D2084" t="s">
        <v>4978</v>
      </c>
    </row>
    <row r="2085" spans="1:4" x14ac:dyDescent="0.25">
      <c r="A2085" t="s">
        <v>4979</v>
      </c>
      <c r="B2085" t="s">
        <v>5</v>
      </c>
      <c r="C2085" t="s">
        <v>2528</v>
      </c>
      <c r="D2085" t="s">
        <v>4980</v>
      </c>
    </row>
    <row r="2086" spans="1:4" x14ac:dyDescent="0.25">
      <c r="A2086" t="s">
        <v>4981</v>
      </c>
      <c r="B2086" t="s">
        <v>5</v>
      </c>
      <c r="C2086" t="s">
        <v>1180</v>
      </c>
      <c r="D2086" t="s">
        <v>4982</v>
      </c>
    </row>
    <row r="2087" spans="1:4" x14ac:dyDescent="0.25">
      <c r="A2087" t="s">
        <v>4983</v>
      </c>
      <c r="B2087" t="s">
        <v>9</v>
      </c>
      <c r="C2087" t="s">
        <v>1730</v>
      </c>
      <c r="D2087" t="s">
        <v>4984</v>
      </c>
    </row>
    <row r="2088" spans="1:4" x14ac:dyDescent="0.25">
      <c r="A2088" t="s">
        <v>4985</v>
      </c>
      <c r="B2088" t="s">
        <v>9</v>
      </c>
      <c r="C2088" t="s">
        <v>638</v>
      </c>
      <c r="D2088" t="s">
        <v>566</v>
      </c>
    </row>
    <row r="2089" spans="1:4" x14ac:dyDescent="0.25">
      <c r="A2089" t="s">
        <v>4986</v>
      </c>
      <c r="B2089" t="s">
        <v>5</v>
      </c>
      <c r="C2089" t="s">
        <v>4987</v>
      </c>
      <c r="D2089" t="s">
        <v>4988</v>
      </c>
    </row>
    <row r="2090" spans="1:4" x14ac:dyDescent="0.25">
      <c r="A2090" t="s">
        <v>4989</v>
      </c>
      <c r="B2090" t="s">
        <v>9</v>
      </c>
      <c r="C2090" t="s">
        <v>474</v>
      </c>
      <c r="D2090" t="s">
        <v>4990</v>
      </c>
    </row>
    <row r="2091" spans="1:4" x14ac:dyDescent="0.25">
      <c r="A2091" t="s">
        <v>4991</v>
      </c>
      <c r="B2091" t="s">
        <v>9</v>
      </c>
      <c r="C2091" t="s">
        <v>4992</v>
      </c>
      <c r="D2091" t="s">
        <v>4993</v>
      </c>
    </row>
    <row r="2092" spans="1:4" x14ac:dyDescent="0.25">
      <c r="A2092" t="s">
        <v>4994</v>
      </c>
      <c r="B2092" t="s">
        <v>9</v>
      </c>
      <c r="C2092" t="s">
        <v>329</v>
      </c>
      <c r="D2092" t="s">
        <v>4995</v>
      </c>
    </row>
    <row r="2093" spans="1:4" x14ac:dyDescent="0.25">
      <c r="A2093" t="s">
        <v>4996</v>
      </c>
      <c r="B2093" t="s">
        <v>9</v>
      </c>
      <c r="C2093" t="s">
        <v>409</v>
      </c>
      <c r="D2093" t="s">
        <v>4997</v>
      </c>
    </row>
    <row r="2094" spans="1:4" x14ac:dyDescent="0.25">
      <c r="A2094" t="s">
        <v>4998</v>
      </c>
      <c r="B2094" t="s">
        <v>9</v>
      </c>
      <c r="C2094" t="s">
        <v>306</v>
      </c>
      <c r="D2094" t="s">
        <v>4999</v>
      </c>
    </row>
    <row r="2095" spans="1:4" x14ac:dyDescent="0.25">
      <c r="A2095" t="s">
        <v>5000</v>
      </c>
      <c r="B2095" t="s">
        <v>5</v>
      </c>
      <c r="C2095" t="s">
        <v>1204</v>
      </c>
      <c r="D2095" t="s">
        <v>5001</v>
      </c>
    </row>
    <row r="2096" spans="1:4" x14ac:dyDescent="0.25">
      <c r="A2096" t="s">
        <v>5002</v>
      </c>
      <c r="B2096" t="s">
        <v>9</v>
      </c>
      <c r="C2096" t="s">
        <v>1199</v>
      </c>
      <c r="D2096" t="s">
        <v>5003</v>
      </c>
    </row>
    <row r="2097" spans="1:4" x14ac:dyDescent="0.25">
      <c r="A2097" t="s">
        <v>5004</v>
      </c>
      <c r="B2097" t="s">
        <v>9</v>
      </c>
      <c r="C2097" t="s">
        <v>1865</v>
      </c>
      <c r="D2097" t="s">
        <v>5005</v>
      </c>
    </row>
    <row r="2098" spans="1:4" x14ac:dyDescent="0.25">
      <c r="A2098" t="s">
        <v>5006</v>
      </c>
      <c r="B2098" t="s">
        <v>9</v>
      </c>
      <c r="C2098" t="s">
        <v>5007</v>
      </c>
      <c r="D2098" t="s">
        <v>5008</v>
      </c>
    </row>
    <row r="2099" spans="1:4" x14ac:dyDescent="0.25">
      <c r="A2099" t="s">
        <v>5009</v>
      </c>
      <c r="B2099" t="s">
        <v>5</v>
      </c>
      <c r="C2099" t="s">
        <v>315</v>
      </c>
      <c r="D2099" t="s">
        <v>5010</v>
      </c>
    </row>
    <row r="2100" spans="1:4" x14ac:dyDescent="0.25">
      <c r="A2100" t="s">
        <v>5011</v>
      </c>
      <c r="B2100" t="s">
        <v>9</v>
      </c>
      <c r="C2100" t="s">
        <v>10</v>
      </c>
      <c r="D2100" t="s">
        <v>5012</v>
      </c>
    </row>
    <row r="2101" spans="1:4" x14ac:dyDescent="0.25">
      <c r="A2101" t="s">
        <v>5013</v>
      </c>
      <c r="B2101" t="s">
        <v>5</v>
      </c>
      <c r="C2101" t="s">
        <v>230</v>
      </c>
      <c r="D2101" t="s">
        <v>5014</v>
      </c>
    </row>
    <row r="2102" spans="1:4" x14ac:dyDescent="0.25">
      <c r="A2102" t="s">
        <v>5015</v>
      </c>
      <c r="B2102" t="s">
        <v>5</v>
      </c>
      <c r="C2102" t="s">
        <v>5016</v>
      </c>
      <c r="D2102" t="s">
        <v>5017</v>
      </c>
    </row>
    <row r="2103" spans="1:4" x14ac:dyDescent="0.25">
      <c r="A2103" t="s">
        <v>5018</v>
      </c>
      <c r="B2103" t="s">
        <v>9</v>
      </c>
      <c r="C2103" t="s">
        <v>1600</v>
      </c>
      <c r="D2103" t="s">
        <v>4021</v>
      </c>
    </row>
    <row r="2104" spans="1:4" x14ac:dyDescent="0.25">
      <c r="A2104" t="s">
        <v>5019</v>
      </c>
      <c r="B2104" t="s">
        <v>9</v>
      </c>
      <c r="C2104" t="s">
        <v>5020</v>
      </c>
      <c r="D2104" t="s">
        <v>5021</v>
      </c>
    </row>
    <row r="2105" spans="1:4" x14ac:dyDescent="0.25">
      <c r="A2105" t="s">
        <v>5022</v>
      </c>
      <c r="B2105" t="s">
        <v>9</v>
      </c>
      <c r="C2105" t="s">
        <v>974</v>
      </c>
      <c r="D2105" t="s">
        <v>5023</v>
      </c>
    </row>
    <row r="2106" spans="1:4" x14ac:dyDescent="0.25">
      <c r="A2106" t="s">
        <v>5024</v>
      </c>
      <c r="B2106" t="s">
        <v>5</v>
      </c>
      <c r="C2106" t="s">
        <v>1553</v>
      </c>
      <c r="D2106" t="s">
        <v>5025</v>
      </c>
    </row>
    <row r="2107" spans="1:4" x14ac:dyDescent="0.25">
      <c r="A2107" t="s">
        <v>5026</v>
      </c>
      <c r="B2107" t="s">
        <v>5</v>
      </c>
      <c r="C2107" t="s">
        <v>739</v>
      </c>
      <c r="D2107" t="s">
        <v>5027</v>
      </c>
    </row>
    <row r="2108" spans="1:4" x14ac:dyDescent="0.25">
      <c r="A2108" t="s">
        <v>5028</v>
      </c>
      <c r="B2108" t="s">
        <v>5</v>
      </c>
      <c r="C2108" t="s">
        <v>5029</v>
      </c>
      <c r="D2108" t="s">
        <v>5030</v>
      </c>
    </row>
    <row r="2109" spans="1:4" x14ac:dyDescent="0.25">
      <c r="A2109" t="s">
        <v>5031</v>
      </c>
      <c r="B2109" t="s">
        <v>5</v>
      </c>
      <c r="C2109" t="s">
        <v>2745</v>
      </c>
      <c r="D2109" t="s">
        <v>5032</v>
      </c>
    </row>
    <row r="2110" spans="1:4" x14ac:dyDescent="0.25">
      <c r="A2110" t="s">
        <v>5033</v>
      </c>
      <c r="B2110" t="s">
        <v>5</v>
      </c>
      <c r="C2110" t="s">
        <v>5034</v>
      </c>
      <c r="D2110" t="s">
        <v>1256</v>
      </c>
    </row>
    <row r="2111" spans="1:4" x14ac:dyDescent="0.25">
      <c r="A2111" t="s">
        <v>5035</v>
      </c>
      <c r="B2111" t="s">
        <v>5</v>
      </c>
      <c r="C2111" t="s">
        <v>5036</v>
      </c>
      <c r="D2111" t="s">
        <v>5037</v>
      </c>
    </row>
    <row r="2112" spans="1:4" x14ac:dyDescent="0.25">
      <c r="A2112" t="s">
        <v>5038</v>
      </c>
      <c r="B2112" t="s">
        <v>5</v>
      </c>
      <c r="C2112" t="s">
        <v>5039</v>
      </c>
      <c r="D2112" t="s">
        <v>5040</v>
      </c>
    </row>
    <row r="2113" spans="1:4" x14ac:dyDescent="0.25">
      <c r="A2113" t="s">
        <v>5041</v>
      </c>
      <c r="B2113" t="s">
        <v>5</v>
      </c>
      <c r="C2113" t="s">
        <v>1301</v>
      </c>
      <c r="D2113" t="s">
        <v>5042</v>
      </c>
    </row>
    <row r="2114" spans="1:4" x14ac:dyDescent="0.25">
      <c r="A2114" t="s">
        <v>5043</v>
      </c>
      <c r="B2114" t="s">
        <v>5</v>
      </c>
      <c r="C2114" t="s">
        <v>1504</v>
      </c>
      <c r="D2114" t="s">
        <v>5044</v>
      </c>
    </row>
    <row r="2115" spans="1:4" x14ac:dyDescent="0.25">
      <c r="A2115" t="s">
        <v>5045</v>
      </c>
      <c r="B2115" t="s">
        <v>5</v>
      </c>
      <c r="C2115" t="s">
        <v>641</v>
      </c>
      <c r="D2115" t="s">
        <v>5046</v>
      </c>
    </row>
    <row r="2116" spans="1:4" x14ac:dyDescent="0.25">
      <c r="A2116" t="s">
        <v>5047</v>
      </c>
      <c r="B2116" t="s">
        <v>5</v>
      </c>
      <c r="C2116" t="s">
        <v>692</v>
      </c>
      <c r="D2116" t="s">
        <v>5048</v>
      </c>
    </row>
    <row r="2117" spans="1:4" x14ac:dyDescent="0.25">
      <c r="A2117" t="s">
        <v>5049</v>
      </c>
      <c r="B2117" t="s">
        <v>5</v>
      </c>
      <c r="C2117" t="s">
        <v>5050</v>
      </c>
      <c r="D2117" t="s">
        <v>5051</v>
      </c>
    </row>
    <row r="2118" spans="1:4" x14ac:dyDescent="0.25">
      <c r="A2118" t="s">
        <v>5052</v>
      </c>
      <c r="B2118" t="s">
        <v>5</v>
      </c>
      <c r="C2118" t="s">
        <v>5053</v>
      </c>
      <c r="D2118" t="s">
        <v>5054</v>
      </c>
    </row>
    <row r="2119" spans="1:4" x14ac:dyDescent="0.25">
      <c r="A2119" t="s">
        <v>5055</v>
      </c>
      <c r="B2119" t="s">
        <v>9</v>
      </c>
      <c r="C2119" t="s">
        <v>5056</v>
      </c>
      <c r="D2119" t="s">
        <v>5057</v>
      </c>
    </row>
    <row r="2120" spans="1:4" x14ac:dyDescent="0.25">
      <c r="A2120" t="s">
        <v>5058</v>
      </c>
      <c r="B2120" t="s">
        <v>9</v>
      </c>
      <c r="C2120" t="s">
        <v>10</v>
      </c>
      <c r="D2120" t="s">
        <v>5059</v>
      </c>
    </row>
    <row r="2121" spans="1:4" x14ac:dyDescent="0.25">
      <c r="A2121" t="s">
        <v>5060</v>
      </c>
      <c r="B2121" t="s">
        <v>5</v>
      </c>
      <c r="C2121" t="s">
        <v>1347</v>
      </c>
      <c r="D2121" t="s">
        <v>5061</v>
      </c>
    </row>
    <row r="2122" spans="1:4" x14ac:dyDescent="0.25">
      <c r="A2122" t="s">
        <v>5062</v>
      </c>
      <c r="B2122" t="s">
        <v>5</v>
      </c>
      <c r="C2122" t="s">
        <v>534</v>
      </c>
      <c r="D2122" t="s">
        <v>5063</v>
      </c>
    </row>
    <row r="2123" spans="1:4" x14ac:dyDescent="0.25">
      <c r="A2123" t="s">
        <v>5064</v>
      </c>
      <c r="B2123" t="s">
        <v>5</v>
      </c>
      <c r="C2123" t="s">
        <v>1415</v>
      </c>
      <c r="D2123" t="s">
        <v>5065</v>
      </c>
    </row>
    <row r="2124" spans="1:4" x14ac:dyDescent="0.25">
      <c r="A2124" t="s">
        <v>5066</v>
      </c>
      <c r="B2124" t="s">
        <v>5</v>
      </c>
      <c r="C2124" t="s">
        <v>1423</v>
      </c>
      <c r="D2124" t="s">
        <v>5067</v>
      </c>
    </row>
    <row r="2125" spans="1:4" x14ac:dyDescent="0.25">
      <c r="A2125" t="s">
        <v>5068</v>
      </c>
      <c r="B2125" t="s">
        <v>5</v>
      </c>
      <c r="C2125" t="s">
        <v>5069</v>
      </c>
      <c r="D2125" t="s">
        <v>5070</v>
      </c>
    </row>
    <row r="2126" spans="1:4" x14ac:dyDescent="0.25">
      <c r="A2126" t="s">
        <v>5071</v>
      </c>
      <c r="B2126" t="s">
        <v>5</v>
      </c>
      <c r="C2126" t="s">
        <v>5072</v>
      </c>
      <c r="D2126" t="s">
        <v>5073</v>
      </c>
    </row>
    <row r="2127" spans="1:4" x14ac:dyDescent="0.25">
      <c r="A2127" t="s">
        <v>5074</v>
      </c>
      <c r="B2127" t="s">
        <v>5</v>
      </c>
      <c r="C2127" t="s">
        <v>55</v>
      </c>
      <c r="D2127" t="s">
        <v>5075</v>
      </c>
    </row>
    <row r="2128" spans="1:4" x14ac:dyDescent="0.25">
      <c r="A2128" t="s">
        <v>5076</v>
      </c>
      <c r="B2128" t="s">
        <v>9</v>
      </c>
      <c r="C2128" t="s">
        <v>5077</v>
      </c>
      <c r="D2128" t="s">
        <v>5078</v>
      </c>
    </row>
    <row r="2129" spans="1:4" x14ac:dyDescent="0.25">
      <c r="A2129" t="s">
        <v>5079</v>
      </c>
      <c r="B2129" t="s">
        <v>5</v>
      </c>
      <c r="C2129" t="s">
        <v>1519</v>
      </c>
      <c r="D2129" t="s">
        <v>5080</v>
      </c>
    </row>
    <row r="2130" spans="1:4" x14ac:dyDescent="0.25">
      <c r="A2130" t="s">
        <v>5081</v>
      </c>
      <c r="B2130" t="s">
        <v>5</v>
      </c>
      <c r="C2130" t="s">
        <v>3802</v>
      </c>
      <c r="D2130" t="s">
        <v>5082</v>
      </c>
    </row>
    <row r="2131" spans="1:4" x14ac:dyDescent="0.25">
      <c r="A2131" t="s">
        <v>5083</v>
      </c>
      <c r="B2131" t="s">
        <v>5</v>
      </c>
      <c r="C2131" t="s">
        <v>3868</v>
      </c>
      <c r="D2131" t="s">
        <v>5084</v>
      </c>
    </row>
    <row r="2132" spans="1:4" x14ac:dyDescent="0.25">
      <c r="A2132" t="s">
        <v>5085</v>
      </c>
      <c r="B2132" t="s">
        <v>5</v>
      </c>
      <c r="C2132" t="s">
        <v>818</v>
      </c>
      <c r="D2132" t="s">
        <v>123</v>
      </c>
    </row>
    <row r="2133" spans="1:4" x14ac:dyDescent="0.25">
      <c r="A2133" t="s">
        <v>5086</v>
      </c>
      <c r="B2133" t="s">
        <v>9</v>
      </c>
      <c r="C2133" t="s">
        <v>911</v>
      </c>
      <c r="D2133" t="s">
        <v>5087</v>
      </c>
    </row>
    <row r="2134" spans="1:4" x14ac:dyDescent="0.25">
      <c r="A2134" t="s">
        <v>5088</v>
      </c>
      <c r="B2134" t="s">
        <v>5</v>
      </c>
      <c r="C2134" t="s">
        <v>692</v>
      </c>
      <c r="D2134" t="s">
        <v>5089</v>
      </c>
    </row>
    <row r="2135" spans="1:4" x14ac:dyDescent="0.25">
      <c r="A2135" t="s">
        <v>5090</v>
      </c>
      <c r="B2135" t="s">
        <v>9</v>
      </c>
      <c r="C2135" t="s">
        <v>717</v>
      </c>
      <c r="D2135" t="s">
        <v>5091</v>
      </c>
    </row>
    <row r="2136" spans="1:4" x14ac:dyDescent="0.25">
      <c r="A2136" t="s">
        <v>5092</v>
      </c>
      <c r="B2136" t="s">
        <v>9</v>
      </c>
      <c r="C2136" t="s">
        <v>5093</v>
      </c>
      <c r="D2136" t="s">
        <v>5094</v>
      </c>
    </row>
    <row r="2137" spans="1:4" x14ac:dyDescent="0.25">
      <c r="A2137" t="s">
        <v>5095</v>
      </c>
      <c r="B2137" t="s">
        <v>9</v>
      </c>
      <c r="C2137" t="s">
        <v>5096</v>
      </c>
      <c r="D2137" t="s">
        <v>5097</v>
      </c>
    </row>
    <row r="2138" spans="1:4" x14ac:dyDescent="0.25">
      <c r="A2138" t="s">
        <v>5098</v>
      </c>
      <c r="B2138" t="s">
        <v>9</v>
      </c>
      <c r="C2138" t="s">
        <v>343</v>
      </c>
      <c r="D2138" t="s">
        <v>5099</v>
      </c>
    </row>
    <row r="2139" spans="1:4" x14ac:dyDescent="0.25">
      <c r="A2139" t="s">
        <v>5100</v>
      </c>
      <c r="B2139" t="s">
        <v>1297</v>
      </c>
      <c r="C2139" t="s">
        <v>1204</v>
      </c>
      <c r="D2139" t="s">
        <v>5101</v>
      </c>
    </row>
    <row r="2140" spans="1:4" x14ac:dyDescent="0.25">
      <c r="A2140" t="s">
        <v>5102</v>
      </c>
      <c r="B2140" t="s">
        <v>9</v>
      </c>
      <c r="C2140" t="s">
        <v>3876</v>
      </c>
      <c r="D2140" t="s">
        <v>5103</v>
      </c>
    </row>
    <row r="2141" spans="1:4" x14ac:dyDescent="0.25">
      <c r="A2141" t="s">
        <v>5104</v>
      </c>
      <c r="B2141" t="s">
        <v>9</v>
      </c>
      <c r="C2141" t="s">
        <v>141</v>
      </c>
      <c r="D2141" t="s">
        <v>5105</v>
      </c>
    </row>
    <row r="2142" spans="1:4" x14ac:dyDescent="0.25">
      <c r="A2142" t="s">
        <v>5106</v>
      </c>
      <c r="B2142" t="s">
        <v>5</v>
      </c>
      <c r="C2142" t="s">
        <v>55</v>
      </c>
      <c r="D2142" t="s">
        <v>5107</v>
      </c>
    </row>
    <row r="2143" spans="1:4" x14ac:dyDescent="0.25">
      <c r="A2143" t="s">
        <v>5108</v>
      </c>
      <c r="B2143" t="s">
        <v>5</v>
      </c>
      <c r="C2143" t="s">
        <v>5109</v>
      </c>
      <c r="D2143" t="s">
        <v>5110</v>
      </c>
    </row>
    <row r="2144" spans="1:4" x14ac:dyDescent="0.25">
      <c r="A2144" t="s">
        <v>5111</v>
      </c>
      <c r="B2144" t="s">
        <v>5</v>
      </c>
      <c r="C2144" t="s">
        <v>5112</v>
      </c>
      <c r="D2144" t="s">
        <v>5113</v>
      </c>
    </row>
    <row r="2145" spans="1:4" x14ac:dyDescent="0.25">
      <c r="A2145" t="s">
        <v>5114</v>
      </c>
      <c r="B2145" t="s">
        <v>5</v>
      </c>
      <c r="C2145" t="s">
        <v>5115</v>
      </c>
      <c r="D2145" t="s">
        <v>5116</v>
      </c>
    </row>
    <row r="2146" spans="1:4" x14ac:dyDescent="0.25">
      <c r="A2146" t="s">
        <v>5117</v>
      </c>
      <c r="B2146" t="s">
        <v>9</v>
      </c>
      <c r="C2146" t="s">
        <v>22</v>
      </c>
      <c r="D2146" t="s">
        <v>5118</v>
      </c>
    </row>
    <row r="2147" spans="1:4" x14ac:dyDescent="0.25">
      <c r="A2147" t="s">
        <v>5119</v>
      </c>
      <c r="B2147" t="s">
        <v>9</v>
      </c>
      <c r="C2147" t="s">
        <v>25</v>
      </c>
      <c r="D2147" t="s">
        <v>5120</v>
      </c>
    </row>
    <row r="2148" spans="1:4" x14ac:dyDescent="0.25">
      <c r="A2148" t="s">
        <v>5121</v>
      </c>
      <c r="B2148" t="s">
        <v>9</v>
      </c>
      <c r="C2148" t="s">
        <v>2517</v>
      </c>
      <c r="D2148" t="s">
        <v>5122</v>
      </c>
    </row>
    <row r="2149" spans="1:4" x14ac:dyDescent="0.25">
      <c r="A2149" t="s">
        <v>5123</v>
      </c>
      <c r="B2149" t="s">
        <v>9</v>
      </c>
      <c r="C2149" t="s">
        <v>438</v>
      </c>
      <c r="D2149" t="s">
        <v>5124</v>
      </c>
    </row>
    <row r="2150" spans="1:4" x14ac:dyDescent="0.25">
      <c r="A2150" t="s">
        <v>5125</v>
      </c>
      <c r="B2150" t="s">
        <v>9</v>
      </c>
      <c r="C2150" t="s">
        <v>82</v>
      </c>
      <c r="D2150" t="s">
        <v>5126</v>
      </c>
    </row>
    <row r="2151" spans="1:4" x14ac:dyDescent="0.25">
      <c r="A2151" t="s">
        <v>5127</v>
      </c>
      <c r="B2151" t="s">
        <v>9</v>
      </c>
      <c r="C2151" t="s">
        <v>1055</v>
      </c>
      <c r="D2151" t="s">
        <v>5128</v>
      </c>
    </row>
    <row r="2152" spans="1:4" x14ac:dyDescent="0.25">
      <c r="A2152" t="s">
        <v>5129</v>
      </c>
      <c r="B2152" t="s">
        <v>9</v>
      </c>
      <c r="C2152" t="s">
        <v>31</v>
      </c>
      <c r="D2152" t="s">
        <v>5130</v>
      </c>
    </row>
    <row r="2153" spans="1:4" x14ac:dyDescent="0.25">
      <c r="A2153" t="s">
        <v>5131</v>
      </c>
      <c r="B2153" t="s">
        <v>9</v>
      </c>
      <c r="C2153" t="s">
        <v>5132</v>
      </c>
      <c r="D2153" t="s">
        <v>5133</v>
      </c>
    </row>
    <row r="2154" spans="1:4" x14ac:dyDescent="0.25">
      <c r="A2154" t="s">
        <v>5134</v>
      </c>
      <c r="B2154" t="s">
        <v>9</v>
      </c>
      <c r="C2154" t="s">
        <v>5135</v>
      </c>
      <c r="D2154" t="s">
        <v>5136</v>
      </c>
    </row>
    <row r="2155" spans="1:4" x14ac:dyDescent="0.25">
      <c r="A2155" t="s">
        <v>5137</v>
      </c>
      <c r="B2155" t="s">
        <v>9</v>
      </c>
      <c r="C2155" t="s">
        <v>1019</v>
      </c>
      <c r="D2155" t="s">
        <v>5138</v>
      </c>
    </row>
    <row r="2156" spans="1:4" x14ac:dyDescent="0.25">
      <c r="A2156" t="s">
        <v>5139</v>
      </c>
      <c r="B2156" t="s">
        <v>9</v>
      </c>
      <c r="C2156" t="s">
        <v>292</v>
      </c>
      <c r="D2156" t="s">
        <v>5140</v>
      </c>
    </row>
    <row r="2157" spans="1:4" x14ac:dyDescent="0.25">
      <c r="A2157" t="s">
        <v>5141</v>
      </c>
      <c r="B2157" t="s">
        <v>9</v>
      </c>
      <c r="C2157" t="s">
        <v>4588</v>
      </c>
      <c r="D2157" t="s">
        <v>5142</v>
      </c>
    </row>
    <row r="2158" spans="1:4" x14ac:dyDescent="0.25">
      <c r="A2158" t="s">
        <v>5143</v>
      </c>
      <c r="B2158" t="s">
        <v>9</v>
      </c>
      <c r="C2158" t="s">
        <v>28</v>
      </c>
      <c r="D2158" t="s">
        <v>5144</v>
      </c>
    </row>
    <row r="2159" spans="1:4" x14ac:dyDescent="0.25">
      <c r="A2159" t="s">
        <v>5145</v>
      </c>
      <c r="B2159" t="s">
        <v>5</v>
      </c>
      <c r="C2159" t="s">
        <v>5146</v>
      </c>
      <c r="D2159" t="s">
        <v>5147</v>
      </c>
    </row>
    <row r="2160" spans="1:4" x14ac:dyDescent="0.25">
      <c r="A2160" t="s">
        <v>5148</v>
      </c>
      <c r="B2160" t="s">
        <v>5</v>
      </c>
      <c r="C2160" t="s">
        <v>3357</v>
      </c>
      <c r="D2160" t="s">
        <v>5149</v>
      </c>
    </row>
    <row r="2161" spans="1:4" x14ac:dyDescent="0.25">
      <c r="A2161" t="s">
        <v>5150</v>
      </c>
      <c r="B2161" t="s">
        <v>5</v>
      </c>
      <c r="C2161" t="s">
        <v>263</v>
      </c>
      <c r="D2161" t="s">
        <v>5151</v>
      </c>
    </row>
    <row r="2162" spans="1:4" x14ac:dyDescent="0.25">
      <c r="A2162" t="s">
        <v>5152</v>
      </c>
      <c r="B2162" t="s">
        <v>5</v>
      </c>
      <c r="C2162" t="s">
        <v>527</v>
      </c>
      <c r="D2162" t="s">
        <v>5153</v>
      </c>
    </row>
    <row r="2163" spans="1:4" x14ac:dyDescent="0.25">
      <c r="A2163" t="s">
        <v>5154</v>
      </c>
      <c r="B2163" t="s">
        <v>5</v>
      </c>
      <c r="C2163" t="s">
        <v>527</v>
      </c>
      <c r="D2163" t="s">
        <v>5155</v>
      </c>
    </row>
    <row r="2164" spans="1:4" x14ac:dyDescent="0.25">
      <c r="A2164" t="s">
        <v>5156</v>
      </c>
      <c r="B2164" t="s">
        <v>1297</v>
      </c>
      <c r="C2164" t="s">
        <v>584</v>
      </c>
      <c r="D2164" t="s">
        <v>5157</v>
      </c>
    </row>
    <row r="2165" spans="1:4" x14ac:dyDescent="0.25">
      <c r="A2165" t="s">
        <v>5158</v>
      </c>
      <c r="B2165" t="s">
        <v>5</v>
      </c>
      <c r="C2165" t="s">
        <v>5159</v>
      </c>
      <c r="D2165" t="s">
        <v>5160</v>
      </c>
    </row>
    <row r="2166" spans="1:4" x14ac:dyDescent="0.25">
      <c r="A2166" t="s">
        <v>5161</v>
      </c>
      <c r="B2166" t="s">
        <v>9</v>
      </c>
      <c r="C2166" t="s">
        <v>329</v>
      </c>
      <c r="D2166" t="s">
        <v>5162</v>
      </c>
    </row>
    <row r="2167" spans="1:4" x14ac:dyDescent="0.25">
      <c r="A2167" t="s">
        <v>5163</v>
      </c>
      <c r="B2167" t="s">
        <v>9</v>
      </c>
      <c r="C2167" t="s">
        <v>571</v>
      </c>
      <c r="D2167" t="s">
        <v>5164</v>
      </c>
    </row>
    <row r="2168" spans="1:4" x14ac:dyDescent="0.25">
      <c r="A2168" t="s">
        <v>5165</v>
      </c>
      <c r="B2168" t="s">
        <v>9</v>
      </c>
      <c r="C2168" t="s">
        <v>5166</v>
      </c>
      <c r="D2168" t="s">
        <v>5167</v>
      </c>
    </row>
    <row r="2169" spans="1:4" x14ac:dyDescent="0.25">
      <c r="A2169" t="s">
        <v>5168</v>
      </c>
      <c r="B2169" t="s">
        <v>9</v>
      </c>
      <c r="C2169" t="s">
        <v>1525</v>
      </c>
      <c r="D2169" t="s">
        <v>5169</v>
      </c>
    </row>
    <row r="2170" spans="1:4" x14ac:dyDescent="0.25">
      <c r="A2170" t="s">
        <v>5170</v>
      </c>
      <c r="B2170" t="s">
        <v>9</v>
      </c>
      <c r="C2170" t="s">
        <v>5171</v>
      </c>
      <c r="D2170" t="s">
        <v>5172</v>
      </c>
    </row>
    <row r="2171" spans="1:4" x14ac:dyDescent="0.25">
      <c r="A2171" t="s">
        <v>5173</v>
      </c>
      <c r="B2171" t="s">
        <v>9</v>
      </c>
      <c r="C2171" t="s">
        <v>76</v>
      </c>
      <c r="D2171" t="s">
        <v>5174</v>
      </c>
    </row>
    <row r="2172" spans="1:4" x14ac:dyDescent="0.25">
      <c r="A2172" t="s">
        <v>5175</v>
      </c>
      <c r="B2172" t="s">
        <v>5</v>
      </c>
      <c r="C2172" t="s">
        <v>641</v>
      </c>
      <c r="D2172" t="s">
        <v>5176</v>
      </c>
    </row>
    <row r="2173" spans="1:4" x14ac:dyDescent="0.25">
      <c r="A2173" t="s">
        <v>5177</v>
      </c>
      <c r="B2173" t="s">
        <v>9</v>
      </c>
      <c r="C2173" t="s">
        <v>438</v>
      </c>
      <c r="D2173" t="s">
        <v>4051</v>
      </c>
    </row>
    <row r="2174" spans="1:4" x14ac:dyDescent="0.25">
      <c r="A2174" t="s">
        <v>5178</v>
      </c>
      <c r="B2174" t="s">
        <v>9</v>
      </c>
      <c r="C2174" t="s">
        <v>462</v>
      </c>
      <c r="D2174" t="s">
        <v>5179</v>
      </c>
    </row>
    <row r="2175" spans="1:4" x14ac:dyDescent="0.25">
      <c r="A2175" t="s">
        <v>5180</v>
      </c>
      <c r="B2175" t="s">
        <v>5</v>
      </c>
      <c r="C2175" t="s">
        <v>1124</v>
      </c>
      <c r="D2175" t="s">
        <v>5181</v>
      </c>
    </row>
    <row r="2176" spans="1:4" x14ac:dyDescent="0.25">
      <c r="A2176" t="s">
        <v>5182</v>
      </c>
      <c r="B2176" t="s">
        <v>9</v>
      </c>
      <c r="C2176" t="s">
        <v>5183</v>
      </c>
      <c r="D2176" t="s">
        <v>5184</v>
      </c>
    </row>
    <row r="2177" spans="1:4" x14ac:dyDescent="0.25">
      <c r="A2177" t="s">
        <v>5185</v>
      </c>
      <c r="B2177" t="s">
        <v>5</v>
      </c>
      <c r="C2177" t="s">
        <v>5186</v>
      </c>
      <c r="D2177" t="s">
        <v>5187</v>
      </c>
    </row>
    <row r="2178" spans="1:4" x14ac:dyDescent="0.25">
      <c r="A2178" t="s">
        <v>5188</v>
      </c>
      <c r="B2178" t="s">
        <v>5</v>
      </c>
      <c r="C2178" t="s">
        <v>619</v>
      </c>
      <c r="D2178" t="s">
        <v>5189</v>
      </c>
    </row>
    <row r="2179" spans="1:4" x14ac:dyDescent="0.25">
      <c r="A2179" t="s">
        <v>5190</v>
      </c>
      <c r="B2179" t="s">
        <v>5</v>
      </c>
      <c r="C2179" t="s">
        <v>965</v>
      </c>
      <c r="D2179" t="s">
        <v>5191</v>
      </c>
    </row>
    <row r="2180" spans="1:4" x14ac:dyDescent="0.25">
      <c r="A2180" t="s">
        <v>5192</v>
      </c>
      <c r="B2180" t="s">
        <v>5</v>
      </c>
      <c r="C2180" t="s">
        <v>1249</v>
      </c>
      <c r="D2180" t="s">
        <v>5193</v>
      </c>
    </row>
    <row r="2181" spans="1:4" x14ac:dyDescent="0.25">
      <c r="A2181" t="s">
        <v>5194</v>
      </c>
      <c r="B2181" t="s">
        <v>5</v>
      </c>
      <c r="C2181" t="s">
        <v>908</v>
      </c>
      <c r="D2181" t="s">
        <v>5195</v>
      </c>
    </row>
    <row r="2182" spans="1:4" x14ac:dyDescent="0.25">
      <c r="A2182" t="s">
        <v>5196</v>
      </c>
      <c r="B2182" t="s">
        <v>5</v>
      </c>
      <c r="C2182" t="s">
        <v>5197</v>
      </c>
      <c r="D2182" t="s">
        <v>5198</v>
      </c>
    </row>
    <row r="2183" spans="1:4" x14ac:dyDescent="0.25">
      <c r="A2183" t="s">
        <v>5199</v>
      </c>
      <c r="B2183" t="s">
        <v>5</v>
      </c>
      <c r="C2183" t="s">
        <v>959</v>
      </c>
      <c r="D2183" t="s">
        <v>5200</v>
      </c>
    </row>
    <row r="2184" spans="1:4" x14ac:dyDescent="0.25">
      <c r="A2184" t="s">
        <v>5201</v>
      </c>
      <c r="B2184" t="s">
        <v>9</v>
      </c>
      <c r="C2184" t="s">
        <v>385</v>
      </c>
      <c r="D2184" t="s">
        <v>5202</v>
      </c>
    </row>
    <row r="2185" spans="1:4" x14ac:dyDescent="0.25">
      <c r="A2185" t="s">
        <v>5203</v>
      </c>
      <c r="B2185" t="s">
        <v>9</v>
      </c>
      <c r="C2185" t="s">
        <v>5204</v>
      </c>
      <c r="D2185" t="s">
        <v>5205</v>
      </c>
    </row>
    <row r="2186" spans="1:4" x14ac:dyDescent="0.25">
      <c r="A2186" t="s">
        <v>5206</v>
      </c>
      <c r="B2186" t="s">
        <v>9</v>
      </c>
      <c r="C2186" t="s">
        <v>712</v>
      </c>
      <c r="D2186" t="s">
        <v>5207</v>
      </c>
    </row>
    <row r="2187" spans="1:4" x14ac:dyDescent="0.25">
      <c r="A2187" t="s">
        <v>5208</v>
      </c>
      <c r="B2187" t="s">
        <v>9</v>
      </c>
      <c r="C2187" t="s">
        <v>632</v>
      </c>
      <c r="D2187" t="s">
        <v>5209</v>
      </c>
    </row>
    <row r="2188" spans="1:4" x14ac:dyDescent="0.25">
      <c r="A2188" t="s">
        <v>5210</v>
      </c>
      <c r="B2188" t="s">
        <v>9</v>
      </c>
      <c r="C2188" t="s">
        <v>25</v>
      </c>
      <c r="D2188" t="s">
        <v>5211</v>
      </c>
    </row>
    <row r="2189" spans="1:4" x14ac:dyDescent="0.25">
      <c r="A2189" t="s">
        <v>5212</v>
      </c>
      <c r="B2189" t="s">
        <v>9</v>
      </c>
      <c r="C2189" t="s">
        <v>246</v>
      </c>
      <c r="D2189" t="s">
        <v>5213</v>
      </c>
    </row>
    <row r="2190" spans="1:4" x14ac:dyDescent="0.25">
      <c r="A2190" t="s">
        <v>5214</v>
      </c>
      <c r="B2190" t="s">
        <v>9</v>
      </c>
      <c r="C2190" t="s">
        <v>624</v>
      </c>
      <c r="D2190" t="s">
        <v>5215</v>
      </c>
    </row>
    <row r="2191" spans="1:4" x14ac:dyDescent="0.25">
      <c r="A2191" t="s">
        <v>5216</v>
      </c>
      <c r="B2191" t="s">
        <v>9</v>
      </c>
      <c r="C2191" t="s">
        <v>757</v>
      </c>
      <c r="D2191" t="s">
        <v>5217</v>
      </c>
    </row>
    <row r="2192" spans="1:4" x14ac:dyDescent="0.25">
      <c r="A2192" t="s">
        <v>5218</v>
      </c>
      <c r="B2192" t="s">
        <v>9</v>
      </c>
      <c r="C2192" t="s">
        <v>5219</v>
      </c>
      <c r="D2192" t="s">
        <v>5220</v>
      </c>
    </row>
    <row r="2193" spans="1:4" x14ac:dyDescent="0.25">
      <c r="A2193" t="s">
        <v>5221</v>
      </c>
      <c r="B2193" t="s">
        <v>9</v>
      </c>
      <c r="C2193" t="s">
        <v>64</v>
      </c>
      <c r="D2193" t="s">
        <v>5222</v>
      </c>
    </row>
    <row r="2194" spans="1:4" x14ac:dyDescent="0.25">
      <c r="A2194" t="s">
        <v>5223</v>
      </c>
      <c r="B2194" t="s">
        <v>9</v>
      </c>
      <c r="C2194" t="s">
        <v>246</v>
      </c>
      <c r="D2194" t="s">
        <v>5224</v>
      </c>
    </row>
    <row r="2195" spans="1:4" x14ac:dyDescent="0.25">
      <c r="A2195" t="s">
        <v>5225</v>
      </c>
      <c r="B2195" t="s">
        <v>9</v>
      </c>
      <c r="C2195" t="s">
        <v>5226</v>
      </c>
      <c r="D2195" t="s">
        <v>5227</v>
      </c>
    </row>
    <row r="2196" spans="1:4" x14ac:dyDescent="0.25">
      <c r="A2196" t="s">
        <v>5228</v>
      </c>
      <c r="B2196" t="s">
        <v>9</v>
      </c>
      <c r="C2196" t="s">
        <v>1270</v>
      </c>
      <c r="D2196" t="s">
        <v>5229</v>
      </c>
    </row>
    <row r="2197" spans="1:4" x14ac:dyDescent="0.25">
      <c r="A2197" t="s">
        <v>5230</v>
      </c>
      <c r="B2197" t="s">
        <v>9</v>
      </c>
      <c r="C2197" t="s">
        <v>1130</v>
      </c>
      <c r="D2197" t="s">
        <v>5231</v>
      </c>
    </row>
    <row r="2198" spans="1:4" x14ac:dyDescent="0.25">
      <c r="A2198" t="s">
        <v>5232</v>
      </c>
      <c r="B2198" t="s">
        <v>9</v>
      </c>
      <c r="C2198" t="s">
        <v>152</v>
      </c>
      <c r="D2198" t="s">
        <v>5233</v>
      </c>
    </row>
    <row r="2199" spans="1:4" x14ac:dyDescent="0.25">
      <c r="A2199" t="s">
        <v>5234</v>
      </c>
      <c r="B2199" t="s">
        <v>9</v>
      </c>
      <c r="C2199" t="s">
        <v>113</v>
      </c>
      <c r="D2199" t="s">
        <v>5235</v>
      </c>
    </row>
    <row r="2200" spans="1:4" x14ac:dyDescent="0.25">
      <c r="A2200" t="s">
        <v>5236</v>
      </c>
      <c r="B2200" t="s">
        <v>9</v>
      </c>
      <c r="C2200" t="s">
        <v>76</v>
      </c>
      <c r="D2200" t="s">
        <v>5237</v>
      </c>
    </row>
    <row r="2201" spans="1:4" x14ac:dyDescent="0.25">
      <c r="A2201" t="s">
        <v>5238</v>
      </c>
      <c r="B2201" t="s">
        <v>9</v>
      </c>
      <c r="C2201" t="s">
        <v>5239</v>
      </c>
      <c r="D2201" t="s">
        <v>5240</v>
      </c>
    </row>
    <row r="2202" spans="1:4" x14ac:dyDescent="0.25">
      <c r="A2202" t="s">
        <v>5241</v>
      </c>
      <c r="B2202" t="s">
        <v>9</v>
      </c>
      <c r="C2202" t="s">
        <v>31</v>
      </c>
      <c r="D2202" t="s">
        <v>5242</v>
      </c>
    </row>
    <row r="2203" spans="1:4" x14ac:dyDescent="0.25">
      <c r="A2203" t="s">
        <v>5243</v>
      </c>
      <c r="B2203" t="s">
        <v>9</v>
      </c>
      <c r="C2203" t="s">
        <v>517</v>
      </c>
      <c r="D2203" t="s">
        <v>5244</v>
      </c>
    </row>
    <row r="2204" spans="1:4" x14ac:dyDescent="0.25">
      <c r="A2204" t="s">
        <v>5245</v>
      </c>
      <c r="B2204" t="s">
        <v>5</v>
      </c>
      <c r="C2204" t="s">
        <v>4851</v>
      </c>
      <c r="D2204" t="s">
        <v>5246</v>
      </c>
    </row>
    <row r="2205" spans="1:4" x14ac:dyDescent="0.25">
      <c r="A2205" t="s">
        <v>5247</v>
      </c>
      <c r="B2205" t="s">
        <v>5</v>
      </c>
      <c r="C2205" t="s">
        <v>619</v>
      </c>
      <c r="D2205" t="s">
        <v>5248</v>
      </c>
    </row>
    <row r="2206" spans="1:4" x14ac:dyDescent="0.25">
      <c r="A2206" t="s">
        <v>5249</v>
      </c>
      <c r="B2206" t="s">
        <v>5</v>
      </c>
      <c r="C2206" t="s">
        <v>5250</v>
      </c>
      <c r="D2206" t="s">
        <v>5251</v>
      </c>
    </row>
    <row r="2207" spans="1:4" x14ac:dyDescent="0.25">
      <c r="A2207" t="s">
        <v>5252</v>
      </c>
      <c r="B2207" t="s">
        <v>9</v>
      </c>
      <c r="C2207" t="s">
        <v>2451</v>
      </c>
      <c r="D2207" t="s">
        <v>5253</v>
      </c>
    </row>
    <row r="2208" spans="1:4" x14ac:dyDescent="0.25">
      <c r="A2208" t="s">
        <v>5254</v>
      </c>
      <c r="B2208" t="s">
        <v>9</v>
      </c>
      <c r="C2208" t="s">
        <v>2357</v>
      </c>
      <c r="D2208" t="s">
        <v>5255</v>
      </c>
    </row>
    <row r="2209" spans="1:4" x14ac:dyDescent="0.25">
      <c r="A2209" t="s">
        <v>5256</v>
      </c>
      <c r="B2209" t="s">
        <v>5</v>
      </c>
      <c r="C2209" t="s">
        <v>5257</v>
      </c>
      <c r="D2209" t="s">
        <v>5258</v>
      </c>
    </row>
    <row r="2210" spans="1:4" x14ac:dyDescent="0.25">
      <c r="A2210" t="s">
        <v>5259</v>
      </c>
      <c r="B2210" t="s">
        <v>5</v>
      </c>
      <c r="C2210" t="s">
        <v>5260</v>
      </c>
      <c r="D2210" t="s">
        <v>5261</v>
      </c>
    </row>
    <row r="2211" spans="1:4" x14ac:dyDescent="0.25">
      <c r="A2211" t="s">
        <v>5262</v>
      </c>
      <c r="B2211" t="s">
        <v>5</v>
      </c>
      <c r="C2211" t="s">
        <v>55</v>
      </c>
      <c r="D2211" t="s">
        <v>5263</v>
      </c>
    </row>
    <row r="2212" spans="1:4" x14ac:dyDescent="0.25">
      <c r="A2212" t="s">
        <v>5264</v>
      </c>
      <c r="B2212" t="s">
        <v>9</v>
      </c>
      <c r="C2212" t="s">
        <v>828</v>
      </c>
      <c r="D2212" t="s">
        <v>5265</v>
      </c>
    </row>
    <row r="2213" spans="1:4" x14ac:dyDescent="0.25">
      <c r="A2213" t="s">
        <v>5266</v>
      </c>
      <c r="B2213" t="s">
        <v>9</v>
      </c>
      <c r="C2213" t="s">
        <v>2357</v>
      </c>
      <c r="D2213" t="s">
        <v>4362</v>
      </c>
    </row>
    <row r="2214" spans="1:4" x14ac:dyDescent="0.25">
      <c r="A2214" t="s">
        <v>5267</v>
      </c>
      <c r="B2214" t="s">
        <v>9</v>
      </c>
      <c r="C2214" t="s">
        <v>558</v>
      </c>
      <c r="D2214" t="s">
        <v>5268</v>
      </c>
    </row>
    <row r="2215" spans="1:4" x14ac:dyDescent="0.25">
      <c r="A2215" t="s">
        <v>5269</v>
      </c>
      <c r="B2215" t="s">
        <v>5</v>
      </c>
      <c r="C2215" t="s">
        <v>914</v>
      </c>
      <c r="D2215" t="s">
        <v>5270</v>
      </c>
    </row>
    <row r="2216" spans="1:4" x14ac:dyDescent="0.25">
      <c r="A2216" t="s">
        <v>5271</v>
      </c>
      <c r="B2216" t="s">
        <v>5</v>
      </c>
      <c r="C2216" t="s">
        <v>312</v>
      </c>
      <c r="D2216" t="s">
        <v>5272</v>
      </c>
    </row>
    <row r="2217" spans="1:4" x14ac:dyDescent="0.25">
      <c r="A2217" t="s">
        <v>5273</v>
      </c>
      <c r="B2217" t="s">
        <v>9</v>
      </c>
      <c r="C2217" t="s">
        <v>4173</v>
      </c>
      <c r="D2217" t="s">
        <v>5274</v>
      </c>
    </row>
    <row r="2218" spans="1:4" x14ac:dyDescent="0.25">
      <c r="A2218" t="s">
        <v>5275</v>
      </c>
      <c r="B2218" t="s">
        <v>5</v>
      </c>
      <c r="C2218" t="s">
        <v>55</v>
      </c>
      <c r="D2218" t="s">
        <v>5276</v>
      </c>
    </row>
    <row r="2219" spans="1:4" x14ac:dyDescent="0.25">
      <c r="A2219" t="s">
        <v>5277</v>
      </c>
      <c r="B2219" t="s">
        <v>5</v>
      </c>
      <c r="C2219" t="s">
        <v>1920</v>
      </c>
      <c r="D2219" t="s">
        <v>5278</v>
      </c>
    </row>
    <row r="2220" spans="1:4" x14ac:dyDescent="0.25">
      <c r="A2220" t="s">
        <v>5279</v>
      </c>
      <c r="B2220" t="s">
        <v>5</v>
      </c>
      <c r="C2220" t="s">
        <v>360</v>
      </c>
      <c r="D2220" t="s">
        <v>5280</v>
      </c>
    </row>
    <row r="2221" spans="1:4" x14ac:dyDescent="0.25">
      <c r="A2221" t="s">
        <v>5281</v>
      </c>
      <c r="B2221" t="s">
        <v>5</v>
      </c>
      <c r="C2221" t="s">
        <v>1801</v>
      </c>
      <c r="D2221" t="s">
        <v>5282</v>
      </c>
    </row>
    <row r="2222" spans="1:4" x14ac:dyDescent="0.25">
      <c r="A2222" t="s">
        <v>5283</v>
      </c>
      <c r="B2222" t="s">
        <v>9</v>
      </c>
      <c r="C2222" t="s">
        <v>406</v>
      </c>
      <c r="D2222" t="s">
        <v>5284</v>
      </c>
    </row>
    <row r="2223" spans="1:4" x14ac:dyDescent="0.25">
      <c r="A2223" t="s">
        <v>5285</v>
      </c>
      <c r="B2223" t="s">
        <v>9</v>
      </c>
      <c r="C2223" t="s">
        <v>10</v>
      </c>
      <c r="D2223" t="s">
        <v>5286</v>
      </c>
    </row>
    <row r="2224" spans="1:4" x14ac:dyDescent="0.25">
      <c r="A2224" t="s">
        <v>5287</v>
      </c>
      <c r="B2224" t="s">
        <v>9</v>
      </c>
      <c r="C2224" t="s">
        <v>1019</v>
      </c>
      <c r="D2224" t="s">
        <v>1283</v>
      </c>
    </row>
    <row r="2225" spans="1:4" x14ac:dyDescent="0.25">
      <c r="A2225" t="s">
        <v>5288</v>
      </c>
      <c r="B2225" t="s">
        <v>9</v>
      </c>
      <c r="C2225" t="s">
        <v>10</v>
      </c>
      <c r="D2225" t="s">
        <v>5289</v>
      </c>
    </row>
    <row r="2226" spans="1:4" x14ac:dyDescent="0.25">
      <c r="A2226" t="s">
        <v>5290</v>
      </c>
      <c r="B2226" t="s">
        <v>9</v>
      </c>
      <c r="C2226" t="s">
        <v>5291</v>
      </c>
      <c r="D2226" t="s">
        <v>4367</v>
      </c>
    </row>
    <row r="2227" spans="1:4" x14ac:dyDescent="0.25">
      <c r="A2227" t="s">
        <v>5292</v>
      </c>
      <c r="B2227" t="s">
        <v>5</v>
      </c>
      <c r="C2227" t="s">
        <v>692</v>
      </c>
      <c r="D2227" t="s">
        <v>1934</v>
      </c>
    </row>
    <row r="2228" spans="1:4" x14ac:dyDescent="0.25">
      <c r="A2228" t="s">
        <v>5293</v>
      </c>
      <c r="B2228" t="s">
        <v>5</v>
      </c>
      <c r="C2228" t="s">
        <v>360</v>
      </c>
      <c r="D2228" t="s">
        <v>5294</v>
      </c>
    </row>
    <row r="2229" spans="1:4" x14ac:dyDescent="0.25">
      <c r="A2229" t="s">
        <v>5295</v>
      </c>
      <c r="B2229" t="s">
        <v>5</v>
      </c>
      <c r="C2229" t="s">
        <v>257</v>
      </c>
      <c r="D2229" t="s">
        <v>5296</v>
      </c>
    </row>
    <row r="2230" spans="1:4" x14ac:dyDescent="0.25">
      <c r="A2230" t="s">
        <v>5297</v>
      </c>
      <c r="B2230" t="s">
        <v>5</v>
      </c>
      <c r="C2230" t="s">
        <v>2013</v>
      </c>
      <c r="D2230" t="s">
        <v>5298</v>
      </c>
    </row>
    <row r="2231" spans="1:4" x14ac:dyDescent="0.25">
      <c r="A2231" t="s">
        <v>5299</v>
      </c>
      <c r="B2231" t="s">
        <v>9</v>
      </c>
      <c r="C2231" t="s">
        <v>1080</v>
      </c>
      <c r="D2231" t="s">
        <v>5300</v>
      </c>
    </row>
    <row r="2232" spans="1:4" x14ac:dyDescent="0.25">
      <c r="A2232" t="s">
        <v>5301</v>
      </c>
      <c r="B2232" t="s">
        <v>5</v>
      </c>
      <c r="C2232" t="s">
        <v>2641</v>
      </c>
      <c r="D2232" t="s">
        <v>5302</v>
      </c>
    </row>
    <row r="2233" spans="1:4" x14ac:dyDescent="0.25">
      <c r="A2233" t="s">
        <v>5303</v>
      </c>
      <c r="B2233" t="s">
        <v>5</v>
      </c>
      <c r="C2233" t="s">
        <v>805</v>
      </c>
      <c r="D2233" t="s">
        <v>5304</v>
      </c>
    </row>
    <row r="2234" spans="1:4" x14ac:dyDescent="0.25">
      <c r="A2234" t="s">
        <v>5305</v>
      </c>
      <c r="B2234" t="s">
        <v>5</v>
      </c>
      <c r="C2234" t="s">
        <v>527</v>
      </c>
      <c r="D2234" t="s">
        <v>5306</v>
      </c>
    </row>
    <row r="2235" spans="1:4" x14ac:dyDescent="0.25">
      <c r="A2235" t="s">
        <v>5307</v>
      </c>
      <c r="B2235" t="s">
        <v>9</v>
      </c>
      <c r="C2235" t="s">
        <v>25</v>
      </c>
      <c r="D2235" t="s">
        <v>2738</v>
      </c>
    </row>
    <row r="2236" spans="1:4" x14ac:dyDescent="0.25">
      <c r="A2236" t="s">
        <v>5308</v>
      </c>
      <c r="B2236" t="s">
        <v>9</v>
      </c>
      <c r="C2236" t="s">
        <v>64</v>
      </c>
      <c r="D2236" t="s">
        <v>5309</v>
      </c>
    </row>
    <row r="2237" spans="1:4" x14ac:dyDescent="0.25">
      <c r="A2237" t="s">
        <v>5310</v>
      </c>
      <c r="B2237" t="s">
        <v>9</v>
      </c>
      <c r="C2237" t="s">
        <v>5311</v>
      </c>
      <c r="D2237" t="s">
        <v>5312</v>
      </c>
    </row>
    <row r="2238" spans="1:4" x14ac:dyDescent="0.25">
      <c r="A2238" t="s">
        <v>5313</v>
      </c>
      <c r="B2238" t="s">
        <v>9</v>
      </c>
      <c r="C2238" t="s">
        <v>198</v>
      </c>
      <c r="D2238" t="s">
        <v>5314</v>
      </c>
    </row>
    <row r="2239" spans="1:4" x14ac:dyDescent="0.25">
      <c r="A2239" t="s">
        <v>5315</v>
      </c>
      <c r="B2239" t="s">
        <v>9</v>
      </c>
      <c r="C2239" t="s">
        <v>558</v>
      </c>
      <c r="D2239" t="s">
        <v>5316</v>
      </c>
    </row>
    <row r="2240" spans="1:4" x14ac:dyDescent="0.25">
      <c r="A2240" t="s">
        <v>5317</v>
      </c>
      <c r="B2240" t="s">
        <v>9</v>
      </c>
      <c r="C2240" t="s">
        <v>400</v>
      </c>
      <c r="D2240" t="s">
        <v>5318</v>
      </c>
    </row>
    <row r="2241" spans="1:4" x14ac:dyDescent="0.25">
      <c r="A2241" t="s">
        <v>5319</v>
      </c>
      <c r="B2241" t="s">
        <v>5</v>
      </c>
      <c r="C2241" t="s">
        <v>5320</v>
      </c>
      <c r="D2241" t="s">
        <v>5321</v>
      </c>
    </row>
    <row r="2242" spans="1:4" x14ac:dyDescent="0.25">
      <c r="A2242" t="s">
        <v>5322</v>
      </c>
      <c r="B2242" t="s">
        <v>5</v>
      </c>
      <c r="C2242" t="s">
        <v>284</v>
      </c>
      <c r="D2242" t="s">
        <v>5323</v>
      </c>
    </row>
    <row r="2243" spans="1:4" x14ac:dyDescent="0.25">
      <c r="A2243" t="s">
        <v>5324</v>
      </c>
      <c r="B2243" t="s">
        <v>5</v>
      </c>
      <c r="C2243" t="s">
        <v>116</v>
      </c>
      <c r="D2243" t="s">
        <v>5325</v>
      </c>
    </row>
    <row r="2244" spans="1:4" x14ac:dyDescent="0.25">
      <c r="A2244" t="s">
        <v>5326</v>
      </c>
      <c r="B2244" t="s">
        <v>9</v>
      </c>
      <c r="C2244" t="s">
        <v>1112</v>
      </c>
      <c r="D2244" t="s">
        <v>4035</v>
      </c>
    </row>
    <row r="2245" spans="1:4" x14ac:dyDescent="0.25">
      <c r="A2245" t="s">
        <v>5327</v>
      </c>
      <c r="B2245" t="s">
        <v>9</v>
      </c>
      <c r="C2245" t="s">
        <v>292</v>
      </c>
      <c r="D2245" t="s">
        <v>5328</v>
      </c>
    </row>
    <row r="2246" spans="1:4" x14ac:dyDescent="0.25">
      <c r="A2246" t="s">
        <v>5329</v>
      </c>
      <c r="B2246" t="s">
        <v>5</v>
      </c>
      <c r="C2246" t="s">
        <v>1188</v>
      </c>
      <c r="D2246" t="s">
        <v>5330</v>
      </c>
    </row>
    <row r="2247" spans="1:4" x14ac:dyDescent="0.25">
      <c r="A2247" t="s">
        <v>5331</v>
      </c>
      <c r="B2247" t="s">
        <v>5</v>
      </c>
      <c r="C2247" t="s">
        <v>2010</v>
      </c>
      <c r="D2247" t="s">
        <v>5332</v>
      </c>
    </row>
    <row r="2248" spans="1:4" x14ac:dyDescent="0.25">
      <c r="A2248" t="s">
        <v>5333</v>
      </c>
      <c r="B2248" t="s">
        <v>5</v>
      </c>
      <c r="C2248" t="s">
        <v>284</v>
      </c>
      <c r="D2248" t="s">
        <v>5334</v>
      </c>
    </row>
    <row r="2249" spans="1:4" x14ac:dyDescent="0.25">
      <c r="A2249" t="s">
        <v>5335</v>
      </c>
      <c r="B2249" t="s">
        <v>9</v>
      </c>
      <c r="C2249" t="s">
        <v>76</v>
      </c>
      <c r="D2249" t="s">
        <v>5336</v>
      </c>
    </row>
    <row r="2250" spans="1:4" x14ac:dyDescent="0.25">
      <c r="A2250" t="s">
        <v>5337</v>
      </c>
      <c r="B2250" t="s">
        <v>9</v>
      </c>
      <c r="C2250" t="s">
        <v>1382</v>
      </c>
      <c r="D2250" t="s">
        <v>5338</v>
      </c>
    </row>
    <row r="2251" spans="1:4" x14ac:dyDescent="0.25">
      <c r="A2251" t="s">
        <v>5339</v>
      </c>
      <c r="B2251" t="s">
        <v>5</v>
      </c>
      <c r="C2251" t="s">
        <v>1553</v>
      </c>
      <c r="D2251" t="s">
        <v>5340</v>
      </c>
    </row>
    <row r="2252" spans="1:4" x14ac:dyDescent="0.25">
      <c r="A2252" t="s">
        <v>5341</v>
      </c>
      <c r="B2252" t="s">
        <v>5</v>
      </c>
      <c r="C2252" t="s">
        <v>93</v>
      </c>
      <c r="D2252" t="s">
        <v>5342</v>
      </c>
    </row>
    <row r="2253" spans="1:4" x14ac:dyDescent="0.25">
      <c r="A2253" t="s">
        <v>5343</v>
      </c>
      <c r="B2253" t="s">
        <v>9</v>
      </c>
      <c r="C2253" t="s">
        <v>558</v>
      </c>
      <c r="D2253" t="s">
        <v>5344</v>
      </c>
    </row>
    <row r="2254" spans="1:4" x14ac:dyDescent="0.25">
      <c r="A2254" t="s">
        <v>5345</v>
      </c>
      <c r="B2254" t="s">
        <v>5</v>
      </c>
      <c r="C2254" t="s">
        <v>5346</v>
      </c>
      <c r="D2254" t="s">
        <v>5347</v>
      </c>
    </row>
    <row r="2255" spans="1:4" x14ac:dyDescent="0.25">
      <c r="A2255" t="s">
        <v>5348</v>
      </c>
      <c r="B2255" t="s">
        <v>5</v>
      </c>
      <c r="C2255" t="s">
        <v>2641</v>
      </c>
      <c r="D2255" t="s">
        <v>5349</v>
      </c>
    </row>
    <row r="2256" spans="1:4" x14ac:dyDescent="0.25">
      <c r="A2256" t="s">
        <v>5350</v>
      </c>
      <c r="B2256" t="s">
        <v>5</v>
      </c>
      <c r="C2256" t="s">
        <v>3147</v>
      </c>
      <c r="D2256" t="s">
        <v>5351</v>
      </c>
    </row>
    <row r="2257" spans="1:4" x14ac:dyDescent="0.25">
      <c r="A2257" t="s">
        <v>5352</v>
      </c>
      <c r="B2257" t="s">
        <v>9</v>
      </c>
      <c r="C2257" t="s">
        <v>113</v>
      </c>
      <c r="D2257" t="s">
        <v>5353</v>
      </c>
    </row>
    <row r="2258" spans="1:4" x14ac:dyDescent="0.25">
      <c r="A2258" t="s">
        <v>5354</v>
      </c>
      <c r="B2258" t="s">
        <v>9</v>
      </c>
      <c r="C2258" t="s">
        <v>5355</v>
      </c>
      <c r="D2258" t="s">
        <v>5356</v>
      </c>
    </row>
    <row r="2259" spans="1:4" x14ac:dyDescent="0.25">
      <c r="A2259" t="s">
        <v>5357</v>
      </c>
      <c r="B2259" t="s">
        <v>9</v>
      </c>
      <c r="C2259" t="s">
        <v>5358</v>
      </c>
      <c r="D2259" t="s">
        <v>5359</v>
      </c>
    </row>
    <row r="2260" spans="1:4" x14ac:dyDescent="0.25">
      <c r="A2260" t="s">
        <v>5360</v>
      </c>
      <c r="B2260" t="s">
        <v>9</v>
      </c>
      <c r="C2260" t="s">
        <v>520</v>
      </c>
      <c r="D2260" t="s">
        <v>5361</v>
      </c>
    </row>
    <row r="2261" spans="1:4" x14ac:dyDescent="0.25">
      <c r="A2261" t="s">
        <v>5362</v>
      </c>
      <c r="B2261" t="s">
        <v>9</v>
      </c>
      <c r="C2261" t="s">
        <v>160</v>
      </c>
      <c r="D2261" t="s">
        <v>5363</v>
      </c>
    </row>
    <row r="2262" spans="1:4" x14ac:dyDescent="0.25">
      <c r="A2262" t="s">
        <v>5364</v>
      </c>
      <c r="B2262" t="s">
        <v>5</v>
      </c>
      <c r="C2262" t="s">
        <v>230</v>
      </c>
      <c r="D2262" t="s">
        <v>5365</v>
      </c>
    </row>
    <row r="2263" spans="1:4" x14ac:dyDescent="0.25">
      <c r="A2263" t="s">
        <v>5366</v>
      </c>
      <c r="B2263" t="s">
        <v>9</v>
      </c>
      <c r="C2263" t="s">
        <v>198</v>
      </c>
      <c r="D2263" t="s">
        <v>5367</v>
      </c>
    </row>
    <row r="2264" spans="1:4" x14ac:dyDescent="0.25">
      <c r="A2264" t="s">
        <v>5368</v>
      </c>
      <c r="B2264" t="s">
        <v>9</v>
      </c>
      <c r="C2264" t="s">
        <v>587</v>
      </c>
      <c r="D2264" t="s">
        <v>5369</v>
      </c>
    </row>
    <row r="2265" spans="1:4" x14ac:dyDescent="0.25">
      <c r="A2265" t="s">
        <v>5370</v>
      </c>
      <c r="B2265" t="s">
        <v>9</v>
      </c>
      <c r="C2265" t="s">
        <v>5371</v>
      </c>
      <c r="D2265" t="s">
        <v>5372</v>
      </c>
    </row>
    <row r="2266" spans="1:4" x14ac:dyDescent="0.25">
      <c r="A2266" t="s">
        <v>5373</v>
      </c>
      <c r="B2266" t="s">
        <v>9</v>
      </c>
      <c r="C2266" t="s">
        <v>10</v>
      </c>
      <c r="D2266" t="s">
        <v>4000</v>
      </c>
    </row>
    <row r="2267" spans="1:4" x14ac:dyDescent="0.25">
      <c r="A2267" t="s">
        <v>5374</v>
      </c>
      <c r="B2267" t="s">
        <v>5</v>
      </c>
      <c r="C2267" t="s">
        <v>360</v>
      </c>
      <c r="D2267" t="s">
        <v>5375</v>
      </c>
    </row>
    <row r="2268" spans="1:4" x14ac:dyDescent="0.25">
      <c r="A2268" t="s">
        <v>5376</v>
      </c>
      <c r="B2268" t="s">
        <v>5</v>
      </c>
      <c r="C2268" t="s">
        <v>184</v>
      </c>
      <c r="D2268" t="s">
        <v>5377</v>
      </c>
    </row>
    <row r="2269" spans="1:4" x14ac:dyDescent="0.25">
      <c r="A2269" t="s">
        <v>5378</v>
      </c>
      <c r="B2269" t="s">
        <v>5</v>
      </c>
      <c r="C2269" t="s">
        <v>3586</v>
      </c>
      <c r="D2269" t="s">
        <v>5379</v>
      </c>
    </row>
    <row r="2270" spans="1:4" x14ac:dyDescent="0.25">
      <c r="A2270" t="s">
        <v>5380</v>
      </c>
      <c r="B2270" t="s">
        <v>5</v>
      </c>
      <c r="C2270" t="s">
        <v>1668</v>
      </c>
      <c r="D2270" t="s">
        <v>5381</v>
      </c>
    </row>
    <row r="2271" spans="1:4" x14ac:dyDescent="0.25">
      <c r="A2271" t="s">
        <v>5382</v>
      </c>
      <c r="B2271" t="s">
        <v>5</v>
      </c>
      <c r="C2271" t="s">
        <v>3554</v>
      </c>
      <c r="D2271" t="s">
        <v>1551</v>
      </c>
    </row>
    <row r="2272" spans="1:4" x14ac:dyDescent="0.25">
      <c r="A2272" t="s">
        <v>5383</v>
      </c>
      <c r="B2272" t="s">
        <v>9</v>
      </c>
      <c r="C2272" t="s">
        <v>5384</v>
      </c>
      <c r="D2272" t="s">
        <v>5385</v>
      </c>
    </row>
    <row r="2273" spans="1:4" x14ac:dyDescent="0.25">
      <c r="A2273" t="s">
        <v>5386</v>
      </c>
      <c r="B2273" t="s">
        <v>5</v>
      </c>
      <c r="C2273" t="s">
        <v>230</v>
      </c>
      <c r="D2273" t="s">
        <v>5387</v>
      </c>
    </row>
    <row r="2274" spans="1:4" x14ac:dyDescent="0.25">
      <c r="A2274" t="s">
        <v>5388</v>
      </c>
      <c r="B2274" t="s">
        <v>9</v>
      </c>
      <c r="C2274" t="s">
        <v>651</v>
      </c>
      <c r="D2274" t="s">
        <v>5389</v>
      </c>
    </row>
    <row r="2275" spans="1:4" x14ac:dyDescent="0.25">
      <c r="A2275" t="s">
        <v>5390</v>
      </c>
      <c r="B2275" t="s">
        <v>5</v>
      </c>
      <c r="C2275" t="s">
        <v>1249</v>
      </c>
      <c r="D2275" t="s">
        <v>5391</v>
      </c>
    </row>
    <row r="2276" spans="1:4" x14ac:dyDescent="0.25">
      <c r="A2276" t="s">
        <v>5392</v>
      </c>
      <c r="B2276" t="s">
        <v>9</v>
      </c>
      <c r="C2276" t="s">
        <v>1244</v>
      </c>
      <c r="D2276" t="s">
        <v>5393</v>
      </c>
    </row>
    <row r="2277" spans="1:4" x14ac:dyDescent="0.25">
      <c r="A2277" t="s">
        <v>5394</v>
      </c>
      <c r="B2277" t="s">
        <v>9</v>
      </c>
      <c r="C2277" t="s">
        <v>2588</v>
      </c>
      <c r="D2277" t="s">
        <v>5395</v>
      </c>
    </row>
    <row r="2278" spans="1:4" x14ac:dyDescent="0.25">
      <c r="A2278" t="s">
        <v>5396</v>
      </c>
      <c r="B2278" t="s">
        <v>5</v>
      </c>
      <c r="C2278" t="s">
        <v>514</v>
      </c>
      <c r="D2278" t="s">
        <v>5397</v>
      </c>
    </row>
    <row r="2279" spans="1:4" x14ac:dyDescent="0.25">
      <c r="A2279" t="s">
        <v>5398</v>
      </c>
      <c r="B2279" t="s">
        <v>9</v>
      </c>
      <c r="C2279" t="s">
        <v>306</v>
      </c>
      <c r="D2279" t="s">
        <v>5399</v>
      </c>
    </row>
    <row r="2280" spans="1:4" x14ac:dyDescent="0.25">
      <c r="A2280" t="s">
        <v>5400</v>
      </c>
      <c r="B2280" t="s">
        <v>9</v>
      </c>
      <c r="C2280" t="s">
        <v>5401</v>
      </c>
      <c r="D2280" t="s">
        <v>1457</v>
      </c>
    </row>
    <row r="2281" spans="1:4" x14ac:dyDescent="0.25">
      <c r="A2281" t="s">
        <v>5402</v>
      </c>
      <c r="B2281" t="s">
        <v>9</v>
      </c>
      <c r="C2281" t="s">
        <v>233</v>
      </c>
      <c r="D2281" t="s">
        <v>5403</v>
      </c>
    </row>
    <row r="2282" spans="1:4" x14ac:dyDescent="0.25">
      <c r="A2282" t="s">
        <v>5404</v>
      </c>
      <c r="B2282" t="s">
        <v>9</v>
      </c>
      <c r="C2282" t="s">
        <v>5405</v>
      </c>
      <c r="D2282" t="s">
        <v>5406</v>
      </c>
    </row>
    <row r="2283" spans="1:4" x14ac:dyDescent="0.25">
      <c r="A2283" t="s">
        <v>5407</v>
      </c>
      <c r="B2283" t="s">
        <v>5</v>
      </c>
      <c r="C2283" t="s">
        <v>243</v>
      </c>
      <c r="D2283" t="s">
        <v>129</v>
      </c>
    </row>
    <row r="2284" spans="1:4" x14ac:dyDescent="0.25">
      <c r="A2284" t="s">
        <v>5408</v>
      </c>
      <c r="B2284" t="s">
        <v>9</v>
      </c>
      <c r="C2284" t="s">
        <v>40</v>
      </c>
      <c r="D2284" t="s">
        <v>5409</v>
      </c>
    </row>
    <row r="2285" spans="1:4" x14ac:dyDescent="0.25">
      <c r="A2285" t="s">
        <v>5410</v>
      </c>
      <c r="B2285" t="s">
        <v>5</v>
      </c>
      <c r="C2285" t="s">
        <v>2345</v>
      </c>
      <c r="D2285" t="s">
        <v>5411</v>
      </c>
    </row>
    <row r="2286" spans="1:4" x14ac:dyDescent="0.25">
      <c r="A2286" t="s">
        <v>5412</v>
      </c>
      <c r="B2286" t="s">
        <v>9</v>
      </c>
      <c r="C2286" t="s">
        <v>5413</v>
      </c>
      <c r="D2286" t="s">
        <v>5414</v>
      </c>
    </row>
    <row r="2287" spans="1:4" x14ac:dyDescent="0.25">
      <c r="A2287" t="s">
        <v>5415</v>
      </c>
      <c r="B2287" t="s">
        <v>5</v>
      </c>
      <c r="C2287" t="s">
        <v>266</v>
      </c>
      <c r="D2287" t="s">
        <v>5344</v>
      </c>
    </row>
    <row r="2288" spans="1:4" x14ac:dyDescent="0.25">
      <c r="A2288" t="s">
        <v>5416</v>
      </c>
      <c r="B2288" t="s">
        <v>9</v>
      </c>
      <c r="C2288" t="s">
        <v>306</v>
      </c>
      <c r="D2288" t="s">
        <v>5417</v>
      </c>
    </row>
    <row r="2289" spans="1:4" x14ac:dyDescent="0.25">
      <c r="A2289" t="s">
        <v>5418</v>
      </c>
      <c r="B2289" t="s">
        <v>5</v>
      </c>
      <c r="C2289" t="s">
        <v>3559</v>
      </c>
      <c r="D2289" t="s">
        <v>5419</v>
      </c>
    </row>
    <row r="2290" spans="1:4" x14ac:dyDescent="0.25">
      <c r="A2290" t="s">
        <v>5420</v>
      </c>
      <c r="B2290" t="s">
        <v>9</v>
      </c>
      <c r="C2290" t="s">
        <v>1638</v>
      </c>
      <c r="D2290" t="s">
        <v>5421</v>
      </c>
    </row>
    <row r="2291" spans="1:4" x14ac:dyDescent="0.25">
      <c r="A2291" t="s">
        <v>5422</v>
      </c>
      <c r="B2291" t="s">
        <v>9</v>
      </c>
      <c r="C2291" t="s">
        <v>5423</v>
      </c>
      <c r="D2291" t="s">
        <v>5424</v>
      </c>
    </row>
    <row r="2292" spans="1:4" x14ac:dyDescent="0.25">
      <c r="A2292" t="s">
        <v>5425</v>
      </c>
      <c r="B2292" t="s">
        <v>5</v>
      </c>
      <c r="C2292" t="s">
        <v>739</v>
      </c>
      <c r="D2292" t="s">
        <v>5426</v>
      </c>
    </row>
    <row r="2293" spans="1:4" x14ac:dyDescent="0.25">
      <c r="A2293" t="s">
        <v>5427</v>
      </c>
      <c r="B2293" t="s">
        <v>9</v>
      </c>
      <c r="C2293" t="s">
        <v>709</v>
      </c>
      <c r="D2293" t="s">
        <v>5428</v>
      </c>
    </row>
    <row r="2294" spans="1:4" x14ac:dyDescent="0.25">
      <c r="A2294" t="s">
        <v>5429</v>
      </c>
      <c r="B2294" t="s">
        <v>9</v>
      </c>
      <c r="C2294" t="s">
        <v>113</v>
      </c>
      <c r="D2294" t="s">
        <v>252</v>
      </c>
    </row>
    <row r="2295" spans="1:4" x14ac:dyDescent="0.25">
      <c r="A2295" t="s">
        <v>5430</v>
      </c>
      <c r="B2295" t="s">
        <v>5</v>
      </c>
      <c r="C2295" t="s">
        <v>266</v>
      </c>
      <c r="D2295" t="s">
        <v>5431</v>
      </c>
    </row>
    <row r="2296" spans="1:4" x14ac:dyDescent="0.25">
      <c r="A2296" t="s">
        <v>5432</v>
      </c>
      <c r="B2296" t="s">
        <v>9</v>
      </c>
      <c r="C2296" t="s">
        <v>1865</v>
      </c>
      <c r="D2296" t="s">
        <v>5433</v>
      </c>
    </row>
    <row r="2297" spans="1:4" x14ac:dyDescent="0.25">
      <c r="A2297" t="s">
        <v>5434</v>
      </c>
      <c r="B2297" t="s">
        <v>9</v>
      </c>
      <c r="C2297" t="s">
        <v>2960</v>
      </c>
      <c r="D2297" t="s">
        <v>5435</v>
      </c>
    </row>
    <row r="2298" spans="1:4" x14ac:dyDescent="0.25">
      <c r="A2298" t="s">
        <v>5436</v>
      </c>
      <c r="B2298" t="s">
        <v>9</v>
      </c>
      <c r="C2298" t="s">
        <v>2517</v>
      </c>
      <c r="D2298" t="s">
        <v>5437</v>
      </c>
    </row>
    <row r="2299" spans="1:4" x14ac:dyDescent="0.25">
      <c r="A2299" t="s">
        <v>5438</v>
      </c>
      <c r="B2299" t="s">
        <v>5</v>
      </c>
      <c r="C2299" t="s">
        <v>1553</v>
      </c>
      <c r="D2299" t="s">
        <v>5439</v>
      </c>
    </row>
    <row r="2300" spans="1:4" x14ac:dyDescent="0.25">
      <c r="A2300" t="s">
        <v>5440</v>
      </c>
      <c r="B2300" t="s">
        <v>9</v>
      </c>
      <c r="C2300" t="s">
        <v>1600</v>
      </c>
      <c r="D2300" t="s">
        <v>5441</v>
      </c>
    </row>
    <row r="2301" spans="1:4" x14ac:dyDescent="0.25">
      <c r="A2301" t="s">
        <v>5442</v>
      </c>
      <c r="B2301" t="s">
        <v>9</v>
      </c>
      <c r="C2301" t="s">
        <v>31</v>
      </c>
      <c r="D2301" t="s">
        <v>5443</v>
      </c>
    </row>
    <row r="2302" spans="1:4" x14ac:dyDescent="0.25">
      <c r="A2302" t="s">
        <v>5444</v>
      </c>
      <c r="B2302" t="s">
        <v>9</v>
      </c>
      <c r="C2302" t="s">
        <v>5445</v>
      </c>
      <c r="D2302" t="s">
        <v>5446</v>
      </c>
    </row>
    <row r="2303" spans="1:4" x14ac:dyDescent="0.25">
      <c r="A2303" t="s">
        <v>5447</v>
      </c>
      <c r="B2303" t="s">
        <v>9</v>
      </c>
      <c r="C2303" t="s">
        <v>40</v>
      </c>
      <c r="D2303" t="s">
        <v>760</v>
      </c>
    </row>
    <row r="2304" spans="1:4" x14ac:dyDescent="0.25">
      <c r="A2304" t="s">
        <v>5448</v>
      </c>
      <c r="B2304" t="s">
        <v>5</v>
      </c>
      <c r="C2304" t="s">
        <v>5449</v>
      </c>
      <c r="D2304" t="s">
        <v>5450</v>
      </c>
    </row>
    <row r="2305" spans="1:4" x14ac:dyDescent="0.25">
      <c r="A2305" t="s">
        <v>5451</v>
      </c>
      <c r="B2305" t="s">
        <v>9</v>
      </c>
      <c r="C2305" t="s">
        <v>1244</v>
      </c>
      <c r="D2305" t="s">
        <v>5452</v>
      </c>
    </row>
    <row r="2306" spans="1:4" x14ac:dyDescent="0.25">
      <c r="A2306" t="s">
        <v>5453</v>
      </c>
      <c r="B2306" t="s">
        <v>9</v>
      </c>
      <c r="C2306" t="s">
        <v>10</v>
      </c>
      <c r="D2306" t="s">
        <v>5454</v>
      </c>
    </row>
    <row r="2307" spans="1:4" x14ac:dyDescent="0.25">
      <c r="A2307" t="s">
        <v>5455</v>
      </c>
      <c r="B2307" t="s">
        <v>9</v>
      </c>
      <c r="C2307" t="s">
        <v>1000</v>
      </c>
      <c r="D2307" t="s">
        <v>5456</v>
      </c>
    </row>
    <row r="2308" spans="1:4" x14ac:dyDescent="0.25">
      <c r="A2308" t="s">
        <v>5457</v>
      </c>
      <c r="B2308" t="s">
        <v>5</v>
      </c>
      <c r="C2308" t="s">
        <v>619</v>
      </c>
      <c r="D2308" t="s">
        <v>5458</v>
      </c>
    </row>
    <row r="2309" spans="1:4" x14ac:dyDescent="0.25">
      <c r="A2309" t="s">
        <v>5459</v>
      </c>
      <c r="B2309" t="s">
        <v>5</v>
      </c>
      <c r="C2309" t="s">
        <v>1623</v>
      </c>
      <c r="D2309" t="s">
        <v>5460</v>
      </c>
    </row>
    <row r="2310" spans="1:4" x14ac:dyDescent="0.25">
      <c r="A2310" t="s">
        <v>5461</v>
      </c>
      <c r="B2310" t="s">
        <v>5</v>
      </c>
      <c r="C2310" t="s">
        <v>1519</v>
      </c>
      <c r="D2310" t="s">
        <v>4424</v>
      </c>
    </row>
    <row r="2311" spans="1:4" x14ac:dyDescent="0.25">
      <c r="A2311" t="s">
        <v>5462</v>
      </c>
      <c r="B2311" t="s">
        <v>9</v>
      </c>
      <c r="C2311" t="s">
        <v>10</v>
      </c>
      <c r="D2311" t="s">
        <v>386</v>
      </c>
    </row>
    <row r="2312" spans="1:4" x14ac:dyDescent="0.25">
      <c r="A2312" t="s">
        <v>5463</v>
      </c>
      <c r="B2312" t="s">
        <v>1297</v>
      </c>
      <c r="C2312" t="s">
        <v>1717</v>
      </c>
      <c r="D2312" t="s">
        <v>5464</v>
      </c>
    </row>
    <row r="2313" spans="1:4" x14ac:dyDescent="0.25">
      <c r="A2313" t="s">
        <v>5465</v>
      </c>
      <c r="B2313" t="s">
        <v>5</v>
      </c>
      <c r="C2313" t="s">
        <v>172</v>
      </c>
      <c r="D2313" t="s">
        <v>5466</v>
      </c>
    </row>
    <row r="2314" spans="1:4" x14ac:dyDescent="0.25">
      <c r="A2314" t="s">
        <v>5467</v>
      </c>
      <c r="B2314" t="s">
        <v>9</v>
      </c>
      <c r="C2314" t="s">
        <v>122</v>
      </c>
      <c r="D2314" t="s">
        <v>5468</v>
      </c>
    </row>
    <row r="2315" spans="1:4" x14ac:dyDescent="0.25">
      <c r="A2315" t="s">
        <v>5469</v>
      </c>
      <c r="B2315" t="s">
        <v>5</v>
      </c>
      <c r="C2315" t="s">
        <v>534</v>
      </c>
      <c r="D2315" t="s">
        <v>5470</v>
      </c>
    </row>
    <row r="2316" spans="1:4" x14ac:dyDescent="0.25">
      <c r="A2316" t="s">
        <v>5471</v>
      </c>
      <c r="B2316" t="s">
        <v>5</v>
      </c>
      <c r="C2316" t="s">
        <v>5472</v>
      </c>
      <c r="D2316" t="s">
        <v>2216</v>
      </c>
    </row>
    <row r="2317" spans="1:4" x14ac:dyDescent="0.25">
      <c r="A2317" t="s">
        <v>5473</v>
      </c>
      <c r="B2317" t="s">
        <v>9</v>
      </c>
      <c r="C2317" t="s">
        <v>64</v>
      </c>
      <c r="D2317" t="s">
        <v>5474</v>
      </c>
    </row>
    <row r="2318" spans="1:4" x14ac:dyDescent="0.25">
      <c r="A2318" t="s">
        <v>5475</v>
      </c>
      <c r="B2318" t="s">
        <v>9</v>
      </c>
      <c r="C2318" t="s">
        <v>2037</v>
      </c>
      <c r="D2318" t="s">
        <v>5476</v>
      </c>
    </row>
    <row r="2319" spans="1:4" x14ac:dyDescent="0.25">
      <c r="A2319" t="s">
        <v>5477</v>
      </c>
      <c r="B2319" t="s">
        <v>5</v>
      </c>
      <c r="C2319" t="s">
        <v>2696</v>
      </c>
      <c r="D2319" t="s">
        <v>5478</v>
      </c>
    </row>
    <row r="2320" spans="1:4" x14ac:dyDescent="0.25">
      <c r="A2320" t="s">
        <v>5479</v>
      </c>
      <c r="B2320" t="s">
        <v>9</v>
      </c>
      <c r="C2320" t="s">
        <v>5480</v>
      </c>
      <c r="D2320" t="s">
        <v>5481</v>
      </c>
    </row>
    <row r="2321" spans="1:4" x14ac:dyDescent="0.25">
      <c r="A2321" t="s">
        <v>5482</v>
      </c>
      <c r="B2321" t="s">
        <v>5</v>
      </c>
      <c r="C2321" t="s">
        <v>5483</v>
      </c>
      <c r="D2321" t="s">
        <v>5484</v>
      </c>
    </row>
    <row r="2322" spans="1:4" x14ac:dyDescent="0.25">
      <c r="A2322" t="s">
        <v>5485</v>
      </c>
      <c r="B2322" t="s">
        <v>9</v>
      </c>
      <c r="C2322" t="s">
        <v>141</v>
      </c>
      <c r="D2322" t="s">
        <v>5486</v>
      </c>
    </row>
    <row r="2323" spans="1:4" x14ac:dyDescent="0.25">
      <c r="A2323" t="s">
        <v>5487</v>
      </c>
      <c r="B2323" t="s">
        <v>5</v>
      </c>
      <c r="C2323" t="s">
        <v>4155</v>
      </c>
      <c r="D2323" t="s">
        <v>5488</v>
      </c>
    </row>
    <row r="2324" spans="1:4" x14ac:dyDescent="0.25">
      <c r="A2324" t="s">
        <v>5489</v>
      </c>
      <c r="B2324" t="s">
        <v>9</v>
      </c>
      <c r="C2324" t="s">
        <v>10</v>
      </c>
      <c r="D2324" t="s">
        <v>5490</v>
      </c>
    </row>
    <row r="2325" spans="1:4" x14ac:dyDescent="0.25">
      <c r="A2325" t="s">
        <v>5491</v>
      </c>
      <c r="B2325" t="s">
        <v>5</v>
      </c>
      <c r="C2325" t="s">
        <v>2419</v>
      </c>
      <c r="D2325" t="s">
        <v>5492</v>
      </c>
    </row>
    <row r="2326" spans="1:4" x14ac:dyDescent="0.25">
      <c r="A2326" t="s">
        <v>5493</v>
      </c>
      <c r="B2326" t="s">
        <v>9</v>
      </c>
      <c r="C2326" t="s">
        <v>5494</v>
      </c>
      <c r="D2326" t="s">
        <v>1945</v>
      </c>
    </row>
    <row r="2327" spans="1:4" x14ac:dyDescent="0.25">
      <c r="A2327" t="s">
        <v>5495</v>
      </c>
      <c r="B2327" t="s">
        <v>9</v>
      </c>
      <c r="C2327" t="s">
        <v>5496</v>
      </c>
      <c r="D2327" t="s">
        <v>5497</v>
      </c>
    </row>
    <row r="2328" spans="1:4" x14ac:dyDescent="0.25">
      <c r="A2328" t="s">
        <v>5498</v>
      </c>
      <c r="B2328" t="s">
        <v>5</v>
      </c>
      <c r="C2328" t="s">
        <v>1393</v>
      </c>
      <c r="D2328" t="s">
        <v>5499</v>
      </c>
    </row>
    <row r="2329" spans="1:4" x14ac:dyDescent="0.25">
      <c r="A2329" t="s">
        <v>5500</v>
      </c>
      <c r="B2329" t="s">
        <v>5</v>
      </c>
      <c r="C2329" t="s">
        <v>73</v>
      </c>
      <c r="D2329" t="s">
        <v>5501</v>
      </c>
    </row>
    <row r="2330" spans="1:4" x14ac:dyDescent="0.25">
      <c r="A2330" t="s">
        <v>5502</v>
      </c>
      <c r="B2330" t="s">
        <v>5</v>
      </c>
      <c r="C2330" t="s">
        <v>3737</v>
      </c>
      <c r="D2330" t="s">
        <v>5503</v>
      </c>
    </row>
    <row r="2331" spans="1:4" x14ac:dyDescent="0.25">
      <c r="A2331" t="s">
        <v>5504</v>
      </c>
      <c r="B2331" t="s">
        <v>5</v>
      </c>
      <c r="C2331" t="s">
        <v>5505</v>
      </c>
      <c r="D2331" t="s">
        <v>5506</v>
      </c>
    </row>
    <row r="2332" spans="1:4" x14ac:dyDescent="0.25">
      <c r="A2332" t="s">
        <v>5507</v>
      </c>
      <c r="B2332" t="s">
        <v>9</v>
      </c>
      <c r="C2332" t="s">
        <v>1112</v>
      </c>
      <c r="D2332" t="s">
        <v>5508</v>
      </c>
    </row>
    <row r="2333" spans="1:4" x14ac:dyDescent="0.25">
      <c r="A2333" t="s">
        <v>5509</v>
      </c>
      <c r="B2333" t="s">
        <v>9</v>
      </c>
      <c r="C2333" t="s">
        <v>3063</v>
      </c>
      <c r="D2333" t="s">
        <v>5510</v>
      </c>
    </row>
    <row r="2334" spans="1:4" x14ac:dyDescent="0.25">
      <c r="A2334" t="s">
        <v>5511</v>
      </c>
      <c r="B2334" t="s">
        <v>5</v>
      </c>
      <c r="C2334" t="s">
        <v>2223</v>
      </c>
      <c r="D2334" t="s">
        <v>5512</v>
      </c>
    </row>
    <row r="2335" spans="1:4" x14ac:dyDescent="0.25">
      <c r="A2335" t="s">
        <v>5513</v>
      </c>
      <c r="B2335" t="s">
        <v>9</v>
      </c>
      <c r="C2335" t="s">
        <v>818</v>
      </c>
      <c r="D2335" t="s">
        <v>5514</v>
      </c>
    </row>
    <row r="2336" spans="1:4" x14ac:dyDescent="0.25">
      <c r="A2336" t="s">
        <v>5515</v>
      </c>
      <c r="B2336" t="s">
        <v>9</v>
      </c>
      <c r="C2336" t="s">
        <v>462</v>
      </c>
      <c r="D2336" t="s">
        <v>5516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19A5-0FBB-44D0-BE15-345DEBE392BD}">
  <dimension ref="A1:Q2336"/>
  <sheetViews>
    <sheetView workbookViewId="0">
      <selection activeCell="I1" sqref="I1"/>
    </sheetView>
  </sheetViews>
  <sheetFormatPr defaultRowHeight="15" x14ac:dyDescent="0.25"/>
  <cols>
    <col min="1" max="1" width="14.7109375" customWidth="1"/>
    <col min="2" max="2" width="10.42578125" customWidth="1"/>
    <col min="3" max="3" width="12.28515625" customWidth="1"/>
    <col min="7" max="7" width="12.28515625" customWidth="1"/>
    <col min="8" max="8" width="15.28515625" customWidth="1"/>
    <col min="9" max="9" width="14.28515625" customWidth="1"/>
    <col min="10" max="10" width="24.42578125" customWidth="1"/>
    <col min="12" max="12" width="13.7109375" customWidth="1"/>
    <col min="13" max="13" width="14.42578125" customWidth="1"/>
    <col min="14" max="14" width="12.5703125" customWidth="1"/>
    <col min="15" max="15" width="12.140625" customWidth="1"/>
  </cols>
  <sheetData>
    <row r="1" spans="1:17" x14ac:dyDescent="0.25">
      <c r="A1" s="4" t="s">
        <v>0</v>
      </c>
      <c r="B1" s="4" t="s">
        <v>2</v>
      </c>
      <c r="C1" s="4" t="s">
        <v>5554</v>
      </c>
      <c r="D1" s="4" t="s">
        <v>7639</v>
      </c>
      <c r="E1" s="4" t="s">
        <v>5544</v>
      </c>
      <c r="F1" s="4" t="s">
        <v>5545</v>
      </c>
      <c r="G1" s="4" t="s">
        <v>5546</v>
      </c>
      <c r="H1" s="4" t="s">
        <v>5547</v>
      </c>
      <c r="I1" s="4" t="s">
        <v>5548</v>
      </c>
      <c r="J1" s="4" t="s">
        <v>5549</v>
      </c>
      <c r="K1" s="4" t="s">
        <v>5550</v>
      </c>
      <c r="L1" s="4" t="s">
        <v>7630</v>
      </c>
      <c r="M1" s="5" t="s">
        <v>7631</v>
      </c>
      <c r="N1" s="4" t="s">
        <v>5518</v>
      </c>
      <c r="O1" s="4" t="s">
        <v>5519</v>
      </c>
      <c r="P1" s="4" t="s">
        <v>5520</v>
      </c>
      <c r="Q1" s="5" t="s">
        <v>5521</v>
      </c>
    </row>
    <row r="2" spans="1:17" x14ac:dyDescent="0.25">
      <c r="A2" t="s">
        <v>4</v>
      </c>
      <c r="B2" t="str">
        <f>VLOOKUP(A2,'Customer Names'!A:C,3,0)</f>
        <v>Kelly</v>
      </c>
      <c r="C2" t="str">
        <f>VLOOKUP(A2,'Hospitalisation Details'!A:C,2,0)</f>
        <v>12-Oct-1968</v>
      </c>
      <c r="D2">
        <f>VLOOKUP(A2,'Hospitalisation Details'!A:C,3,0)</f>
        <v>54</v>
      </c>
      <c r="E2">
        <f>VLOOKUP(A2,'Medical Examinations'!A:J,2,0)</f>
        <v>47.41</v>
      </c>
      <c r="F2">
        <f>VLOOKUP(A2,'Medical Examinations'!A:J,3,0)</f>
        <v>7.47</v>
      </c>
      <c r="G2" t="str">
        <f>VLOOKUP(A2,'Medical Examinations'!A:J,4,0)</f>
        <v>No</v>
      </c>
      <c r="H2" t="str">
        <f>VLOOKUP(A2,'Medical Examinations'!A:J,5,0)</f>
        <v>No</v>
      </c>
      <c r="I2" t="str">
        <f>VLOOKUP(A2,'Medical Examinations'!A:J,6,0)</f>
        <v>No</v>
      </c>
      <c r="J2" s="6">
        <f>VLOOKUP(A2,'Medical Examinations'!A:J,7,0)</f>
        <v>3</v>
      </c>
      <c r="K2" s="6" t="str">
        <f>VLOOKUP(A2,'Medical Examinations'!A:J,8,0)</f>
        <v>Yes</v>
      </c>
      <c r="L2" s="6" t="str">
        <f>VLOOKUP(A2,'Medical Examinations'!A:J,9,0)</f>
        <v>Obesity</v>
      </c>
      <c r="M2" s="6" t="str">
        <f>VLOOKUP(A2,'Medical Examinations'!A:J,10,0)</f>
        <v>Diabetes</v>
      </c>
      <c r="N2" s="2">
        <f>VLOOKUP(A2,'Hospitalisation Details'!A:H,5,0)</f>
        <v>63770.43</v>
      </c>
      <c r="O2" s="2" t="str">
        <f>VLOOKUP(A2,'Hospitalisation Details'!A:H,6,0)</f>
        <v>Tier - 1</v>
      </c>
      <c r="P2" s="2" t="str">
        <f>VLOOKUP(A2,'Hospitalisation Details'!A:H,7,0)</f>
        <v>Tier - 3</v>
      </c>
      <c r="Q2" s="2" t="str">
        <f>VLOOKUP(A2,'Hospitalisation Details'!A:H,8,0)</f>
        <v>R1013</v>
      </c>
    </row>
    <row r="3" spans="1:17" x14ac:dyDescent="0.25">
      <c r="A3" t="s">
        <v>8</v>
      </c>
      <c r="B3" t="str">
        <f>VLOOKUP(A3,'Customer Names'!A:C,3,0)</f>
        <v>Matthew</v>
      </c>
      <c r="C3" t="str">
        <f>VLOOKUP(A3,'Hospitalisation Details'!A:C,2,0)</f>
        <v>8-Jun-1977</v>
      </c>
      <c r="D3">
        <f>VLOOKUP(A3,'Hospitalisation Details'!A:C,3,0)</f>
        <v>46</v>
      </c>
      <c r="E3">
        <f>VLOOKUP(A3,'Medical Examinations'!A:J,2,0)</f>
        <v>30.36</v>
      </c>
      <c r="F3">
        <f>VLOOKUP(A3,'Medical Examinations'!A:J,3,0)</f>
        <v>5.77</v>
      </c>
      <c r="G3" t="str">
        <f>VLOOKUP(A3,'Medical Examinations'!A:J,4,0)</f>
        <v>No</v>
      </c>
      <c r="H3" t="str">
        <f>VLOOKUP(A3,'Medical Examinations'!A:J,5,0)</f>
        <v>No</v>
      </c>
      <c r="I3" t="str">
        <f>VLOOKUP(A3,'Medical Examinations'!A:J,6,0)</f>
        <v>No</v>
      </c>
      <c r="J3" s="6">
        <f>VLOOKUP(A3,'Medical Examinations'!A:J,7,0)</f>
        <v>3</v>
      </c>
      <c r="K3" s="6" t="str">
        <f>VLOOKUP(A3,'Medical Examinations'!A:J,8,0)</f>
        <v>Yes</v>
      </c>
      <c r="L3" s="6" t="str">
        <f>VLOOKUP(A3,'Medical Examinations'!A:J,9,0)</f>
        <v>Obesity</v>
      </c>
      <c r="M3" s="6" t="str">
        <f>VLOOKUP(A3,'Medical Examinations'!A:J,10,0)</f>
        <v>Prediabetes</v>
      </c>
      <c r="N3" s="2">
        <f>VLOOKUP(A3,'Hospitalisation Details'!A:H,5,0)</f>
        <v>62592.87</v>
      </c>
      <c r="O3" s="2" t="str">
        <f>VLOOKUP(A3,'Hospitalisation Details'!A:H,6,0)</f>
        <v>Tier - 2</v>
      </c>
      <c r="P3" s="2" t="str">
        <f>VLOOKUP(A3,'Hospitalisation Details'!A:H,7,0)</f>
        <v>Tier - 3</v>
      </c>
      <c r="Q3" s="2" t="str">
        <f>VLOOKUP(A3,'Hospitalisation Details'!A:H,8,0)</f>
        <v>R1013</v>
      </c>
    </row>
    <row r="4" spans="1:17" x14ac:dyDescent="0.25">
      <c r="A4" t="s">
        <v>12</v>
      </c>
      <c r="B4" t="str">
        <f>VLOOKUP(A4,'Customer Names'!A:C,3,0)</f>
        <v>Phil</v>
      </c>
      <c r="C4" t="str">
        <f>VLOOKUP(A4,'Hospitalisation Details'!A:C,2,0)</f>
        <v>11-Sep-1970</v>
      </c>
      <c r="D4">
        <f>VLOOKUP(A4,'Hospitalisation Details'!A:C,3,0)</f>
        <v>52</v>
      </c>
      <c r="E4">
        <f>VLOOKUP(A4,'Medical Examinations'!A:J,2,0)</f>
        <v>34.484999999999999</v>
      </c>
      <c r="F4">
        <f>VLOOKUP(A4,'Medical Examinations'!A:J,3,0)</f>
        <v>11.87</v>
      </c>
      <c r="G4" t="str">
        <f>VLOOKUP(A4,'Medical Examinations'!A:J,4,0)</f>
        <v>Yes</v>
      </c>
      <c r="H4" t="str">
        <f>VLOOKUP(A4,'Medical Examinations'!A:J,5,0)</f>
        <v>No</v>
      </c>
      <c r="I4" t="str">
        <f>VLOOKUP(A4,'Medical Examinations'!A:J,6,0)</f>
        <v>No</v>
      </c>
      <c r="J4" s="6">
        <f>VLOOKUP(A4,'Medical Examinations'!A:J,7,0)</f>
        <v>2</v>
      </c>
      <c r="K4" s="6" t="str">
        <f>VLOOKUP(A4,'Medical Examinations'!A:J,8,0)</f>
        <v>Yes</v>
      </c>
      <c r="L4" s="6" t="str">
        <f>VLOOKUP(A4,'Medical Examinations'!A:J,9,0)</f>
        <v>Obesity</v>
      </c>
      <c r="M4" s="6" t="str">
        <f>VLOOKUP(A4,'Medical Examinations'!A:J,10,0)</f>
        <v>Diabetes</v>
      </c>
      <c r="N4" s="2">
        <f>VLOOKUP(A4,'Hospitalisation Details'!A:H,5,0)</f>
        <v>60021.4</v>
      </c>
      <c r="O4" s="2" t="str">
        <f>VLOOKUP(A4,'Hospitalisation Details'!A:H,6,0)</f>
        <v>Tier - 1</v>
      </c>
      <c r="P4" s="2" t="str">
        <f>VLOOKUP(A4,'Hospitalisation Details'!A:H,7,0)</f>
        <v>Tier - 1</v>
      </c>
      <c r="Q4" s="2" t="str">
        <f>VLOOKUP(A4,'Hospitalisation Details'!A:H,8,0)</f>
        <v>R1012</v>
      </c>
    </row>
    <row r="5" spans="1:17" x14ac:dyDescent="0.25">
      <c r="A5" t="s">
        <v>15</v>
      </c>
      <c r="B5" t="str">
        <f>VLOOKUP(A5,'Customer Names'!A:C,3,0)</f>
        <v>Kelsey</v>
      </c>
      <c r="C5" t="str">
        <f>VLOOKUP(A5,'Hospitalisation Details'!A:C,2,0)</f>
        <v>6-Jun-1991</v>
      </c>
      <c r="D5">
        <f>VLOOKUP(A5,'Hospitalisation Details'!A:C,3,0)</f>
        <v>32</v>
      </c>
      <c r="E5">
        <f>VLOOKUP(A5,'Medical Examinations'!A:J,2,0)</f>
        <v>38.094999999999999</v>
      </c>
      <c r="F5">
        <f>VLOOKUP(A5,'Medical Examinations'!A:J,3,0)</f>
        <v>6.05</v>
      </c>
      <c r="G5" t="str">
        <f>VLOOKUP(A5,'Medical Examinations'!A:J,4,0)</f>
        <v>No</v>
      </c>
      <c r="H5" t="str">
        <f>VLOOKUP(A5,'Medical Examinations'!A:J,5,0)</f>
        <v>No</v>
      </c>
      <c r="I5" t="str">
        <f>VLOOKUP(A5,'Medical Examinations'!A:J,6,0)</f>
        <v>No</v>
      </c>
      <c r="J5" s="6">
        <f>VLOOKUP(A5,'Medical Examinations'!A:J,7,0)</f>
        <v>3</v>
      </c>
      <c r="K5" s="6" t="str">
        <f>VLOOKUP(A5,'Medical Examinations'!A:J,8,0)</f>
        <v>Yes</v>
      </c>
      <c r="L5" s="6" t="str">
        <f>VLOOKUP(A5,'Medical Examinations'!A:J,9,0)</f>
        <v>Obesity</v>
      </c>
      <c r="M5" s="6" t="str">
        <f>VLOOKUP(A5,'Medical Examinations'!A:J,10,0)</f>
        <v>Prediabetes</v>
      </c>
      <c r="N5" s="2">
        <f>VLOOKUP(A5,'Hospitalisation Details'!A:H,5,0)</f>
        <v>58571.07</v>
      </c>
      <c r="O5" s="2" t="str">
        <f>VLOOKUP(A5,'Hospitalisation Details'!A:H,6,0)</f>
        <v>Tier - 1</v>
      </c>
      <c r="P5" s="2" t="str">
        <f>VLOOKUP(A5,'Hospitalisation Details'!A:H,7,0)</f>
        <v>Tier - 3</v>
      </c>
      <c r="Q5" s="2" t="str">
        <f>VLOOKUP(A5,'Hospitalisation Details'!A:H,8,0)</f>
        <v>R1024</v>
      </c>
    </row>
    <row r="6" spans="1:17" x14ac:dyDescent="0.25">
      <c r="A6" t="s">
        <v>18</v>
      </c>
      <c r="B6" t="str">
        <f>VLOOKUP(A6,'Customer Names'!A:C,3,0)</f>
        <v>Kristyn</v>
      </c>
      <c r="C6" t="str">
        <f>VLOOKUP(A6,'Hospitalisation Details'!A:C,2,0)</f>
        <v>19-Jun-1989</v>
      </c>
      <c r="D6">
        <f>VLOOKUP(A6,'Hospitalisation Details'!A:C,3,0)</f>
        <v>33</v>
      </c>
      <c r="E6">
        <f>VLOOKUP(A6,'Medical Examinations'!A:J,2,0)</f>
        <v>35.53</v>
      </c>
      <c r="F6">
        <f>VLOOKUP(A6,'Medical Examinations'!A:J,3,0)</f>
        <v>5.45</v>
      </c>
      <c r="G6" t="str">
        <f>VLOOKUP(A6,'Medical Examinations'!A:J,4,0)</f>
        <v>No</v>
      </c>
      <c r="H6" t="str">
        <f>VLOOKUP(A6,'Medical Examinations'!A:J,5,0)</f>
        <v>No</v>
      </c>
      <c r="I6" t="str">
        <f>VLOOKUP(A6,'Medical Examinations'!A:J,6,0)</f>
        <v>No</v>
      </c>
      <c r="J6" s="6">
        <f>VLOOKUP(A6,'Medical Examinations'!A:J,7,0)</f>
        <v>3</v>
      </c>
      <c r="K6" s="6" t="str">
        <f>VLOOKUP(A6,'Medical Examinations'!A:J,8,0)</f>
        <v>Yes</v>
      </c>
      <c r="L6" s="6" t="str">
        <f>VLOOKUP(A6,'Medical Examinations'!A:J,9,0)</f>
        <v>Obesity</v>
      </c>
      <c r="M6" s="6" t="str">
        <f>VLOOKUP(A6,'Medical Examinations'!A:J,10,0)</f>
        <v>Normal</v>
      </c>
      <c r="N6" s="2">
        <f>VLOOKUP(A6,'Hospitalisation Details'!A:H,5,0)</f>
        <v>55135.4</v>
      </c>
      <c r="O6" s="2" t="str">
        <f>VLOOKUP(A6,'Hospitalisation Details'!A:H,6,0)</f>
        <v>Tier - 1</v>
      </c>
      <c r="P6" s="2" t="str">
        <f>VLOOKUP(A6,'Hospitalisation Details'!A:H,7,0)</f>
        <v>Tier - 2</v>
      </c>
      <c r="Q6" s="2" t="str">
        <f>VLOOKUP(A6,'Hospitalisation Details'!A:H,8,0)</f>
        <v>R1012</v>
      </c>
    </row>
    <row r="7" spans="1:17" x14ac:dyDescent="0.25">
      <c r="A7" t="s">
        <v>21</v>
      </c>
      <c r="B7" t="str">
        <f>VLOOKUP(A7,'Customer Names'!A:C,3,0)</f>
        <v>Russell</v>
      </c>
      <c r="C7" t="str">
        <f>VLOOKUP(A7,'Hospitalisation Details'!A:C,2,0)</f>
        <v>4-Aug-1962</v>
      </c>
      <c r="D7">
        <f>VLOOKUP(A7,'Hospitalisation Details'!A:C,3,0)</f>
        <v>60</v>
      </c>
      <c r="E7">
        <f>VLOOKUP(A7,'Medical Examinations'!A:J,2,0)</f>
        <v>32.799999999999997</v>
      </c>
      <c r="F7">
        <f>VLOOKUP(A7,'Medical Examinations'!A:J,3,0)</f>
        <v>6.59</v>
      </c>
      <c r="G7" t="str">
        <f>VLOOKUP(A7,'Medical Examinations'!A:J,4,0)</f>
        <v>No</v>
      </c>
      <c r="H7" t="str">
        <f>VLOOKUP(A7,'Medical Examinations'!A:J,5,0)</f>
        <v>No</v>
      </c>
      <c r="I7" t="str">
        <f>VLOOKUP(A7,'Medical Examinations'!A:J,6,0)</f>
        <v>No</v>
      </c>
      <c r="J7" s="6">
        <f>VLOOKUP(A7,'Medical Examinations'!A:J,7,0)</f>
        <v>3</v>
      </c>
      <c r="K7" s="6" t="str">
        <f>VLOOKUP(A7,'Medical Examinations'!A:J,8,0)</f>
        <v>Yes</v>
      </c>
      <c r="L7" s="6" t="str">
        <f>VLOOKUP(A7,'Medical Examinations'!A:J,9,0)</f>
        <v>Obesity</v>
      </c>
      <c r="M7" s="6" t="str">
        <f>VLOOKUP(A7,'Medical Examinations'!A:J,10,0)</f>
        <v>Diabetes</v>
      </c>
      <c r="N7" s="2">
        <f>VLOOKUP(A7,'Hospitalisation Details'!A:H,5,0)</f>
        <v>52590.83</v>
      </c>
      <c r="O7" s="2" t="str">
        <f>VLOOKUP(A7,'Hospitalisation Details'!A:H,6,0)</f>
        <v>Tier - 1</v>
      </c>
      <c r="P7" s="2" t="str">
        <f>VLOOKUP(A7,'Hospitalisation Details'!A:H,7,0)</f>
        <v>Tier - 3</v>
      </c>
      <c r="Q7" s="2" t="str">
        <f>VLOOKUP(A7,'Hospitalisation Details'!A:H,8,0)</f>
        <v>R1011</v>
      </c>
    </row>
    <row r="8" spans="1:17" x14ac:dyDescent="0.25">
      <c r="A8" t="s">
        <v>24</v>
      </c>
      <c r="B8" t="str">
        <f>VLOOKUP(A8,'Customer Names'!A:C,3,0)</f>
        <v>Scott</v>
      </c>
      <c r="C8" t="str">
        <f>VLOOKUP(A8,'Hospitalisation Details'!A:C,2,0)</f>
        <v>27-Oct-1994</v>
      </c>
      <c r="D8">
        <f>VLOOKUP(A8,'Hospitalisation Details'!A:C,3,0)</f>
        <v>28</v>
      </c>
      <c r="E8">
        <f>VLOOKUP(A8,'Medical Examinations'!A:J,2,0)</f>
        <v>36.4</v>
      </c>
      <c r="F8">
        <f>VLOOKUP(A8,'Medical Examinations'!A:J,3,0)</f>
        <v>6.07</v>
      </c>
      <c r="G8" t="str">
        <f>VLOOKUP(A8,'Medical Examinations'!A:J,4,0)</f>
        <v>No</v>
      </c>
      <c r="H8" t="str">
        <f>VLOOKUP(A8,'Medical Examinations'!A:J,5,0)</f>
        <v>No</v>
      </c>
      <c r="I8" t="str">
        <f>VLOOKUP(A8,'Medical Examinations'!A:J,6,0)</f>
        <v>No</v>
      </c>
      <c r="J8" s="6">
        <f>VLOOKUP(A8,'Medical Examinations'!A:J,7,0)</f>
        <v>3</v>
      </c>
      <c r="K8" s="6" t="str">
        <f>VLOOKUP(A8,'Medical Examinations'!A:J,8,0)</f>
        <v>Yes</v>
      </c>
      <c r="L8" s="6" t="str">
        <f>VLOOKUP(A8,'Medical Examinations'!A:J,9,0)</f>
        <v>Obesity</v>
      </c>
      <c r="M8" s="6" t="str">
        <f>VLOOKUP(A8,'Medical Examinations'!A:J,10,0)</f>
        <v>Prediabetes</v>
      </c>
      <c r="N8" s="2">
        <f>VLOOKUP(A8,'Hospitalisation Details'!A:H,5,0)</f>
        <v>51194.559999999998</v>
      </c>
      <c r="O8" s="2" t="str">
        <f>VLOOKUP(A8,'Hospitalisation Details'!A:H,6,0)</f>
        <v>Tier - 1</v>
      </c>
      <c r="P8" s="2" t="str">
        <f>VLOOKUP(A8,'Hospitalisation Details'!A:H,7,0)</f>
        <v>Tier - 3</v>
      </c>
      <c r="Q8" s="2" t="str">
        <f>VLOOKUP(A8,'Hospitalisation Details'!A:H,8,0)</f>
        <v>R1011</v>
      </c>
    </row>
    <row r="9" spans="1:17" x14ac:dyDescent="0.25">
      <c r="A9" t="s">
        <v>27</v>
      </c>
      <c r="B9" t="str">
        <f>VLOOKUP(A9,'Customer Names'!A:C,3,0)</f>
        <v>Stephen</v>
      </c>
      <c r="C9" t="str">
        <f>VLOOKUP(A9,'Hospitalisation Details'!A:C,2,0)</f>
        <v>27-Jun-1958</v>
      </c>
      <c r="D9">
        <f>VLOOKUP(A9,'Hospitalisation Details'!A:C,3,0)</f>
        <v>64</v>
      </c>
      <c r="E9">
        <f>VLOOKUP(A9,'Medical Examinations'!A:J,2,0)</f>
        <v>36.96</v>
      </c>
      <c r="F9">
        <f>VLOOKUP(A9,'Medical Examinations'!A:J,3,0)</f>
        <v>7.93</v>
      </c>
      <c r="G9" t="str">
        <f>VLOOKUP(A9,'Medical Examinations'!A:J,4,0)</f>
        <v>No</v>
      </c>
      <c r="H9" t="str">
        <f>VLOOKUP(A9,'Medical Examinations'!A:J,5,0)</f>
        <v>No</v>
      </c>
      <c r="I9" t="str">
        <f>VLOOKUP(A9,'Medical Examinations'!A:J,6,0)</f>
        <v>No</v>
      </c>
      <c r="J9" s="6">
        <f>VLOOKUP(A9,'Medical Examinations'!A:J,7,0)</f>
        <v>3</v>
      </c>
      <c r="K9" s="6" t="str">
        <f>VLOOKUP(A9,'Medical Examinations'!A:J,8,0)</f>
        <v>Yes</v>
      </c>
      <c r="L9" s="6" t="str">
        <f>VLOOKUP(A9,'Medical Examinations'!A:J,9,0)</f>
        <v>Obesity</v>
      </c>
      <c r="M9" s="6" t="str">
        <f>VLOOKUP(A9,'Medical Examinations'!A:J,10,0)</f>
        <v>Diabetes</v>
      </c>
      <c r="N9" s="2">
        <f>VLOOKUP(A9,'Hospitalisation Details'!A:H,5,0)</f>
        <v>49577.66</v>
      </c>
      <c r="O9" s="2" t="str">
        <f>VLOOKUP(A9,'Hospitalisation Details'!A:H,6,0)</f>
        <v>Tier - 2</v>
      </c>
      <c r="P9" s="2" t="str">
        <f>VLOOKUP(A9,'Hospitalisation Details'!A:H,7,0)</f>
        <v>Tier - 2</v>
      </c>
      <c r="Q9" s="2" t="str">
        <f>VLOOKUP(A9,'Hospitalisation Details'!A:H,8,0)</f>
        <v>R1013</v>
      </c>
    </row>
    <row r="10" spans="1:17" x14ac:dyDescent="0.25">
      <c r="A10" t="s">
        <v>30</v>
      </c>
      <c r="B10" t="str">
        <f>VLOOKUP(A10,'Customer Names'!A:C,3,0)</f>
        <v>Patrick</v>
      </c>
      <c r="C10" t="str">
        <f>VLOOKUP(A10,'Hospitalisation Details'!A:C,2,0)</f>
        <v>4-Sep-1963</v>
      </c>
      <c r="D10">
        <f>VLOOKUP(A10,'Hospitalisation Details'!A:C,3,0)</f>
        <v>59</v>
      </c>
      <c r="E10">
        <f>VLOOKUP(A10,'Medical Examinations'!A:J,2,0)</f>
        <v>41.14</v>
      </c>
      <c r="F10">
        <f>VLOOKUP(A10,'Medical Examinations'!A:J,3,0)</f>
        <v>9.58</v>
      </c>
      <c r="G10" t="str">
        <f>VLOOKUP(A10,'Medical Examinations'!A:J,4,0)</f>
        <v>Yes</v>
      </c>
      <c r="H10" t="str">
        <f>VLOOKUP(A10,'Medical Examinations'!A:J,5,0)</f>
        <v>No</v>
      </c>
      <c r="I10" t="str">
        <f>VLOOKUP(A10,'Medical Examinations'!A:J,6,0)</f>
        <v>Yes</v>
      </c>
      <c r="J10" s="6">
        <f>VLOOKUP(A10,'Medical Examinations'!A:J,7,0)</f>
        <v>1</v>
      </c>
      <c r="K10" s="6" t="str">
        <f>VLOOKUP(A10,'Medical Examinations'!A:J,8,0)</f>
        <v>Yes</v>
      </c>
      <c r="L10" s="6" t="str">
        <f>VLOOKUP(A10,'Medical Examinations'!A:J,9,0)</f>
        <v>Obesity</v>
      </c>
      <c r="M10" s="6" t="str">
        <f>VLOOKUP(A10,'Medical Examinations'!A:J,10,0)</f>
        <v>Diabetes</v>
      </c>
      <c r="N10" s="2">
        <f>VLOOKUP(A10,'Hospitalisation Details'!A:H,5,0)</f>
        <v>48970.25</v>
      </c>
      <c r="O10" s="2" t="str">
        <f>VLOOKUP(A10,'Hospitalisation Details'!A:H,6,0)</f>
        <v>Tier - 1</v>
      </c>
      <c r="P10" s="2" t="str">
        <f>VLOOKUP(A10,'Hospitalisation Details'!A:H,7,0)</f>
        <v>Tier - 2</v>
      </c>
      <c r="Q10" s="2" t="str">
        <f>VLOOKUP(A10,'Hospitalisation Details'!A:H,8,0)</f>
        <v>R1013</v>
      </c>
    </row>
    <row r="11" spans="1:17" x14ac:dyDescent="0.25">
      <c r="A11" t="s">
        <v>33</v>
      </c>
      <c r="B11" t="str">
        <f>VLOOKUP(A11,'Customer Names'!A:C,3,0)</f>
        <v>Brooke</v>
      </c>
      <c r="C11" t="str">
        <f>VLOOKUP(A11,'Hospitalisation Details'!A:C,2,0)</f>
        <v>29-Dec-1978</v>
      </c>
      <c r="D11">
        <f>VLOOKUP(A11,'Hospitalisation Details'!A:C,3,0)</f>
        <v>44</v>
      </c>
      <c r="E11">
        <f>VLOOKUP(A11,'Medical Examinations'!A:J,2,0)</f>
        <v>38.06</v>
      </c>
      <c r="F11">
        <f>VLOOKUP(A11,'Medical Examinations'!A:J,3,0)</f>
        <v>10.79</v>
      </c>
      <c r="G11" t="str">
        <f>VLOOKUP(A11,'Medical Examinations'!A:J,4,0)</f>
        <v>No</v>
      </c>
      <c r="H11" t="str">
        <f>VLOOKUP(A11,'Medical Examinations'!A:J,5,0)</f>
        <v>No</v>
      </c>
      <c r="I11" t="str">
        <f>VLOOKUP(A11,'Medical Examinations'!A:J,6,0)</f>
        <v>No</v>
      </c>
      <c r="J11" s="6">
        <f>VLOOKUP(A11,'Medical Examinations'!A:J,7,0)</f>
        <v>3</v>
      </c>
      <c r="K11" s="6" t="str">
        <f>VLOOKUP(A11,'Medical Examinations'!A:J,8,0)</f>
        <v>Yes</v>
      </c>
      <c r="L11" s="6" t="str">
        <f>VLOOKUP(A11,'Medical Examinations'!A:J,9,0)</f>
        <v>Obesity</v>
      </c>
      <c r="M11" s="6" t="str">
        <f>VLOOKUP(A11,'Medical Examinations'!A:J,10,0)</f>
        <v>Diabetes</v>
      </c>
      <c r="N11" s="2">
        <f>VLOOKUP(A11,'Hospitalisation Details'!A:H,5,0)</f>
        <v>48885.14</v>
      </c>
      <c r="O11" s="2" t="str">
        <f>VLOOKUP(A11,'Hospitalisation Details'!A:H,6,0)</f>
        <v>Tier - 1</v>
      </c>
      <c r="P11" s="2" t="str">
        <f>VLOOKUP(A11,'Hospitalisation Details'!A:H,7,0)</f>
        <v>Tier - 2</v>
      </c>
      <c r="Q11" s="2" t="str">
        <f>VLOOKUP(A11,'Hospitalisation Details'!A:H,8,0)</f>
        <v>R1013</v>
      </c>
    </row>
    <row r="12" spans="1:17" x14ac:dyDescent="0.25">
      <c r="A12" t="s">
        <v>36</v>
      </c>
      <c r="B12" t="str">
        <f>VLOOKUP(A12,'Customer Names'!A:C,3,0)</f>
        <v>Paola</v>
      </c>
      <c r="C12" t="str">
        <f>VLOOKUP(A12,'Hospitalisation Details'!A:C,2,0)</f>
        <v>22-Jul-1959</v>
      </c>
      <c r="D12">
        <f>VLOOKUP(A12,'Hospitalisation Details'!A:C,3,0)</f>
        <v>63</v>
      </c>
      <c r="E12">
        <f>VLOOKUP(A12,'Medical Examinations'!A:J,2,0)</f>
        <v>37.700000000000003</v>
      </c>
      <c r="F12">
        <f>VLOOKUP(A12,'Medical Examinations'!A:J,3,0)</f>
        <v>5.96</v>
      </c>
      <c r="G12" t="str">
        <f>VLOOKUP(A12,'Medical Examinations'!A:J,4,0)</f>
        <v>Yes</v>
      </c>
      <c r="H12" t="str">
        <f>VLOOKUP(A12,'Medical Examinations'!A:J,5,0)</f>
        <v>No</v>
      </c>
      <c r="I12" t="str">
        <f>VLOOKUP(A12,'Medical Examinations'!A:J,6,0)</f>
        <v>No</v>
      </c>
      <c r="J12" s="6">
        <f>VLOOKUP(A12,'Medical Examinations'!A:J,7,0)</f>
        <v>2</v>
      </c>
      <c r="K12" s="6" t="str">
        <f>VLOOKUP(A12,'Medical Examinations'!A:J,8,0)</f>
        <v>Yes</v>
      </c>
      <c r="L12" s="6" t="str">
        <f>VLOOKUP(A12,'Medical Examinations'!A:J,9,0)</f>
        <v>Obesity</v>
      </c>
      <c r="M12" s="6" t="str">
        <f>VLOOKUP(A12,'Medical Examinations'!A:J,10,0)</f>
        <v>Prediabetes</v>
      </c>
      <c r="N12" s="2">
        <f>VLOOKUP(A12,'Hospitalisation Details'!A:H,5,0)</f>
        <v>48824.45</v>
      </c>
      <c r="O12" s="2" t="str">
        <f>VLOOKUP(A12,'Hospitalisation Details'!A:H,6,0)</f>
        <v>Tier - 2</v>
      </c>
      <c r="P12" s="2" t="str">
        <f>VLOOKUP(A12,'Hospitalisation Details'!A:H,7,0)</f>
        <v>Tier - 1</v>
      </c>
      <c r="Q12" s="2" t="str">
        <f>VLOOKUP(A12,'Hospitalisation Details'!A:H,8,0)</f>
        <v>R1011</v>
      </c>
    </row>
    <row r="13" spans="1:17" x14ac:dyDescent="0.25">
      <c r="A13" t="s">
        <v>39</v>
      </c>
      <c r="B13" t="str">
        <f>VLOOKUP(A13,'Customer Names'!A:C,3,0)</f>
        <v>David</v>
      </c>
      <c r="C13" t="str">
        <f>VLOOKUP(A13,'Hospitalisation Details'!A:C,2,0)</f>
        <v>27-Oct-1965</v>
      </c>
      <c r="D13">
        <f>VLOOKUP(A13,'Hospitalisation Details'!A:C,3,0)</f>
        <v>57</v>
      </c>
      <c r="E13">
        <f>VLOOKUP(A13,'Medical Examinations'!A:J,2,0)</f>
        <v>42.13</v>
      </c>
      <c r="F13">
        <f>VLOOKUP(A13,'Medical Examinations'!A:J,3,0)</f>
        <v>11.9</v>
      </c>
      <c r="G13" t="str">
        <f>VLOOKUP(A13,'Medical Examinations'!A:J,4,0)</f>
        <v>No</v>
      </c>
      <c r="H13" t="str">
        <f>VLOOKUP(A13,'Medical Examinations'!A:J,5,0)</f>
        <v>No</v>
      </c>
      <c r="I13" t="str">
        <f>VLOOKUP(A13,'Medical Examinations'!A:J,6,0)</f>
        <v>No</v>
      </c>
      <c r="J13" s="6">
        <f>VLOOKUP(A13,'Medical Examinations'!A:J,7,0)</f>
        <v>3</v>
      </c>
      <c r="K13" s="6" t="str">
        <f>VLOOKUP(A13,'Medical Examinations'!A:J,8,0)</f>
        <v>Yes</v>
      </c>
      <c r="L13" s="6" t="str">
        <f>VLOOKUP(A13,'Medical Examinations'!A:J,9,0)</f>
        <v>Obesity</v>
      </c>
      <c r="M13" s="6" t="str">
        <f>VLOOKUP(A13,'Medical Examinations'!A:J,10,0)</f>
        <v>Diabetes</v>
      </c>
      <c r="N13" s="2">
        <f>VLOOKUP(A13,'Hospitalisation Details'!A:H,5,0)</f>
        <v>48675.519999999997</v>
      </c>
      <c r="O13" s="2" t="str">
        <f>VLOOKUP(A13,'Hospitalisation Details'!A:H,6,0)</f>
        <v>Tier - 1</v>
      </c>
      <c r="P13" s="2" t="str">
        <f>VLOOKUP(A13,'Hospitalisation Details'!A:H,7,0)</f>
        <v>Tier - 2</v>
      </c>
      <c r="Q13" s="2" t="str">
        <f>VLOOKUP(A13,'Hospitalisation Details'!A:H,8,0)</f>
        <v>R1013</v>
      </c>
    </row>
    <row r="14" spans="1:17" x14ac:dyDescent="0.25">
      <c r="A14" t="s">
        <v>42</v>
      </c>
      <c r="B14" t="str">
        <f>VLOOKUP(A14,'Customer Names'!A:C,3,0)</f>
        <v>Wade</v>
      </c>
      <c r="C14" t="str">
        <f>VLOOKUP(A14,'Hospitalisation Details'!A:C,2,0)</f>
        <v>11-Oct-1962</v>
      </c>
      <c r="D14">
        <f>VLOOKUP(A14,'Hospitalisation Details'!A:C,3,0)</f>
        <v>60</v>
      </c>
      <c r="E14">
        <f>VLOOKUP(A14,'Medical Examinations'!A:J,2,0)</f>
        <v>40.92</v>
      </c>
      <c r="F14">
        <f>VLOOKUP(A14,'Medical Examinations'!A:J,3,0)</f>
        <v>8.41</v>
      </c>
      <c r="G14" t="str">
        <f>VLOOKUP(A14,'Medical Examinations'!A:J,4,0)</f>
        <v>No</v>
      </c>
      <c r="H14" t="str">
        <f>VLOOKUP(A14,'Medical Examinations'!A:J,5,0)</f>
        <v>No</v>
      </c>
      <c r="I14" t="str">
        <f>VLOOKUP(A14,'Medical Examinations'!A:J,6,0)</f>
        <v>No</v>
      </c>
      <c r="J14" s="6">
        <f>VLOOKUP(A14,'Medical Examinations'!A:J,7,0)</f>
        <v>3</v>
      </c>
      <c r="K14" s="6" t="str">
        <f>VLOOKUP(A14,'Medical Examinations'!A:J,8,0)</f>
        <v>Yes</v>
      </c>
      <c r="L14" s="6" t="str">
        <f>VLOOKUP(A14,'Medical Examinations'!A:J,9,0)</f>
        <v>Obesity</v>
      </c>
      <c r="M14" s="6" t="str">
        <f>VLOOKUP(A14,'Medical Examinations'!A:J,10,0)</f>
        <v>Diabetes</v>
      </c>
      <c r="N14" s="2">
        <f>VLOOKUP(A14,'Hospitalisation Details'!A:H,5,0)</f>
        <v>48673.56</v>
      </c>
      <c r="O14" s="2" t="str">
        <f>VLOOKUP(A14,'Hospitalisation Details'!A:H,6,0)</f>
        <v>Tier - 1</v>
      </c>
      <c r="P14" s="2" t="str">
        <f>VLOOKUP(A14,'Hospitalisation Details'!A:H,7,0)</f>
        <v>Tier - 2</v>
      </c>
      <c r="Q14" s="2" t="str">
        <f>VLOOKUP(A14,'Hospitalisation Details'!A:H,8,0)</f>
        <v>R1013</v>
      </c>
    </row>
    <row r="15" spans="1:17" x14ac:dyDescent="0.25">
      <c r="A15" t="s">
        <v>45</v>
      </c>
      <c r="B15" t="str">
        <f>VLOOKUP(A15,'Customer Names'!A:C,3,0)</f>
        <v>Franklin</v>
      </c>
      <c r="C15" t="str">
        <f>VLOOKUP(A15,'Hospitalisation Details'!A:C,2,0)</f>
        <v>1-Dec-1968</v>
      </c>
      <c r="D15">
        <f>VLOOKUP(A15,'Hospitalisation Details'!A:C,3,0)</f>
        <v>54</v>
      </c>
      <c r="E15">
        <f>VLOOKUP(A15,'Medical Examinations'!A:J,2,0)</f>
        <v>40.564999999999998</v>
      </c>
      <c r="F15">
        <f>VLOOKUP(A15,'Medical Examinations'!A:J,3,0)</f>
        <v>7.02</v>
      </c>
      <c r="G15" t="str">
        <f>VLOOKUP(A15,'Medical Examinations'!A:J,4,0)</f>
        <v>No</v>
      </c>
      <c r="H15" t="str">
        <f>VLOOKUP(A15,'Medical Examinations'!A:J,5,0)</f>
        <v>No</v>
      </c>
      <c r="I15" t="str">
        <f>VLOOKUP(A15,'Medical Examinations'!A:J,6,0)</f>
        <v>No</v>
      </c>
      <c r="J15" s="6">
        <f>VLOOKUP(A15,'Medical Examinations'!A:J,7,0)</f>
        <v>3</v>
      </c>
      <c r="K15" s="6" t="str">
        <f>VLOOKUP(A15,'Medical Examinations'!A:J,8,0)</f>
        <v>Yes</v>
      </c>
      <c r="L15" s="6" t="str">
        <f>VLOOKUP(A15,'Medical Examinations'!A:J,9,0)</f>
        <v>Obesity</v>
      </c>
      <c r="M15" s="6" t="str">
        <f>VLOOKUP(A15,'Medical Examinations'!A:J,10,0)</f>
        <v>Diabetes</v>
      </c>
      <c r="N15" s="2">
        <f>VLOOKUP(A15,'Hospitalisation Details'!A:H,5,0)</f>
        <v>48549.18</v>
      </c>
      <c r="O15" s="2" t="str">
        <f>VLOOKUP(A15,'Hospitalisation Details'!A:H,6,0)</f>
        <v>Tier - 1</v>
      </c>
      <c r="P15" s="2" t="str">
        <f>VLOOKUP(A15,'Hospitalisation Details'!A:H,7,0)</f>
        <v>Tier - 3</v>
      </c>
      <c r="Q15" s="2" t="str">
        <f>VLOOKUP(A15,'Hospitalisation Details'!A:H,8,0)</f>
        <v>R1016</v>
      </c>
    </row>
    <row r="16" spans="1:17" x14ac:dyDescent="0.25">
      <c r="A16" t="s">
        <v>48</v>
      </c>
      <c r="B16" t="str">
        <f>VLOOKUP(A16,'Customer Names'!A:C,3,0)</f>
        <v>Leilani</v>
      </c>
      <c r="C16" t="str">
        <f>VLOOKUP(A16,'Hospitalisation Details'!A:C,2,0)</f>
        <v>21-Dec-1961</v>
      </c>
      <c r="D16">
        <f>VLOOKUP(A16,'Hospitalisation Details'!A:C,3,0)</f>
        <v>61</v>
      </c>
      <c r="E16">
        <f>VLOOKUP(A16,'Medical Examinations'!A:J,2,0)</f>
        <v>36.384999999999998</v>
      </c>
      <c r="F16">
        <f>VLOOKUP(A16,'Medical Examinations'!A:J,3,0)</f>
        <v>7.59</v>
      </c>
      <c r="G16" t="str">
        <f>VLOOKUP(A16,'Medical Examinations'!A:J,4,0)</f>
        <v>Yes</v>
      </c>
      <c r="H16" t="str">
        <f>VLOOKUP(A16,'Medical Examinations'!A:J,5,0)</f>
        <v>No</v>
      </c>
      <c r="I16" t="str">
        <f>VLOOKUP(A16,'Medical Examinations'!A:J,6,0)</f>
        <v>No</v>
      </c>
      <c r="J16" s="6">
        <f>VLOOKUP(A16,'Medical Examinations'!A:J,7,0)</f>
        <v>2</v>
      </c>
      <c r="K16" s="6" t="str">
        <f>VLOOKUP(A16,'Medical Examinations'!A:J,8,0)</f>
        <v>Yes</v>
      </c>
      <c r="L16" s="6" t="str">
        <f>VLOOKUP(A16,'Medical Examinations'!A:J,9,0)</f>
        <v>Obesity</v>
      </c>
      <c r="M16" s="6" t="str">
        <f>VLOOKUP(A16,'Medical Examinations'!A:J,10,0)</f>
        <v>Diabetes</v>
      </c>
      <c r="N16" s="2">
        <f>VLOOKUP(A16,'Hospitalisation Details'!A:H,5,0)</f>
        <v>48517.56</v>
      </c>
      <c r="O16" s="2" t="str">
        <f>VLOOKUP(A16,'Hospitalisation Details'!A:H,6,0)</f>
        <v>Tier - 1</v>
      </c>
      <c r="P16" s="2" t="str">
        <f>VLOOKUP(A16,'Hospitalisation Details'!A:H,7,0)</f>
        <v>Tier - 3</v>
      </c>
      <c r="Q16" s="2" t="str">
        <f>VLOOKUP(A16,'Hospitalisation Details'!A:H,8,0)</f>
        <v>R1024</v>
      </c>
    </row>
    <row r="17" spans="1:17" x14ac:dyDescent="0.25">
      <c r="A17" t="s">
        <v>51</v>
      </c>
      <c r="B17" t="str">
        <f>VLOOKUP(A17,'Customer Names'!A:C,3,0)</f>
        <v>Philippe</v>
      </c>
      <c r="C17" t="str">
        <f>VLOOKUP(A17,'Hospitalisation Details'!A:C,2,0)</f>
        <v>27-Aug-1962</v>
      </c>
      <c r="D17">
        <f>VLOOKUP(A17,'Hospitalisation Details'!A:C,3,0)</f>
        <v>60</v>
      </c>
      <c r="E17">
        <f>VLOOKUP(A17,'Medical Examinations'!A:J,2,0)</f>
        <v>39.9</v>
      </c>
      <c r="F17">
        <f>VLOOKUP(A17,'Medical Examinations'!A:J,3,0)</f>
        <v>11.32</v>
      </c>
      <c r="G17" t="str">
        <f>VLOOKUP(A17,'Medical Examinations'!A:J,4,0)</f>
        <v>No</v>
      </c>
      <c r="H17" t="str">
        <f>VLOOKUP(A17,'Medical Examinations'!A:J,5,0)</f>
        <v>No</v>
      </c>
      <c r="I17" t="str">
        <f>VLOOKUP(A17,'Medical Examinations'!A:J,6,0)</f>
        <v>No</v>
      </c>
      <c r="J17" s="6">
        <f>VLOOKUP(A17,'Medical Examinations'!A:J,7,0)</f>
        <v>3</v>
      </c>
      <c r="K17" s="6" t="str">
        <f>VLOOKUP(A17,'Medical Examinations'!A:J,8,0)</f>
        <v>Yes</v>
      </c>
      <c r="L17" s="6" t="str">
        <f>VLOOKUP(A17,'Medical Examinations'!A:J,9,0)</f>
        <v>Obesity</v>
      </c>
      <c r="M17" s="6" t="str">
        <f>VLOOKUP(A17,'Medical Examinations'!A:J,10,0)</f>
        <v>Diabetes</v>
      </c>
      <c r="N17" s="2">
        <f>VLOOKUP(A17,'Hospitalisation Details'!A:H,5,0)</f>
        <v>48173.36</v>
      </c>
      <c r="O17" s="2" t="str">
        <f>VLOOKUP(A17,'Hospitalisation Details'!A:H,6,0)</f>
        <v>Tier - 1</v>
      </c>
      <c r="P17" s="2" t="str">
        <f>VLOOKUP(A17,'Hospitalisation Details'!A:H,7,0)</f>
        <v>Tier - 3</v>
      </c>
      <c r="Q17" s="2" t="str">
        <f>VLOOKUP(A17,'Hospitalisation Details'!A:H,8,0)</f>
        <v>R1011</v>
      </c>
    </row>
    <row r="18" spans="1:17" x14ac:dyDescent="0.25">
      <c r="A18" t="s">
        <v>54</v>
      </c>
      <c r="B18" t="str">
        <f>VLOOKUP(A18,'Customer Names'!A:C,3,0)</f>
        <v>Jennifer</v>
      </c>
      <c r="C18" t="str">
        <f>VLOOKUP(A18,'Hospitalisation Details'!A:C,2,0)</f>
        <v>16-Nov-1958</v>
      </c>
      <c r="D18">
        <f>VLOOKUP(A18,'Hospitalisation Details'!A:C,3,0)</f>
        <v>64</v>
      </c>
      <c r="E18">
        <f>VLOOKUP(A18,'Medical Examinations'!A:J,2,0)</f>
        <v>33.799999999999997</v>
      </c>
      <c r="F18">
        <f>VLOOKUP(A18,'Medical Examinations'!A:J,3,0)</f>
        <v>7.67</v>
      </c>
      <c r="G18" t="str">
        <f>VLOOKUP(A18,'Medical Examinations'!A:J,4,0)</f>
        <v>No</v>
      </c>
      <c r="H18" t="str">
        <f>VLOOKUP(A18,'Medical Examinations'!A:J,5,0)</f>
        <v>No</v>
      </c>
      <c r="I18" t="str">
        <f>VLOOKUP(A18,'Medical Examinations'!A:J,6,0)</f>
        <v>No</v>
      </c>
      <c r="J18" s="6">
        <f>VLOOKUP(A18,'Medical Examinations'!A:J,7,0)</f>
        <v>3</v>
      </c>
      <c r="K18" s="6" t="str">
        <f>VLOOKUP(A18,'Medical Examinations'!A:J,8,0)</f>
        <v>Yes</v>
      </c>
      <c r="L18" s="6" t="str">
        <f>VLOOKUP(A18,'Medical Examinations'!A:J,9,0)</f>
        <v>Obesity</v>
      </c>
      <c r="M18" s="6" t="str">
        <f>VLOOKUP(A18,'Medical Examinations'!A:J,10,0)</f>
        <v>Diabetes</v>
      </c>
      <c r="N18" s="2">
        <f>VLOOKUP(A18,'Hospitalisation Details'!A:H,5,0)</f>
        <v>47928.03</v>
      </c>
      <c r="O18" s="2" t="str">
        <f>VLOOKUP(A18,'Hospitalisation Details'!A:H,6,0)</f>
        <v>Tier - 2</v>
      </c>
      <c r="P18" s="2" t="str">
        <f>VLOOKUP(A18,'Hospitalisation Details'!A:H,7,0)</f>
        <v>Tier - 3</v>
      </c>
      <c r="Q18" s="2" t="str">
        <f>VLOOKUP(A18,'Hospitalisation Details'!A:H,8,0)</f>
        <v>R1011</v>
      </c>
    </row>
    <row r="19" spans="1:17" x14ac:dyDescent="0.25">
      <c r="A19" t="s">
        <v>57</v>
      </c>
      <c r="B19" t="str">
        <f>VLOOKUP(A19,'Customer Names'!A:C,3,0)</f>
        <v>Christina</v>
      </c>
      <c r="C19" t="str">
        <f>VLOOKUP(A19,'Hospitalisation Details'!A:C,2,0)</f>
        <v>5-Aug-1963</v>
      </c>
      <c r="D19">
        <f>VLOOKUP(A19,'Hospitalisation Details'!A:C,3,0)</f>
        <v>59</v>
      </c>
      <c r="E19">
        <f>VLOOKUP(A19,'Medical Examinations'!A:J,2,0)</f>
        <v>36.765000000000001</v>
      </c>
      <c r="F19">
        <f>VLOOKUP(A19,'Medical Examinations'!A:J,3,0)</f>
        <v>7.29</v>
      </c>
      <c r="G19" t="str">
        <f>VLOOKUP(A19,'Medical Examinations'!A:J,4,0)</f>
        <v>Yes</v>
      </c>
      <c r="H19" t="str">
        <f>VLOOKUP(A19,'Medical Examinations'!A:J,5,0)</f>
        <v>No</v>
      </c>
      <c r="I19" t="str">
        <f>VLOOKUP(A19,'Medical Examinations'!A:J,6,0)</f>
        <v>Yes</v>
      </c>
      <c r="J19" s="6">
        <f>VLOOKUP(A19,'Medical Examinations'!A:J,7,0)</f>
        <v>1</v>
      </c>
      <c r="K19" s="6" t="str">
        <f>VLOOKUP(A19,'Medical Examinations'!A:J,8,0)</f>
        <v>Yes</v>
      </c>
      <c r="L19" s="6" t="str">
        <f>VLOOKUP(A19,'Medical Examinations'!A:J,9,0)</f>
        <v>Obesity</v>
      </c>
      <c r="M19" s="6" t="str">
        <f>VLOOKUP(A19,'Medical Examinations'!A:J,10,0)</f>
        <v>Diabetes</v>
      </c>
      <c r="N19" s="2">
        <f>VLOOKUP(A19,'Hospitalisation Details'!A:H,5,0)</f>
        <v>47896.79</v>
      </c>
      <c r="O19" s="2" t="str">
        <f>VLOOKUP(A19,'Hospitalisation Details'!A:H,6,0)</f>
        <v>Tier - 1</v>
      </c>
      <c r="P19" s="2" t="str">
        <f>VLOOKUP(A19,'Hospitalisation Details'!A:H,7,0)</f>
        <v>Tier - 3</v>
      </c>
      <c r="Q19" s="2" t="str">
        <f>VLOOKUP(A19,'Hospitalisation Details'!A:H,8,0)</f>
        <v>R1024</v>
      </c>
    </row>
    <row r="20" spans="1:17" x14ac:dyDescent="0.25">
      <c r="A20" t="s">
        <v>60</v>
      </c>
      <c r="B20" t="str">
        <f>VLOOKUP(A20,'Customer Names'!A:C,3,0)</f>
        <v>Said</v>
      </c>
      <c r="C20" t="str">
        <f>VLOOKUP(A20,'Hospitalisation Details'!A:C,2,0)</f>
        <v>7-Nov-1964</v>
      </c>
      <c r="D20">
        <f>VLOOKUP(A20,'Hospitalisation Details'!A:C,3,0)</f>
        <v>58</v>
      </c>
      <c r="E20">
        <f>VLOOKUP(A20,'Medical Examinations'!A:J,2,0)</f>
        <v>36.954999999999998</v>
      </c>
      <c r="F20">
        <f>VLOOKUP(A20,'Medical Examinations'!A:J,3,0)</f>
        <v>4.72</v>
      </c>
      <c r="G20" t="str">
        <f>VLOOKUP(A20,'Medical Examinations'!A:J,4,0)</f>
        <v>Yes</v>
      </c>
      <c r="H20" t="str">
        <f>VLOOKUP(A20,'Medical Examinations'!A:J,5,0)</f>
        <v>No</v>
      </c>
      <c r="I20" t="str">
        <f>VLOOKUP(A20,'Medical Examinations'!A:J,6,0)</f>
        <v>No</v>
      </c>
      <c r="J20" s="6">
        <f>VLOOKUP(A20,'Medical Examinations'!A:J,7,0)</f>
        <v>1</v>
      </c>
      <c r="K20" s="6" t="str">
        <f>VLOOKUP(A20,'Medical Examinations'!A:J,8,0)</f>
        <v>Yes</v>
      </c>
      <c r="L20" s="6" t="str">
        <f>VLOOKUP(A20,'Medical Examinations'!A:J,9,0)</f>
        <v>Obesity</v>
      </c>
      <c r="M20" s="6" t="str">
        <f>VLOOKUP(A20,'Medical Examinations'!A:J,10,0)</f>
        <v>Normal</v>
      </c>
      <c r="N20" s="2">
        <f>VLOOKUP(A20,'Hospitalisation Details'!A:H,5,0)</f>
        <v>47496.49</v>
      </c>
      <c r="O20" s="2" t="str">
        <f>VLOOKUP(A20,'Hospitalisation Details'!A:H,6,0)</f>
        <v>Tier - 1</v>
      </c>
      <c r="P20" s="2" t="str">
        <f>VLOOKUP(A20,'Hospitalisation Details'!A:H,7,0)</f>
        <v>Tier - 3</v>
      </c>
      <c r="Q20" s="2" t="str">
        <f>VLOOKUP(A20,'Hospitalisation Details'!A:H,8,0)</f>
        <v>R1012</v>
      </c>
    </row>
    <row r="21" spans="1:17" x14ac:dyDescent="0.25">
      <c r="A21" t="s">
        <v>63</v>
      </c>
      <c r="B21" t="str">
        <f>VLOOKUP(A21,'Customer Names'!A:C,3,0)</f>
        <v>John</v>
      </c>
      <c r="C21" t="str">
        <f>VLOOKUP(A21,'Hospitalisation Details'!A:C,2,0)</f>
        <v>27-Sep-1971</v>
      </c>
      <c r="D21">
        <f>VLOOKUP(A21,'Hospitalisation Details'!A:C,3,0)</f>
        <v>51</v>
      </c>
      <c r="E21">
        <f>VLOOKUP(A21,'Medical Examinations'!A:J,2,0)</f>
        <v>42.9</v>
      </c>
      <c r="F21">
        <f>VLOOKUP(A21,'Medical Examinations'!A:J,3,0)</f>
        <v>11.41</v>
      </c>
      <c r="G21" t="str">
        <f>VLOOKUP(A21,'Medical Examinations'!A:J,4,0)</f>
        <v>No</v>
      </c>
      <c r="H21" t="str">
        <f>VLOOKUP(A21,'Medical Examinations'!A:J,5,0)</f>
        <v>No</v>
      </c>
      <c r="I21" t="str">
        <f>VLOOKUP(A21,'Medical Examinations'!A:J,6,0)</f>
        <v>No</v>
      </c>
      <c r="J21" s="6">
        <f>VLOOKUP(A21,'Medical Examinations'!A:J,7,0)</f>
        <v>3</v>
      </c>
      <c r="K21" s="6" t="str">
        <f>VLOOKUP(A21,'Medical Examinations'!A:J,8,0)</f>
        <v>Yes</v>
      </c>
      <c r="L21" s="6" t="str">
        <f>VLOOKUP(A21,'Medical Examinations'!A:J,9,0)</f>
        <v>Obesity</v>
      </c>
      <c r="M21" s="6" t="str">
        <f>VLOOKUP(A21,'Medical Examinations'!A:J,10,0)</f>
        <v>Diabetes</v>
      </c>
      <c r="N21" s="2">
        <f>VLOOKUP(A21,'Hospitalisation Details'!A:H,5,0)</f>
        <v>47462.89</v>
      </c>
      <c r="O21" s="2" t="str">
        <f>VLOOKUP(A21,'Hospitalisation Details'!A:H,6,0)</f>
        <v>Tier - 1</v>
      </c>
      <c r="P21" s="2" t="str">
        <f>VLOOKUP(A21,'Hospitalisation Details'!A:H,7,0)</f>
        <v>Tier - 2</v>
      </c>
      <c r="Q21" s="2" t="str">
        <f>VLOOKUP(A21,'Hospitalisation Details'!A:H,8,0)</f>
        <v>R1013</v>
      </c>
    </row>
    <row r="22" spans="1:17" x14ac:dyDescent="0.25">
      <c r="A22" t="s">
        <v>66</v>
      </c>
      <c r="B22" t="str">
        <f>VLOOKUP(A22,'Customer Names'!A:C,3,0)</f>
        <v>Myles</v>
      </c>
      <c r="C22" t="str">
        <f>VLOOKUP(A22,'Hospitalisation Details'!A:C,2,0)</f>
        <v>13-Jun-1961</v>
      </c>
      <c r="D22">
        <f>VLOOKUP(A22,'Hospitalisation Details'!A:C,3,0)</f>
        <v>61</v>
      </c>
      <c r="E22">
        <f>VLOOKUP(A22,'Medical Examinations'!A:J,2,0)</f>
        <v>36.299999999999997</v>
      </c>
      <c r="F22">
        <f>VLOOKUP(A22,'Medical Examinations'!A:J,3,0)</f>
        <v>11.5</v>
      </c>
      <c r="G22" t="str">
        <f>VLOOKUP(A22,'Medical Examinations'!A:J,4,0)</f>
        <v>Yes</v>
      </c>
      <c r="H22" t="str">
        <f>VLOOKUP(A22,'Medical Examinations'!A:J,5,0)</f>
        <v>No</v>
      </c>
      <c r="I22" t="str">
        <f>VLOOKUP(A22,'Medical Examinations'!A:J,6,0)</f>
        <v>No</v>
      </c>
      <c r="J22" s="6">
        <f>VLOOKUP(A22,'Medical Examinations'!A:J,7,0)</f>
        <v>2</v>
      </c>
      <c r="K22" s="6" t="str">
        <f>VLOOKUP(A22,'Medical Examinations'!A:J,8,0)</f>
        <v>Yes</v>
      </c>
      <c r="L22" s="6" t="str">
        <f>VLOOKUP(A22,'Medical Examinations'!A:J,9,0)</f>
        <v>Obesity</v>
      </c>
      <c r="M22" s="6" t="str">
        <f>VLOOKUP(A22,'Medical Examinations'!A:J,10,0)</f>
        <v>Diabetes</v>
      </c>
      <c r="N22" s="2">
        <f>VLOOKUP(A22,'Hospitalisation Details'!A:H,5,0)</f>
        <v>47403.88</v>
      </c>
      <c r="O22" s="2" t="str">
        <f>VLOOKUP(A22,'Hospitalisation Details'!A:H,6,0)</f>
        <v>Tier - 1</v>
      </c>
      <c r="P22" s="2" t="str">
        <f>VLOOKUP(A22,'Hospitalisation Details'!A:H,7,0)</f>
        <v>Tier - 3</v>
      </c>
      <c r="Q22" s="2" t="str">
        <f>VLOOKUP(A22,'Hospitalisation Details'!A:H,8,0)</f>
        <v>R1011</v>
      </c>
    </row>
    <row r="23" spans="1:17" x14ac:dyDescent="0.25">
      <c r="A23" t="s">
        <v>69</v>
      </c>
      <c r="B23" t="str">
        <f>VLOOKUP(A23,'Customer Names'!A:C,3,0)</f>
        <v>Madelyn</v>
      </c>
      <c r="C23" t="str">
        <f>VLOOKUP(A23,'Hospitalisation Details'!A:C,2,0)</f>
        <v>4-Oct-1959</v>
      </c>
      <c r="D23">
        <f>VLOOKUP(A23,'Hospitalisation Details'!A:C,3,0)</f>
        <v>63</v>
      </c>
      <c r="E23">
        <f>VLOOKUP(A23,'Medical Examinations'!A:J,2,0)</f>
        <v>32.200000000000003</v>
      </c>
      <c r="F23">
        <f>VLOOKUP(A23,'Medical Examinations'!A:J,3,0)</f>
        <v>6.22</v>
      </c>
      <c r="G23" t="str">
        <f>VLOOKUP(A23,'Medical Examinations'!A:J,4,0)</f>
        <v>Yes</v>
      </c>
      <c r="H23" t="str">
        <f>VLOOKUP(A23,'Medical Examinations'!A:J,5,0)</f>
        <v>No</v>
      </c>
      <c r="I23" t="str">
        <f>VLOOKUP(A23,'Medical Examinations'!A:J,6,0)</f>
        <v>No</v>
      </c>
      <c r="J23" s="6">
        <f>VLOOKUP(A23,'Medical Examinations'!A:J,7,0)</f>
        <v>2</v>
      </c>
      <c r="K23" s="6" t="str">
        <f>VLOOKUP(A23,'Medical Examinations'!A:J,8,0)</f>
        <v>Yes</v>
      </c>
      <c r="L23" s="6" t="str">
        <f>VLOOKUP(A23,'Medical Examinations'!A:J,9,0)</f>
        <v>Obesity</v>
      </c>
      <c r="M23" s="6" t="str">
        <f>VLOOKUP(A23,'Medical Examinations'!A:J,10,0)</f>
        <v>Prediabetes</v>
      </c>
      <c r="N23" s="2">
        <f>VLOOKUP(A23,'Hospitalisation Details'!A:H,5,0)</f>
        <v>47305.31</v>
      </c>
      <c r="O23" s="2" t="str">
        <f>VLOOKUP(A23,'Hospitalisation Details'!A:H,6,0)</f>
        <v>Tier - 2</v>
      </c>
      <c r="P23" s="2" t="str">
        <f>VLOOKUP(A23,'Hospitalisation Details'!A:H,7,0)</f>
        <v>Tier - 1</v>
      </c>
      <c r="Q23" s="2" t="str">
        <f>VLOOKUP(A23,'Hospitalisation Details'!A:H,8,0)</f>
        <v>R1011</v>
      </c>
    </row>
    <row r="24" spans="1:17" x14ac:dyDescent="0.25">
      <c r="A24" t="s">
        <v>72</v>
      </c>
      <c r="B24" t="str">
        <f>VLOOKUP(A24,'Customer Names'!A:C,3,0)</f>
        <v>Nicole</v>
      </c>
      <c r="C24" t="str">
        <f>VLOOKUP(A24,'Hospitalisation Details'!A:C,2,0)</f>
        <v>3-Sep-1958</v>
      </c>
      <c r="D24">
        <f>VLOOKUP(A24,'Hospitalisation Details'!A:C,3,0)</f>
        <v>64</v>
      </c>
      <c r="E24">
        <f>VLOOKUP(A24,'Medical Examinations'!A:J,2,0)</f>
        <v>31.3</v>
      </c>
      <c r="F24">
        <f>VLOOKUP(A24,'Medical Examinations'!A:J,3,0)</f>
        <v>11.38</v>
      </c>
      <c r="G24" t="str">
        <f>VLOOKUP(A24,'Medical Examinations'!A:J,4,0)</f>
        <v>No</v>
      </c>
      <c r="H24" t="str">
        <f>VLOOKUP(A24,'Medical Examinations'!A:J,5,0)</f>
        <v>No</v>
      </c>
      <c r="I24" t="str">
        <f>VLOOKUP(A24,'Medical Examinations'!A:J,6,0)</f>
        <v>No</v>
      </c>
      <c r="J24" s="6">
        <f>VLOOKUP(A24,'Medical Examinations'!A:J,7,0)</f>
        <v>3</v>
      </c>
      <c r="K24" s="6" t="str">
        <f>VLOOKUP(A24,'Medical Examinations'!A:J,8,0)</f>
        <v>Yes</v>
      </c>
      <c r="L24" s="6" t="str">
        <f>VLOOKUP(A24,'Medical Examinations'!A:J,9,0)</f>
        <v>Obesity</v>
      </c>
      <c r="M24" s="6" t="str">
        <f>VLOOKUP(A24,'Medical Examinations'!A:J,10,0)</f>
        <v>Diabetes</v>
      </c>
      <c r="N24" s="2">
        <f>VLOOKUP(A24,'Hospitalisation Details'!A:H,5,0)</f>
        <v>47291.06</v>
      </c>
      <c r="O24" s="2" t="str">
        <f>VLOOKUP(A24,'Hospitalisation Details'!A:H,6,0)</f>
        <v>Tier - 2</v>
      </c>
      <c r="P24" s="2" t="str">
        <f>VLOOKUP(A24,'Hospitalisation Details'!A:H,7,0)</f>
        <v>Tier - 1</v>
      </c>
      <c r="Q24" s="2" t="str">
        <f>VLOOKUP(A24,'Hospitalisation Details'!A:H,8,0)</f>
        <v>R1011</v>
      </c>
    </row>
    <row r="25" spans="1:17" x14ac:dyDescent="0.25">
      <c r="A25" t="s">
        <v>75</v>
      </c>
      <c r="B25" t="str">
        <f>VLOOKUP(A25,'Customer Names'!A:C,3,0)</f>
        <v>Eric</v>
      </c>
      <c r="C25" t="str">
        <f>VLOOKUP(A25,'Hospitalisation Details'!A:C,2,0)</f>
        <v>28-Dec-1970</v>
      </c>
      <c r="D25">
        <f>VLOOKUP(A25,'Hospitalisation Details'!A:C,3,0)</f>
        <v>52</v>
      </c>
      <c r="E25">
        <f>VLOOKUP(A25,'Medical Examinations'!A:J,2,0)</f>
        <v>41.8</v>
      </c>
      <c r="F25">
        <f>VLOOKUP(A25,'Medical Examinations'!A:J,3,0)</f>
        <v>7.89</v>
      </c>
      <c r="G25" t="str">
        <f>VLOOKUP(A25,'Medical Examinations'!A:J,4,0)</f>
        <v>Yes</v>
      </c>
      <c r="H25" t="str">
        <f>VLOOKUP(A25,'Medical Examinations'!A:J,5,0)</f>
        <v>No</v>
      </c>
      <c r="I25" t="str">
        <f>VLOOKUP(A25,'Medical Examinations'!A:J,6,0)</f>
        <v>No</v>
      </c>
      <c r="J25" s="6">
        <f>VLOOKUP(A25,'Medical Examinations'!A:J,7,0)</f>
        <v>2</v>
      </c>
      <c r="K25" s="6" t="str">
        <f>VLOOKUP(A25,'Medical Examinations'!A:J,8,0)</f>
        <v>Yes</v>
      </c>
      <c r="L25" s="6" t="str">
        <f>VLOOKUP(A25,'Medical Examinations'!A:J,9,0)</f>
        <v>Obesity</v>
      </c>
      <c r="M25" s="6" t="str">
        <f>VLOOKUP(A25,'Medical Examinations'!A:J,10,0)</f>
        <v>Diabetes</v>
      </c>
      <c r="N25" s="2">
        <f>VLOOKUP(A25,'Hospitalisation Details'!A:H,5,0)</f>
        <v>47269.85</v>
      </c>
      <c r="O25" s="2" t="str">
        <f>VLOOKUP(A25,'Hospitalisation Details'!A:H,6,0)</f>
        <v>Tier - 1</v>
      </c>
      <c r="P25" s="2" t="str">
        <f>VLOOKUP(A25,'Hospitalisation Details'!A:H,7,0)</f>
        <v>Tier - 2</v>
      </c>
      <c r="Q25" s="2" t="str">
        <f>VLOOKUP(A25,'Hospitalisation Details'!A:H,8,0)</f>
        <v>R1013</v>
      </c>
    </row>
    <row r="26" spans="1:17" x14ac:dyDescent="0.25">
      <c r="A26" t="s">
        <v>78</v>
      </c>
      <c r="B26" t="str">
        <f>VLOOKUP(A26,'Customer Names'!A:C,3,0)</f>
        <v>Emiliano</v>
      </c>
      <c r="C26" t="str">
        <f>VLOOKUP(A26,'Hospitalisation Details'!A:C,2,0)</f>
        <v>14-Jul-1959</v>
      </c>
      <c r="D26">
        <f>VLOOKUP(A26,'Hospitalisation Details'!A:C,3,0)</f>
        <v>63</v>
      </c>
      <c r="E26">
        <f>VLOOKUP(A26,'Medical Examinations'!A:J,2,0)</f>
        <v>35.090000000000003</v>
      </c>
      <c r="F26">
        <f>VLOOKUP(A26,'Medical Examinations'!A:J,3,0)</f>
        <v>4.38</v>
      </c>
      <c r="G26" t="str">
        <f>VLOOKUP(A26,'Medical Examinations'!A:J,4,0)</f>
        <v>Yes</v>
      </c>
      <c r="H26" t="str">
        <f>VLOOKUP(A26,'Medical Examinations'!A:J,5,0)</f>
        <v>No</v>
      </c>
      <c r="I26" t="str">
        <f>VLOOKUP(A26,'Medical Examinations'!A:J,6,0)</f>
        <v>No</v>
      </c>
      <c r="J26" s="6">
        <f>VLOOKUP(A26,'Medical Examinations'!A:J,7,0)</f>
        <v>2</v>
      </c>
      <c r="K26" s="6" t="str">
        <f>VLOOKUP(A26,'Medical Examinations'!A:J,8,0)</f>
        <v>Yes</v>
      </c>
      <c r="L26" s="6" t="str">
        <f>VLOOKUP(A26,'Medical Examinations'!A:J,9,0)</f>
        <v>Obesity</v>
      </c>
      <c r="M26" s="6" t="str">
        <f>VLOOKUP(A26,'Medical Examinations'!A:J,10,0)</f>
        <v>Normal</v>
      </c>
      <c r="N26" s="2">
        <f>VLOOKUP(A26,'Hospitalisation Details'!A:H,5,0)</f>
        <v>47055.53</v>
      </c>
      <c r="O26" s="2" t="str">
        <f>VLOOKUP(A26,'Hospitalisation Details'!A:H,6,0)</f>
        <v>Tier - 2</v>
      </c>
      <c r="P26" s="2" t="str">
        <f>VLOOKUP(A26,'Hospitalisation Details'!A:H,7,0)</f>
        <v>Tier - 1</v>
      </c>
      <c r="Q26" s="2" t="str">
        <f>VLOOKUP(A26,'Hospitalisation Details'!A:H,8,0)</f>
        <v>R1013</v>
      </c>
    </row>
    <row r="27" spans="1:17" x14ac:dyDescent="0.25">
      <c r="A27" t="s">
        <v>81</v>
      </c>
      <c r="B27" t="str">
        <f>VLOOKUP(A27,'Customer Names'!A:C,3,0)</f>
        <v>Adam</v>
      </c>
      <c r="C27" t="str">
        <f>VLOOKUP(A27,'Hospitalisation Details'!A:C,2,0)</f>
        <v>15-Sep-1958</v>
      </c>
      <c r="D27">
        <f>VLOOKUP(A27,'Hospitalisation Details'!A:C,3,0)</f>
        <v>64</v>
      </c>
      <c r="E27">
        <f>VLOOKUP(A27,'Medical Examinations'!A:J,2,0)</f>
        <v>33.880000000000003</v>
      </c>
      <c r="F27">
        <f>VLOOKUP(A27,'Medical Examinations'!A:J,3,0)</f>
        <v>7.01</v>
      </c>
      <c r="G27" t="str">
        <f>VLOOKUP(A27,'Medical Examinations'!A:J,4,0)</f>
        <v>No</v>
      </c>
      <c r="H27" t="str">
        <f>VLOOKUP(A27,'Medical Examinations'!A:J,5,0)</f>
        <v>No</v>
      </c>
      <c r="I27" t="str">
        <f>VLOOKUP(A27,'Medical Examinations'!A:J,6,0)</f>
        <v>No</v>
      </c>
      <c r="J27" s="6">
        <f>VLOOKUP(A27,'Medical Examinations'!A:J,7,0)</f>
        <v>3</v>
      </c>
      <c r="K27" s="6" t="str">
        <f>VLOOKUP(A27,'Medical Examinations'!A:J,8,0)</f>
        <v>Yes</v>
      </c>
      <c r="L27" s="6" t="str">
        <f>VLOOKUP(A27,'Medical Examinations'!A:J,9,0)</f>
        <v>Obesity</v>
      </c>
      <c r="M27" s="6" t="str">
        <f>VLOOKUP(A27,'Medical Examinations'!A:J,10,0)</f>
        <v>Diabetes</v>
      </c>
      <c r="N27" s="2">
        <f>VLOOKUP(A27,'Hospitalisation Details'!A:H,5,0)</f>
        <v>46889.26</v>
      </c>
      <c r="O27" s="2" t="str">
        <f>VLOOKUP(A27,'Hospitalisation Details'!A:H,6,0)</f>
        <v>Tier - 2</v>
      </c>
      <c r="P27" s="2" t="str">
        <f>VLOOKUP(A27,'Hospitalisation Details'!A:H,7,0)</f>
        <v>Tier - 3</v>
      </c>
      <c r="Q27" s="2" t="str">
        <f>VLOOKUP(A27,'Hospitalisation Details'!A:H,8,0)</f>
        <v>R1013</v>
      </c>
    </row>
    <row r="28" spans="1:17" x14ac:dyDescent="0.25">
      <c r="A28" t="s">
        <v>84</v>
      </c>
      <c r="B28" t="str">
        <f>VLOOKUP(A28,'Customer Names'!A:C,3,0)</f>
        <v>Zach</v>
      </c>
      <c r="C28" t="str">
        <f>VLOOKUP(A28,'Hospitalisation Details'!A:C,2,0)</f>
        <v>17-Nov-1960</v>
      </c>
      <c r="D28">
        <f>VLOOKUP(A28,'Hospitalisation Details'!A:C,3,0)</f>
        <v>62</v>
      </c>
      <c r="E28">
        <f>VLOOKUP(A28,'Medical Examinations'!A:J,2,0)</f>
        <v>30.875</v>
      </c>
      <c r="F28">
        <f>VLOOKUP(A28,'Medical Examinations'!A:J,3,0)</f>
        <v>11.88</v>
      </c>
      <c r="G28" t="str">
        <f>VLOOKUP(A28,'Medical Examinations'!A:J,4,0)</f>
        <v>No</v>
      </c>
      <c r="H28" t="str">
        <f>VLOOKUP(A28,'Medical Examinations'!A:J,5,0)</f>
        <v>No</v>
      </c>
      <c r="I28" t="str">
        <f>VLOOKUP(A28,'Medical Examinations'!A:J,6,0)</f>
        <v>No</v>
      </c>
      <c r="J28" s="6">
        <f>VLOOKUP(A28,'Medical Examinations'!A:J,7,0)</f>
        <v>3</v>
      </c>
      <c r="K28" s="6" t="str">
        <f>VLOOKUP(A28,'Medical Examinations'!A:J,8,0)</f>
        <v>Yes</v>
      </c>
      <c r="L28" s="6" t="str">
        <f>VLOOKUP(A28,'Medical Examinations'!A:J,9,0)</f>
        <v>Obesity</v>
      </c>
      <c r="M28" s="6" t="str">
        <f>VLOOKUP(A28,'Medical Examinations'!A:J,10,0)</f>
        <v>Diabetes</v>
      </c>
      <c r="N28" s="2">
        <f>VLOOKUP(A28,'Hospitalisation Details'!A:H,5,0)</f>
        <v>46718.16</v>
      </c>
      <c r="O28" s="2" t="str">
        <f>VLOOKUP(A28,'Hospitalisation Details'!A:H,6,0)</f>
        <v>Tier - 1</v>
      </c>
      <c r="P28" s="2" t="str">
        <f>VLOOKUP(A28,'Hospitalisation Details'!A:H,7,0)</f>
        <v>Tier - 1</v>
      </c>
      <c r="Q28" s="2" t="str">
        <f>VLOOKUP(A28,'Hospitalisation Details'!A:H,8,0)</f>
        <v>R1012</v>
      </c>
    </row>
    <row r="29" spans="1:17" x14ac:dyDescent="0.25">
      <c r="A29" t="s">
        <v>87</v>
      </c>
      <c r="B29" t="str">
        <f>VLOOKUP(A29,'Customer Names'!A:C,3,0)</f>
        <v>Stephanie</v>
      </c>
      <c r="C29" t="str">
        <f>VLOOKUP(A29,'Hospitalisation Details'!A:C,2,0)</f>
        <v>23-Jun-1969</v>
      </c>
      <c r="D29">
        <f>VLOOKUP(A29,'Hospitalisation Details'!A:C,3,0)</f>
        <v>53</v>
      </c>
      <c r="E29">
        <f>VLOOKUP(A29,'Medical Examinations'!A:J,2,0)</f>
        <v>36.86</v>
      </c>
      <c r="F29">
        <f>VLOOKUP(A29,'Medical Examinations'!A:J,3,0)</f>
        <v>5.19</v>
      </c>
      <c r="G29" t="str">
        <f>VLOOKUP(A29,'Medical Examinations'!A:J,4,0)</f>
        <v>Yes</v>
      </c>
      <c r="H29" t="str">
        <f>VLOOKUP(A29,'Medical Examinations'!A:J,5,0)</f>
        <v>No</v>
      </c>
      <c r="I29" t="str">
        <f>VLOOKUP(A29,'Medical Examinations'!A:J,6,0)</f>
        <v>Yes</v>
      </c>
      <c r="J29" s="6">
        <f>VLOOKUP(A29,'Medical Examinations'!A:J,7,0)</f>
        <v>1</v>
      </c>
      <c r="K29" s="6" t="str">
        <f>VLOOKUP(A29,'Medical Examinations'!A:J,8,0)</f>
        <v>Yes</v>
      </c>
      <c r="L29" s="6" t="str">
        <f>VLOOKUP(A29,'Medical Examinations'!A:J,9,0)</f>
        <v>Obesity</v>
      </c>
      <c r="M29" s="6" t="str">
        <f>VLOOKUP(A29,'Medical Examinations'!A:J,10,0)</f>
        <v>Normal</v>
      </c>
      <c r="N29" s="2">
        <f>VLOOKUP(A29,'Hospitalisation Details'!A:H,5,0)</f>
        <v>46661.440000000002</v>
      </c>
      <c r="O29" s="2" t="str">
        <f>VLOOKUP(A29,'Hospitalisation Details'!A:H,6,0)</f>
        <v>Tier - 1</v>
      </c>
      <c r="P29" s="2" t="str">
        <f>VLOOKUP(A29,'Hospitalisation Details'!A:H,7,0)</f>
        <v>Tier - 3</v>
      </c>
      <c r="Q29" s="2" t="str">
        <f>VLOOKUP(A29,'Hospitalisation Details'!A:H,8,0)</f>
        <v>R1012</v>
      </c>
    </row>
    <row r="30" spans="1:17" x14ac:dyDescent="0.25">
      <c r="A30" t="s">
        <v>90</v>
      </c>
      <c r="B30" t="str">
        <f>VLOOKUP(A30,'Customer Names'!A:C,3,0)</f>
        <v>Stephen</v>
      </c>
      <c r="C30" t="str">
        <f>VLOOKUP(A30,'Hospitalisation Details'!A:C,2,0)</f>
        <v>8-Aug-1961</v>
      </c>
      <c r="D30">
        <f>VLOOKUP(A30,'Hospitalisation Details'!A:C,3,0)</f>
        <v>61</v>
      </c>
      <c r="E30">
        <f>VLOOKUP(A30,'Medical Examinations'!A:J,2,0)</f>
        <v>35.86</v>
      </c>
      <c r="F30">
        <f>VLOOKUP(A30,'Medical Examinations'!A:J,3,0)</f>
        <v>6.74</v>
      </c>
      <c r="G30" t="str">
        <f>VLOOKUP(A30,'Medical Examinations'!A:J,4,0)</f>
        <v>Yes</v>
      </c>
      <c r="H30" t="str">
        <f>VLOOKUP(A30,'Medical Examinations'!A:J,5,0)</f>
        <v>No</v>
      </c>
      <c r="I30" t="str">
        <f>VLOOKUP(A30,'Medical Examinations'!A:J,6,0)</f>
        <v>No</v>
      </c>
      <c r="J30" s="6">
        <f>VLOOKUP(A30,'Medical Examinations'!A:J,7,0)</f>
        <v>2</v>
      </c>
      <c r="K30" s="6" t="str">
        <f>VLOOKUP(A30,'Medical Examinations'!A:J,8,0)</f>
        <v>Yes</v>
      </c>
      <c r="L30" s="6" t="str">
        <f>VLOOKUP(A30,'Medical Examinations'!A:J,9,0)</f>
        <v>Obesity</v>
      </c>
      <c r="M30" s="6" t="str">
        <f>VLOOKUP(A30,'Medical Examinations'!A:J,10,0)</f>
        <v>Diabetes</v>
      </c>
      <c r="N30" s="2">
        <f>VLOOKUP(A30,'Hospitalisation Details'!A:H,5,0)</f>
        <v>46599.11</v>
      </c>
      <c r="O30" s="2" t="str">
        <f>VLOOKUP(A30,'Hospitalisation Details'!A:H,6,0)</f>
        <v>Tier - 1</v>
      </c>
      <c r="P30" s="2" t="str">
        <f>VLOOKUP(A30,'Hospitalisation Details'!A:H,7,0)</f>
        <v>Tier - 1</v>
      </c>
      <c r="Q30" s="2" t="str">
        <f>VLOOKUP(A30,'Hospitalisation Details'!A:H,8,0)</f>
        <v>R1013</v>
      </c>
    </row>
    <row r="31" spans="1:17" x14ac:dyDescent="0.25">
      <c r="A31" t="s">
        <v>92</v>
      </c>
      <c r="B31" t="str">
        <f>VLOOKUP(A31,'Customer Names'!A:C,3,0)</f>
        <v>Natalie</v>
      </c>
      <c r="C31" t="str">
        <f>VLOOKUP(A31,'Hospitalisation Details'!A:C,2,0)</f>
        <v>6-Dec-1971</v>
      </c>
      <c r="D31">
        <f>VLOOKUP(A31,'Hospitalisation Details'!A:C,3,0)</f>
        <v>51</v>
      </c>
      <c r="E31">
        <f>VLOOKUP(A31,'Medical Examinations'!A:J,2,0)</f>
        <v>37.049999999999997</v>
      </c>
      <c r="F31">
        <f>VLOOKUP(A31,'Medical Examinations'!A:J,3,0)</f>
        <v>8.44</v>
      </c>
      <c r="G31" t="str">
        <f>VLOOKUP(A31,'Medical Examinations'!A:J,4,0)</f>
        <v>No</v>
      </c>
      <c r="H31" t="str">
        <f>VLOOKUP(A31,'Medical Examinations'!A:J,5,0)</f>
        <v>No</v>
      </c>
      <c r="I31" t="str">
        <f>VLOOKUP(A31,'Medical Examinations'!A:J,6,0)</f>
        <v>No</v>
      </c>
      <c r="J31" s="6">
        <f>VLOOKUP(A31,'Medical Examinations'!A:J,7,0)</f>
        <v>3</v>
      </c>
      <c r="K31" s="6" t="str">
        <f>VLOOKUP(A31,'Medical Examinations'!A:J,8,0)</f>
        <v>Yes</v>
      </c>
      <c r="L31" s="6" t="str">
        <f>VLOOKUP(A31,'Medical Examinations'!A:J,9,0)</f>
        <v>Obesity</v>
      </c>
      <c r="M31" s="6" t="str">
        <f>VLOOKUP(A31,'Medical Examinations'!A:J,10,0)</f>
        <v>Diabetes</v>
      </c>
      <c r="N31" s="2">
        <f>VLOOKUP(A31,'Hospitalisation Details'!A:H,5,0)</f>
        <v>46255.11</v>
      </c>
      <c r="O31" s="2" t="str">
        <f>VLOOKUP(A31,'Hospitalisation Details'!A:H,6,0)</f>
        <v>Tier - 1</v>
      </c>
      <c r="P31" s="2" t="str">
        <f>VLOOKUP(A31,'Hospitalisation Details'!A:H,7,0)</f>
        <v>Tier - 3</v>
      </c>
      <c r="Q31" s="2" t="str">
        <f>VLOOKUP(A31,'Hospitalisation Details'!A:H,8,0)</f>
        <v>R1024</v>
      </c>
    </row>
    <row r="32" spans="1:17" x14ac:dyDescent="0.25">
      <c r="A32" t="s">
        <v>95</v>
      </c>
      <c r="B32" t="str">
        <f>VLOOKUP(A32,'Customer Names'!A:C,3,0)</f>
        <v>Nicole</v>
      </c>
      <c r="C32" t="str">
        <f>VLOOKUP(A32,'Hospitalisation Details'!A:C,2,0)</f>
        <v>17-Aug-1978</v>
      </c>
      <c r="D32">
        <f>VLOOKUP(A32,'Hospitalisation Details'!A:C,3,0)</f>
        <v>44</v>
      </c>
      <c r="E32">
        <f>VLOOKUP(A32,'Medical Examinations'!A:J,2,0)</f>
        <v>43.89</v>
      </c>
      <c r="F32">
        <f>VLOOKUP(A32,'Medical Examinations'!A:J,3,0)</f>
        <v>8.7100000000000009</v>
      </c>
      <c r="G32" t="str">
        <f>VLOOKUP(A32,'Medical Examinations'!A:J,4,0)</f>
        <v>No</v>
      </c>
      <c r="H32" t="str">
        <f>VLOOKUP(A32,'Medical Examinations'!A:J,5,0)</f>
        <v>No</v>
      </c>
      <c r="I32" t="str">
        <f>VLOOKUP(A32,'Medical Examinations'!A:J,6,0)</f>
        <v>No</v>
      </c>
      <c r="J32" s="6">
        <f>VLOOKUP(A32,'Medical Examinations'!A:J,7,0)</f>
        <v>3</v>
      </c>
      <c r="K32" s="6" t="str">
        <f>VLOOKUP(A32,'Medical Examinations'!A:J,8,0)</f>
        <v>Yes</v>
      </c>
      <c r="L32" s="6" t="str">
        <f>VLOOKUP(A32,'Medical Examinations'!A:J,9,0)</f>
        <v>Obesity</v>
      </c>
      <c r="M32" s="6" t="str">
        <f>VLOOKUP(A32,'Medical Examinations'!A:J,10,0)</f>
        <v>Diabetes</v>
      </c>
      <c r="N32" s="2">
        <f>VLOOKUP(A32,'Hospitalisation Details'!A:H,5,0)</f>
        <v>46200.99</v>
      </c>
      <c r="O32" s="2" t="str">
        <f>VLOOKUP(A32,'Hospitalisation Details'!A:H,6,0)</f>
        <v>Tier - 1</v>
      </c>
      <c r="P32" s="2" t="str">
        <f>VLOOKUP(A32,'Hospitalisation Details'!A:H,7,0)</f>
        <v>Tier - 1</v>
      </c>
      <c r="Q32" s="2" t="str">
        <f>VLOOKUP(A32,'Hospitalisation Details'!A:H,8,0)</f>
        <v>R1013</v>
      </c>
    </row>
    <row r="33" spans="1:17" x14ac:dyDescent="0.25">
      <c r="A33" t="s">
        <v>97</v>
      </c>
      <c r="B33" t="str">
        <f>VLOOKUP(A33,'Customer Names'!A:C,3,0)</f>
        <v>Jefferson</v>
      </c>
      <c r="C33" t="str">
        <f>VLOOKUP(A33,'Hospitalisation Details'!A:C,2,0)</f>
        <v>2-Dec-1976</v>
      </c>
      <c r="D33">
        <f>VLOOKUP(A33,'Hospitalisation Details'!A:C,3,0)</f>
        <v>46</v>
      </c>
      <c r="E33">
        <f>VLOOKUP(A33,'Medical Examinations'!A:J,2,0)</f>
        <v>42.35</v>
      </c>
      <c r="F33">
        <f>VLOOKUP(A33,'Medical Examinations'!A:J,3,0)</f>
        <v>5.08</v>
      </c>
      <c r="G33" t="str">
        <f>VLOOKUP(A33,'Medical Examinations'!A:J,4,0)</f>
        <v>Yes</v>
      </c>
      <c r="H33" t="str">
        <f>VLOOKUP(A33,'Medical Examinations'!A:J,5,0)</f>
        <v>No</v>
      </c>
      <c r="I33" t="str">
        <f>VLOOKUP(A33,'Medical Examinations'!A:J,6,0)</f>
        <v>No</v>
      </c>
      <c r="J33" s="6">
        <f>VLOOKUP(A33,'Medical Examinations'!A:J,7,0)</f>
        <v>3</v>
      </c>
      <c r="K33" s="6" t="str">
        <f>VLOOKUP(A33,'Medical Examinations'!A:J,8,0)</f>
        <v>Yes</v>
      </c>
      <c r="L33" s="6" t="str">
        <f>VLOOKUP(A33,'Medical Examinations'!A:J,9,0)</f>
        <v>Obesity</v>
      </c>
      <c r="M33" s="6" t="str">
        <f>VLOOKUP(A33,'Medical Examinations'!A:J,10,0)</f>
        <v>Normal</v>
      </c>
      <c r="N33" s="2">
        <f>VLOOKUP(A33,'Hospitalisation Details'!A:H,5,0)</f>
        <v>46151.12</v>
      </c>
      <c r="O33" s="2" t="str">
        <f>VLOOKUP(A33,'Hospitalisation Details'!A:H,6,0)</f>
        <v>Tier - 1</v>
      </c>
      <c r="P33" s="2" t="str">
        <f>VLOOKUP(A33,'Hospitalisation Details'!A:H,7,0)</f>
        <v>Tier - 3</v>
      </c>
      <c r="Q33" s="2" t="str">
        <f>VLOOKUP(A33,'Hospitalisation Details'!A:H,8,0)</f>
        <v>R1013</v>
      </c>
    </row>
    <row r="34" spans="1:17" x14ac:dyDescent="0.25">
      <c r="A34" t="s">
        <v>100</v>
      </c>
      <c r="B34" t="str">
        <f>VLOOKUP(A34,'Customer Names'!A:C,3,0)</f>
        <v>Brendan</v>
      </c>
      <c r="C34" t="str">
        <f>VLOOKUP(A34,'Hospitalisation Details'!A:C,2,0)</f>
        <v>4-Dec-1962</v>
      </c>
      <c r="D34">
        <f>VLOOKUP(A34,'Hospitalisation Details'!A:C,3,0)</f>
        <v>60</v>
      </c>
      <c r="E34">
        <f>VLOOKUP(A34,'Medical Examinations'!A:J,2,0)</f>
        <v>31.35</v>
      </c>
      <c r="F34">
        <f>VLOOKUP(A34,'Medical Examinations'!A:J,3,0)</f>
        <v>6.86</v>
      </c>
      <c r="G34" t="str">
        <f>VLOOKUP(A34,'Medical Examinations'!A:J,4,0)</f>
        <v>No</v>
      </c>
      <c r="H34" t="str">
        <f>VLOOKUP(A34,'Medical Examinations'!A:J,5,0)</f>
        <v>No</v>
      </c>
      <c r="I34" t="str">
        <f>VLOOKUP(A34,'Medical Examinations'!A:J,6,0)</f>
        <v>No</v>
      </c>
      <c r="J34" s="6">
        <f>VLOOKUP(A34,'Medical Examinations'!A:J,7,0)</f>
        <v>3</v>
      </c>
      <c r="K34" s="6" t="str">
        <f>VLOOKUP(A34,'Medical Examinations'!A:J,8,0)</f>
        <v>Yes</v>
      </c>
      <c r="L34" s="6" t="str">
        <f>VLOOKUP(A34,'Medical Examinations'!A:J,9,0)</f>
        <v>Obesity</v>
      </c>
      <c r="M34" s="6" t="str">
        <f>VLOOKUP(A34,'Medical Examinations'!A:J,10,0)</f>
        <v>Diabetes</v>
      </c>
      <c r="N34" s="2">
        <f>VLOOKUP(A34,'Hospitalisation Details'!A:H,5,0)</f>
        <v>46130.53</v>
      </c>
      <c r="O34" s="2" t="str">
        <f>VLOOKUP(A34,'Hospitalisation Details'!A:H,6,0)</f>
        <v>Tier - 1</v>
      </c>
      <c r="P34" s="2" t="str">
        <f>VLOOKUP(A34,'Hospitalisation Details'!A:H,7,0)</f>
        <v>Tier - 1</v>
      </c>
      <c r="Q34" s="2" t="str">
        <f>VLOOKUP(A34,'Hospitalisation Details'!A:H,8,0)</f>
        <v>R1012</v>
      </c>
    </row>
    <row r="35" spans="1:17" x14ac:dyDescent="0.25">
      <c r="A35" t="s">
        <v>103</v>
      </c>
      <c r="B35" t="str">
        <f>VLOOKUP(A35,'Customer Names'!A:C,3,0)</f>
        <v>Courtney</v>
      </c>
      <c r="C35" t="str">
        <f>VLOOKUP(A35,'Hospitalisation Details'!A:C,2,0)</f>
        <v>30-Sep-1985</v>
      </c>
      <c r="D35">
        <f>VLOOKUP(A35,'Hospitalisation Details'!A:C,3,0)</f>
        <v>37</v>
      </c>
      <c r="E35">
        <f>VLOOKUP(A35,'Medical Examinations'!A:J,2,0)</f>
        <v>47.6</v>
      </c>
      <c r="F35">
        <f>VLOOKUP(A35,'Medical Examinations'!A:J,3,0)</f>
        <v>5.95</v>
      </c>
      <c r="G35" t="str">
        <f>VLOOKUP(A35,'Medical Examinations'!A:J,4,0)</f>
        <v>Yes</v>
      </c>
      <c r="H35" t="str">
        <f>VLOOKUP(A35,'Medical Examinations'!A:J,5,0)</f>
        <v>No</v>
      </c>
      <c r="I35" t="str">
        <f>VLOOKUP(A35,'Medical Examinations'!A:J,6,0)</f>
        <v>No</v>
      </c>
      <c r="J35" s="6">
        <f>VLOOKUP(A35,'Medical Examinations'!A:J,7,0)</f>
        <v>3</v>
      </c>
      <c r="K35" s="6" t="str">
        <f>VLOOKUP(A35,'Medical Examinations'!A:J,8,0)</f>
        <v>Yes</v>
      </c>
      <c r="L35" s="6" t="str">
        <f>VLOOKUP(A35,'Medical Examinations'!A:J,9,0)</f>
        <v>Obesity</v>
      </c>
      <c r="M35" s="6" t="str">
        <f>VLOOKUP(A35,'Medical Examinations'!A:J,10,0)</f>
        <v>Prediabetes</v>
      </c>
      <c r="N35" s="2">
        <f>VLOOKUP(A35,'Hospitalisation Details'!A:H,5,0)</f>
        <v>46113.51</v>
      </c>
      <c r="O35" s="2" t="str">
        <f>VLOOKUP(A35,'Hospitalisation Details'!A:H,6,0)</f>
        <v>Tier - 2</v>
      </c>
      <c r="P35" s="2" t="str">
        <f>VLOOKUP(A35,'Hospitalisation Details'!A:H,7,0)</f>
        <v>Tier - 3</v>
      </c>
      <c r="Q35" s="2" t="str">
        <f>VLOOKUP(A35,'Hospitalisation Details'!A:H,8,0)</f>
        <v>R1011</v>
      </c>
    </row>
    <row r="36" spans="1:17" x14ac:dyDescent="0.25">
      <c r="A36" t="s">
        <v>106</v>
      </c>
      <c r="B36" t="str">
        <f>VLOOKUP(A36,'Customer Names'!A:C,3,0)</f>
        <v>Sydney</v>
      </c>
      <c r="C36" t="str">
        <f>VLOOKUP(A36,'Hospitalisation Details'!A:C,2,0)</f>
        <v>12-Aug-1979</v>
      </c>
      <c r="D36">
        <f>VLOOKUP(A36,'Hospitalisation Details'!A:C,3,0)</f>
        <v>43</v>
      </c>
      <c r="E36">
        <f>VLOOKUP(A36,'Medical Examinations'!A:J,2,0)</f>
        <v>46.2</v>
      </c>
      <c r="F36">
        <f>VLOOKUP(A36,'Medical Examinations'!A:J,3,0)</f>
        <v>6.09</v>
      </c>
      <c r="G36" t="str">
        <f>VLOOKUP(A36,'Medical Examinations'!A:J,4,0)</f>
        <v>No</v>
      </c>
      <c r="H36" t="str">
        <f>VLOOKUP(A36,'Medical Examinations'!A:J,5,0)</f>
        <v>No</v>
      </c>
      <c r="I36" t="str">
        <f>VLOOKUP(A36,'Medical Examinations'!A:J,6,0)</f>
        <v>Yes</v>
      </c>
      <c r="J36" s="6">
        <f>VLOOKUP(A36,'Medical Examinations'!A:J,7,0)</f>
        <v>1</v>
      </c>
      <c r="K36" s="6" t="str">
        <f>VLOOKUP(A36,'Medical Examinations'!A:J,8,0)</f>
        <v>Yes</v>
      </c>
      <c r="L36" s="6" t="str">
        <f>VLOOKUP(A36,'Medical Examinations'!A:J,9,0)</f>
        <v>Obesity</v>
      </c>
      <c r="M36" s="6" t="str">
        <f>VLOOKUP(A36,'Medical Examinations'!A:J,10,0)</f>
        <v>Prediabetes</v>
      </c>
      <c r="N36" s="2">
        <f>VLOOKUP(A36,'Hospitalisation Details'!A:H,5,0)</f>
        <v>45863.21</v>
      </c>
      <c r="O36" s="2" t="str">
        <f>VLOOKUP(A36,'Hospitalisation Details'!A:H,6,0)</f>
        <v>Tier - 2</v>
      </c>
      <c r="P36" s="2" t="str">
        <f>VLOOKUP(A36,'Hospitalisation Details'!A:H,7,0)</f>
        <v>Tier - 1</v>
      </c>
      <c r="Q36" s="2" t="str">
        <f>VLOOKUP(A36,'Hospitalisation Details'!A:H,8,0)</f>
        <v>R1013</v>
      </c>
    </row>
    <row r="37" spans="1:17" x14ac:dyDescent="0.25">
      <c r="A37" t="s">
        <v>109</v>
      </c>
      <c r="B37" t="str">
        <f>VLOOKUP(A37,'Customer Names'!A:C,3,0)</f>
        <v>Julien</v>
      </c>
      <c r="C37" t="str">
        <f>VLOOKUP(A37,'Hospitalisation Details'!A:C,2,0)</f>
        <v>21-Dec-1960</v>
      </c>
      <c r="D37">
        <f>VLOOKUP(A37,'Hospitalisation Details'!A:C,3,0)</f>
        <v>62</v>
      </c>
      <c r="E37">
        <f>VLOOKUP(A37,'Medical Examinations'!A:J,2,0)</f>
        <v>32.015000000000001</v>
      </c>
      <c r="F37">
        <f>VLOOKUP(A37,'Medical Examinations'!A:J,3,0)</f>
        <v>11.75</v>
      </c>
      <c r="G37" t="str">
        <f>VLOOKUP(A37,'Medical Examinations'!A:J,4,0)</f>
        <v>No</v>
      </c>
      <c r="H37" t="str">
        <f>VLOOKUP(A37,'Medical Examinations'!A:J,5,0)</f>
        <v>No</v>
      </c>
      <c r="I37" t="str">
        <f>VLOOKUP(A37,'Medical Examinations'!A:J,6,0)</f>
        <v>No</v>
      </c>
      <c r="J37" s="6">
        <f>VLOOKUP(A37,'Medical Examinations'!A:J,7,0)</f>
        <v>3</v>
      </c>
      <c r="K37" s="6" t="str">
        <f>VLOOKUP(A37,'Medical Examinations'!A:J,8,0)</f>
        <v>Yes</v>
      </c>
      <c r="L37" s="6" t="str">
        <f>VLOOKUP(A37,'Medical Examinations'!A:J,9,0)</f>
        <v>Obesity</v>
      </c>
      <c r="M37" s="6" t="str">
        <f>VLOOKUP(A37,'Medical Examinations'!A:J,10,0)</f>
        <v>Diabetes</v>
      </c>
      <c r="N37" s="2">
        <f>VLOOKUP(A37,'Hospitalisation Details'!A:H,5,0)</f>
        <v>45710.21</v>
      </c>
      <c r="O37" s="2" t="str">
        <f>VLOOKUP(A37,'Hospitalisation Details'!A:H,6,0)</f>
        <v>Tier - 2</v>
      </c>
      <c r="P37" s="2" t="str">
        <f>VLOOKUP(A37,'Hospitalisation Details'!A:H,7,0)</f>
        <v>Tier - 2</v>
      </c>
      <c r="Q37" s="2" t="str">
        <f>VLOOKUP(A37,'Hospitalisation Details'!A:H,8,0)</f>
        <v>R1016</v>
      </c>
    </row>
    <row r="38" spans="1:17" x14ac:dyDescent="0.25">
      <c r="A38" t="s">
        <v>112</v>
      </c>
      <c r="B38" t="str">
        <f>VLOOKUP(A38,'Customer Names'!A:C,3,0)</f>
        <v>Ryan</v>
      </c>
      <c r="C38" t="str">
        <f>VLOOKUP(A38,'Hospitalisation Details'!A:C,2,0)</f>
        <v>9-Aug-1974</v>
      </c>
      <c r="D38">
        <f>VLOOKUP(A38,'Hospitalisation Details'!A:C,3,0)</f>
        <v>48</v>
      </c>
      <c r="E38">
        <f>VLOOKUP(A38,'Medical Examinations'!A:J,2,0)</f>
        <v>40.564999999999998</v>
      </c>
      <c r="F38">
        <f>VLOOKUP(A38,'Medical Examinations'!A:J,3,0)</f>
        <v>7.37</v>
      </c>
      <c r="G38" t="str">
        <f>VLOOKUP(A38,'Medical Examinations'!A:J,4,0)</f>
        <v>No</v>
      </c>
      <c r="H38" t="str">
        <f>VLOOKUP(A38,'Medical Examinations'!A:J,5,0)</f>
        <v>No</v>
      </c>
      <c r="I38" t="str">
        <f>VLOOKUP(A38,'Medical Examinations'!A:J,6,0)</f>
        <v>No</v>
      </c>
      <c r="J38" s="6">
        <f>VLOOKUP(A38,'Medical Examinations'!A:J,7,0)</f>
        <v>3</v>
      </c>
      <c r="K38" s="6" t="str">
        <f>VLOOKUP(A38,'Medical Examinations'!A:J,8,0)</f>
        <v>Yes</v>
      </c>
      <c r="L38" s="6" t="str">
        <f>VLOOKUP(A38,'Medical Examinations'!A:J,9,0)</f>
        <v>Obesity</v>
      </c>
      <c r="M38" s="6" t="str">
        <f>VLOOKUP(A38,'Medical Examinations'!A:J,10,0)</f>
        <v>Diabetes</v>
      </c>
      <c r="N38" s="2">
        <f>VLOOKUP(A38,'Hospitalisation Details'!A:H,5,0)</f>
        <v>45702.02</v>
      </c>
      <c r="O38" s="2" t="str">
        <f>VLOOKUP(A38,'Hospitalisation Details'!A:H,6,0)</f>
        <v>Tier - 2</v>
      </c>
      <c r="P38" s="2" t="str">
        <f>VLOOKUP(A38,'Hospitalisation Details'!A:H,7,0)</f>
        <v>Tier - 2</v>
      </c>
      <c r="Q38" s="2" t="str">
        <f>VLOOKUP(A38,'Hospitalisation Details'!A:H,8,0)</f>
        <v>R1012</v>
      </c>
    </row>
    <row r="39" spans="1:17" x14ac:dyDescent="0.25">
      <c r="A39" t="s">
        <v>115</v>
      </c>
      <c r="B39" t="str">
        <f>VLOOKUP(A39,'Customer Names'!A:C,3,0)</f>
        <v>Anna</v>
      </c>
      <c r="C39" t="str">
        <f>VLOOKUP(A39,'Hospitalisation Details'!A:C,2,0)</f>
        <v>17-Dec-1962</v>
      </c>
      <c r="D39">
        <f>VLOOKUP(A39,'Hospitalisation Details'!A:C,3,0)</f>
        <v>60</v>
      </c>
      <c r="E39">
        <f>VLOOKUP(A39,'Medical Examinations'!A:J,2,0)</f>
        <v>32.450000000000003</v>
      </c>
      <c r="F39">
        <f>VLOOKUP(A39,'Medical Examinations'!A:J,3,0)</f>
        <v>11.91</v>
      </c>
      <c r="G39" t="str">
        <f>VLOOKUP(A39,'Medical Examinations'!A:J,4,0)</f>
        <v>No</v>
      </c>
      <c r="H39" t="str">
        <f>VLOOKUP(A39,'Medical Examinations'!A:J,5,0)</f>
        <v>No</v>
      </c>
      <c r="I39" t="str">
        <f>VLOOKUP(A39,'Medical Examinations'!A:J,6,0)</f>
        <v>No</v>
      </c>
      <c r="J39" s="6">
        <f>VLOOKUP(A39,'Medical Examinations'!A:J,7,0)</f>
        <v>3</v>
      </c>
      <c r="K39" s="6" t="str">
        <f>VLOOKUP(A39,'Medical Examinations'!A:J,8,0)</f>
        <v>Yes</v>
      </c>
      <c r="L39" s="6" t="str">
        <f>VLOOKUP(A39,'Medical Examinations'!A:J,9,0)</f>
        <v>Obesity</v>
      </c>
      <c r="M39" s="6" t="str">
        <f>VLOOKUP(A39,'Medical Examinations'!A:J,10,0)</f>
        <v>Diabetes</v>
      </c>
      <c r="N39" s="2">
        <f>VLOOKUP(A39,'Hospitalisation Details'!A:H,5,0)</f>
        <v>45008.959999999999</v>
      </c>
      <c r="O39" s="2" t="str">
        <f>VLOOKUP(A39,'Hospitalisation Details'!A:H,6,0)</f>
        <v>Tier - 2</v>
      </c>
      <c r="P39" s="2" t="str">
        <f>VLOOKUP(A39,'Hospitalisation Details'!A:H,7,0)</f>
        <v>Tier - 2</v>
      </c>
      <c r="Q39" s="2" t="str">
        <f>VLOOKUP(A39,'Hospitalisation Details'!A:H,8,0)</f>
        <v>R1013</v>
      </c>
    </row>
    <row r="40" spans="1:17" x14ac:dyDescent="0.25">
      <c r="A40" t="s">
        <v>118</v>
      </c>
      <c r="B40" t="str">
        <f>VLOOKUP(A40,'Customer Names'!A:C,3,0)</f>
        <v>Samantha</v>
      </c>
      <c r="C40" t="str">
        <f>VLOOKUP(A40,'Hospitalisation Details'!A:C,2,0)</f>
        <v>13-Aug-1971</v>
      </c>
      <c r="D40">
        <f>VLOOKUP(A40,'Hospitalisation Details'!A:C,3,0)</f>
        <v>51</v>
      </c>
      <c r="E40">
        <f>VLOOKUP(A40,'Medical Examinations'!A:J,2,0)</f>
        <v>34.96</v>
      </c>
      <c r="F40">
        <f>VLOOKUP(A40,'Medical Examinations'!A:J,3,0)</f>
        <v>6.52</v>
      </c>
      <c r="G40" t="str">
        <f>VLOOKUP(A40,'Medical Examinations'!A:J,4,0)</f>
        <v>No</v>
      </c>
      <c r="H40" t="str">
        <f>VLOOKUP(A40,'Medical Examinations'!A:J,5,0)</f>
        <v>No</v>
      </c>
      <c r="I40" t="str">
        <f>VLOOKUP(A40,'Medical Examinations'!A:J,6,0)</f>
        <v>No</v>
      </c>
      <c r="J40" s="6">
        <f>VLOOKUP(A40,'Medical Examinations'!A:J,7,0)</f>
        <v>3</v>
      </c>
      <c r="K40" s="6" t="str">
        <f>VLOOKUP(A40,'Medical Examinations'!A:J,8,0)</f>
        <v>Yes</v>
      </c>
      <c r="L40" s="6" t="str">
        <f>VLOOKUP(A40,'Medical Examinations'!A:J,9,0)</f>
        <v>Obesity</v>
      </c>
      <c r="M40" s="6" t="str">
        <f>VLOOKUP(A40,'Medical Examinations'!A:J,10,0)</f>
        <v>Diabetes</v>
      </c>
      <c r="N40" s="2">
        <f>VLOOKUP(A40,'Hospitalisation Details'!A:H,5,0)</f>
        <v>44641.2</v>
      </c>
      <c r="O40" s="2" t="str">
        <f>VLOOKUP(A40,'Hospitalisation Details'!A:H,6,0)</f>
        <v>Tier - 2</v>
      </c>
      <c r="P40" s="2" t="str">
        <f>VLOOKUP(A40,'Hospitalisation Details'!A:H,7,0)</f>
        <v>Tier - 3</v>
      </c>
      <c r="Q40" s="2" t="str">
        <f>VLOOKUP(A40,'Hospitalisation Details'!A:H,8,0)</f>
        <v>R1024</v>
      </c>
    </row>
    <row r="41" spans="1:17" x14ac:dyDescent="0.25">
      <c r="A41" t="s">
        <v>121</v>
      </c>
      <c r="B41" t="str">
        <f>VLOOKUP(A41,'Customer Names'!A:C,3,0)</f>
        <v>Robert</v>
      </c>
      <c r="C41" t="str">
        <f>VLOOKUP(A41,'Hospitalisation Details'!A:C,2,0)</f>
        <v>11-Oct-1993</v>
      </c>
      <c r="D41">
        <f>VLOOKUP(A41,'Hospitalisation Details'!A:C,3,0)</f>
        <v>29</v>
      </c>
      <c r="E41">
        <f>VLOOKUP(A41,'Medical Examinations'!A:J,2,0)</f>
        <v>35.5</v>
      </c>
      <c r="F41">
        <f>VLOOKUP(A41,'Medical Examinations'!A:J,3,0)</f>
        <v>5.14</v>
      </c>
      <c r="G41" t="str">
        <f>VLOOKUP(A41,'Medical Examinations'!A:J,4,0)</f>
        <v>No</v>
      </c>
      <c r="H41" t="str">
        <f>VLOOKUP(A41,'Medical Examinations'!A:J,5,0)</f>
        <v>No</v>
      </c>
      <c r="I41" t="str">
        <f>VLOOKUP(A41,'Medical Examinations'!A:J,6,0)</f>
        <v>Yes</v>
      </c>
      <c r="J41" s="6">
        <f>VLOOKUP(A41,'Medical Examinations'!A:J,7,0)</f>
        <v>1</v>
      </c>
      <c r="K41" s="6" t="str">
        <f>VLOOKUP(A41,'Medical Examinations'!A:J,8,0)</f>
        <v>Yes</v>
      </c>
      <c r="L41" s="6" t="str">
        <f>VLOOKUP(A41,'Medical Examinations'!A:J,9,0)</f>
        <v>Obesity</v>
      </c>
      <c r="M41" s="6" t="str">
        <f>VLOOKUP(A41,'Medical Examinations'!A:J,10,0)</f>
        <v>Normal</v>
      </c>
      <c r="N41" s="2">
        <f>VLOOKUP(A41,'Hospitalisation Details'!A:H,5,0)</f>
        <v>44585.46</v>
      </c>
      <c r="O41" s="2" t="str">
        <f>VLOOKUP(A41,'Hospitalisation Details'!A:H,6,0)</f>
        <v>Tier - 2</v>
      </c>
      <c r="P41" s="2" t="str">
        <f>VLOOKUP(A41,'Hospitalisation Details'!A:H,7,0)</f>
        <v>Tier - 2</v>
      </c>
      <c r="Q41" s="2" t="str">
        <f>VLOOKUP(A41,'Hospitalisation Details'!A:H,8,0)</f>
        <v>R1011</v>
      </c>
    </row>
    <row r="42" spans="1:17" x14ac:dyDescent="0.25">
      <c r="A42" t="s">
        <v>124</v>
      </c>
      <c r="B42" t="str">
        <f>VLOOKUP(A42,'Customer Names'!A:C,3,0)</f>
        <v>James</v>
      </c>
      <c r="C42" t="str">
        <f>VLOOKUP(A42,'Hospitalisation Details'!A:C,2,0)</f>
        <v>2-Aug-2000</v>
      </c>
      <c r="D42">
        <f>VLOOKUP(A42,'Hospitalisation Details'!A:C,3,0)</f>
        <v>22</v>
      </c>
      <c r="E42">
        <f>VLOOKUP(A42,'Medical Examinations'!A:J,2,0)</f>
        <v>52.58</v>
      </c>
      <c r="F42">
        <f>VLOOKUP(A42,'Medical Examinations'!A:J,3,0)</f>
        <v>4.1900000000000004</v>
      </c>
      <c r="G42" t="str">
        <f>VLOOKUP(A42,'Medical Examinations'!A:J,4,0)</f>
        <v>No</v>
      </c>
      <c r="H42" t="str">
        <f>VLOOKUP(A42,'Medical Examinations'!A:J,5,0)</f>
        <v>yes</v>
      </c>
      <c r="I42" t="str">
        <f>VLOOKUP(A42,'Medical Examinations'!A:J,6,0)</f>
        <v>No</v>
      </c>
      <c r="J42" s="6">
        <f>VLOOKUP(A42,'Medical Examinations'!A:J,7,0)</f>
        <v>1</v>
      </c>
      <c r="K42" s="6" t="str">
        <f>VLOOKUP(A42,'Medical Examinations'!A:J,8,0)</f>
        <v>Yes</v>
      </c>
      <c r="L42" s="6" t="str">
        <f>VLOOKUP(A42,'Medical Examinations'!A:J,9,0)</f>
        <v>Obesity</v>
      </c>
      <c r="M42" s="6" t="str">
        <f>VLOOKUP(A42,'Medical Examinations'!A:J,10,0)</f>
        <v>Normal</v>
      </c>
      <c r="N42" s="2">
        <f>VLOOKUP(A42,'Hospitalisation Details'!A:H,5,0)</f>
        <v>44501.4</v>
      </c>
      <c r="O42" s="2" t="str">
        <f>VLOOKUP(A42,'Hospitalisation Details'!A:H,6,0)</f>
        <v>Tier - 2</v>
      </c>
      <c r="P42" s="2" t="str">
        <f>VLOOKUP(A42,'Hospitalisation Details'!A:H,7,0)</f>
        <v>Tier - 3</v>
      </c>
      <c r="Q42" s="2" t="str">
        <f>VLOOKUP(A42,'Hospitalisation Details'!A:H,8,0)</f>
        <v>R1013</v>
      </c>
    </row>
    <row r="43" spans="1:17" x14ac:dyDescent="0.25">
      <c r="A43" t="s">
        <v>127</v>
      </c>
      <c r="B43" t="str">
        <f>VLOOKUP(A43,'Customer Names'!A:C,3,0)</f>
        <v>Roseann</v>
      </c>
      <c r="C43" t="str">
        <f>VLOOKUP(A43,'Hospitalisation Details'!A:C,2,0)</f>
        <v>14-Sep-1967</v>
      </c>
      <c r="D43">
        <f>VLOOKUP(A43,'Hospitalisation Details'!A:C,3,0)</f>
        <v>55</v>
      </c>
      <c r="E43">
        <f>VLOOKUP(A43,'Medical Examinations'!A:J,2,0)</f>
        <v>35.200000000000003</v>
      </c>
      <c r="F43">
        <f>VLOOKUP(A43,'Medical Examinations'!A:J,3,0)</f>
        <v>11.68</v>
      </c>
      <c r="G43" t="str">
        <f>VLOOKUP(A43,'Medical Examinations'!A:J,4,0)</f>
        <v>Yes</v>
      </c>
      <c r="H43" t="str">
        <f>VLOOKUP(A43,'Medical Examinations'!A:J,5,0)</f>
        <v>No</v>
      </c>
      <c r="I43" t="str">
        <f>VLOOKUP(A43,'Medical Examinations'!A:J,6,0)</f>
        <v>No</v>
      </c>
      <c r="J43" s="6">
        <f>VLOOKUP(A43,'Medical Examinations'!A:J,7,0)</f>
        <v>3</v>
      </c>
      <c r="K43" s="6" t="str">
        <f>VLOOKUP(A43,'Medical Examinations'!A:J,8,0)</f>
        <v>Yes</v>
      </c>
      <c r="L43" s="6" t="str">
        <f>VLOOKUP(A43,'Medical Examinations'!A:J,9,0)</f>
        <v>Obesity</v>
      </c>
      <c r="M43" s="6" t="str">
        <f>VLOOKUP(A43,'Medical Examinations'!A:J,10,0)</f>
        <v>Diabetes</v>
      </c>
      <c r="N43" s="2">
        <f>VLOOKUP(A43,'Hospitalisation Details'!A:H,5,0)</f>
        <v>44423.8</v>
      </c>
      <c r="O43" s="2" t="str">
        <f>VLOOKUP(A43,'Hospitalisation Details'!A:H,6,0)</f>
        <v>Tier - 2</v>
      </c>
      <c r="P43" s="2" t="str">
        <f>VLOOKUP(A43,'Hospitalisation Details'!A:H,7,0)</f>
        <v>Tier - 3</v>
      </c>
      <c r="Q43" s="2" t="str">
        <f>VLOOKUP(A43,'Hospitalisation Details'!A:H,8,0)</f>
        <v>R1013</v>
      </c>
    </row>
    <row r="44" spans="1:17" x14ac:dyDescent="0.25">
      <c r="A44" t="s">
        <v>130</v>
      </c>
      <c r="B44" t="str">
        <f>VLOOKUP(A44,'Customer Names'!A:C,3,0)</f>
        <v>Nicole</v>
      </c>
      <c r="C44" t="str">
        <f>VLOOKUP(A44,'Hospitalisation Details'!A:C,2,0)</f>
        <v>29-Oct-1971</v>
      </c>
      <c r="D44">
        <f>VLOOKUP(A44,'Hospitalisation Details'!A:C,3,0)</f>
        <v>51</v>
      </c>
      <c r="E44">
        <f>VLOOKUP(A44,'Medical Examinations'!A:J,2,0)</f>
        <v>38.06</v>
      </c>
      <c r="F44">
        <f>VLOOKUP(A44,'Medical Examinations'!A:J,3,0)</f>
        <v>6.98</v>
      </c>
      <c r="G44" t="str">
        <f>VLOOKUP(A44,'Medical Examinations'!A:J,4,0)</f>
        <v>No</v>
      </c>
      <c r="H44" t="str">
        <f>VLOOKUP(A44,'Medical Examinations'!A:J,5,0)</f>
        <v>No</v>
      </c>
      <c r="I44" t="str">
        <f>VLOOKUP(A44,'Medical Examinations'!A:J,6,0)</f>
        <v>No</v>
      </c>
      <c r="J44" s="6">
        <f>VLOOKUP(A44,'Medical Examinations'!A:J,7,0)</f>
        <v>3</v>
      </c>
      <c r="K44" s="6" t="str">
        <f>VLOOKUP(A44,'Medical Examinations'!A:J,8,0)</f>
        <v>Yes</v>
      </c>
      <c r="L44" s="6" t="str">
        <f>VLOOKUP(A44,'Medical Examinations'!A:J,9,0)</f>
        <v>Obesity</v>
      </c>
      <c r="M44" s="6" t="str">
        <f>VLOOKUP(A44,'Medical Examinations'!A:J,10,0)</f>
        <v>Diabetes</v>
      </c>
      <c r="N44" s="2">
        <f>VLOOKUP(A44,'Hospitalisation Details'!A:H,5,0)</f>
        <v>44400.41</v>
      </c>
      <c r="O44" s="2" t="str">
        <f>VLOOKUP(A44,'Hospitalisation Details'!A:H,6,0)</f>
        <v>Tier - 2</v>
      </c>
      <c r="P44" s="2" t="str">
        <f>VLOOKUP(A44,'Hospitalisation Details'!A:H,7,0)</f>
        <v>Tier - 2</v>
      </c>
      <c r="Q44" s="2" t="str">
        <f>VLOOKUP(A44,'Hospitalisation Details'!A:H,8,0)</f>
        <v>R1013</v>
      </c>
    </row>
    <row r="45" spans="1:17" x14ac:dyDescent="0.25">
      <c r="A45" t="s">
        <v>132</v>
      </c>
      <c r="B45" t="str">
        <f>VLOOKUP(A45,'Customer Names'!A:C,3,0)</f>
        <v>Spencer</v>
      </c>
      <c r="C45" t="str">
        <f>VLOOKUP(A45,'Hospitalisation Details'!A:C,2,0)</f>
        <v>24-Nov-1968</v>
      </c>
      <c r="D45">
        <f>VLOOKUP(A45,'Hospitalisation Details'!A:C,3,0)</f>
        <v>54</v>
      </c>
      <c r="E45">
        <f>VLOOKUP(A45,'Medical Examinations'!A:J,2,0)</f>
        <v>34.21</v>
      </c>
      <c r="F45">
        <f>VLOOKUP(A45,'Medical Examinations'!A:J,3,0)</f>
        <v>8.34</v>
      </c>
      <c r="G45" t="str">
        <f>VLOOKUP(A45,'Medical Examinations'!A:J,4,0)</f>
        <v>No</v>
      </c>
      <c r="H45" t="str">
        <f>VLOOKUP(A45,'Medical Examinations'!A:J,5,0)</f>
        <v>No</v>
      </c>
      <c r="I45" t="str">
        <f>VLOOKUP(A45,'Medical Examinations'!A:J,6,0)</f>
        <v>No</v>
      </c>
      <c r="J45" s="6">
        <f>VLOOKUP(A45,'Medical Examinations'!A:J,7,0)</f>
        <v>3</v>
      </c>
      <c r="K45" s="6" t="str">
        <f>VLOOKUP(A45,'Medical Examinations'!A:J,8,0)</f>
        <v>Yes</v>
      </c>
      <c r="L45" s="6" t="str">
        <f>VLOOKUP(A45,'Medical Examinations'!A:J,9,0)</f>
        <v>Obesity</v>
      </c>
      <c r="M45" s="6" t="str">
        <f>VLOOKUP(A45,'Medical Examinations'!A:J,10,0)</f>
        <v>Diabetes</v>
      </c>
      <c r="N45" s="2">
        <f>VLOOKUP(A45,'Hospitalisation Details'!A:H,5,0)</f>
        <v>44260.75</v>
      </c>
      <c r="O45" s="2" t="str">
        <f>VLOOKUP(A45,'Hospitalisation Details'!A:H,6,0)</f>
        <v>Tier - 2</v>
      </c>
      <c r="P45" s="2" t="str">
        <f>VLOOKUP(A45,'Hospitalisation Details'!A:H,7,0)</f>
        <v>Tier - 1</v>
      </c>
      <c r="Q45" s="2" t="str">
        <f>VLOOKUP(A45,'Hospitalisation Details'!A:H,8,0)</f>
        <v>R1013</v>
      </c>
    </row>
    <row r="46" spans="1:17" x14ac:dyDescent="0.25">
      <c r="A46" t="s">
        <v>135</v>
      </c>
      <c r="B46" t="str">
        <f>VLOOKUP(A46,'Customer Names'!A:C,3,0)</f>
        <v>Eric</v>
      </c>
      <c r="C46" t="str">
        <f>VLOOKUP(A46,'Hospitalisation Details'!A:C,2,0)</f>
        <v>1-Jun-1975</v>
      </c>
      <c r="D46">
        <f>VLOOKUP(A46,'Hospitalisation Details'!A:C,3,0)</f>
        <v>48</v>
      </c>
      <c r="E46">
        <f>VLOOKUP(A46,'Medical Examinations'!A:J,2,0)</f>
        <v>38.94</v>
      </c>
      <c r="F46">
        <f>VLOOKUP(A46,'Medical Examinations'!A:J,3,0)</f>
        <v>8.49</v>
      </c>
      <c r="G46" t="str">
        <f>VLOOKUP(A46,'Medical Examinations'!A:J,4,0)</f>
        <v>Yes</v>
      </c>
      <c r="H46" t="str">
        <f>VLOOKUP(A46,'Medical Examinations'!A:J,5,0)</f>
        <v>No</v>
      </c>
      <c r="I46" t="str">
        <f>VLOOKUP(A46,'Medical Examinations'!A:J,6,0)</f>
        <v>No</v>
      </c>
      <c r="J46" s="6">
        <f>VLOOKUP(A46,'Medical Examinations'!A:J,7,0)</f>
        <v>1</v>
      </c>
      <c r="K46" s="6" t="str">
        <f>VLOOKUP(A46,'Medical Examinations'!A:J,8,0)</f>
        <v>Yes</v>
      </c>
      <c r="L46" s="6" t="str">
        <f>VLOOKUP(A46,'Medical Examinations'!A:J,9,0)</f>
        <v>Obesity</v>
      </c>
      <c r="M46" s="6" t="str">
        <f>VLOOKUP(A46,'Medical Examinations'!A:J,10,0)</f>
        <v>Diabetes</v>
      </c>
      <c r="N46" s="2">
        <f>VLOOKUP(A46,'Hospitalisation Details'!A:H,5,0)</f>
        <v>44202.65</v>
      </c>
      <c r="O46" s="2" t="str">
        <f>VLOOKUP(A46,'Hospitalisation Details'!A:H,6,0)</f>
        <v>Tier - 2</v>
      </c>
      <c r="P46" s="2" t="str">
        <f>VLOOKUP(A46,'Hospitalisation Details'!A:H,7,0)</f>
        <v>Tier - 2</v>
      </c>
      <c r="Q46" s="2" t="str">
        <f>VLOOKUP(A46,'Hospitalisation Details'!A:H,8,0)</f>
        <v>R1013</v>
      </c>
    </row>
    <row r="47" spans="1:17" x14ac:dyDescent="0.25">
      <c r="A47" t="s">
        <v>137</v>
      </c>
      <c r="B47" t="str">
        <f>VLOOKUP(A47,'Customer Names'!A:C,3,0)</f>
        <v>Brianna</v>
      </c>
      <c r="C47" t="str">
        <f>VLOOKUP(A47,'Hospitalisation Details'!A:C,2,0)</f>
        <v>16-Jul-1988</v>
      </c>
      <c r="D47">
        <f>VLOOKUP(A47,'Hospitalisation Details'!A:C,3,0)</f>
        <v>34</v>
      </c>
      <c r="E47">
        <f>VLOOKUP(A47,'Medical Examinations'!A:J,2,0)</f>
        <v>30.21</v>
      </c>
      <c r="F47">
        <f>VLOOKUP(A47,'Medical Examinations'!A:J,3,0)</f>
        <v>5.34</v>
      </c>
      <c r="G47" t="str">
        <f>VLOOKUP(A47,'Medical Examinations'!A:J,4,0)</f>
        <v>Yes</v>
      </c>
      <c r="H47" t="str">
        <f>VLOOKUP(A47,'Medical Examinations'!A:J,5,0)</f>
        <v>No</v>
      </c>
      <c r="I47" t="str">
        <f>VLOOKUP(A47,'Medical Examinations'!A:J,6,0)</f>
        <v>No</v>
      </c>
      <c r="J47" s="6">
        <f>VLOOKUP(A47,'Medical Examinations'!A:J,7,0)</f>
        <v>1</v>
      </c>
      <c r="K47" s="6" t="str">
        <f>VLOOKUP(A47,'Medical Examinations'!A:J,8,0)</f>
        <v>Yes</v>
      </c>
      <c r="L47" s="6" t="str">
        <f>VLOOKUP(A47,'Medical Examinations'!A:J,9,0)</f>
        <v>Obesity</v>
      </c>
      <c r="M47" s="6" t="str">
        <f>VLOOKUP(A47,'Medical Examinations'!A:J,10,0)</f>
        <v>Normal</v>
      </c>
      <c r="N47" s="2">
        <f>VLOOKUP(A47,'Hospitalisation Details'!A:H,5,0)</f>
        <v>43943.88</v>
      </c>
      <c r="O47" s="2" t="str">
        <f>VLOOKUP(A47,'Hospitalisation Details'!A:H,6,0)</f>
        <v>Tier - 2</v>
      </c>
      <c r="P47" s="2" t="str">
        <f>VLOOKUP(A47,'Hospitalisation Details'!A:H,7,0)</f>
        <v>Tier - 1</v>
      </c>
      <c r="Q47" s="2" t="str">
        <f>VLOOKUP(A47,'Hospitalisation Details'!A:H,8,0)</f>
        <v>R1012</v>
      </c>
    </row>
    <row r="48" spans="1:17" x14ac:dyDescent="0.25">
      <c r="A48" t="s">
        <v>140</v>
      </c>
      <c r="B48" t="str">
        <f>VLOOKUP(A48,'Customer Names'!A:C,3,0)</f>
        <v>Thomas</v>
      </c>
      <c r="C48" t="str">
        <f>VLOOKUP(A48,'Hospitalisation Details'!A:C,2,0)</f>
        <v>5-Oct-1966</v>
      </c>
      <c r="D48">
        <f>VLOOKUP(A48,'Hospitalisation Details'!A:C,3,0)</f>
        <v>56</v>
      </c>
      <c r="E48">
        <f>VLOOKUP(A48,'Medical Examinations'!A:J,2,0)</f>
        <v>33.630000000000003</v>
      </c>
      <c r="F48">
        <f>VLOOKUP(A48,'Medical Examinations'!A:J,3,0)</f>
        <v>4.43</v>
      </c>
      <c r="G48" t="str">
        <f>VLOOKUP(A48,'Medical Examinations'!A:J,4,0)</f>
        <v>Yes</v>
      </c>
      <c r="H48" t="str">
        <f>VLOOKUP(A48,'Medical Examinations'!A:J,5,0)</f>
        <v>No</v>
      </c>
      <c r="I48" t="str">
        <f>VLOOKUP(A48,'Medical Examinations'!A:J,6,0)</f>
        <v>No</v>
      </c>
      <c r="J48" s="6">
        <f>VLOOKUP(A48,'Medical Examinations'!A:J,7,0)</f>
        <v>2</v>
      </c>
      <c r="K48" s="6" t="str">
        <f>VLOOKUP(A48,'Medical Examinations'!A:J,8,0)</f>
        <v>Yes</v>
      </c>
      <c r="L48" s="6" t="str">
        <f>VLOOKUP(A48,'Medical Examinations'!A:J,9,0)</f>
        <v>Obesity</v>
      </c>
      <c r="M48" s="6" t="str">
        <f>VLOOKUP(A48,'Medical Examinations'!A:J,10,0)</f>
        <v>Normal</v>
      </c>
      <c r="N48" s="2">
        <f>VLOOKUP(A48,'Hospitalisation Details'!A:H,5,0)</f>
        <v>43921.18</v>
      </c>
      <c r="O48" s="2" t="str">
        <f>VLOOKUP(A48,'Hospitalisation Details'!A:H,6,0)</f>
        <v>Tier - 2</v>
      </c>
      <c r="P48" s="2" t="str">
        <f>VLOOKUP(A48,'Hospitalisation Details'!A:H,7,0)</f>
        <v>Tier - 2</v>
      </c>
      <c r="Q48" s="2" t="str">
        <f>VLOOKUP(A48,'Hospitalisation Details'!A:H,8,0)</f>
        <v>R1012</v>
      </c>
    </row>
    <row r="49" spans="1:17" x14ac:dyDescent="0.25">
      <c r="A49" t="s">
        <v>143</v>
      </c>
      <c r="B49" t="str">
        <f>VLOOKUP(A49,'Customer Names'!A:C,3,0)</f>
        <v>Melissa</v>
      </c>
      <c r="C49" t="str">
        <f>VLOOKUP(A49,'Hospitalisation Details'!A:C,2,0)</f>
        <v>10-Nov-1980</v>
      </c>
      <c r="D49">
        <f>VLOOKUP(A49,'Hospitalisation Details'!A:C,3,0)</f>
        <v>42</v>
      </c>
      <c r="E49">
        <f>VLOOKUP(A49,'Medical Examinations'!A:J,2,0)</f>
        <v>40.369999999999997</v>
      </c>
      <c r="F49">
        <f>VLOOKUP(A49,'Medical Examinations'!A:J,3,0)</f>
        <v>4.47</v>
      </c>
      <c r="G49" t="str">
        <f>VLOOKUP(A49,'Medical Examinations'!A:J,4,0)</f>
        <v>No</v>
      </c>
      <c r="H49" t="str">
        <f>VLOOKUP(A49,'Medical Examinations'!A:J,5,0)</f>
        <v>No</v>
      </c>
      <c r="I49" t="str">
        <f>VLOOKUP(A49,'Medical Examinations'!A:J,6,0)</f>
        <v>No</v>
      </c>
      <c r="J49" s="6">
        <f>VLOOKUP(A49,'Medical Examinations'!A:J,7,0)</f>
        <v>3</v>
      </c>
      <c r="K49" s="6" t="str">
        <f>VLOOKUP(A49,'Medical Examinations'!A:J,8,0)</f>
        <v>Yes</v>
      </c>
      <c r="L49" s="6" t="str">
        <f>VLOOKUP(A49,'Medical Examinations'!A:J,9,0)</f>
        <v>Obesity</v>
      </c>
      <c r="M49" s="6" t="str">
        <f>VLOOKUP(A49,'Medical Examinations'!A:J,10,0)</f>
        <v>Normal</v>
      </c>
      <c r="N49" s="2">
        <f>VLOOKUP(A49,'Hospitalisation Details'!A:H,5,0)</f>
        <v>43896.38</v>
      </c>
      <c r="O49" s="2" t="str">
        <f>VLOOKUP(A49,'Hospitalisation Details'!A:H,6,0)</f>
        <v>Tier - 2</v>
      </c>
      <c r="P49" s="2" t="str">
        <f>VLOOKUP(A49,'Hospitalisation Details'!A:H,7,0)</f>
        <v>Tier - 1</v>
      </c>
      <c r="Q49" s="2" t="str">
        <f>VLOOKUP(A49,'Hospitalisation Details'!A:H,8,0)</f>
        <v>R1013</v>
      </c>
    </row>
    <row r="50" spans="1:17" x14ac:dyDescent="0.25">
      <c r="A50" t="s">
        <v>146</v>
      </c>
      <c r="B50" t="str">
        <f>VLOOKUP(A50,'Customer Names'!A:C,3,0)</f>
        <v>Flavio</v>
      </c>
      <c r="C50" t="str">
        <f>VLOOKUP(A50,'Hospitalisation Details'!A:C,2,0)</f>
        <v>2-Jul-1966</v>
      </c>
      <c r="D50">
        <f>VLOOKUP(A50,'Hospitalisation Details'!A:C,3,0)</f>
        <v>56</v>
      </c>
      <c r="E50">
        <f>VLOOKUP(A50,'Medical Examinations'!A:J,2,0)</f>
        <v>53.09</v>
      </c>
      <c r="F50">
        <f>VLOOKUP(A50,'Medical Examinations'!A:J,3,0)</f>
        <v>4.82</v>
      </c>
      <c r="G50" t="str">
        <f>VLOOKUP(A50,'Medical Examinations'!A:J,4,0)</f>
        <v>Yes</v>
      </c>
      <c r="H50" t="str">
        <f>VLOOKUP(A50,'Medical Examinations'!A:J,5,0)</f>
        <v>No</v>
      </c>
      <c r="I50" t="str">
        <f>VLOOKUP(A50,'Medical Examinations'!A:J,6,0)</f>
        <v>No</v>
      </c>
      <c r="J50" s="6">
        <f>VLOOKUP(A50,'Medical Examinations'!A:J,7,0)</f>
        <v>2</v>
      </c>
      <c r="K50" s="6" t="str">
        <f>VLOOKUP(A50,'Medical Examinations'!A:J,8,0)</f>
        <v>Yes</v>
      </c>
      <c r="L50" s="6" t="str">
        <f>VLOOKUP(A50,'Medical Examinations'!A:J,9,0)</f>
        <v>Obesity</v>
      </c>
      <c r="M50" s="6" t="str">
        <f>VLOOKUP(A50,'Medical Examinations'!A:J,10,0)</f>
        <v>Normal</v>
      </c>
      <c r="N50" s="2">
        <f>VLOOKUP(A50,'Hospitalisation Details'!A:H,5,0)</f>
        <v>43817.45</v>
      </c>
      <c r="O50" s="2" t="str">
        <f>VLOOKUP(A50,'Hospitalisation Details'!A:H,6,0)</f>
        <v>Tier - 2</v>
      </c>
      <c r="P50" s="2" t="str">
        <f>VLOOKUP(A50,'Hospitalisation Details'!A:H,7,0)</f>
        <v>Tier - 3</v>
      </c>
      <c r="Q50" s="2" t="str">
        <f>VLOOKUP(A50,'Hospitalisation Details'!A:H,8,0)</f>
        <v>R1012</v>
      </c>
    </row>
    <row r="51" spans="1:17" x14ac:dyDescent="0.25">
      <c r="A51" t="s">
        <v>149</v>
      </c>
      <c r="B51" t="str">
        <f>VLOOKUP(A51,'Customer Names'!A:C,3,0)</f>
        <v>Ryan</v>
      </c>
      <c r="C51" t="str">
        <f>VLOOKUP(A51,'Hospitalisation Details'!A:C,2,0)</f>
        <v>25-Oct-1966</v>
      </c>
      <c r="D51">
        <f>VLOOKUP(A51,'Hospitalisation Details'!A:C,3,0)</f>
        <v>56</v>
      </c>
      <c r="E51">
        <f>VLOOKUP(A51,'Medical Examinations'!A:J,2,0)</f>
        <v>31.79</v>
      </c>
      <c r="F51">
        <f>VLOOKUP(A51,'Medical Examinations'!A:J,3,0)</f>
        <v>5.51</v>
      </c>
      <c r="G51" t="str">
        <f>VLOOKUP(A51,'Medical Examinations'!A:J,4,0)</f>
        <v>Yes</v>
      </c>
      <c r="H51" t="str">
        <f>VLOOKUP(A51,'Medical Examinations'!A:J,5,0)</f>
        <v>No</v>
      </c>
      <c r="I51" t="str">
        <f>VLOOKUP(A51,'Medical Examinations'!A:J,6,0)</f>
        <v>No</v>
      </c>
      <c r="J51" s="6">
        <f>VLOOKUP(A51,'Medical Examinations'!A:J,7,0)</f>
        <v>2</v>
      </c>
      <c r="K51" s="6" t="str">
        <f>VLOOKUP(A51,'Medical Examinations'!A:J,8,0)</f>
        <v>Yes</v>
      </c>
      <c r="L51" s="6" t="str">
        <f>VLOOKUP(A51,'Medical Examinations'!A:J,9,0)</f>
        <v>Obesity</v>
      </c>
      <c r="M51" s="6" t="str">
        <f>VLOOKUP(A51,'Medical Examinations'!A:J,10,0)</f>
        <v>Normal</v>
      </c>
      <c r="N51" s="2">
        <f>VLOOKUP(A51,'Hospitalisation Details'!A:H,5,0)</f>
        <v>43813.87</v>
      </c>
      <c r="O51" s="2" t="str">
        <f>VLOOKUP(A51,'Hospitalisation Details'!A:H,6,0)</f>
        <v>Tier - 2</v>
      </c>
      <c r="P51" s="2" t="str">
        <f>VLOOKUP(A51,'Hospitalisation Details'!A:H,7,0)</f>
        <v>Tier - 2</v>
      </c>
      <c r="Q51" s="2" t="str">
        <f>VLOOKUP(A51,'Hospitalisation Details'!A:H,8,0)</f>
        <v>R1013</v>
      </c>
    </row>
    <row r="52" spans="1:17" x14ac:dyDescent="0.25">
      <c r="A52" t="s">
        <v>151</v>
      </c>
      <c r="B52" t="str">
        <f>VLOOKUP(A52,'Customer Names'!A:C,3,0)</f>
        <v>Anthony</v>
      </c>
      <c r="C52" t="str">
        <f>VLOOKUP(A52,'Hospitalisation Details'!A:C,2,0)</f>
        <v>29-Dec-1986</v>
      </c>
      <c r="D52">
        <f>VLOOKUP(A52,'Hospitalisation Details'!A:C,3,0)</f>
        <v>36</v>
      </c>
      <c r="E52">
        <f>VLOOKUP(A52,'Medical Examinations'!A:J,2,0)</f>
        <v>41.895000000000003</v>
      </c>
      <c r="F52">
        <f>VLOOKUP(A52,'Medical Examinations'!A:J,3,0)</f>
        <v>10.87</v>
      </c>
      <c r="G52" t="str">
        <f>VLOOKUP(A52,'Medical Examinations'!A:J,4,0)</f>
        <v>Yes</v>
      </c>
      <c r="H52" t="str">
        <f>VLOOKUP(A52,'Medical Examinations'!A:J,5,0)</f>
        <v>No</v>
      </c>
      <c r="I52" t="str">
        <f>VLOOKUP(A52,'Medical Examinations'!A:J,6,0)</f>
        <v>No</v>
      </c>
      <c r="J52" s="6">
        <f>VLOOKUP(A52,'Medical Examinations'!A:J,7,0)</f>
        <v>1</v>
      </c>
      <c r="K52" s="6" t="str">
        <f>VLOOKUP(A52,'Medical Examinations'!A:J,8,0)</f>
        <v>Yes</v>
      </c>
      <c r="L52" s="6" t="str">
        <f>VLOOKUP(A52,'Medical Examinations'!A:J,9,0)</f>
        <v>Obesity</v>
      </c>
      <c r="M52" s="6" t="str">
        <f>VLOOKUP(A52,'Medical Examinations'!A:J,10,0)</f>
        <v>Diabetes</v>
      </c>
      <c r="N52" s="2">
        <f>VLOOKUP(A52,'Hospitalisation Details'!A:H,5,0)</f>
        <v>43753.34</v>
      </c>
      <c r="O52" s="2" t="str">
        <f>VLOOKUP(A52,'Hospitalisation Details'!A:H,6,0)</f>
        <v>Tier - 2</v>
      </c>
      <c r="P52" s="2" t="str">
        <f>VLOOKUP(A52,'Hospitalisation Details'!A:H,7,0)</f>
        <v>Tier - 1</v>
      </c>
      <c r="Q52" s="2" t="str">
        <f>VLOOKUP(A52,'Hospitalisation Details'!A:H,8,0)</f>
        <v>R1015</v>
      </c>
    </row>
    <row r="53" spans="1:17" x14ac:dyDescent="0.25">
      <c r="A53" t="s">
        <v>154</v>
      </c>
      <c r="B53" t="str">
        <f>VLOOKUP(A53,'Customer Names'!A:C,3,0)</f>
        <v>Alex</v>
      </c>
      <c r="C53" t="str">
        <f>VLOOKUP(A53,'Hospitalisation Details'!A:C,2,0)</f>
        <v>22-Aug-1965</v>
      </c>
      <c r="D53">
        <f>VLOOKUP(A53,'Hospitalisation Details'!A:C,3,0)</f>
        <v>57</v>
      </c>
      <c r="E53">
        <f>VLOOKUP(A53,'Medical Examinations'!A:J,2,0)</f>
        <v>31.16</v>
      </c>
      <c r="F53">
        <f>VLOOKUP(A53,'Medical Examinations'!A:J,3,0)</f>
        <v>9.34</v>
      </c>
      <c r="G53" t="str">
        <f>VLOOKUP(A53,'Medical Examinations'!A:J,4,0)</f>
        <v>No</v>
      </c>
      <c r="H53" t="str">
        <f>VLOOKUP(A53,'Medical Examinations'!A:J,5,0)</f>
        <v>No</v>
      </c>
      <c r="I53" t="str">
        <f>VLOOKUP(A53,'Medical Examinations'!A:J,6,0)</f>
        <v>No</v>
      </c>
      <c r="J53" s="6">
        <f>VLOOKUP(A53,'Medical Examinations'!A:J,7,0)</f>
        <v>3</v>
      </c>
      <c r="K53" s="6" t="str">
        <f>VLOOKUP(A53,'Medical Examinations'!A:J,8,0)</f>
        <v>Yes</v>
      </c>
      <c r="L53" s="6" t="str">
        <f>VLOOKUP(A53,'Medical Examinations'!A:J,9,0)</f>
        <v>Obesity</v>
      </c>
      <c r="M53" s="6" t="str">
        <f>VLOOKUP(A53,'Medical Examinations'!A:J,10,0)</f>
        <v>Diabetes</v>
      </c>
      <c r="N53" s="2">
        <f>VLOOKUP(A53,'Hospitalisation Details'!A:H,5,0)</f>
        <v>43578.94</v>
      </c>
      <c r="O53" s="2" t="str">
        <f>VLOOKUP(A53,'Hospitalisation Details'!A:H,6,0)</f>
        <v>Tier - 2</v>
      </c>
      <c r="P53" s="2" t="str">
        <f>VLOOKUP(A53,'Hospitalisation Details'!A:H,7,0)</f>
        <v>Tier - 2</v>
      </c>
      <c r="Q53" s="2" t="str">
        <f>VLOOKUP(A53,'Hospitalisation Details'!A:H,8,0)</f>
        <v>R1012</v>
      </c>
    </row>
    <row r="54" spans="1:17" x14ac:dyDescent="0.25">
      <c r="A54" t="s">
        <v>157</v>
      </c>
      <c r="B54" t="str">
        <f>VLOOKUP(A54,'Customer Names'!A:C,3,0)</f>
        <v>David</v>
      </c>
      <c r="C54" t="str">
        <f>VLOOKUP(A54,'Hospitalisation Details'!A:C,2,0)</f>
        <v>3-Dec-1969</v>
      </c>
      <c r="D54">
        <f>VLOOKUP(A54,'Hospitalisation Details'!A:C,3,0)</f>
        <v>53</v>
      </c>
      <c r="E54">
        <f>VLOOKUP(A54,'Medical Examinations'!A:J,2,0)</f>
        <v>34.104999999999997</v>
      </c>
      <c r="F54">
        <f>VLOOKUP(A54,'Medical Examinations'!A:J,3,0)</f>
        <v>5.03</v>
      </c>
      <c r="G54" t="str">
        <f>VLOOKUP(A54,'Medical Examinations'!A:J,4,0)</f>
        <v>Yes</v>
      </c>
      <c r="H54" t="str">
        <f>VLOOKUP(A54,'Medical Examinations'!A:J,5,0)</f>
        <v>No</v>
      </c>
      <c r="I54" t="str">
        <f>VLOOKUP(A54,'Medical Examinations'!A:J,6,0)</f>
        <v>Yes</v>
      </c>
      <c r="J54" s="6">
        <f>VLOOKUP(A54,'Medical Examinations'!A:J,7,0)</f>
        <v>1</v>
      </c>
      <c r="K54" s="6" t="str">
        <f>VLOOKUP(A54,'Medical Examinations'!A:J,8,0)</f>
        <v>Yes</v>
      </c>
      <c r="L54" s="6" t="str">
        <f>VLOOKUP(A54,'Medical Examinations'!A:J,9,0)</f>
        <v>Obesity</v>
      </c>
      <c r="M54" s="6" t="str">
        <f>VLOOKUP(A54,'Medical Examinations'!A:J,10,0)</f>
        <v>Normal</v>
      </c>
      <c r="N54" s="2">
        <f>VLOOKUP(A54,'Hospitalisation Details'!A:H,5,0)</f>
        <v>43254.42</v>
      </c>
      <c r="O54" s="2" t="str">
        <f>VLOOKUP(A54,'Hospitalisation Details'!A:H,6,0)</f>
        <v>Tier - 2</v>
      </c>
      <c r="P54" s="2" t="str">
        <f>VLOOKUP(A54,'Hospitalisation Details'!A:H,7,0)</f>
        <v>Tier - 2</v>
      </c>
      <c r="Q54" s="2" t="str">
        <f>VLOOKUP(A54,'Hospitalisation Details'!A:H,8,0)</f>
        <v>R1016</v>
      </c>
    </row>
    <row r="55" spans="1:17" x14ac:dyDescent="0.25">
      <c r="A55" t="s">
        <v>159</v>
      </c>
      <c r="B55" t="str">
        <f>VLOOKUP(A55,'Customer Names'!A:C,3,0)</f>
        <v>Andrew</v>
      </c>
      <c r="C55" t="str">
        <f>VLOOKUP(A55,'Hospitalisation Details'!A:C,2,0)</f>
        <v>29-Nov-1965</v>
      </c>
      <c r="D55">
        <f>VLOOKUP(A55,'Hospitalisation Details'!A:C,3,0)</f>
        <v>57</v>
      </c>
      <c r="E55">
        <f>VLOOKUP(A55,'Medical Examinations'!A:J,2,0)</f>
        <v>51.93</v>
      </c>
      <c r="F55">
        <f>VLOOKUP(A55,'Medical Examinations'!A:J,3,0)</f>
        <v>11.05</v>
      </c>
      <c r="G55" t="str">
        <f>VLOOKUP(A55,'Medical Examinations'!A:J,4,0)</f>
        <v>No</v>
      </c>
      <c r="H55" t="str">
        <f>VLOOKUP(A55,'Medical Examinations'!A:J,5,0)</f>
        <v>No</v>
      </c>
      <c r="I55" t="str">
        <f>VLOOKUP(A55,'Medical Examinations'!A:J,6,0)</f>
        <v>No</v>
      </c>
      <c r="J55" s="6">
        <f>VLOOKUP(A55,'Medical Examinations'!A:J,7,0)</f>
        <v>3</v>
      </c>
      <c r="K55" s="6" t="str">
        <f>VLOOKUP(A55,'Medical Examinations'!A:J,8,0)</f>
        <v>Yes</v>
      </c>
      <c r="L55" s="6" t="str">
        <f>VLOOKUP(A55,'Medical Examinations'!A:J,9,0)</f>
        <v>Obesity</v>
      </c>
      <c r="M55" s="6" t="str">
        <f>VLOOKUP(A55,'Medical Examinations'!A:J,10,0)</f>
        <v>Diabetes</v>
      </c>
      <c r="N55" s="2">
        <f>VLOOKUP(A55,'Hospitalisation Details'!A:H,5,0)</f>
        <v>43073.760000000002</v>
      </c>
      <c r="O55" s="2" t="str">
        <f>VLOOKUP(A55,'Hospitalisation Details'!A:H,6,0)</f>
        <v>Tier - 2</v>
      </c>
      <c r="P55" s="2" t="str">
        <f>VLOOKUP(A55,'Hospitalisation Details'!A:H,7,0)</f>
        <v>Tier - 2</v>
      </c>
      <c r="Q55" s="2" t="str">
        <f>VLOOKUP(A55,'Hospitalisation Details'!A:H,8,0)</f>
        <v>R1011</v>
      </c>
    </row>
    <row r="56" spans="1:17" x14ac:dyDescent="0.25">
      <c r="A56" t="s">
        <v>162</v>
      </c>
      <c r="B56" t="str">
        <f>VLOOKUP(A56,'Customer Names'!A:C,3,0)</f>
        <v>Dara</v>
      </c>
      <c r="C56" t="str">
        <f>VLOOKUP(A56,'Hospitalisation Details'!A:C,2,0)</f>
        <v>4-Nov-1978</v>
      </c>
      <c r="D56">
        <f>VLOOKUP(A56,'Hospitalisation Details'!A:C,3,0)</f>
        <v>44</v>
      </c>
      <c r="E56">
        <f>VLOOKUP(A56,'Medical Examinations'!A:J,2,0)</f>
        <v>38.950000000000003</v>
      </c>
      <c r="F56">
        <f>VLOOKUP(A56,'Medical Examinations'!A:J,3,0)</f>
        <v>11.95</v>
      </c>
      <c r="G56" t="str">
        <f>VLOOKUP(A56,'Medical Examinations'!A:J,4,0)</f>
        <v>No</v>
      </c>
      <c r="H56" t="str">
        <f>VLOOKUP(A56,'Medical Examinations'!A:J,5,0)</f>
        <v>No</v>
      </c>
      <c r="I56" t="str">
        <f>VLOOKUP(A56,'Medical Examinations'!A:J,6,0)</f>
        <v>No</v>
      </c>
      <c r="J56" s="6">
        <f>VLOOKUP(A56,'Medical Examinations'!A:J,7,0)</f>
        <v>3</v>
      </c>
      <c r="K56" s="6" t="str">
        <f>VLOOKUP(A56,'Medical Examinations'!A:J,8,0)</f>
        <v>Yes</v>
      </c>
      <c r="L56" s="6" t="str">
        <f>VLOOKUP(A56,'Medical Examinations'!A:J,9,0)</f>
        <v>Obesity</v>
      </c>
      <c r="M56" s="6" t="str">
        <f>VLOOKUP(A56,'Medical Examinations'!A:J,10,0)</f>
        <v>Diabetes</v>
      </c>
      <c r="N56" s="2">
        <f>VLOOKUP(A56,'Hospitalisation Details'!A:H,5,0)</f>
        <v>42983.46</v>
      </c>
      <c r="O56" s="2" t="str">
        <f>VLOOKUP(A56,'Hospitalisation Details'!A:H,6,0)</f>
        <v>Tier - 1</v>
      </c>
      <c r="P56" s="2" t="str">
        <f>VLOOKUP(A56,'Hospitalisation Details'!A:H,7,0)</f>
        <v>Tier - 2</v>
      </c>
      <c r="Q56" s="2" t="str">
        <f>VLOOKUP(A56,'Hospitalisation Details'!A:H,8,0)</f>
        <v>R1012</v>
      </c>
    </row>
    <row r="57" spans="1:17" x14ac:dyDescent="0.25">
      <c r="A57" t="s">
        <v>165</v>
      </c>
      <c r="B57" t="str">
        <f>VLOOKUP(A57,'Customer Names'!A:C,3,0)</f>
        <v>Inna</v>
      </c>
      <c r="C57" t="str">
        <f>VLOOKUP(A57,'Hospitalisation Details'!A:C,2,0)</f>
        <v>23-Oct-1975</v>
      </c>
      <c r="D57">
        <f>VLOOKUP(A57,'Hospitalisation Details'!A:C,3,0)</f>
        <v>47</v>
      </c>
      <c r="E57">
        <f>VLOOKUP(A57,'Medical Examinations'!A:J,2,0)</f>
        <v>36.630000000000003</v>
      </c>
      <c r="F57">
        <f>VLOOKUP(A57,'Medical Examinations'!A:J,3,0)</f>
        <v>7.72</v>
      </c>
      <c r="G57" t="str">
        <f>VLOOKUP(A57,'Medical Examinations'!A:J,4,0)</f>
        <v>Yes</v>
      </c>
      <c r="H57" t="str">
        <f>VLOOKUP(A57,'Medical Examinations'!A:J,5,0)</f>
        <v>No</v>
      </c>
      <c r="I57" t="str">
        <f>VLOOKUP(A57,'Medical Examinations'!A:J,6,0)</f>
        <v>No</v>
      </c>
      <c r="J57" s="6">
        <f>VLOOKUP(A57,'Medical Examinations'!A:J,7,0)</f>
        <v>1</v>
      </c>
      <c r="K57" s="6" t="str">
        <f>VLOOKUP(A57,'Medical Examinations'!A:J,8,0)</f>
        <v>Yes</v>
      </c>
      <c r="L57" s="6" t="str">
        <f>VLOOKUP(A57,'Medical Examinations'!A:J,9,0)</f>
        <v>Obesity</v>
      </c>
      <c r="M57" s="6" t="str">
        <f>VLOOKUP(A57,'Medical Examinations'!A:J,10,0)</f>
        <v>Diabetes</v>
      </c>
      <c r="N57" s="2">
        <f>VLOOKUP(A57,'Hospitalisation Details'!A:H,5,0)</f>
        <v>42969.85</v>
      </c>
      <c r="O57" s="2" t="str">
        <f>VLOOKUP(A57,'Hospitalisation Details'!A:H,6,0)</f>
        <v>Tier - 1</v>
      </c>
      <c r="P57" s="2" t="str">
        <f>VLOOKUP(A57,'Hospitalisation Details'!A:H,7,0)</f>
        <v>Tier - 3</v>
      </c>
      <c r="Q57" s="2" t="str">
        <f>VLOOKUP(A57,'Hospitalisation Details'!A:H,8,0)</f>
        <v>R1013</v>
      </c>
    </row>
    <row r="58" spans="1:17" x14ac:dyDescent="0.25">
      <c r="A58" t="s">
        <v>168</v>
      </c>
      <c r="B58" t="str">
        <f>VLOOKUP(A58,'Customer Names'!A:C,3,0)</f>
        <v>Ari</v>
      </c>
      <c r="C58" t="str">
        <f>VLOOKUP(A58,'Hospitalisation Details'!A:C,2,0)</f>
        <v>10-Sep-1972</v>
      </c>
      <c r="D58">
        <f>VLOOKUP(A58,'Hospitalisation Details'!A:C,3,0)</f>
        <v>50</v>
      </c>
      <c r="E58">
        <f>VLOOKUP(A58,'Medical Examinations'!A:J,2,0)</f>
        <v>34.200000000000003</v>
      </c>
      <c r="F58">
        <f>VLOOKUP(A58,'Medical Examinations'!A:J,3,0)</f>
        <v>5.75</v>
      </c>
      <c r="G58" t="str">
        <f>VLOOKUP(A58,'Medical Examinations'!A:J,4,0)</f>
        <v>No</v>
      </c>
      <c r="H58" t="str">
        <f>VLOOKUP(A58,'Medical Examinations'!A:J,5,0)</f>
        <v>No</v>
      </c>
      <c r="I58" t="str">
        <f>VLOOKUP(A58,'Medical Examinations'!A:J,6,0)</f>
        <v>No</v>
      </c>
      <c r="J58" s="6">
        <f>VLOOKUP(A58,'Medical Examinations'!A:J,7,0)</f>
        <v>2</v>
      </c>
      <c r="K58" s="6" t="str">
        <f>VLOOKUP(A58,'Medical Examinations'!A:J,8,0)</f>
        <v>Yes</v>
      </c>
      <c r="L58" s="6" t="str">
        <f>VLOOKUP(A58,'Medical Examinations'!A:J,9,0)</f>
        <v>Obesity</v>
      </c>
      <c r="M58" s="6" t="str">
        <f>VLOOKUP(A58,'Medical Examinations'!A:J,10,0)</f>
        <v>Prediabetes</v>
      </c>
      <c r="N58" s="2">
        <f>VLOOKUP(A58,'Hospitalisation Details'!A:H,5,0)</f>
        <v>42856.84</v>
      </c>
      <c r="O58" s="2" t="str">
        <f>VLOOKUP(A58,'Hospitalisation Details'!A:H,6,0)</f>
        <v>Tier - 1</v>
      </c>
      <c r="P58" s="2" t="str">
        <f>VLOOKUP(A58,'Hospitalisation Details'!A:H,7,0)</f>
        <v>Tier - 1</v>
      </c>
      <c r="Q58" s="2" t="str">
        <f>VLOOKUP(A58,'Hospitalisation Details'!A:H,8,0)</f>
        <v>R1011</v>
      </c>
    </row>
    <row r="59" spans="1:17" x14ac:dyDescent="0.25">
      <c r="A59" t="s">
        <v>171</v>
      </c>
      <c r="B59" t="str">
        <f>VLOOKUP(A59,'Customer Names'!A:C,3,0)</f>
        <v>Lindsey</v>
      </c>
      <c r="C59" t="str">
        <f>VLOOKUP(A59,'Hospitalisation Details'!A:C,2,0)</f>
        <v>29-Oct-1965</v>
      </c>
      <c r="D59">
        <f>VLOOKUP(A59,'Hospitalisation Details'!A:C,3,0)</f>
        <v>57</v>
      </c>
      <c r="E59">
        <f>VLOOKUP(A59,'Medical Examinations'!A:J,2,0)</f>
        <v>50.63</v>
      </c>
      <c r="F59">
        <f>VLOOKUP(A59,'Medical Examinations'!A:J,3,0)</f>
        <v>11.89</v>
      </c>
      <c r="G59" t="str">
        <f>VLOOKUP(A59,'Medical Examinations'!A:J,4,0)</f>
        <v>No</v>
      </c>
      <c r="H59" t="str">
        <f>VLOOKUP(A59,'Medical Examinations'!A:J,5,0)</f>
        <v>No</v>
      </c>
      <c r="I59" t="str">
        <f>VLOOKUP(A59,'Medical Examinations'!A:J,6,0)</f>
        <v>No</v>
      </c>
      <c r="J59" s="6">
        <f>VLOOKUP(A59,'Medical Examinations'!A:J,7,0)</f>
        <v>3</v>
      </c>
      <c r="K59" s="6" t="str">
        <f>VLOOKUP(A59,'Medical Examinations'!A:J,8,0)</f>
        <v>Yes</v>
      </c>
      <c r="L59" s="6" t="str">
        <f>VLOOKUP(A59,'Medical Examinations'!A:J,9,0)</f>
        <v>Obesity</v>
      </c>
      <c r="M59" s="6" t="str">
        <f>VLOOKUP(A59,'Medical Examinations'!A:J,10,0)</f>
        <v>Diabetes</v>
      </c>
      <c r="N59" s="2">
        <f>VLOOKUP(A59,'Hospitalisation Details'!A:H,5,0)</f>
        <v>42764.12</v>
      </c>
      <c r="O59" s="2" t="str">
        <f>VLOOKUP(A59,'Hospitalisation Details'!A:H,6,0)</f>
        <v>Tier - 1</v>
      </c>
      <c r="P59" s="2" t="str">
        <f>VLOOKUP(A59,'Hospitalisation Details'!A:H,7,0)</f>
        <v>Tier - 2</v>
      </c>
      <c r="Q59" s="2" t="str">
        <f>VLOOKUP(A59,'Hospitalisation Details'!A:H,8,0)</f>
        <v>R1011</v>
      </c>
    </row>
    <row r="60" spans="1:17" x14ac:dyDescent="0.25">
      <c r="A60" t="s">
        <v>174</v>
      </c>
      <c r="B60" t="str">
        <f>VLOOKUP(A60,'Customer Names'!A:C,3,0)</f>
        <v>Kenny</v>
      </c>
      <c r="C60" t="str">
        <f>VLOOKUP(A60,'Hospitalisation Details'!A:C,2,0)</f>
        <v>21-Oct-1977</v>
      </c>
      <c r="D60">
        <f>VLOOKUP(A60,'Hospitalisation Details'!A:C,3,0)</f>
        <v>45</v>
      </c>
      <c r="E60">
        <f>VLOOKUP(A60,'Medical Examinations'!A:J,2,0)</f>
        <v>36.479999999999997</v>
      </c>
      <c r="F60">
        <f>VLOOKUP(A60,'Medical Examinations'!A:J,3,0)</f>
        <v>6.2</v>
      </c>
      <c r="G60" t="str">
        <f>VLOOKUP(A60,'Medical Examinations'!A:J,4,0)</f>
        <v>No</v>
      </c>
      <c r="H60" t="str">
        <f>VLOOKUP(A60,'Medical Examinations'!A:J,5,0)</f>
        <v>No</v>
      </c>
      <c r="I60" t="str">
        <f>VLOOKUP(A60,'Medical Examinations'!A:J,6,0)</f>
        <v>No</v>
      </c>
      <c r="J60" s="6">
        <f>VLOOKUP(A60,'Medical Examinations'!A:J,7,0)</f>
        <v>3</v>
      </c>
      <c r="K60" s="6" t="str">
        <f>VLOOKUP(A60,'Medical Examinations'!A:J,8,0)</f>
        <v>Yes</v>
      </c>
      <c r="L60" s="6" t="str">
        <f>VLOOKUP(A60,'Medical Examinations'!A:J,9,0)</f>
        <v>Obesity</v>
      </c>
      <c r="M60" s="6" t="str">
        <f>VLOOKUP(A60,'Medical Examinations'!A:J,10,0)</f>
        <v>Prediabetes</v>
      </c>
      <c r="N60" s="2">
        <f>VLOOKUP(A60,'Hospitalisation Details'!A:H,5,0)</f>
        <v>42760.5</v>
      </c>
      <c r="O60" s="2" t="str">
        <f>VLOOKUP(A60,'Hospitalisation Details'!A:H,6,0)</f>
        <v>Tier - 1</v>
      </c>
      <c r="P60" s="2" t="str">
        <f>VLOOKUP(A60,'Hospitalisation Details'!A:H,7,0)</f>
        <v>Tier - 2</v>
      </c>
      <c r="Q60" s="2" t="str">
        <f>VLOOKUP(A60,'Hospitalisation Details'!A:H,8,0)</f>
        <v>R1012</v>
      </c>
    </row>
    <row r="61" spans="1:17" x14ac:dyDescent="0.25">
      <c r="A61" t="s">
        <v>177</v>
      </c>
      <c r="B61" t="str">
        <f>VLOOKUP(A61,'Customer Names'!A:C,3,0)</f>
        <v>Louise</v>
      </c>
      <c r="C61" t="str">
        <f>VLOOKUP(A61,'Hospitalisation Details'!A:C,2,0)</f>
        <v>3-Nov-1971</v>
      </c>
      <c r="D61">
        <f>VLOOKUP(A61,'Hospitalisation Details'!A:C,3,0)</f>
        <v>51</v>
      </c>
      <c r="E61">
        <f>VLOOKUP(A61,'Medical Examinations'!A:J,2,0)</f>
        <v>54.82</v>
      </c>
      <c r="F61">
        <f>VLOOKUP(A61,'Medical Examinations'!A:J,3,0)</f>
        <v>10.61</v>
      </c>
      <c r="G61" t="str">
        <f>VLOOKUP(A61,'Medical Examinations'!A:J,4,0)</f>
        <v>No</v>
      </c>
      <c r="H61" t="str">
        <f>VLOOKUP(A61,'Medical Examinations'!A:J,5,0)</f>
        <v>No</v>
      </c>
      <c r="I61" t="str">
        <f>VLOOKUP(A61,'Medical Examinations'!A:J,6,0)</f>
        <v>No</v>
      </c>
      <c r="J61" s="6">
        <f>VLOOKUP(A61,'Medical Examinations'!A:J,7,0)</f>
        <v>3</v>
      </c>
      <c r="K61" s="6" t="str">
        <f>VLOOKUP(A61,'Medical Examinations'!A:J,8,0)</f>
        <v>Yes</v>
      </c>
      <c r="L61" s="6" t="str">
        <f>VLOOKUP(A61,'Medical Examinations'!A:J,9,0)</f>
        <v>Obesity</v>
      </c>
      <c r="M61" s="6" t="str">
        <f>VLOOKUP(A61,'Medical Examinations'!A:J,10,0)</f>
        <v>Diabetes</v>
      </c>
      <c r="N61" s="2">
        <f>VLOOKUP(A61,'Hospitalisation Details'!A:H,5,0)</f>
        <v>42644.2</v>
      </c>
      <c r="O61" s="2" t="str">
        <f>VLOOKUP(A61,'Hospitalisation Details'!A:H,6,0)</f>
        <v>Tier - 1</v>
      </c>
      <c r="P61" s="2" t="str">
        <f>VLOOKUP(A61,'Hospitalisation Details'!A:H,7,0)</f>
        <v>Tier - 3</v>
      </c>
      <c r="Q61" s="2" t="str">
        <f>VLOOKUP(A61,'Hospitalisation Details'!A:H,8,0)</f>
        <v>R1011</v>
      </c>
    </row>
    <row r="62" spans="1:17" x14ac:dyDescent="0.25">
      <c r="A62" t="s">
        <v>180</v>
      </c>
      <c r="B62" t="str">
        <f>VLOOKUP(A62,'Customer Names'!A:C,3,0)</f>
        <v>Cameron</v>
      </c>
      <c r="C62" t="str">
        <f>VLOOKUP(A62,'Hospitalisation Details'!A:C,2,0)</f>
        <v>27-Dec-1979</v>
      </c>
      <c r="D62">
        <f>VLOOKUP(A62,'Hospitalisation Details'!A:C,3,0)</f>
        <v>43</v>
      </c>
      <c r="E62">
        <f>VLOOKUP(A62,'Medical Examinations'!A:J,2,0)</f>
        <v>38.06</v>
      </c>
      <c r="F62">
        <f>VLOOKUP(A62,'Medical Examinations'!A:J,3,0)</f>
        <v>6.04</v>
      </c>
      <c r="G62" t="str">
        <f>VLOOKUP(A62,'Medical Examinations'!A:J,4,0)</f>
        <v>No</v>
      </c>
      <c r="H62" t="str">
        <f>VLOOKUP(A62,'Medical Examinations'!A:J,5,0)</f>
        <v>No</v>
      </c>
      <c r="I62" t="str">
        <f>VLOOKUP(A62,'Medical Examinations'!A:J,6,0)</f>
        <v>Yes</v>
      </c>
      <c r="J62" s="6">
        <f>VLOOKUP(A62,'Medical Examinations'!A:J,7,0)</f>
        <v>1</v>
      </c>
      <c r="K62" s="6" t="str">
        <f>VLOOKUP(A62,'Medical Examinations'!A:J,8,0)</f>
        <v>Yes</v>
      </c>
      <c r="L62" s="6" t="str">
        <f>VLOOKUP(A62,'Medical Examinations'!A:J,9,0)</f>
        <v>Obesity</v>
      </c>
      <c r="M62" s="6" t="str">
        <f>VLOOKUP(A62,'Medical Examinations'!A:J,10,0)</f>
        <v>Prediabetes</v>
      </c>
      <c r="N62" s="2">
        <f>VLOOKUP(A62,'Hospitalisation Details'!A:H,5,0)</f>
        <v>42560.43</v>
      </c>
      <c r="O62" s="2" t="str">
        <f>VLOOKUP(A62,'Hospitalisation Details'!A:H,6,0)</f>
        <v>Tier - 1</v>
      </c>
      <c r="P62" s="2" t="str">
        <f>VLOOKUP(A62,'Hospitalisation Details'!A:H,7,0)</f>
        <v>Tier - 3</v>
      </c>
      <c r="Q62" s="2" t="str">
        <f>VLOOKUP(A62,'Hospitalisation Details'!A:H,8,0)</f>
        <v>R1013</v>
      </c>
    </row>
    <row r="63" spans="1:17" x14ac:dyDescent="0.25">
      <c r="A63" t="s">
        <v>183</v>
      </c>
      <c r="B63" t="str">
        <f>VLOOKUP(A63,'Customer Names'!A:C,3,0)</f>
        <v>Katie</v>
      </c>
      <c r="C63" t="str">
        <f>VLOOKUP(A63,'Hospitalisation Details'!A:C,2,0)</f>
        <v>27-Jun-1967</v>
      </c>
      <c r="D63">
        <f>VLOOKUP(A63,'Hospitalisation Details'!A:C,3,0)</f>
        <v>55</v>
      </c>
      <c r="E63">
        <f>VLOOKUP(A63,'Medical Examinations'!A:J,2,0)</f>
        <v>51.48</v>
      </c>
      <c r="F63">
        <f>VLOOKUP(A63,'Medical Examinations'!A:J,3,0)</f>
        <v>9.33</v>
      </c>
      <c r="G63" t="str">
        <f>VLOOKUP(A63,'Medical Examinations'!A:J,4,0)</f>
        <v>Yes</v>
      </c>
      <c r="H63" t="str">
        <f>VLOOKUP(A63,'Medical Examinations'!A:J,5,0)</f>
        <v>No</v>
      </c>
      <c r="I63" t="str">
        <f>VLOOKUP(A63,'Medical Examinations'!A:J,6,0)</f>
        <v>No</v>
      </c>
      <c r="J63" s="6">
        <f>VLOOKUP(A63,'Medical Examinations'!A:J,7,0)</f>
        <v>3</v>
      </c>
      <c r="K63" s="6" t="str">
        <f>VLOOKUP(A63,'Medical Examinations'!A:J,8,0)</f>
        <v>Yes</v>
      </c>
      <c r="L63" s="6" t="str">
        <f>VLOOKUP(A63,'Medical Examinations'!A:J,9,0)</f>
        <v>Obesity</v>
      </c>
      <c r="M63" s="6" t="str">
        <f>VLOOKUP(A63,'Medical Examinations'!A:J,10,0)</f>
        <v>Diabetes</v>
      </c>
      <c r="N63" s="2">
        <f>VLOOKUP(A63,'Hospitalisation Details'!A:H,5,0)</f>
        <v>42538.720000000001</v>
      </c>
      <c r="O63" s="2" t="str">
        <f>VLOOKUP(A63,'Hospitalisation Details'!A:H,6,0)</f>
        <v>Tier - 1</v>
      </c>
      <c r="P63" s="2" t="str">
        <f>VLOOKUP(A63,'Hospitalisation Details'!A:H,7,0)</f>
        <v>Tier - 3</v>
      </c>
      <c r="Q63" s="2" t="str">
        <f>VLOOKUP(A63,'Hospitalisation Details'!A:H,8,0)</f>
        <v>R1011</v>
      </c>
    </row>
    <row r="64" spans="1:17" x14ac:dyDescent="0.25">
      <c r="A64" t="s">
        <v>186</v>
      </c>
      <c r="B64" t="str">
        <f>VLOOKUP(A64,'Customer Names'!A:C,3,0)</f>
        <v>Casey</v>
      </c>
      <c r="C64" t="str">
        <f>VLOOKUP(A64,'Hospitalisation Details'!A:C,2,0)</f>
        <v>3-Aug-1968</v>
      </c>
      <c r="D64">
        <f>VLOOKUP(A64,'Hospitalisation Details'!A:C,3,0)</f>
        <v>54</v>
      </c>
      <c r="E64">
        <f>VLOOKUP(A64,'Medical Examinations'!A:J,2,0)</f>
        <v>52.06</v>
      </c>
      <c r="F64">
        <f>VLOOKUP(A64,'Medical Examinations'!A:J,3,0)</f>
        <v>11.47</v>
      </c>
      <c r="G64" t="str">
        <f>VLOOKUP(A64,'Medical Examinations'!A:J,4,0)</f>
        <v>No</v>
      </c>
      <c r="H64" t="str">
        <f>VLOOKUP(A64,'Medical Examinations'!A:J,5,0)</f>
        <v>No</v>
      </c>
      <c r="I64" t="str">
        <f>VLOOKUP(A64,'Medical Examinations'!A:J,6,0)</f>
        <v>No</v>
      </c>
      <c r="J64" s="6">
        <f>VLOOKUP(A64,'Medical Examinations'!A:J,7,0)</f>
        <v>3</v>
      </c>
      <c r="K64" s="6" t="str">
        <f>VLOOKUP(A64,'Medical Examinations'!A:J,8,0)</f>
        <v>Yes</v>
      </c>
      <c r="L64" s="6" t="str">
        <f>VLOOKUP(A64,'Medical Examinations'!A:J,9,0)</f>
        <v>Obesity</v>
      </c>
      <c r="M64" s="6" t="str">
        <f>VLOOKUP(A64,'Medical Examinations'!A:J,10,0)</f>
        <v>Diabetes</v>
      </c>
      <c r="N64" s="2">
        <f>VLOOKUP(A64,'Hospitalisation Details'!A:H,5,0)</f>
        <v>42478.6</v>
      </c>
      <c r="O64" s="2" t="str">
        <f>VLOOKUP(A64,'Hospitalisation Details'!A:H,6,0)</f>
        <v>Tier - 1</v>
      </c>
      <c r="P64" s="2" t="str">
        <f>VLOOKUP(A64,'Hospitalisation Details'!A:H,7,0)</f>
        <v>Tier - 2</v>
      </c>
      <c r="Q64" s="2" t="str">
        <f>VLOOKUP(A64,'Hospitalisation Details'!A:H,8,0)</f>
        <v>R1011</v>
      </c>
    </row>
    <row r="65" spans="1:17" x14ac:dyDescent="0.25">
      <c r="A65" t="s">
        <v>189</v>
      </c>
      <c r="B65" t="str">
        <f>VLOOKUP(A65,'Customer Names'!A:C,3,0)</f>
        <v>David</v>
      </c>
      <c r="C65" t="str">
        <f>VLOOKUP(A65,'Hospitalisation Details'!A:C,2,0)</f>
        <v>28-Jun-1967</v>
      </c>
      <c r="D65">
        <f>VLOOKUP(A65,'Hospitalisation Details'!A:C,3,0)</f>
        <v>55</v>
      </c>
      <c r="E65">
        <f>VLOOKUP(A65,'Medical Examinations'!A:J,2,0)</f>
        <v>30.684999999999999</v>
      </c>
      <c r="F65">
        <f>VLOOKUP(A65,'Medical Examinations'!A:J,3,0)</f>
        <v>7.02</v>
      </c>
      <c r="G65" t="str">
        <f>VLOOKUP(A65,'Medical Examinations'!A:J,4,0)</f>
        <v>Yes</v>
      </c>
      <c r="H65" t="str">
        <f>VLOOKUP(A65,'Medical Examinations'!A:J,5,0)</f>
        <v>No</v>
      </c>
      <c r="I65" t="str">
        <f>VLOOKUP(A65,'Medical Examinations'!A:J,6,0)</f>
        <v>No</v>
      </c>
      <c r="J65" s="6">
        <f>VLOOKUP(A65,'Medical Examinations'!A:J,7,0)</f>
        <v>3</v>
      </c>
      <c r="K65" s="6" t="str">
        <f>VLOOKUP(A65,'Medical Examinations'!A:J,8,0)</f>
        <v>Yes</v>
      </c>
      <c r="L65" s="6" t="str">
        <f>VLOOKUP(A65,'Medical Examinations'!A:J,9,0)</f>
        <v>Obesity</v>
      </c>
      <c r="M65" s="6" t="str">
        <f>VLOOKUP(A65,'Medical Examinations'!A:J,10,0)</f>
        <v>Diabetes</v>
      </c>
      <c r="N65" s="2">
        <f>VLOOKUP(A65,'Hospitalisation Details'!A:H,5,0)</f>
        <v>42303.69</v>
      </c>
      <c r="O65" s="2" t="str">
        <f>VLOOKUP(A65,'Hospitalisation Details'!A:H,6,0)</f>
        <v>Tier - 1</v>
      </c>
      <c r="P65" s="2" t="str">
        <f>VLOOKUP(A65,'Hospitalisation Details'!A:H,7,0)</f>
        <v>Tier - 2</v>
      </c>
      <c r="Q65" s="2" t="str">
        <f>VLOOKUP(A65,'Hospitalisation Details'!A:H,8,0)</f>
        <v>R1016</v>
      </c>
    </row>
    <row r="66" spans="1:17" x14ac:dyDescent="0.25">
      <c r="A66" t="s">
        <v>191</v>
      </c>
      <c r="B66" t="str">
        <f>VLOOKUP(A66,'Customer Names'!A:C,3,0)</f>
        <v>Bryson</v>
      </c>
      <c r="C66" t="str">
        <f>VLOOKUP(A66,'Hospitalisation Details'!A:C,2,0)</f>
        <v>15-Aug-1975</v>
      </c>
      <c r="D66">
        <f>VLOOKUP(A66,'Hospitalisation Details'!A:C,3,0)</f>
        <v>47</v>
      </c>
      <c r="E66">
        <f>VLOOKUP(A66,'Medical Examinations'!A:J,2,0)</f>
        <v>36.08</v>
      </c>
      <c r="F66">
        <f>VLOOKUP(A66,'Medical Examinations'!A:J,3,0)</f>
        <v>8.8000000000000007</v>
      </c>
      <c r="G66" t="str">
        <f>VLOOKUP(A66,'Medical Examinations'!A:J,4,0)</f>
        <v>Yes</v>
      </c>
      <c r="H66" t="str">
        <f>VLOOKUP(A66,'Medical Examinations'!A:J,5,0)</f>
        <v>No</v>
      </c>
      <c r="I66" t="str">
        <f>VLOOKUP(A66,'Medical Examinations'!A:J,6,0)</f>
        <v>No</v>
      </c>
      <c r="J66" s="6">
        <f>VLOOKUP(A66,'Medical Examinations'!A:J,7,0)</f>
        <v>1</v>
      </c>
      <c r="K66" s="6" t="str">
        <f>VLOOKUP(A66,'Medical Examinations'!A:J,8,0)</f>
        <v>Yes</v>
      </c>
      <c r="L66" s="6" t="str">
        <f>VLOOKUP(A66,'Medical Examinations'!A:J,9,0)</f>
        <v>Obesity</v>
      </c>
      <c r="M66" s="6" t="str">
        <f>VLOOKUP(A66,'Medical Examinations'!A:J,10,0)</f>
        <v>Diabetes</v>
      </c>
      <c r="N66" s="2">
        <f>VLOOKUP(A66,'Hospitalisation Details'!A:H,5,0)</f>
        <v>42211.14</v>
      </c>
      <c r="O66" s="2" t="str">
        <f>VLOOKUP(A66,'Hospitalisation Details'!A:H,6,0)</f>
        <v>Tier - 1</v>
      </c>
      <c r="P66" s="2" t="str">
        <f>VLOOKUP(A66,'Hospitalisation Details'!A:H,7,0)</f>
        <v>Tier - 3</v>
      </c>
      <c r="Q66" s="2" t="str">
        <f>VLOOKUP(A66,'Hospitalisation Details'!A:H,8,0)</f>
        <v>R1013</v>
      </c>
    </row>
    <row r="67" spans="1:17" x14ac:dyDescent="0.25">
      <c r="A67" t="s">
        <v>194</v>
      </c>
      <c r="B67" t="str">
        <f>VLOOKUP(A67,'Customer Names'!A:C,3,0)</f>
        <v>Megan</v>
      </c>
      <c r="C67" t="str">
        <f>VLOOKUP(A67,'Hospitalisation Details'!A:C,2,0)</f>
        <v>18-Sep-1973</v>
      </c>
      <c r="D67">
        <f>VLOOKUP(A67,'Hospitalisation Details'!A:C,3,0)</f>
        <v>49</v>
      </c>
      <c r="E67">
        <f>VLOOKUP(A67,'Medical Examinations'!A:J,2,0)</f>
        <v>54.99</v>
      </c>
      <c r="F67">
        <f>VLOOKUP(A67,'Medical Examinations'!A:J,3,0)</f>
        <v>8.68</v>
      </c>
      <c r="G67" t="str">
        <f>VLOOKUP(A67,'Medical Examinations'!A:J,4,0)</f>
        <v>No</v>
      </c>
      <c r="H67" t="str">
        <f>VLOOKUP(A67,'Medical Examinations'!A:J,5,0)</f>
        <v>No</v>
      </c>
      <c r="I67" t="str">
        <f>VLOOKUP(A67,'Medical Examinations'!A:J,6,0)</f>
        <v>No</v>
      </c>
      <c r="J67" s="6">
        <f>VLOOKUP(A67,'Medical Examinations'!A:J,7,0)</f>
        <v>2</v>
      </c>
      <c r="K67" s="6" t="str">
        <f>VLOOKUP(A67,'Medical Examinations'!A:J,8,0)</f>
        <v>Yes</v>
      </c>
      <c r="L67" s="6" t="str">
        <f>VLOOKUP(A67,'Medical Examinations'!A:J,9,0)</f>
        <v>Obesity</v>
      </c>
      <c r="M67" s="6" t="str">
        <f>VLOOKUP(A67,'Medical Examinations'!A:J,10,0)</f>
        <v>Diabetes</v>
      </c>
      <c r="N67" s="2">
        <f>VLOOKUP(A67,'Hospitalisation Details'!A:H,5,0)</f>
        <v>42188.15</v>
      </c>
      <c r="O67" s="2" t="str">
        <f>VLOOKUP(A67,'Hospitalisation Details'!A:H,6,0)</f>
        <v>Tier - 1</v>
      </c>
      <c r="P67" s="2" t="str">
        <f>VLOOKUP(A67,'Hospitalisation Details'!A:H,7,0)</f>
        <v>Tier - 1</v>
      </c>
      <c r="Q67" s="2" t="str">
        <f>VLOOKUP(A67,'Hospitalisation Details'!A:H,8,0)</f>
        <v>R1011</v>
      </c>
    </row>
    <row r="68" spans="1:17" x14ac:dyDescent="0.25">
      <c r="A68" t="s">
        <v>197</v>
      </c>
      <c r="B68" t="str">
        <f>VLOOKUP(A68,'Customer Names'!A:C,3,0)</f>
        <v>Daniel</v>
      </c>
      <c r="C68" t="str">
        <f>VLOOKUP(A68,'Hospitalisation Details'!A:C,2,0)</f>
        <v>3-Jul-1979</v>
      </c>
      <c r="D68">
        <f>VLOOKUP(A68,'Hospitalisation Details'!A:C,3,0)</f>
        <v>43</v>
      </c>
      <c r="E68">
        <f>VLOOKUP(A68,'Medical Examinations'!A:J,2,0)</f>
        <v>35.97</v>
      </c>
      <c r="F68">
        <f>VLOOKUP(A68,'Medical Examinations'!A:J,3,0)</f>
        <v>6.12</v>
      </c>
      <c r="G68" t="str">
        <f>VLOOKUP(A68,'Medical Examinations'!A:J,4,0)</f>
        <v>No</v>
      </c>
      <c r="H68" t="str">
        <f>VLOOKUP(A68,'Medical Examinations'!A:J,5,0)</f>
        <v>No</v>
      </c>
      <c r="I68" t="str">
        <f>VLOOKUP(A68,'Medical Examinations'!A:J,6,0)</f>
        <v>Yes</v>
      </c>
      <c r="J68" s="6">
        <f>VLOOKUP(A68,'Medical Examinations'!A:J,7,0)</f>
        <v>1</v>
      </c>
      <c r="K68" s="6" t="str">
        <f>VLOOKUP(A68,'Medical Examinations'!A:J,8,0)</f>
        <v>Yes</v>
      </c>
      <c r="L68" s="6" t="str">
        <f>VLOOKUP(A68,'Medical Examinations'!A:J,9,0)</f>
        <v>Obesity</v>
      </c>
      <c r="M68" s="6" t="str">
        <f>VLOOKUP(A68,'Medical Examinations'!A:J,10,0)</f>
        <v>Prediabetes</v>
      </c>
      <c r="N68" s="2">
        <f>VLOOKUP(A68,'Hospitalisation Details'!A:H,5,0)</f>
        <v>42124.52</v>
      </c>
      <c r="O68" s="2" t="str">
        <f>VLOOKUP(A68,'Hospitalisation Details'!A:H,6,0)</f>
        <v>Tier - 1</v>
      </c>
      <c r="P68" s="2" t="str">
        <f>VLOOKUP(A68,'Hospitalisation Details'!A:H,7,0)</f>
        <v>Tier - 1</v>
      </c>
      <c r="Q68" s="2" t="str">
        <f>VLOOKUP(A68,'Hospitalisation Details'!A:H,8,0)</f>
        <v>R1013</v>
      </c>
    </row>
    <row r="69" spans="1:17" x14ac:dyDescent="0.25">
      <c r="A69" t="s">
        <v>200</v>
      </c>
      <c r="B69" t="str">
        <f>VLOOKUP(A69,'Customer Names'!A:C,3,0)</f>
        <v>Steven</v>
      </c>
      <c r="C69" t="str">
        <f>VLOOKUP(A69,'Hospitalisation Details'!A:C,2,0)</f>
        <v>9-Dec-1997</v>
      </c>
      <c r="D69">
        <f>VLOOKUP(A69,'Hospitalisation Details'!A:C,3,0)</f>
        <v>25</v>
      </c>
      <c r="E69">
        <f>VLOOKUP(A69,'Medical Examinations'!A:J,2,0)</f>
        <v>45.54</v>
      </c>
      <c r="F69">
        <f>VLOOKUP(A69,'Medical Examinations'!A:J,3,0)</f>
        <v>5.4</v>
      </c>
      <c r="G69" t="str">
        <f>VLOOKUP(A69,'Medical Examinations'!A:J,4,0)</f>
        <v>Yes</v>
      </c>
      <c r="H69" t="str">
        <f>VLOOKUP(A69,'Medical Examinations'!A:J,5,0)</f>
        <v>No</v>
      </c>
      <c r="I69" t="str">
        <f>VLOOKUP(A69,'Medical Examinations'!A:J,6,0)</f>
        <v>Yes</v>
      </c>
      <c r="J69" s="6">
        <f>VLOOKUP(A69,'Medical Examinations'!A:J,7,0)</f>
        <v>1</v>
      </c>
      <c r="K69" s="6" t="str">
        <f>VLOOKUP(A69,'Medical Examinations'!A:J,8,0)</f>
        <v>Yes</v>
      </c>
      <c r="L69" s="6" t="str">
        <f>VLOOKUP(A69,'Medical Examinations'!A:J,9,0)</f>
        <v>Obesity</v>
      </c>
      <c r="M69" s="6" t="str">
        <f>VLOOKUP(A69,'Medical Examinations'!A:J,10,0)</f>
        <v>Normal</v>
      </c>
      <c r="N69" s="2">
        <f>VLOOKUP(A69,'Hospitalisation Details'!A:H,5,0)</f>
        <v>42112.24</v>
      </c>
      <c r="O69" s="2" t="str">
        <f>VLOOKUP(A69,'Hospitalisation Details'!A:H,6,0)</f>
        <v>Tier - 1</v>
      </c>
      <c r="P69" s="2" t="str">
        <f>VLOOKUP(A69,'Hospitalisation Details'!A:H,7,0)</f>
        <v>Tier - 3</v>
      </c>
      <c r="Q69" s="2" t="str">
        <f>VLOOKUP(A69,'Hospitalisation Details'!A:H,8,0)</f>
        <v>R1013</v>
      </c>
    </row>
    <row r="70" spans="1:17" x14ac:dyDescent="0.25">
      <c r="A70" t="s">
        <v>203</v>
      </c>
      <c r="B70" t="str">
        <f>VLOOKUP(A70,'Customer Names'!A:C,3,0)</f>
        <v>Jenna</v>
      </c>
      <c r="C70" t="str">
        <f>VLOOKUP(A70,'Hospitalisation Details'!A:C,2,0)</f>
        <v>28-Nov-1976</v>
      </c>
      <c r="D70">
        <f>VLOOKUP(A70,'Hospitalisation Details'!A:C,3,0)</f>
        <v>46</v>
      </c>
      <c r="E70">
        <f>VLOOKUP(A70,'Medical Examinations'!A:J,2,0)</f>
        <v>35.53</v>
      </c>
      <c r="F70">
        <f>VLOOKUP(A70,'Medical Examinations'!A:J,3,0)</f>
        <v>4.3600000000000003</v>
      </c>
      <c r="G70" t="str">
        <f>VLOOKUP(A70,'Medical Examinations'!A:J,4,0)</f>
        <v>Yes</v>
      </c>
      <c r="H70" t="str">
        <f>VLOOKUP(A70,'Medical Examinations'!A:J,5,0)</f>
        <v>No</v>
      </c>
      <c r="I70" t="str">
        <f>VLOOKUP(A70,'Medical Examinations'!A:J,6,0)</f>
        <v>No</v>
      </c>
      <c r="J70" s="6">
        <f>VLOOKUP(A70,'Medical Examinations'!A:J,7,0)</f>
        <v>3</v>
      </c>
      <c r="K70" s="6" t="str">
        <f>VLOOKUP(A70,'Medical Examinations'!A:J,8,0)</f>
        <v>Yes</v>
      </c>
      <c r="L70" s="6" t="str">
        <f>VLOOKUP(A70,'Medical Examinations'!A:J,9,0)</f>
        <v>Obesity</v>
      </c>
      <c r="M70" s="6" t="str">
        <f>VLOOKUP(A70,'Medical Examinations'!A:J,10,0)</f>
        <v>Normal</v>
      </c>
      <c r="N70" s="2">
        <f>VLOOKUP(A70,'Hospitalisation Details'!A:H,5,0)</f>
        <v>42111.66</v>
      </c>
      <c r="O70" s="2" t="str">
        <f>VLOOKUP(A70,'Hospitalisation Details'!A:H,6,0)</f>
        <v>Tier - 1</v>
      </c>
      <c r="P70" s="2" t="str">
        <f>VLOOKUP(A70,'Hospitalisation Details'!A:H,7,0)</f>
        <v>Tier - 1</v>
      </c>
      <c r="Q70" s="2" t="str">
        <f>VLOOKUP(A70,'Hospitalisation Details'!A:H,8,0)</f>
        <v>R1024</v>
      </c>
    </row>
    <row r="71" spans="1:17" x14ac:dyDescent="0.25">
      <c r="A71" t="s">
        <v>206</v>
      </c>
      <c r="B71" t="str">
        <f>VLOOKUP(A71,'Customer Names'!A:C,3,0)</f>
        <v>Freeman</v>
      </c>
      <c r="C71" t="str">
        <f>VLOOKUP(A71,'Hospitalisation Details'!A:C,2,0)</f>
        <v>19-Dec-1968</v>
      </c>
      <c r="D71">
        <f>VLOOKUP(A71,'Hospitalisation Details'!A:C,3,0)</f>
        <v>54</v>
      </c>
      <c r="E71">
        <f>VLOOKUP(A71,'Medical Examinations'!A:J,2,0)</f>
        <v>30.8</v>
      </c>
      <c r="F71">
        <f>VLOOKUP(A71,'Medical Examinations'!A:J,3,0)</f>
        <v>9.77</v>
      </c>
      <c r="G71" t="str">
        <f>VLOOKUP(A71,'Medical Examinations'!A:J,4,0)</f>
        <v>No</v>
      </c>
      <c r="H71" t="str">
        <f>VLOOKUP(A71,'Medical Examinations'!A:J,5,0)</f>
        <v>No</v>
      </c>
      <c r="I71" t="str">
        <f>VLOOKUP(A71,'Medical Examinations'!A:J,6,0)</f>
        <v>No</v>
      </c>
      <c r="J71" s="6">
        <f>VLOOKUP(A71,'Medical Examinations'!A:J,7,0)</f>
        <v>3</v>
      </c>
      <c r="K71" s="6" t="str">
        <f>VLOOKUP(A71,'Medical Examinations'!A:J,8,0)</f>
        <v>Yes</v>
      </c>
      <c r="L71" s="6" t="str">
        <f>VLOOKUP(A71,'Medical Examinations'!A:J,9,0)</f>
        <v>Obesity</v>
      </c>
      <c r="M71" s="6" t="str">
        <f>VLOOKUP(A71,'Medical Examinations'!A:J,10,0)</f>
        <v>Diabetes</v>
      </c>
      <c r="N71" s="2">
        <f>VLOOKUP(A71,'Hospitalisation Details'!A:H,5,0)</f>
        <v>41999.519999999997</v>
      </c>
      <c r="O71" s="2" t="str">
        <f>VLOOKUP(A71,'Hospitalisation Details'!A:H,6,0)</f>
        <v>Tier - 1</v>
      </c>
      <c r="P71" s="2" t="str">
        <f>VLOOKUP(A71,'Hospitalisation Details'!A:H,7,0)</f>
        <v>Tier - 3</v>
      </c>
      <c r="Q71" s="2" t="str">
        <f>VLOOKUP(A71,'Hospitalisation Details'!A:H,8,0)</f>
        <v>R1013</v>
      </c>
    </row>
    <row r="72" spans="1:17" x14ac:dyDescent="0.25">
      <c r="A72" t="s">
        <v>209</v>
      </c>
      <c r="B72" t="str">
        <f>VLOOKUP(A72,'Customer Names'!A:C,3,0)</f>
        <v>Jeff</v>
      </c>
      <c r="C72" t="str">
        <f>VLOOKUP(A72,'Hospitalisation Details'!A:C,2,0)</f>
        <v>10-Nov-1984</v>
      </c>
      <c r="D72">
        <f>VLOOKUP(A72,'Hospitalisation Details'!A:C,3,0)</f>
        <v>38</v>
      </c>
      <c r="E72">
        <f>VLOOKUP(A72,'Medical Examinations'!A:J,2,0)</f>
        <v>38.39</v>
      </c>
      <c r="F72">
        <f>VLOOKUP(A72,'Medical Examinations'!A:J,3,0)</f>
        <v>4.25</v>
      </c>
      <c r="G72" t="str">
        <f>VLOOKUP(A72,'Medical Examinations'!A:J,4,0)</f>
        <v>No</v>
      </c>
      <c r="H72" t="str">
        <f>VLOOKUP(A72,'Medical Examinations'!A:J,5,0)</f>
        <v>No</v>
      </c>
      <c r="I72" t="str">
        <f>VLOOKUP(A72,'Medical Examinations'!A:J,6,0)</f>
        <v>No</v>
      </c>
      <c r="J72" s="6">
        <f>VLOOKUP(A72,'Medical Examinations'!A:J,7,0)</f>
        <v>1</v>
      </c>
      <c r="K72" s="6" t="str">
        <f>VLOOKUP(A72,'Medical Examinations'!A:J,8,0)</f>
        <v>Yes</v>
      </c>
      <c r="L72" s="6" t="str">
        <f>VLOOKUP(A72,'Medical Examinations'!A:J,9,0)</f>
        <v>Obesity</v>
      </c>
      <c r="M72" s="6" t="str">
        <f>VLOOKUP(A72,'Medical Examinations'!A:J,10,0)</f>
        <v>Normal</v>
      </c>
      <c r="N72" s="2">
        <f>VLOOKUP(A72,'Hospitalisation Details'!A:H,5,0)</f>
        <v>41949.24</v>
      </c>
      <c r="O72" s="2" t="str">
        <f>VLOOKUP(A72,'Hospitalisation Details'!A:H,6,0)</f>
        <v>Tier - 1</v>
      </c>
      <c r="P72" s="2" t="str">
        <f>VLOOKUP(A72,'Hospitalisation Details'!A:H,7,0)</f>
        <v>Tier - 1</v>
      </c>
      <c r="Q72" s="2" t="str">
        <f>VLOOKUP(A72,'Hospitalisation Details'!A:H,8,0)</f>
        <v>R1013</v>
      </c>
    </row>
    <row r="73" spans="1:17" x14ac:dyDescent="0.25">
      <c r="A73" t="s">
        <v>212</v>
      </c>
      <c r="B73" t="str">
        <f>VLOOKUP(A73,'Customer Names'!A:C,3,0)</f>
        <v>Elenilton</v>
      </c>
      <c r="C73" t="str">
        <f>VLOOKUP(A73,'Hospitalisation Details'!A:C,2,0)</f>
        <v>8-Jun-1972</v>
      </c>
      <c r="D73">
        <f>VLOOKUP(A73,'Hospitalisation Details'!A:C,3,0)</f>
        <v>51</v>
      </c>
      <c r="E73">
        <f>VLOOKUP(A73,'Medical Examinations'!A:J,2,0)</f>
        <v>32.299999999999997</v>
      </c>
      <c r="F73">
        <f>VLOOKUP(A73,'Medical Examinations'!A:J,3,0)</f>
        <v>4.76</v>
      </c>
      <c r="G73" t="str">
        <f>VLOOKUP(A73,'Medical Examinations'!A:J,4,0)</f>
        <v>No</v>
      </c>
      <c r="H73" t="str">
        <f>VLOOKUP(A73,'Medical Examinations'!A:J,5,0)</f>
        <v>No</v>
      </c>
      <c r="I73" t="str">
        <f>VLOOKUP(A73,'Medical Examinations'!A:J,6,0)</f>
        <v>No</v>
      </c>
      <c r="J73" s="6">
        <f>VLOOKUP(A73,'Medical Examinations'!A:J,7,0)</f>
        <v>2</v>
      </c>
      <c r="K73" s="6" t="str">
        <f>VLOOKUP(A73,'Medical Examinations'!A:J,8,0)</f>
        <v>Yes</v>
      </c>
      <c r="L73" s="6" t="str">
        <f>VLOOKUP(A73,'Medical Examinations'!A:J,9,0)</f>
        <v>Obesity</v>
      </c>
      <c r="M73" s="6" t="str">
        <f>VLOOKUP(A73,'Medical Examinations'!A:J,10,0)</f>
        <v>Normal</v>
      </c>
      <c r="N73" s="2">
        <f>VLOOKUP(A73,'Hospitalisation Details'!A:H,5,0)</f>
        <v>41919.1</v>
      </c>
      <c r="O73" s="2" t="str">
        <f>VLOOKUP(A73,'Hospitalisation Details'!A:H,6,0)</f>
        <v>Tier - 1</v>
      </c>
      <c r="P73" s="2" t="str">
        <f>VLOOKUP(A73,'Hospitalisation Details'!A:H,7,0)</f>
        <v>Tier - 1</v>
      </c>
      <c r="Q73" s="2" t="str">
        <f>VLOOKUP(A73,'Hospitalisation Details'!A:H,8,0)</f>
        <v>R1016</v>
      </c>
    </row>
    <row r="74" spans="1:17" x14ac:dyDescent="0.25">
      <c r="A74" t="s">
        <v>215</v>
      </c>
      <c r="B74" t="str">
        <f>VLOOKUP(A74,'Customer Names'!A:C,3,0)</f>
        <v>Maurya</v>
      </c>
      <c r="C74" t="str">
        <f>VLOOKUP(A74,'Hospitalisation Details'!A:C,2,0)</f>
        <v>21-Sep-1966</v>
      </c>
      <c r="D74">
        <f>VLOOKUP(A74,'Hospitalisation Details'!A:C,3,0)</f>
        <v>56</v>
      </c>
      <c r="E74">
        <f>VLOOKUP(A74,'Medical Examinations'!A:J,2,0)</f>
        <v>48.8</v>
      </c>
      <c r="F74">
        <f>VLOOKUP(A74,'Medical Examinations'!A:J,3,0)</f>
        <v>6.22</v>
      </c>
      <c r="G74" t="str">
        <f>VLOOKUP(A74,'Medical Examinations'!A:J,4,0)</f>
        <v>Yes</v>
      </c>
      <c r="H74" t="str">
        <f>VLOOKUP(A74,'Medical Examinations'!A:J,5,0)</f>
        <v>No</v>
      </c>
      <c r="I74" t="str">
        <f>VLOOKUP(A74,'Medical Examinations'!A:J,6,0)</f>
        <v>No</v>
      </c>
      <c r="J74" s="6">
        <f>VLOOKUP(A74,'Medical Examinations'!A:J,7,0)</f>
        <v>2</v>
      </c>
      <c r="K74" s="6" t="str">
        <f>VLOOKUP(A74,'Medical Examinations'!A:J,8,0)</f>
        <v>Yes</v>
      </c>
      <c r="L74" s="6" t="str">
        <f>VLOOKUP(A74,'Medical Examinations'!A:J,9,0)</f>
        <v>Obesity</v>
      </c>
      <c r="M74" s="6" t="str">
        <f>VLOOKUP(A74,'Medical Examinations'!A:J,10,0)</f>
        <v>Prediabetes</v>
      </c>
      <c r="N74" s="2">
        <f>VLOOKUP(A74,'Hospitalisation Details'!A:H,5,0)</f>
        <v>41886.54</v>
      </c>
      <c r="O74" s="2" t="str">
        <f>VLOOKUP(A74,'Hospitalisation Details'!A:H,6,0)</f>
        <v>Tier - 1</v>
      </c>
      <c r="P74" s="2" t="str">
        <f>VLOOKUP(A74,'Hospitalisation Details'!A:H,7,0)</f>
        <v>Tier - 3</v>
      </c>
      <c r="Q74" s="2" t="str">
        <f>VLOOKUP(A74,'Hospitalisation Details'!A:H,8,0)</f>
        <v>R1011</v>
      </c>
    </row>
    <row r="75" spans="1:17" x14ac:dyDescent="0.25">
      <c r="A75" t="s">
        <v>218</v>
      </c>
      <c r="B75" t="str">
        <f>VLOOKUP(A75,'Customer Names'!A:C,3,0)</f>
        <v>Samantha</v>
      </c>
      <c r="C75" t="str">
        <f>VLOOKUP(A75,'Hospitalisation Details'!A:C,2,0)</f>
        <v>22-Sep-1962</v>
      </c>
      <c r="D75">
        <f>VLOOKUP(A75,'Hospitalisation Details'!A:C,3,0)</f>
        <v>60</v>
      </c>
      <c r="E75">
        <f>VLOOKUP(A75,'Medical Examinations'!A:J,2,0)</f>
        <v>45.5</v>
      </c>
      <c r="F75">
        <f>VLOOKUP(A75,'Medical Examinations'!A:J,3,0)</f>
        <v>7.96</v>
      </c>
      <c r="G75" t="str">
        <f>VLOOKUP(A75,'Medical Examinations'!A:J,4,0)</f>
        <v>No</v>
      </c>
      <c r="H75" t="str">
        <f>VLOOKUP(A75,'Medical Examinations'!A:J,5,0)</f>
        <v>No</v>
      </c>
      <c r="I75" t="str">
        <f>VLOOKUP(A75,'Medical Examinations'!A:J,6,0)</f>
        <v>No</v>
      </c>
      <c r="J75" s="6">
        <f>VLOOKUP(A75,'Medical Examinations'!A:J,7,0)</f>
        <v>3</v>
      </c>
      <c r="K75" s="6" t="str">
        <f>VLOOKUP(A75,'Medical Examinations'!A:J,8,0)</f>
        <v>Yes</v>
      </c>
      <c r="L75" s="6" t="str">
        <f>VLOOKUP(A75,'Medical Examinations'!A:J,9,0)</f>
        <v>Obesity</v>
      </c>
      <c r="M75" s="6" t="str">
        <f>VLOOKUP(A75,'Medical Examinations'!A:J,10,0)</f>
        <v>Diabetes</v>
      </c>
      <c r="N75" s="2">
        <f>VLOOKUP(A75,'Hospitalisation Details'!A:H,5,0)</f>
        <v>41794.629999999997</v>
      </c>
      <c r="O75" s="2" t="str">
        <f>VLOOKUP(A75,'Hospitalisation Details'!A:H,6,0)</f>
        <v>Tier - 1</v>
      </c>
      <c r="P75" s="2" t="str">
        <f>VLOOKUP(A75,'Hospitalisation Details'!A:H,7,0)</f>
        <v>Tier - 3</v>
      </c>
      <c r="Q75" s="2" t="str">
        <f>VLOOKUP(A75,'Hospitalisation Details'!A:H,8,0)</f>
        <v>R1011</v>
      </c>
    </row>
    <row r="76" spans="1:17" x14ac:dyDescent="0.25">
      <c r="A76" t="s">
        <v>220</v>
      </c>
      <c r="B76" t="str">
        <f>VLOOKUP(A76,'Customer Names'!A:C,3,0)</f>
        <v>Bethany</v>
      </c>
      <c r="C76" t="str">
        <f>VLOOKUP(A76,'Hospitalisation Details'!A:C,2,0)</f>
        <v>29-Sep-1975</v>
      </c>
      <c r="D76">
        <f>VLOOKUP(A76,'Hospitalisation Details'!A:C,3,0)</f>
        <v>47</v>
      </c>
      <c r="E76">
        <f>VLOOKUP(A76,'Medical Examinations'!A:J,2,0)</f>
        <v>53.61</v>
      </c>
      <c r="F76">
        <f>VLOOKUP(A76,'Medical Examinations'!A:J,3,0)</f>
        <v>10.92</v>
      </c>
      <c r="G76" t="str">
        <f>VLOOKUP(A76,'Medical Examinations'!A:J,4,0)</f>
        <v>Yes</v>
      </c>
      <c r="H76" t="str">
        <f>VLOOKUP(A76,'Medical Examinations'!A:J,5,0)</f>
        <v>No</v>
      </c>
      <c r="I76" t="str">
        <f>VLOOKUP(A76,'Medical Examinations'!A:J,6,0)</f>
        <v>No</v>
      </c>
      <c r="J76" s="6">
        <f>VLOOKUP(A76,'Medical Examinations'!A:J,7,0)</f>
        <v>1</v>
      </c>
      <c r="K76" s="6" t="str">
        <f>VLOOKUP(A76,'Medical Examinations'!A:J,8,0)</f>
        <v>Yes</v>
      </c>
      <c r="L76" s="6" t="str">
        <f>VLOOKUP(A76,'Medical Examinations'!A:J,9,0)</f>
        <v>Obesity</v>
      </c>
      <c r="M76" s="6" t="str">
        <f>VLOOKUP(A76,'Medical Examinations'!A:J,10,0)</f>
        <v>Diabetes</v>
      </c>
      <c r="N76" s="2">
        <f>VLOOKUP(A76,'Hospitalisation Details'!A:H,5,0)</f>
        <v>41681.86</v>
      </c>
      <c r="O76" s="2" t="str">
        <f>VLOOKUP(A76,'Hospitalisation Details'!A:H,6,0)</f>
        <v>Tier - 1</v>
      </c>
      <c r="P76" s="2" t="str">
        <f>VLOOKUP(A76,'Hospitalisation Details'!A:H,7,0)</f>
        <v>Tier - 1</v>
      </c>
      <c r="Q76" s="2" t="str">
        <f>VLOOKUP(A76,'Hospitalisation Details'!A:H,8,0)</f>
        <v>R1011</v>
      </c>
    </row>
    <row r="77" spans="1:17" x14ac:dyDescent="0.25">
      <c r="A77" t="s">
        <v>223</v>
      </c>
      <c r="B77" t="str">
        <f>VLOOKUP(A77,'Customer Names'!A:C,3,0)</f>
        <v>Yves</v>
      </c>
      <c r="C77" t="str">
        <f>VLOOKUP(A77,'Hospitalisation Details'!A:C,2,0)</f>
        <v>14-Nov-1975</v>
      </c>
      <c r="D77">
        <f>VLOOKUP(A77,'Hospitalisation Details'!A:C,3,0)</f>
        <v>47</v>
      </c>
      <c r="E77">
        <f>VLOOKUP(A77,'Medical Examinations'!A:J,2,0)</f>
        <v>36.19</v>
      </c>
      <c r="F77">
        <f>VLOOKUP(A77,'Medical Examinations'!A:J,3,0)</f>
        <v>11.51</v>
      </c>
      <c r="G77" t="str">
        <f>VLOOKUP(A77,'Medical Examinations'!A:J,4,0)</f>
        <v>Yes</v>
      </c>
      <c r="H77" t="str">
        <f>VLOOKUP(A77,'Medical Examinations'!A:J,5,0)</f>
        <v>No</v>
      </c>
      <c r="I77" t="str">
        <f>VLOOKUP(A77,'Medical Examinations'!A:J,6,0)</f>
        <v>No</v>
      </c>
      <c r="J77" s="6">
        <f>VLOOKUP(A77,'Medical Examinations'!A:J,7,0)</f>
        <v>1</v>
      </c>
      <c r="K77" s="6" t="str">
        <f>VLOOKUP(A77,'Medical Examinations'!A:J,8,0)</f>
        <v>Yes</v>
      </c>
      <c r="L77" s="6" t="str">
        <f>VLOOKUP(A77,'Medical Examinations'!A:J,9,0)</f>
        <v>Obesity</v>
      </c>
      <c r="M77" s="6" t="str">
        <f>VLOOKUP(A77,'Medical Examinations'!A:J,10,0)</f>
        <v>Diabetes</v>
      </c>
      <c r="N77" s="2">
        <f>VLOOKUP(A77,'Hospitalisation Details'!A:H,5,0)</f>
        <v>41676.080000000002</v>
      </c>
      <c r="O77" s="2" t="str">
        <f>VLOOKUP(A77,'Hospitalisation Details'!A:H,6,0)</f>
        <v>Tier - 1</v>
      </c>
      <c r="P77" s="2" t="str">
        <f>VLOOKUP(A77,'Hospitalisation Details'!A:H,7,0)</f>
        <v>Tier - 2</v>
      </c>
      <c r="Q77" s="2" t="str">
        <f>VLOOKUP(A77,'Hospitalisation Details'!A:H,8,0)</f>
        <v>R1013</v>
      </c>
    </row>
    <row r="78" spans="1:17" x14ac:dyDescent="0.25">
      <c r="A78" t="s">
        <v>226</v>
      </c>
      <c r="B78" t="str">
        <f>VLOOKUP(A78,'Customer Names'!A:C,3,0)</f>
        <v>Danielle</v>
      </c>
      <c r="C78" t="str">
        <f>VLOOKUP(A78,'Hospitalisation Details'!A:C,2,0)</f>
        <v>29-Oct-1976</v>
      </c>
      <c r="D78">
        <f>VLOOKUP(A78,'Hospitalisation Details'!A:C,3,0)</f>
        <v>46</v>
      </c>
      <c r="E78">
        <f>VLOOKUP(A78,'Medical Examinations'!A:J,2,0)</f>
        <v>34.6</v>
      </c>
      <c r="F78">
        <f>VLOOKUP(A78,'Medical Examinations'!A:J,3,0)</f>
        <v>5.99</v>
      </c>
      <c r="G78" t="str">
        <f>VLOOKUP(A78,'Medical Examinations'!A:J,4,0)</f>
        <v>Yes</v>
      </c>
      <c r="H78" t="str">
        <f>VLOOKUP(A78,'Medical Examinations'!A:J,5,0)</f>
        <v>No</v>
      </c>
      <c r="I78" t="str">
        <f>VLOOKUP(A78,'Medical Examinations'!A:J,6,0)</f>
        <v>No</v>
      </c>
      <c r="J78" s="6">
        <f>VLOOKUP(A78,'Medical Examinations'!A:J,7,0)</f>
        <v>3</v>
      </c>
      <c r="K78" s="6" t="str">
        <f>VLOOKUP(A78,'Medical Examinations'!A:J,8,0)</f>
        <v>Yes</v>
      </c>
      <c r="L78" s="6" t="str">
        <f>VLOOKUP(A78,'Medical Examinations'!A:J,9,0)</f>
        <v>Obesity</v>
      </c>
      <c r="M78" s="6" t="str">
        <f>VLOOKUP(A78,'Medical Examinations'!A:J,10,0)</f>
        <v>Prediabetes</v>
      </c>
      <c r="N78" s="2">
        <f>VLOOKUP(A78,'Hospitalisation Details'!A:H,5,0)</f>
        <v>41661.599999999999</v>
      </c>
      <c r="O78" s="2" t="str">
        <f>VLOOKUP(A78,'Hospitalisation Details'!A:H,6,0)</f>
        <v>Tier - 1</v>
      </c>
      <c r="P78" s="2" t="str">
        <f>VLOOKUP(A78,'Hospitalisation Details'!A:H,7,0)</f>
        <v>Tier - 3</v>
      </c>
      <c r="Q78" s="2" t="str">
        <f>VLOOKUP(A78,'Hospitalisation Details'!A:H,8,0)</f>
        <v>R1011</v>
      </c>
    </row>
    <row r="79" spans="1:17" x14ac:dyDescent="0.25">
      <c r="A79" t="s">
        <v>229</v>
      </c>
      <c r="B79" t="str">
        <f>VLOOKUP(A79,'Customer Names'!A:C,3,0)</f>
        <v>Julia</v>
      </c>
      <c r="C79" t="str">
        <f>VLOOKUP(A79,'Hospitalisation Details'!A:C,2,0)</f>
        <v>24-Nov-1974</v>
      </c>
      <c r="D79">
        <f>VLOOKUP(A79,'Hospitalisation Details'!A:C,3,0)</f>
        <v>48</v>
      </c>
      <c r="E79">
        <f>VLOOKUP(A79,'Medical Examinations'!A:J,2,0)</f>
        <v>54.12</v>
      </c>
      <c r="F79">
        <f>VLOOKUP(A79,'Medical Examinations'!A:J,3,0)</f>
        <v>11.57</v>
      </c>
      <c r="G79" t="str">
        <f>VLOOKUP(A79,'Medical Examinations'!A:J,4,0)</f>
        <v>No</v>
      </c>
      <c r="H79" t="str">
        <f>VLOOKUP(A79,'Medical Examinations'!A:J,5,0)</f>
        <v>No</v>
      </c>
      <c r="I79" t="str">
        <f>VLOOKUP(A79,'Medical Examinations'!A:J,6,0)</f>
        <v>No</v>
      </c>
      <c r="J79" s="6">
        <f>VLOOKUP(A79,'Medical Examinations'!A:J,7,0)</f>
        <v>3</v>
      </c>
      <c r="K79" s="6" t="str">
        <f>VLOOKUP(A79,'Medical Examinations'!A:J,8,0)</f>
        <v>Yes</v>
      </c>
      <c r="L79" s="6" t="str">
        <f>VLOOKUP(A79,'Medical Examinations'!A:J,9,0)</f>
        <v>Obesity</v>
      </c>
      <c r="M79" s="6" t="str">
        <f>VLOOKUP(A79,'Medical Examinations'!A:J,10,0)</f>
        <v>Diabetes</v>
      </c>
      <c r="N79" s="2">
        <f>VLOOKUP(A79,'Hospitalisation Details'!A:H,5,0)</f>
        <v>41636.199999999997</v>
      </c>
      <c r="O79" s="2" t="str">
        <f>VLOOKUP(A79,'Hospitalisation Details'!A:H,6,0)</f>
        <v>Tier - 1</v>
      </c>
      <c r="P79" s="2" t="str">
        <f>VLOOKUP(A79,'Hospitalisation Details'!A:H,7,0)</f>
        <v>Tier - 1</v>
      </c>
      <c r="Q79" s="2" t="str">
        <f>VLOOKUP(A79,'Hospitalisation Details'!A:H,8,0)</f>
        <v>R1011</v>
      </c>
    </row>
    <row r="80" spans="1:17" x14ac:dyDescent="0.25">
      <c r="A80" t="s">
        <v>232</v>
      </c>
      <c r="B80" t="str">
        <f>VLOOKUP(A80,'Customer Names'!A:C,3,0)</f>
        <v>Joshua</v>
      </c>
      <c r="C80" t="str">
        <f>VLOOKUP(A80,'Hospitalisation Details'!A:C,2,0)</f>
        <v>22-Dec-1967</v>
      </c>
      <c r="D80">
        <f>VLOOKUP(A80,'Hospitalisation Details'!A:C,3,0)</f>
        <v>55</v>
      </c>
      <c r="E80">
        <f>VLOOKUP(A80,'Medical Examinations'!A:J,2,0)</f>
        <v>48.82</v>
      </c>
      <c r="F80">
        <f>VLOOKUP(A80,'Medical Examinations'!A:J,3,0)</f>
        <v>6.67</v>
      </c>
      <c r="G80" t="str">
        <f>VLOOKUP(A80,'Medical Examinations'!A:J,4,0)</f>
        <v>Yes</v>
      </c>
      <c r="H80" t="str">
        <f>VLOOKUP(A80,'Medical Examinations'!A:J,5,0)</f>
        <v>No</v>
      </c>
      <c r="I80" t="str">
        <f>VLOOKUP(A80,'Medical Examinations'!A:J,6,0)</f>
        <v>No</v>
      </c>
      <c r="J80" s="6">
        <f>VLOOKUP(A80,'Medical Examinations'!A:J,7,0)</f>
        <v>3</v>
      </c>
      <c r="K80" s="6" t="str">
        <f>VLOOKUP(A80,'Medical Examinations'!A:J,8,0)</f>
        <v>Yes</v>
      </c>
      <c r="L80" s="6" t="str">
        <f>VLOOKUP(A80,'Medical Examinations'!A:J,9,0)</f>
        <v>Obesity</v>
      </c>
      <c r="M80" s="6" t="str">
        <f>VLOOKUP(A80,'Medical Examinations'!A:J,10,0)</f>
        <v>Diabetes</v>
      </c>
      <c r="N80" s="2">
        <f>VLOOKUP(A80,'Hospitalisation Details'!A:H,5,0)</f>
        <v>41505.15</v>
      </c>
      <c r="O80" s="2" t="str">
        <f>VLOOKUP(A80,'Hospitalisation Details'!A:H,6,0)</f>
        <v>Tier - 1</v>
      </c>
      <c r="P80" s="2" t="str">
        <f>VLOOKUP(A80,'Hospitalisation Details'!A:H,7,0)</f>
        <v>Tier - 2</v>
      </c>
      <c r="Q80" s="2" t="str">
        <f>VLOOKUP(A80,'Hospitalisation Details'!A:H,8,0)</f>
        <v>R1011</v>
      </c>
    </row>
    <row r="81" spans="1:17" x14ac:dyDescent="0.25">
      <c r="A81" t="s">
        <v>235</v>
      </c>
      <c r="B81" t="str">
        <f>VLOOKUP(A81,'Customer Names'!A:C,3,0)</f>
        <v>Jennifer</v>
      </c>
      <c r="C81" t="str">
        <f>VLOOKUP(A81,'Hospitalisation Details'!A:C,2,0)</f>
        <v>16-Oct-1971</v>
      </c>
      <c r="D81">
        <f>VLOOKUP(A81,'Hospitalisation Details'!A:C,3,0)</f>
        <v>51</v>
      </c>
      <c r="E81">
        <f>VLOOKUP(A81,'Medical Examinations'!A:J,2,0)</f>
        <v>51.01</v>
      </c>
      <c r="F81">
        <f>VLOOKUP(A81,'Medical Examinations'!A:J,3,0)</f>
        <v>9.1999999999999993</v>
      </c>
      <c r="G81" t="str">
        <f>VLOOKUP(A81,'Medical Examinations'!A:J,4,0)</f>
        <v>No</v>
      </c>
      <c r="H81" t="str">
        <f>VLOOKUP(A81,'Medical Examinations'!A:J,5,0)</f>
        <v>No</v>
      </c>
      <c r="I81" t="str">
        <f>VLOOKUP(A81,'Medical Examinations'!A:J,6,0)</f>
        <v>No</v>
      </c>
      <c r="J81" s="6">
        <f>VLOOKUP(A81,'Medical Examinations'!A:J,7,0)</f>
        <v>3</v>
      </c>
      <c r="K81" s="6" t="str">
        <f>VLOOKUP(A81,'Medical Examinations'!A:J,8,0)</f>
        <v>Yes</v>
      </c>
      <c r="L81" s="6" t="str">
        <f>VLOOKUP(A81,'Medical Examinations'!A:J,9,0)</f>
        <v>Obesity</v>
      </c>
      <c r="M81" s="6" t="str">
        <f>VLOOKUP(A81,'Medical Examinations'!A:J,10,0)</f>
        <v>Diabetes</v>
      </c>
      <c r="N81" s="2">
        <f>VLOOKUP(A81,'Hospitalisation Details'!A:H,5,0)</f>
        <v>41351.879999999997</v>
      </c>
      <c r="O81" s="2" t="str">
        <f>VLOOKUP(A81,'Hospitalisation Details'!A:H,6,0)</f>
        <v>Tier - 1</v>
      </c>
      <c r="P81" s="2" t="str">
        <f>VLOOKUP(A81,'Hospitalisation Details'!A:H,7,0)</f>
        <v>Tier - 2</v>
      </c>
      <c r="Q81" s="2" t="str">
        <f>VLOOKUP(A81,'Hospitalisation Details'!A:H,8,0)</f>
        <v>R1011</v>
      </c>
    </row>
    <row r="82" spans="1:17" x14ac:dyDescent="0.25">
      <c r="A82" t="s">
        <v>237</v>
      </c>
      <c r="B82" t="str">
        <f>VLOOKUP(A82,'Customer Names'!A:C,3,0)</f>
        <v>Gwen</v>
      </c>
      <c r="C82" t="str">
        <f>VLOOKUP(A82,'Hospitalisation Details'!A:C,2,0)</f>
        <v>7-Oct-1964</v>
      </c>
      <c r="D82">
        <f>VLOOKUP(A82,'Hospitalisation Details'!A:C,3,0)</f>
        <v>58</v>
      </c>
      <c r="E82">
        <f>VLOOKUP(A82,'Medical Examinations'!A:J,2,0)</f>
        <v>45.65</v>
      </c>
      <c r="F82">
        <f>VLOOKUP(A82,'Medical Examinations'!A:J,3,0)</f>
        <v>5.1100000000000003</v>
      </c>
      <c r="G82" t="str">
        <f>VLOOKUP(A82,'Medical Examinations'!A:J,4,0)</f>
        <v>Yes</v>
      </c>
      <c r="H82" t="str">
        <f>VLOOKUP(A82,'Medical Examinations'!A:J,5,0)</f>
        <v>No</v>
      </c>
      <c r="I82" t="str">
        <f>VLOOKUP(A82,'Medical Examinations'!A:J,6,0)</f>
        <v>No</v>
      </c>
      <c r="J82" s="6">
        <f>VLOOKUP(A82,'Medical Examinations'!A:J,7,0)</f>
        <v>1</v>
      </c>
      <c r="K82" s="6" t="str">
        <f>VLOOKUP(A82,'Medical Examinations'!A:J,8,0)</f>
        <v>Yes</v>
      </c>
      <c r="L82" s="6" t="str">
        <f>VLOOKUP(A82,'Medical Examinations'!A:J,9,0)</f>
        <v>Obesity</v>
      </c>
      <c r="M82" s="6" t="str">
        <f>VLOOKUP(A82,'Medical Examinations'!A:J,10,0)</f>
        <v>Normal</v>
      </c>
      <c r="N82" s="2">
        <f>VLOOKUP(A82,'Hospitalisation Details'!A:H,5,0)</f>
        <v>41331.79</v>
      </c>
      <c r="O82" s="2" t="str">
        <f>VLOOKUP(A82,'Hospitalisation Details'!A:H,6,0)</f>
        <v>Tier - 1</v>
      </c>
      <c r="P82" s="2" t="str">
        <f>VLOOKUP(A82,'Hospitalisation Details'!A:H,7,0)</f>
        <v>Tier - 2</v>
      </c>
      <c r="Q82" s="2" t="str">
        <f>VLOOKUP(A82,'Hospitalisation Details'!A:H,8,0)</f>
        <v>R1011</v>
      </c>
    </row>
    <row r="83" spans="1:17" x14ac:dyDescent="0.25">
      <c r="A83" t="s">
        <v>240</v>
      </c>
      <c r="B83" t="str">
        <f>VLOOKUP(A83,'Customer Names'!A:C,3,0)</f>
        <v>Patrick</v>
      </c>
      <c r="C83" t="str">
        <f>VLOOKUP(A83,'Hospitalisation Details'!A:C,2,0)</f>
        <v>27-Aug-1977</v>
      </c>
      <c r="D83">
        <f>VLOOKUP(A83,'Hospitalisation Details'!A:C,3,0)</f>
        <v>45</v>
      </c>
      <c r="E83">
        <f>VLOOKUP(A83,'Medical Examinations'!A:J,2,0)</f>
        <v>52.9</v>
      </c>
      <c r="F83">
        <f>VLOOKUP(A83,'Medical Examinations'!A:J,3,0)</f>
        <v>5.34</v>
      </c>
      <c r="G83" t="str">
        <f>VLOOKUP(A83,'Medical Examinations'!A:J,4,0)</f>
        <v>No</v>
      </c>
      <c r="H83" t="str">
        <f>VLOOKUP(A83,'Medical Examinations'!A:J,5,0)</f>
        <v>No</v>
      </c>
      <c r="I83" t="str">
        <f>VLOOKUP(A83,'Medical Examinations'!A:J,6,0)</f>
        <v>No</v>
      </c>
      <c r="J83" s="6">
        <f>VLOOKUP(A83,'Medical Examinations'!A:J,7,0)</f>
        <v>3</v>
      </c>
      <c r="K83" s="6" t="str">
        <f>VLOOKUP(A83,'Medical Examinations'!A:J,8,0)</f>
        <v>Yes</v>
      </c>
      <c r="L83" s="6" t="str">
        <f>VLOOKUP(A83,'Medical Examinations'!A:J,9,0)</f>
        <v>Obesity</v>
      </c>
      <c r="M83" s="6" t="str">
        <f>VLOOKUP(A83,'Medical Examinations'!A:J,10,0)</f>
        <v>Normal</v>
      </c>
      <c r="N83" s="2">
        <f>VLOOKUP(A83,'Hospitalisation Details'!A:H,5,0)</f>
        <v>41271.5</v>
      </c>
      <c r="O83" s="2" t="str">
        <f>VLOOKUP(A83,'Hospitalisation Details'!A:H,6,0)</f>
        <v>Tier - 1</v>
      </c>
      <c r="P83" s="2" t="str">
        <f>VLOOKUP(A83,'Hospitalisation Details'!A:H,7,0)</f>
        <v>Tier - 2</v>
      </c>
      <c r="Q83" s="2" t="str">
        <f>VLOOKUP(A83,'Hospitalisation Details'!A:H,8,0)</f>
        <v>R1011</v>
      </c>
    </row>
    <row r="84" spans="1:17" x14ac:dyDescent="0.25">
      <c r="A84" t="s">
        <v>242</v>
      </c>
      <c r="B84" t="str">
        <f>VLOOKUP(A84,'Customer Names'!A:C,3,0)</f>
        <v>Kate</v>
      </c>
      <c r="C84" t="str">
        <f>VLOOKUP(A84,'Hospitalisation Details'!A:C,2,0)</f>
        <v>6-Jun-1964</v>
      </c>
      <c r="D84">
        <f>VLOOKUP(A84,'Hospitalisation Details'!A:C,3,0)</f>
        <v>59</v>
      </c>
      <c r="E84">
        <f>VLOOKUP(A84,'Medical Examinations'!A:J,2,0)</f>
        <v>45.41</v>
      </c>
      <c r="F84">
        <f>VLOOKUP(A84,'Medical Examinations'!A:J,3,0)</f>
        <v>4.03</v>
      </c>
      <c r="G84" t="str">
        <f>VLOOKUP(A84,'Medical Examinations'!A:J,4,0)</f>
        <v>Yes</v>
      </c>
      <c r="H84" t="str">
        <f>VLOOKUP(A84,'Medical Examinations'!A:J,5,0)</f>
        <v>No</v>
      </c>
      <c r="I84" t="str">
        <f>VLOOKUP(A84,'Medical Examinations'!A:J,6,0)</f>
        <v>No</v>
      </c>
      <c r="J84" s="6">
        <f>VLOOKUP(A84,'Medical Examinations'!A:J,7,0)</f>
        <v>1</v>
      </c>
      <c r="K84" s="6" t="str">
        <f>VLOOKUP(A84,'Medical Examinations'!A:J,8,0)</f>
        <v>Yes</v>
      </c>
      <c r="L84" s="6" t="str">
        <f>VLOOKUP(A84,'Medical Examinations'!A:J,9,0)</f>
        <v>Obesity</v>
      </c>
      <c r="M84" s="6" t="str">
        <f>VLOOKUP(A84,'Medical Examinations'!A:J,10,0)</f>
        <v>Normal</v>
      </c>
      <c r="N84" s="2">
        <f>VLOOKUP(A84,'Hospitalisation Details'!A:H,5,0)</f>
        <v>41250.39</v>
      </c>
      <c r="O84" s="2" t="str">
        <f>VLOOKUP(A84,'Hospitalisation Details'!A:H,6,0)</f>
        <v>Tier - 1</v>
      </c>
      <c r="P84" s="2" t="str">
        <f>VLOOKUP(A84,'Hospitalisation Details'!A:H,7,0)</f>
        <v>Tier - 3</v>
      </c>
      <c r="Q84" s="2" t="str">
        <f>VLOOKUP(A84,'Hospitalisation Details'!A:H,8,0)</f>
        <v>R1011</v>
      </c>
    </row>
    <row r="85" spans="1:17" x14ac:dyDescent="0.25">
      <c r="A85" t="s">
        <v>245</v>
      </c>
      <c r="B85" t="str">
        <f>VLOOKUP(A85,'Customer Names'!A:C,3,0)</f>
        <v>Kevin</v>
      </c>
      <c r="C85" t="str">
        <f>VLOOKUP(A85,'Hospitalisation Details'!A:C,2,0)</f>
        <v>8-Aug-1969</v>
      </c>
      <c r="D85">
        <f>VLOOKUP(A85,'Hospitalisation Details'!A:C,3,0)</f>
        <v>53</v>
      </c>
      <c r="E85">
        <f>VLOOKUP(A85,'Medical Examinations'!A:J,2,0)</f>
        <v>49.41</v>
      </c>
      <c r="F85">
        <f>VLOOKUP(A85,'Medical Examinations'!A:J,3,0)</f>
        <v>4.2300000000000004</v>
      </c>
      <c r="G85" t="str">
        <f>VLOOKUP(A85,'Medical Examinations'!A:J,4,0)</f>
        <v>Yes</v>
      </c>
      <c r="H85" t="str">
        <f>VLOOKUP(A85,'Medical Examinations'!A:J,5,0)</f>
        <v>No</v>
      </c>
      <c r="I85" t="str">
        <f>VLOOKUP(A85,'Medical Examinations'!A:J,6,0)</f>
        <v>Yes</v>
      </c>
      <c r="J85" s="6">
        <f>VLOOKUP(A85,'Medical Examinations'!A:J,7,0)</f>
        <v>1</v>
      </c>
      <c r="K85" s="6" t="str">
        <f>VLOOKUP(A85,'Medical Examinations'!A:J,8,0)</f>
        <v>Yes</v>
      </c>
      <c r="L85" s="6" t="str">
        <f>VLOOKUP(A85,'Medical Examinations'!A:J,9,0)</f>
        <v>Obesity</v>
      </c>
      <c r="M85" s="6" t="str">
        <f>VLOOKUP(A85,'Medical Examinations'!A:J,10,0)</f>
        <v>Normal</v>
      </c>
      <c r="N85" s="2">
        <f>VLOOKUP(A85,'Hospitalisation Details'!A:H,5,0)</f>
        <v>41191.57</v>
      </c>
      <c r="O85" s="2" t="str">
        <f>VLOOKUP(A85,'Hospitalisation Details'!A:H,6,0)</f>
        <v>Tier - 1</v>
      </c>
      <c r="P85" s="2" t="str">
        <f>VLOOKUP(A85,'Hospitalisation Details'!A:H,7,0)</f>
        <v>Tier - 2</v>
      </c>
      <c r="Q85" s="2" t="str">
        <f>VLOOKUP(A85,'Hospitalisation Details'!A:H,8,0)</f>
        <v>R1011</v>
      </c>
    </row>
    <row r="86" spans="1:17" x14ac:dyDescent="0.25">
      <c r="A86" t="s">
        <v>248</v>
      </c>
      <c r="B86" t="str">
        <f>VLOOKUP(A86,'Customer Names'!A:C,3,0)</f>
        <v>Stephen</v>
      </c>
      <c r="C86" t="str">
        <f>VLOOKUP(A86,'Hospitalisation Details'!A:C,2,0)</f>
        <v>6-Sep-1972</v>
      </c>
      <c r="D86">
        <f>VLOOKUP(A86,'Hospitalisation Details'!A:C,3,0)</f>
        <v>50</v>
      </c>
      <c r="E86">
        <f>VLOOKUP(A86,'Medical Examinations'!A:J,2,0)</f>
        <v>31.824999999999999</v>
      </c>
      <c r="F86">
        <f>VLOOKUP(A86,'Medical Examinations'!A:J,3,0)</f>
        <v>4.0599999999999996</v>
      </c>
      <c r="G86" t="str">
        <f>VLOOKUP(A86,'Medical Examinations'!A:J,4,0)</f>
        <v>No</v>
      </c>
      <c r="H86" t="str">
        <f>VLOOKUP(A86,'Medical Examinations'!A:J,5,0)</f>
        <v>No</v>
      </c>
      <c r="I86" t="str">
        <f>VLOOKUP(A86,'Medical Examinations'!A:J,6,0)</f>
        <v>No</v>
      </c>
      <c r="J86" s="6">
        <f>VLOOKUP(A86,'Medical Examinations'!A:J,7,0)</f>
        <v>2</v>
      </c>
      <c r="K86" s="6" t="str">
        <f>VLOOKUP(A86,'Medical Examinations'!A:J,8,0)</f>
        <v>Yes</v>
      </c>
      <c r="L86" s="6" t="str">
        <f>VLOOKUP(A86,'Medical Examinations'!A:J,9,0)</f>
        <v>Obesity</v>
      </c>
      <c r="M86" s="6" t="str">
        <f>VLOOKUP(A86,'Medical Examinations'!A:J,10,0)</f>
        <v>Normal</v>
      </c>
      <c r="N86" s="2">
        <f>VLOOKUP(A86,'Hospitalisation Details'!A:H,5,0)</f>
        <v>41097.160000000003</v>
      </c>
      <c r="O86" s="2" t="str">
        <f>VLOOKUP(A86,'Hospitalisation Details'!A:H,6,0)</f>
        <v>Tier - 1</v>
      </c>
      <c r="P86" s="2" t="str">
        <f>VLOOKUP(A86,'Hospitalisation Details'!A:H,7,0)</f>
        <v>Tier - 3</v>
      </c>
      <c r="Q86" s="2" t="str">
        <f>VLOOKUP(A86,'Hospitalisation Details'!A:H,8,0)</f>
        <v>R1016</v>
      </c>
    </row>
    <row r="87" spans="1:17" x14ac:dyDescent="0.25">
      <c r="A87" t="s">
        <v>250</v>
      </c>
      <c r="B87" t="str">
        <f>VLOOKUP(A87,'Customer Names'!A:C,3,0)</f>
        <v>Philip</v>
      </c>
      <c r="C87" t="str">
        <f>VLOOKUP(A87,'Hospitalisation Details'!A:C,2,0)</f>
        <v>12-Aug-1972</v>
      </c>
      <c r="D87">
        <f>VLOOKUP(A87,'Hospitalisation Details'!A:C,3,0)</f>
        <v>50</v>
      </c>
      <c r="E87">
        <f>VLOOKUP(A87,'Medical Examinations'!A:J,2,0)</f>
        <v>51.28</v>
      </c>
      <c r="F87">
        <f>VLOOKUP(A87,'Medical Examinations'!A:J,3,0)</f>
        <v>4.68</v>
      </c>
      <c r="G87" t="str">
        <f>VLOOKUP(A87,'Medical Examinations'!A:J,4,0)</f>
        <v>No</v>
      </c>
      <c r="H87" t="str">
        <f>VLOOKUP(A87,'Medical Examinations'!A:J,5,0)</f>
        <v>No</v>
      </c>
      <c r="I87" t="str">
        <f>VLOOKUP(A87,'Medical Examinations'!A:J,6,0)</f>
        <v>No</v>
      </c>
      <c r="J87" s="6">
        <f>VLOOKUP(A87,'Medical Examinations'!A:J,7,0)</f>
        <v>2</v>
      </c>
      <c r="K87" s="6" t="str">
        <f>VLOOKUP(A87,'Medical Examinations'!A:J,8,0)</f>
        <v>Yes</v>
      </c>
      <c r="L87" s="6" t="str">
        <f>VLOOKUP(A87,'Medical Examinations'!A:J,9,0)</f>
        <v>Obesity</v>
      </c>
      <c r="M87" s="6" t="str">
        <f>VLOOKUP(A87,'Medical Examinations'!A:J,10,0)</f>
        <v>Normal</v>
      </c>
      <c r="N87" s="2">
        <f>VLOOKUP(A87,'Hospitalisation Details'!A:H,5,0)</f>
        <v>41055.29</v>
      </c>
      <c r="O87" s="2" t="str">
        <f>VLOOKUP(A87,'Hospitalisation Details'!A:H,6,0)</f>
        <v>Tier - 1</v>
      </c>
      <c r="P87" s="2" t="str">
        <f>VLOOKUP(A87,'Hospitalisation Details'!A:H,7,0)</f>
        <v>Tier - 2</v>
      </c>
      <c r="Q87" s="2" t="str">
        <f>VLOOKUP(A87,'Hospitalisation Details'!A:H,8,0)</f>
        <v>R1011</v>
      </c>
    </row>
    <row r="88" spans="1:17" x14ac:dyDescent="0.25">
      <c r="A88" t="s">
        <v>253</v>
      </c>
      <c r="B88" t="str">
        <f>VLOOKUP(A88,'Customer Names'!A:C,3,0)</f>
        <v>Brett</v>
      </c>
      <c r="C88" t="str">
        <f>VLOOKUP(A88,'Hospitalisation Details'!A:C,2,0)</f>
        <v>11-Oct-1979</v>
      </c>
      <c r="D88">
        <f>VLOOKUP(A88,'Hospitalisation Details'!A:C,3,0)</f>
        <v>43</v>
      </c>
      <c r="E88">
        <f>VLOOKUP(A88,'Medical Examinations'!A:J,2,0)</f>
        <v>34.96</v>
      </c>
      <c r="F88">
        <f>VLOOKUP(A88,'Medical Examinations'!A:J,3,0)</f>
        <v>4.34</v>
      </c>
      <c r="G88" t="str">
        <f>VLOOKUP(A88,'Medical Examinations'!A:J,4,0)</f>
        <v>No</v>
      </c>
      <c r="H88" t="str">
        <f>VLOOKUP(A88,'Medical Examinations'!A:J,5,0)</f>
        <v>No</v>
      </c>
      <c r="I88" t="str">
        <f>VLOOKUP(A88,'Medical Examinations'!A:J,6,0)</f>
        <v>Yes</v>
      </c>
      <c r="J88" s="6">
        <f>VLOOKUP(A88,'Medical Examinations'!A:J,7,0)</f>
        <v>1</v>
      </c>
      <c r="K88" s="6" t="str">
        <f>VLOOKUP(A88,'Medical Examinations'!A:J,8,0)</f>
        <v>Yes</v>
      </c>
      <c r="L88" s="6" t="str">
        <f>VLOOKUP(A88,'Medical Examinations'!A:J,9,0)</f>
        <v>Obesity</v>
      </c>
      <c r="M88" s="6" t="str">
        <f>VLOOKUP(A88,'Medical Examinations'!A:J,10,0)</f>
        <v>Normal</v>
      </c>
      <c r="N88" s="2">
        <f>VLOOKUP(A88,'Hospitalisation Details'!A:H,5,0)</f>
        <v>41034.22</v>
      </c>
      <c r="O88" s="2" t="str">
        <f>VLOOKUP(A88,'Hospitalisation Details'!A:H,6,0)</f>
        <v>Tier - 1</v>
      </c>
      <c r="P88" s="2" t="str">
        <f>VLOOKUP(A88,'Hospitalisation Details'!A:H,7,0)</f>
        <v>Tier - 3</v>
      </c>
      <c r="Q88" s="2" t="str">
        <f>VLOOKUP(A88,'Hospitalisation Details'!A:H,8,0)</f>
        <v>R1017</v>
      </c>
    </row>
    <row r="89" spans="1:17" x14ac:dyDescent="0.25">
      <c r="A89" t="s">
        <v>256</v>
      </c>
      <c r="B89" t="str">
        <f>VLOOKUP(A89,'Customer Names'!A:C,3,0)</f>
        <v>Rebecca</v>
      </c>
      <c r="C89" t="str">
        <f>VLOOKUP(A89,'Hospitalisation Details'!A:C,2,0)</f>
        <v>5-Jun-1974</v>
      </c>
      <c r="D89">
        <f>VLOOKUP(A89,'Hospitalisation Details'!A:C,3,0)</f>
        <v>49</v>
      </c>
      <c r="E89">
        <f>VLOOKUP(A89,'Medical Examinations'!A:J,2,0)</f>
        <v>33.11</v>
      </c>
      <c r="F89">
        <f>VLOOKUP(A89,'Medical Examinations'!A:J,3,0)</f>
        <v>10.51</v>
      </c>
      <c r="G89" t="str">
        <f>VLOOKUP(A89,'Medical Examinations'!A:J,4,0)</f>
        <v>No</v>
      </c>
      <c r="H89" t="str">
        <f>VLOOKUP(A89,'Medical Examinations'!A:J,5,0)</f>
        <v>No</v>
      </c>
      <c r="I89" t="str">
        <f>VLOOKUP(A89,'Medical Examinations'!A:J,6,0)</f>
        <v>No</v>
      </c>
      <c r="J89" s="6">
        <f>VLOOKUP(A89,'Medical Examinations'!A:J,7,0)</f>
        <v>3</v>
      </c>
      <c r="K89" s="6" t="str">
        <f>VLOOKUP(A89,'Medical Examinations'!A:J,8,0)</f>
        <v>Yes</v>
      </c>
      <c r="L89" s="6" t="str">
        <f>VLOOKUP(A89,'Medical Examinations'!A:J,9,0)</f>
        <v>Obesity</v>
      </c>
      <c r="M89" s="6" t="str">
        <f>VLOOKUP(A89,'Medical Examinations'!A:J,10,0)</f>
        <v>Diabetes</v>
      </c>
      <c r="N89" s="2">
        <f>VLOOKUP(A89,'Hospitalisation Details'!A:H,5,0)</f>
        <v>40974.160000000003</v>
      </c>
      <c r="O89" s="2" t="str">
        <f>VLOOKUP(A89,'Hospitalisation Details'!A:H,6,0)</f>
        <v>Tier - 1</v>
      </c>
      <c r="P89" s="2" t="str">
        <f>VLOOKUP(A89,'Hospitalisation Details'!A:H,7,0)</f>
        <v>Tier - 2</v>
      </c>
      <c r="Q89" s="2" t="str">
        <f>VLOOKUP(A89,'Hospitalisation Details'!A:H,8,0)</f>
        <v>R1013</v>
      </c>
    </row>
    <row r="90" spans="1:17" x14ac:dyDescent="0.25">
      <c r="A90" t="s">
        <v>259</v>
      </c>
      <c r="B90" t="str">
        <f>VLOOKUP(A90,'Customer Names'!A:C,3,0)</f>
        <v>Kelley</v>
      </c>
      <c r="C90" t="str">
        <f>VLOOKUP(A90,'Hospitalisation Details'!A:C,2,0)</f>
        <v>8-Sep-1983</v>
      </c>
      <c r="D90">
        <f>VLOOKUP(A90,'Hospitalisation Details'!A:C,3,0)</f>
        <v>39</v>
      </c>
      <c r="E90">
        <f>VLOOKUP(A90,'Medical Examinations'!A:J,2,0)</f>
        <v>54.74</v>
      </c>
      <c r="F90">
        <f>VLOOKUP(A90,'Medical Examinations'!A:J,3,0)</f>
        <v>5.84</v>
      </c>
      <c r="G90" t="str">
        <f>VLOOKUP(A90,'Medical Examinations'!A:J,4,0)</f>
        <v>Yes</v>
      </c>
      <c r="H90" t="str">
        <f>VLOOKUP(A90,'Medical Examinations'!A:J,5,0)</f>
        <v>No</v>
      </c>
      <c r="I90" t="str">
        <f>VLOOKUP(A90,'Medical Examinations'!A:J,6,0)</f>
        <v>Yes</v>
      </c>
      <c r="J90" s="6">
        <f>VLOOKUP(A90,'Medical Examinations'!A:J,7,0)</f>
        <v>1</v>
      </c>
      <c r="K90" s="6" t="str">
        <f>VLOOKUP(A90,'Medical Examinations'!A:J,8,0)</f>
        <v>Yes</v>
      </c>
      <c r="L90" s="6" t="str">
        <f>VLOOKUP(A90,'Medical Examinations'!A:J,9,0)</f>
        <v>Obesity</v>
      </c>
      <c r="M90" s="6" t="str">
        <f>VLOOKUP(A90,'Medical Examinations'!A:J,10,0)</f>
        <v>Prediabetes</v>
      </c>
      <c r="N90" s="2">
        <f>VLOOKUP(A90,'Hospitalisation Details'!A:H,5,0)</f>
        <v>40961.29</v>
      </c>
      <c r="O90" s="2" t="str">
        <f>VLOOKUP(A90,'Hospitalisation Details'!A:H,6,0)</f>
        <v>Tier - 1</v>
      </c>
      <c r="P90" s="2" t="str">
        <f>VLOOKUP(A90,'Hospitalisation Details'!A:H,7,0)</f>
        <v>Tier - 2</v>
      </c>
      <c r="Q90" s="2" t="str">
        <f>VLOOKUP(A90,'Hospitalisation Details'!A:H,8,0)</f>
        <v>R1011</v>
      </c>
    </row>
    <row r="91" spans="1:17" x14ac:dyDescent="0.25">
      <c r="A91" t="s">
        <v>262</v>
      </c>
      <c r="B91" t="str">
        <f>VLOOKUP(A91,'Customer Names'!A:C,3,0)</f>
        <v>Abigail</v>
      </c>
      <c r="C91" t="str">
        <f>VLOOKUP(A91,'Hospitalisation Details'!A:C,2,0)</f>
        <v>16-Sep-1979</v>
      </c>
      <c r="D91">
        <f>VLOOKUP(A91,'Hospitalisation Details'!A:C,3,0)</f>
        <v>43</v>
      </c>
      <c r="E91">
        <f>VLOOKUP(A91,'Medical Examinations'!A:J,2,0)</f>
        <v>32.56</v>
      </c>
      <c r="F91">
        <f>VLOOKUP(A91,'Medical Examinations'!A:J,3,0)</f>
        <v>5.41</v>
      </c>
      <c r="G91" t="str">
        <f>VLOOKUP(A91,'Medical Examinations'!A:J,4,0)</f>
        <v>No</v>
      </c>
      <c r="H91" t="str">
        <f>VLOOKUP(A91,'Medical Examinations'!A:J,5,0)</f>
        <v>No</v>
      </c>
      <c r="I91" t="str">
        <f>VLOOKUP(A91,'Medical Examinations'!A:J,6,0)</f>
        <v>Yes</v>
      </c>
      <c r="J91" s="6">
        <f>VLOOKUP(A91,'Medical Examinations'!A:J,7,0)</f>
        <v>1</v>
      </c>
      <c r="K91" s="6" t="str">
        <f>VLOOKUP(A91,'Medical Examinations'!A:J,8,0)</f>
        <v>Yes</v>
      </c>
      <c r="L91" s="6" t="str">
        <f>VLOOKUP(A91,'Medical Examinations'!A:J,9,0)</f>
        <v>Obesity</v>
      </c>
      <c r="M91" s="6" t="str">
        <f>VLOOKUP(A91,'Medical Examinations'!A:J,10,0)</f>
        <v>Normal</v>
      </c>
      <c r="N91" s="2">
        <f>VLOOKUP(A91,'Hospitalisation Details'!A:H,5,0)</f>
        <v>40941.29</v>
      </c>
      <c r="O91" s="2" t="str">
        <f>VLOOKUP(A91,'Hospitalisation Details'!A:H,6,0)</f>
        <v>Tier - 1</v>
      </c>
      <c r="P91" s="2" t="str">
        <f>VLOOKUP(A91,'Hospitalisation Details'!A:H,7,0)</f>
        <v>Tier - 2</v>
      </c>
      <c r="Q91" s="2" t="str">
        <f>VLOOKUP(A91,'Hospitalisation Details'!A:H,8,0)</f>
        <v>R1013</v>
      </c>
    </row>
    <row r="92" spans="1:17" x14ac:dyDescent="0.25">
      <c r="A92" t="s">
        <v>265</v>
      </c>
      <c r="B92" t="str">
        <f>VLOOKUP(A92,'Customer Names'!A:C,3,0)</f>
        <v>Hope</v>
      </c>
      <c r="C92" t="str">
        <f>VLOOKUP(A92,'Hospitalisation Details'!A:C,2,0)</f>
        <v>4-Aug-1992</v>
      </c>
      <c r="D92">
        <f>VLOOKUP(A92,'Hospitalisation Details'!A:C,3,0)</f>
        <v>30</v>
      </c>
      <c r="E92">
        <f>VLOOKUP(A92,'Medical Examinations'!A:J,2,0)</f>
        <v>39.049999999999997</v>
      </c>
      <c r="F92">
        <f>VLOOKUP(A92,'Medical Examinations'!A:J,3,0)</f>
        <v>6.06</v>
      </c>
      <c r="G92" t="str">
        <f>VLOOKUP(A92,'Medical Examinations'!A:J,4,0)</f>
        <v>No</v>
      </c>
      <c r="H92" t="str">
        <f>VLOOKUP(A92,'Medical Examinations'!A:J,5,0)</f>
        <v>No</v>
      </c>
      <c r="I92" t="str">
        <f>VLOOKUP(A92,'Medical Examinations'!A:J,6,0)</f>
        <v>No</v>
      </c>
      <c r="J92" s="6">
        <f>VLOOKUP(A92,'Medical Examinations'!A:J,7,0)</f>
        <v>1</v>
      </c>
      <c r="K92" s="6" t="str">
        <f>VLOOKUP(A92,'Medical Examinations'!A:J,8,0)</f>
        <v>Yes</v>
      </c>
      <c r="L92" s="6" t="str">
        <f>VLOOKUP(A92,'Medical Examinations'!A:J,9,0)</f>
        <v>Obesity</v>
      </c>
      <c r="M92" s="6" t="str">
        <f>VLOOKUP(A92,'Medical Examinations'!A:J,10,0)</f>
        <v>Prediabetes</v>
      </c>
      <c r="N92" s="2">
        <f>VLOOKUP(A92,'Hospitalisation Details'!A:H,5,0)</f>
        <v>40932.43</v>
      </c>
      <c r="O92" s="2" t="str">
        <f>VLOOKUP(A92,'Hospitalisation Details'!A:H,6,0)</f>
        <v>Tier - 1</v>
      </c>
      <c r="P92" s="2" t="str">
        <f>VLOOKUP(A92,'Hospitalisation Details'!A:H,7,0)</f>
        <v>Tier - 2</v>
      </c>
      <c r="Q92" s="2" t="str">
        <f>VLOOKUP(A92,'Hospitalisation Details'!A:H,8,0)</f>
        <v>R1013</v>
      </c>
    </row>
    <row r="93" spans="1:17" x14ac:dyDescent="0.25">
      <c r="A93" t="s">
        <v>268</v>
      </c>
      <c r="B93" t="str">
        <f>VLOOKUP(A93,'Customer Names'!A:C,3,0)</f>
        <v>Elyse</v>
      </c>
      <c r="C93" t="str">
        <f>VLOOKUP(A93,'Hospitalisation Details'!A:C,2,0)</f>
        <v>2-Jul-1999</v>
      </c>
      <c r="D93">
        <f>VLOOKUP(A93,'Hospitalisation Details'!A:C,3,0)</f>
        <v>23</v>
      </c>
      <c r="E93">
        <f>VLOOKUP(A93,'Medical Examinations'!A:J,2,0)</f>
        <v>42.75</v>
      </c>
      <c r="F93">
        <f>VLOOKUP(A93,'Medical Examinations'!A:J,3,0)</f>
        <v>4.22</v>
      </c>
      <c r="G93" t="str">
        <f>VLOOKUP(A93,'Medical Examinations'!A:J,4,0)</f>
        <v>No</v>
      </c>
      <c r="H93" t="str">
        <f>VLOOKUP(A93,'Medical Examinations'!A:J,5,0)</f>
        <v>No</v>
      </c>
      <c r="I93" t="str">
        <f>VLOOKUP(A93,'Medical Examinations'!A:J,6,0)</f>
        <v>No</v>
      </c>
      <c r="J93" s="6">
        <f>VLOOKUP(A93,'Medical Examinations'!A:J,7,0)</f>
        <v>3</v>
      </c>
      <c r="K93" s="6" t="str">
        <f>VLOOKUP(A93,'Medical Examinations'!A:J,8,0)</f>
        <v>Yes</v>
      </c>
      <c r="L93" s="6" t="str">
        <f>VLOOKUP(A93,'Medical Examinations'!A:J,9,0)</f>
        <v>Obesity</v>
      </c>
      <c r="M93" s="6" t="str">
        <f>VLOOKUP(A93,'Medical Examinations'!A:J,10,0)</f>
        <v>Normal</v>
      </c>
      <c r="N93" s="2">
        <f>VLOOKUP(A93,'Hospitalisation Details'!A:H,5,0)</f>
        <v>40904.199999999997</v>
      </c>
      <c r="O93" s="2" t="str">
        <f>VLOOKUP(A93,'Hospitalisation Details'!A:H,6,0)</f>
        <v>Tier - 1</v>
      </c>
      <c r="P93" s="2" t="str">
        <f>VLOOKUP(A93,'Hospitalisation Details'!A:H,7,0)</f>
        <v>Tier - 1</v>
      </c>
      <c r="Q93" s="2" t="str">
        <f>VLOOKUP(A93,'Hospitalisation Details'!A:H,8,0)</f>
        <v>R1024</v>
      </c>
    </row>
    <row r="94" spans="1:17" x14ac:dyDescent="0.25">
      <c r="A94" t="s">
        <v>271</v>
      </c>
      <c r="B94" t="str">
        <f>VLOOKUP(A94,'Customer Names'!A:C,3,0)</f>
        <v>Nicholas</v>
      </c>
      <c r="C94" t="str">
        <f>VLOOKUP(A94,'Hospitalisation Details'!A:C,2,0)</f>
        <v>10-Jun-1972</v>
      </c>
      <c r="D94">
        <f>VLOOKUP(A94,'Hospitalisation Details'!A:C,3,0)</f>
        <v>50</v>
      </c>
      <c r="E94">
        <f>VLOOKUP(A94,'Medical Examinations'!A:J,2,0)</f>
        <v>50.58</v>
      </c>
      <c r="F94">
        <f>VLOOKUP(A94,'Medical Examinations'!A:J,3,0)</f>
        <v>5.12</v>
      </c>
      <c r="G94" t="str">
        <f>VLOOKUP(A94,'Medical Examinations'!A:J,4,0)</f>
        <v>No</v>
      </c>
      <c r="H94" t="str">
        <f>VLOOKUP(A94,'Medical Examinations'!A:J,5,0)</f>
        <v>No</v>
      </c>
      <c r="I94" t="str">
        <f>VLOOKUP(A94,'Medical Examinations'!A:J,6,0)</f>
        <v>No</v>
      </c>
      <c r="J94" s="6">
        <f>VLOOKUP(A94,'Medical Examinations'!A:J,7,0)</f>
        <v>2</v>
      </c>
      <c r="K94" s="6" t="str">
        <f>VLOOKUP(A94,'Medical Examinations'!A:J,8,0)</f>
        <v>Yes</v>
      </c>
      <c r="L94" s="6" t="str">
        <f>VLOOKUP(A94,'Medical Examinations'!A:J,9,0)</f>
        <v>Obesity</v>
      </c>
      <c r="M94" s="6" t="str">
        <f>VLOOKUP(A94,'Medical Examinations'!A:J,10,0)</f>
        <v>Normal</v>
      </c>
      <c r="N94" s="2">
        <f>VLOOKUP(A94,'Hospitalisation Details'!A:H,5,0)</f>
        <v>40817.85</v>
      </c>
      <c r="O94" s="2" t="str">
        <f>VLOOKUP(A94,'Hospitalisation Details'!A:H,6,0)</f>
        <v>Tier - 1</v>
      </c>
      <c r="P94" s="2" t="str">
        <f>VLOOKUP(A94,'Hospitalisation Details'!A:H,7,0)</f>
        <v>Tier - 3</v>
      </c>
      <c r="Q94" s="2" t="str">
        <f>VLOOKUP(A94,'Hospitalisation Details'!A:H,8,0)</f>
        <v>R1011</v>
      </c>
    </row>
    <row r="95" spans="1:17" x14ac:dyDescent="0.25">
      <c r="A95" t="s">
        <v>274</v>
      </c>
      <c r="B95" t="str">
        <f>VLOOKUP(A95,'Customer Names'!A:C,3,0)</f>
        <v>David</v>
      </c>
      <c r="C95" t="str">
        <f>VLOOKUP(A95,'Hospitalisation Details'!A:C,2,0)</f>
        <v>26-Dec-1976</v>
      </c>
      <c r="D95">
        <f>VLOOKUP(A95,'Hospitalisation Details'!A:C,3,0)</f>
        <v>46</v>
      </c>
      <c r="E95">
        <f>VLOOKUP(A95,'Medical Examinations'!A:J,2,0)</f>
        <v>30.495000000000001</v>
      </c>
      <c r="F95">
        <f>VLOOKUP(A95,'Medical Examinations'!A:J,3,0)</f>
        <v>4.57</v>
      </c>
      <c r="G95" t="str">
        <f>VLOOKUP(A95,'Medical Examinations'!A:J,4,0)</f>
        <v>Yes</v>
      </c>
      <c r="H95" t="str">
        <f>VLOOKUP(A95,'Medical Examinations'!A:J,5,0)</f>
        <v>No</v>
      </c>
      <c r="I95" t="str">
        <f>VLOOKUP(A95,'Medical Examinations'!A:J,6,0)</f>
        <v>No</v>
      </c>
      <c r="J95" s="6">
        <f>VLOOKUP(A95,'Medical Examinations'!A:J,7,0)</f>
        <v>3</v>
      </c>
      <c r="K95" s="6" t="str">
        <f>VLOOKUP(A95,'Medical Examinations'!A:J,8,0)</f>
        <v>Yes</v>
      </c>
      <c r="L95" s="6" t="str">
        <f>VLOOKUP(A95,'Medical Examinations'!A:J,9,0)</f>
        <v>Obesity</v>
      </c>
      <c r="M95" s="6" t="str">
        <f>VLOOKUP(A95,'Medical Examinations'!A:J,10,0)</f>
        <v>Normal</v>
      </c>
      <c r="N95" s="2">
        <f>VLOOKUP(A95,'Hospitalisation Details'!A:H,5,0)</f>
        <v>40720.550000000003</v>
      </c>
      <c r="O95" s="2" t="str">
        <f>VLOOKUP(A95,'Hospitalisation Details'!A:H,6,0)</f>
        <v>Tier - 1</v>
      </c>
      <c r="P95" s="2" t="str">
        <f>VLOOKUP(A95,'Hospitalisation Details'!A:H,7,0)</f>
        <v>Tier - 3</v>
      </c>
      <c r="Q95" s="2" t="str">
        <f>VLOOKUP(A95,'Hospitalisation Details'!A:H,8,0)</f>
        <v>R1012</v>
      </c>
    </row>
    <row r="96" spans="1:17" x14ac:dyDescent="0.25">
      <c r="A96" t="s">
        <v>276</v>
      </c>
      <c r="B96" t="str">
        <f>VLOOKUP(A96,'Customer Names'!A:C,3,0)</f>
        <v>Natalie</v>
      </c>
      <c r="C96" t="str">
        <f>VLOOKUP(A96,'Hospitalisation Details'!A:C,2,0)</f>
        <v>25-Sep-1970</v>
      </c>
      <c r="D96">
        <f>VLOOKUP(A96,'Hospitalisation Details'!A:C,3,0)</f>
        <v>52</v>
      </c>
      <c r="E96">
        <f>VLOOKUP(A96,'Medical Examinations'!A:J,2,0)</f>
        <v>48.31</v>
      </c>
      <c r="F96">
        <f>VLOOKUP(A96,'Medical Examinations'!A:J,3,0)</f>
        <v>9.58</v>
      </c>
      <c r="G96" t="str">
        <f>VLOOKUP(A96,'Medical Examinations'!A:J,4,0)</f>
        <v>Yes</v>
      </c>
      <c r="H96" t="str">
        <f>VLOOKUP(A96,'Medical Examinations'!A:J,5,0)</f>
        <v>No</v>
      </c>
      <c r="I96" t="str">
        <f>VLOOKUP(A96,'Medical Examinations'!A:J,6,0)</f>
        <v>No</v>
      </c>
      <c r="J96" s="6">
        <f>VLOOKUP(A96,'Medical Examinations'!A:J,7,0)</f>
        <v>2</v>
      </c>
      <c r="K96" s="6" t="str">
        <f>VLOOKUP(A96,'Medical Examinations'!A:J,8,0)</f>
        <v>Yes</v>
      </c>
      <c r="L96" s="6" t="str">
        <f>VLOOKUP(A96,'Medical Examinations'!A:J,9,0)</f>
        <v>Obesity</v>
      </c>
      <c r="M96" s="6" t="str">
        <f>VLOOKUP(A96,'Medical Examinations'!A:J,10,0)</f>
        <v>Diabetes</v>
      </c>
      <c r="N96" s="2">
        <f>VLOOKUP(A96,'Hospitalisation Details'!A:H,5,0)</f>
        <v>40692.910000000003</v>
      </c>
      <c r="O96" s="2" t="str">
        <f>VLOOKUP(A96,'Hospitalisation Details'!A:H,6,0)</f>
        <v>Tier - 1</v>
      </c>
      <c r="P96" s="2" t="str">
        <f>VLOOKUP(A96,'Hospitalisation Details'!A:H,7,0)</f>
        <v>Tier - 1</v>
      </c>
      <c r="Q96" s="2" t="str">
        <f>VLOOKUP(A96,'Hospitalisation Details'!A:H,8,0)</f>
        <v>R1011</v>
      </c>
    </row>
    <row r="97" spans="1:17" x14ac:dyDescent="0.25">
      <c r="A97" t="s">
        <v>278</v>
      </c>
      <c r="B97" t="str">
        <f>VLOOKUP(A97,'Customer Names'!A:C,3,0)</f>
        <v>Thomas</v>
      </c>
      <c r="C97" t="str">
        <f>VLOOKUP(A97,'Hospitalisation Details'!A:C,2,0)</f>
        <v>10-Jul-1975</v>
      </c>
      <c r="D97">
        <f>VLOOKUP(A97,'Hospitalisation Details'!A:C,3,0)</f>
        <v>47</v>
      </c>
      <c r="E97">
        <f>VLOOKUP(A97,'Medical Examinations'!A:J,2,0)</f>
        <v>48.99</v>
      </c>
      <c r="F97">
        <f>VLOOKUP(A97,'Medical Examinations'!A:J,3,0)</f>
        <v>9.7799999999999994</v>
      </c>
      <c r="G97" t="str">
        <f>VLOOKUP(A97,'Medical Examinations'!A:J,4,0)</f>
        <v>Yes</v>
      </c>
      <c r="H97" t="str">
        <f>VLOOKUP(A97,'Medical Examinations'!A:J,5,0)</f>
        <v>No</v>
      </c>
      <c r="I97" t="str">
        <f>VLOOKUP(A97,'Medical Examinations'!A:J,6,0)</f>
        <v>No</v>
      </c>
      <c r="J97" s="6">
        <f>VLOOKUP(A97,'Medical Examinations'!A:J,7,0)</f>
        <v>1</v>
      </c>
      <c r="K97" s="6" t="str">
        <f>VLOOKUP(A97,'Medical Examinations'!A:J,8,0)</f>
        <v>Yes</v>
      </c>
      <c r="L97" s="6" t="str">
        <f>VLOOKUP(A97,'Medical Examinations'!A:J,9,0)</f>
        <v>Obesity</v>
      </c>
      <c r="M97" s="6" t="str">
        <f>VLOOKUP(A97,'Medical Examinations'!A:J,10,0)</f>
        <v>Diabetes</v>
      </c>
      <c r="N97" s="2">
        <f>VLOOKUP(A97,'Hospitalisation Details'!A:H,5,0)</f>
        <v>40590.550000000003</v>
      </c>
      <c r="O97" s="2" t="str">
        <f>VLOOKUP(A97,'Hospitalisation Details'!A:H,6,0)</f>
        <v>Tier - 1</v>
      </c>
      <c r="P97" s="2" t="str">
        <f>VLOOKUP(A97,'Hospitalisation Details'!A:H,7,0)</f>
        <v>Tier - 3</v>
      </c>
      <c r="Q97" s="2" t="str">
        <f>VLOOKUP(A97,'Hospitalisation Details'!A:H,8,0)</f>
        <v>R1012</v>
      </c>
    </row>
    <row r="98" spans="1:17" x14ac:dyDescent="0.25">
      <c r="A98" t="s">
        <v>280</v>
      </c>
      <c r="B98" t="str">
        <f>VLOOKUP(A98,'Customer Names'!A:C,3,0)</f>
        <v>Pamela</v>
      </c>
      <c r="C98" t="str">
        <f>VLOOKUP(A98,'Hospitalisation Details'!A:C,2,0)</f>
        <v>3-Nov-1985</v>
      </c>
      <c r="D98">
        <f>VLOOKUP(A98,'Hospitalisation Details'!A:C,3,0)</f>
        <v>37</v>
      </c>
      <c r="E98">
        <f>VLOOKUP(A98,'Medical Examinations'!A:J,2,0)</f>
        <v>38.39</v>
      </c>
      <c r="F98">
        <f>VLOOKUP(A98,'Medical Examinations'!A:J,3,0)</f>
        <v>4.1100000000000003</v>
      </c>
      <c r="G98" t="str">
        <f>VLOOKUP(A98,'Medical Examinations'!A:J,4,0)</f>
        <v>Yes</v>
      </c>
      <c r="H98" t="str">
        <f>VLOOKUP(A98,'Medical Examinations'!A:J,5,0)</f>
        <v>No</v>
      </c>
      <c r="I98" t="str">
        <f>VLOOKUP(A98,'Medical Examinations'!A:J,6,0)</f>
        <v>No</v>
      </c>
      <c r="J98" s="6">
        <f>VLOOKUP(A98,'Medical Examinations'!A:J,7,0)</f>
        <v>3</v>
      </c>
      <c r="K98" s="6" t="str">
        <f>VLOOKUP(A98,'Medical Examinations'!A:J,8,0)</f>
        <v>Yes</v>
      </c>
      <c r="L98" s="6" t="str">
        <f>VLOOKUP(A98,'Medical Examinations'!A:J,9,0)</f>
        <v>Obesity</v>
      </c>
      <c r="M98" s="6" t="str">
        <f>VLOOKUP(A98,'Medical Examinations'!A:J,10,0)</f>
        <v>Normal</v>
      </c>
      <c r="N98" s="2">
        <f>VLOOKUP(A98,'Hospitalisation Details'!A:H,5,0)</f>
        <v>40419.019999999997</v>
      </c>
      <c r="O98" s="2" t="str">
        <f>VLOOKUP(A98,'Hospitalisation Details'!A:H,6,0)</f>
        <v>Tier - 1</v>
      </c>
      <c r="P98" s="2" t="str">
        <f>VLOOKUP(A98,'Hospitalisation Details'!A:H,7,0)</f>
        <v>Tier - 2</v>
      </c>
      <c r="Q98" s="2" t="str">
        <f>VLOOKUP(A98,'Hospitalisation Details'!A:H,8,0)</f>
        <v>R1013</v>
      </c>
    </row>
    <row r="99" spans="1:17" x14ac:dyDescent="0.25">
      <c r="A99" t="s">
        <v>283</v>
      </c>
      <c r="B99" t="str">
        <f>VLOOKUP(A99,'Customer Names'!A:C,3,0)</f>
        <v>Jessica</v>
      </c>
      <c r="C99" t="str">
        <f>VLOOKUP(A99,'Hospitalisation Details'!A:C,2,0)</f>
        <v>12-Aug-1966</v>
      </c>
      <c r="D99">
        <f>VLOOKUP(A99,'Hospitalisation Details'!A:C,3,0)</f>
        <v>56</v>
      </c>
      <c r="E99">
        <f>VLOOKUP(A99,'Medical Examinations'!A:J,2,0)</f>
        <v>44.34</v>
      </c>
      <c r="F99">
        <f>VLOOKUP(A99,'Medical Examinations'!A:J,3,0)</f>
        <v>4.0199999999999996</v>
      </c>
      <c r="G99" t="str">
        <f>VLOOKUP(A99,'Medical Examinations'!A:J,4,0)</f>
        <v>Yes</v>
      </c>
      <c r="H99" t="str">
        <f>VLOOKUP(A99,'Medical Examinations'!A:J,5,0)</f>
        <v>No</v>
      </c>
      <c r="I99" t="str">
        <f>VLOOKUP(A99,'Medical Examinations'!A:J,6,0)</f>
        <v>No</v>
      </c>
      <c r="J99" s="6">
        <f>VLOOKUP(A99,'Medical Examinations'!A:J,7,0)</f>
        <v>2</v>
      </c>
      <c r="K99" s="6" t="str">
        <f>VLOOKUP(A99,'Medical Examinations'!A:J,8,0)</f>
        <v>Yes</v>
      </c>
      <c r="L99" s="6" t="str">
        <f>VLOOKUP(A99,'Medical Examinations'!A:J,9,0)</f>
        <v>Obesity</v>
      </c>
      <c r="M99" s="6" t="str">
        <f>VLOOKUP(A99,'Medical Examinations'!A:J,10,0)</f>
        <v>Normal</v>
      </c>
      <c r="N99" s="2">
        <f>VLOOKUP(A99,'Hospitalisation Details'!A:H,5,0)</f>
        <v>40373.74</v>
      </c>
      <c r="O99" s="2" t="str">
        <f>VLOOKUP(A99,'Hospitalisation Details'!A:H,6,0)</f>
        <v>Tier - 1</v>
      </c>
      <c r="P99" s="2" t="str">
        <f>VLOOKUP(A99,'Hospitalisation Details'!A:H,7,0)</f>
        <v>Tier - 3</v>
      </c>
      <c r="Q99" s="2" t="str">
        <f>VLOOKUP(A99,'Hospitalisation Details'!A:H,8,0)</f>
        <v>R1011</v>
      </c>
    </row>
    <row r="100" spans="1:17" x14ac:dyDescent="0.25">
      <c r="A100" t="s">
        <v>286</v>
      </c>
      <c r="B100" t="str">
        <f>VLOOKUP(A100,'Customer Names'!A:C,3,0)</f>
        <v>Ron</v>
      </c>
      <c r="C100" t="str">
        <f>VLOOKUP(A100,'Hospitalisation Details'!A:C,2,0)</f>
        <v>4-Sep-1962</v>
      </c>
      <c r="D100">
        <f>VLOOKUP(A100,'Hospitalisation Details'!A:C,3,0)</f>
        <v>60</v>
      </c>
      <c r="E100">
        <f>VLOOKUP(A100,'Medical Examinations'!A:J,2,0)</f>
        <v>41.51</v>
      </c>
      <c r="F100">
        <f>VLOOKUP(A100,'Medical Examinations'!A:J,3,0)</f>
        <v>6.92</v>
      </c>
      <c r="G100" t="str">
        <f>VLOOKUP(A100,'Medical Examinations'!A:J,4,0)</f>
        <v>No</v>
      </c>
      <c r="H100" t="str">
        <f>VLOOKUP(A100,'Medical Examinations'!A:J,5,0)</f>
        <v>No</v>
      </c>
      <c r="I100" t="str">
        <f>VLOOKUP(A100,'Medical Examinations'!A:J,6,0)</f>
        <v>No</v>
      </c>
      <c r="J100" s="6">
        <f>VLOOKUP(A100,'Medical Examinations'!A:J,7,0)</f>
        <v>3</v>
      </c>
      <c r="K100" s="6" t="str">
        <f>VLOOKUP(A100,'Medical Examinations'!A:J,8,0)</f>
        <v>Yes</v>
      </c>
      <c r="L100" s="6" t="str">
        <f>VLOOKUP(A100,'Medical Examinations'!A:J,9,0)</f>
        <v>Obesity</v>
      </c>
      <c r="M100" s="6" t="str">
        <f>VLOOKUP(A100,'Medical Examinations'!A:J,10,0)</f>
        <v>Diabetes</v>
      </c>
      <c r="N100" s="2">
        <f>VLOOKUP(A100,'Hospitalisation Details'!A:H,5,0)</f>
        <v>40309.93</v>
      </c>
      <c r="O100" s="2" t="str">
        <f>VLOOKUP(A100,'Hospitalisation Details'!A:H,6,0)</f>
        <v>Tier - 1</v>
      </c>
      <c r="P100" s="2" t="str">
        <f>VLOOKUP(A100,'Hospitalisation Details'!A:H,7,0)</f>
        <v>Tier - 3</v>
      </c>
      <c r="Q100" s="2" t="str">
        <f>VLOOKUP(A100,'Hospitalisation Details'!A:H,8,0)</f>
        <v>R1011</v>
      </c>
    </row>
    <row r="101" spans="1:17" x14ac:dyDescent="0.25">
      <c r="A101" t="s">
        <v>289</v>
      </c>
      <c r="B101" t="str">
        <f>VLOOKUP(A101,'Customer Names'!A:C,3,0)</f>
        <v>Daniel</v>
      </c>
      <c r="C101" t="str">
        <f>VLOOKUP(A101,'Hospitalisation Details'!A:C,2,0)</f>
        <v>27-Jun-1977</v>
      </c>
      <c r="D101">
        <f>VLOOKUP(A101,'Hospitalisation Details'!A:C,3,0)</f>
        <v>45</v>
      </c>
      <c r="E101">
        <f>VLOOKUP(A101,'Medical Examinations'!A:J,2,0)</f>
        <v>48.2</v>
      </c>
      <c r="F101">
        <f>VLOOKUP(A101,'Medical Examinations'!A:J,3,0)</f>
        <v>4.84</v>
      </c>
      <c r="G101" t="str">
        <f>VLOOKUP(A101,'Medical Examinations'!A:J,4,0)</f>
        <v>No</v>
      </c>
      <c r="H101" t="str">
        <f>VLOOKUP(A101,'Medical Examinations'!A:J,5,0)</f>
        <v>No</v>
      </c>
      <c r="I101" t="str">
        <f>VLOOKUP(A101,'Medical Examinations'!A:J,6,0)</f>
        <v>No</v>
      </c>
      <c r="J101" s="6">
        <f>VLOOKUP(A101,'Medical Examinations'!A:J,7,0)</f>
        <v>3</v>
      </c>
      <c r="K101" s="6" t="str">
        <f>VLOOKUP(A101,'Medical Examinations'!A:J,8,0)</f>
        <v>Yes</v>
      </c>
      <c r="L101" s="6" t="str">
        <f>VLOOKUP(A101,'Medical Examinations'!A:J,9,0)</f>
        <v>Obesity</v>
      </c>
      <c r="M101" s="6" t="str">
        <f>VLOOKUP(A101,'Medical Examinations'!A:J,10,0)</f>
        <v>Normal</v>
      </c>
      <c r="N101" s="2">
        <f>VLOOKUP(A101,'Hospitalisation Details'!A:H,5,0)</f>
        <v>40284.379999999997</v>
      </c>
      <c r="O101" s="2" t="str">
        <f>VLOOKUP(A101,'Hospitalisation Details'!A:H,6,0)</f>
        <v>Tier - 1</v>
      </c>
      <c r="P101" s="2" t="str">
        <f>VLOOKUP(A101,'Hospitalisation Details'!A:H,7,0)</f>
        <v>Tier - 3</v>
      </c>
      <c r="Q101" s="2" t="str">
        <f>VLOOKUP(A101,'Hospitalisation Details'!A:H,8,0)</f>
        <v>R1012</v>
      </c>
    </row>
    <row r="102" spans="1:17" x14ac:dyDescent="0.25">
      <c r="A102" t="s">
        <v>291</v>
      </c>
      <c r="B102" t="str">
        <f>VLOOKUP(A102,'Customer Names'!A:C,3,0)</f>
        <v>Brian</v>
      </c>
      <c r="C102" t="str">
        <f>VLOOKUP(A102,'Hospitalisation Details'!A:C,2,0)</f>
        <v>4-Oct-1981</v>
      </c>
      <c r="D102">
        <f>VLOOKUP(A102,'Hospitalisation Details'!A:C,3,0)</f>
        <v>41</v>
      </c>
      <c r="E102">
        <f>VLOOKUP(A102,'Medical Examinations'!A:J,2,0)</f>
        <v>35.75</v>
      </c>
      <c r="F102">
        <f>VLOOKUP(A102,'Medical Examinations'!A:J,3,0)</f>
        <v>8</v>
      </c>
      <c r="G102" t="str">
        <f>VLOOKUP(A102,'Medical Examinations'!A:J,4,0)</f>
        <v>Yes</v>
      </c>
      <c r="H102" t="str">
        <f>VLOOKUP(A102,'Medical Examinations'!A:J,5,0)</f>
        <v>No</v>
      </c>
      <c r="I102" t="str">
        <f>VLOOKUP(A102,'Medical Examinations'!A:J,6,0)</f>
        <v>No</v>
      </c>
      <c r="J102" s="6">
        <f>VLOOKUP(A102,'Medical Examinations'!A:J,7,0)</f>
        <v>3</v>
      </c>
      <c r="K102" s="6" t="str">
        <f>VLOOKUP(A102,'Medical Examinations'!A:J,8,0)</f>
        <v>Yes</v>
      </c>
      <c r="L102" s="6" t="str">
        <f>VLOOKUP(A102,'Medical Examinations'!A:J,9,0)</f>
        <v>Obesity</v>
      </c>
      <c r="M102" s="6" t="str">
        <f>VLOOKUP(A102,'Medical Examinations'!A:J,10,0)</f>
        <v>Diabetes</v>
      </c>
      <c r="N102" s="2">
        <f>VLOOKUP(A102,'Hospitalisation Details'!A:H,5,0)</f>
        <v>40273.65</v>
      </c>
      <c r="O102" s="2" t="str">
        <f>VLOOKUP(A102,'Hospitalisation Details'!A:H,6,0)</f>
        <v>Tier - 1</v>
      </c>
      <c r="P102" s="2" t="str">
        <f>VLOOKUP(A102,'Hospitalisation Details'!A:H,7,0)</f>
        <v>Tier - 3</v>
      </c>
      <c r="Q102" s="2" t="str">
        <f>VLOOKUP(A102,'Hospitalisation Details'!A:H,8,0)</f>
        <v>R1013</v>
      </c>
    </row>
    <row r="103" spans="1:17" x14ac:dyDescent="0.25">
      <c r="A103" t="s">
        <v>294</v>
      </c>
      <c r="B103" t="str">
        <f>VLOOKUP(A103,'Customer Names'!A:C,3,0)</f>
        <v>Sari</v>
      </c>
      <c r="C103" t="str">
        <f>VLOOKUP(A103,'Hospitalisation Details'!A:C,2,0)</f>
        <v>28-Jul-1981</v>
      </c>
      <c r="D103">
        <f>VLOOKUP(A103,'Hospitalisation Details'!A:C,3,0)</f>
        <v>41</v>
      </c>
      <c r="E103">
        <f>VLOOKUP(A103,'Medical Examinations'!A:J,2,0)</f>
        <v>53.81</v>
      </c>
      <c r="F103">
        <f>VLOOKUP(A103,'Medical Examinations'!A:J,3,0)</f>
        <v>8.77</v>
      </c>
      <c r="G103" t="str">
        <f>VLOOKUP(A103,'Medical Examinations'!A:J,4,0)</f>
        <v>Yes</v>
      </c>
      <c r="H103" t="str">
        <f>VLOOKUP(A103,'Medical Examinations'!A:J,5,0)</f>
        <v>No</v>
      </c>
      <c r="I103" t="str">
        <f>VLOOKUP(A103,'Medical Examinations'!A:J,6,0)</f>
        <v>No</v>
      </c>
      <c r="J103" s="6">
        <f>VLOOKUP(A103,'Medical Examinations'!A:J,7,0)</f>
        <v>3</v>
      </c>
      <c r="K103" s="6" t="str">
        <f>VLOOKUP(A103,'Medical Examinations'!A:J,8,0)</f>
        <v>Yes</v>
      </c>
      <c r="L103" s="6" t="str">
        <f>VLOOKUP(A103,'Medical Examinations'!A:J,9,0)</f>
        <v>Obesity</v>
      </c>
      <c r="M103" s="6" t="str">
        <f>VLOOKUP(A103,'Medical Examinations'!A:J,10,0)</f>
        <v>Diabetes</v>
      </c>
      <c r="N103" s="2">
        <f>VLOOKUP(A103,'Hospitalisation Details'!A:H,5,0)</f>
        <v>40208.559999999998</v>
      </c>
      <c r="O103" s="2" t="str">
        <f>VLOOKUP(A103,'Hospitalisation Details'!A:H,6,0)</f>
        <v>Tier - 1</v>
      </c>
      <c r="P103" s="2" t="str">
        <f>VLOOKUP(A103,'Hospitalisation Details'!A:H,7,0)</f>
        <v>Tier - 2</v>
      </c>
      <c r="Q103" s="2" t="str">
        <f>VLOOKUP(A103,'Hospitalisation Details'!A:H,8,0)</f>
        <v>R1011</v>
      </c>
    </row>
    <row r="104" spans="1:17" x14ac:dyDescent="0.25">
      <c r="A104" t="s">
        <v>297</v>
      </c>
      <c r="B104" t="str">
        <f>VLOOKUP(A104,'Customer Names'!A:C,3,0)</f>
        <v>Robert</v>
      </c>
      <c r="C104" t="str">
        <f>VLOOKUP(A104,'Hospitalisation Details'!A:C,2,0)</f>
        <v>18-Aug-1979</v>
      </c>
      <c r="D104">
        <f>VLOOKUP(A104,'Hospitalisation Details'!A:C,3,0)</f>
        <v>43</v>
      </c>
      <c r="E104">
        <f>VLOOKUP(A104,'Medical Examinations'!A:J,2,0)</f>
        <v>49.48</v>
      </c>
      <c r="F104">
        <f>VLOOKUP(A104,'Medical Examinations'!A:J,3,0)</f>
        <v>4.96</v>
      </c>
      <c r="G104" t="str">
        <f>VLOOKUP(A104,'Medical Examinations'!A:J,4,0)</f>
        <v>No</v>
      </c>
      <c r="H104" t="str">
        <f>VLOOKUP(A104,'Medical Examinations'!A:J,5,0)</f>
        <v>No</v>
      </c>
      <c r="I104" t="str">
        <f>VLOOKUP(A104,'Medical Examinations'!A:J,6,0)</f>
        <v>Yes</v>
      </c>
      <c r="J104" s="6">
        <f>VLOOKUP(A104,'Medical Examinations'!A:J,7,0)</f>
        <v>1</v>
      </c>
      <c r="K104" s="6" t="str">
        <f>VLOOKUP(A104,'Medical Examinations'!A:J,8,0)</f>
        <v>Yes</v>
      </c>
      <c r="L104" s="6" t="str">
        <f>VLOOKUP(A104,'Medical Examinations'!A:J,9,0)</f>
        <v>Obesity</v>
      </c>
      <c r="M104" s="6" t="str">
        <f>VLOOKUP(A104,'Medical Examinations'!A:J,10,0)</f>
        <v>Normal</v>
      </c>
      <c r="N104" s="2">
        <f>VLOOKUP(A104,'Hospitalisation Details'!A:H,5,0)</f>
        <v>40204.83</v>
      </c>
      <c r="O104" s="2" t="str">
        <f>VLOOKUP(A104,'Hospitalisation Details'!A:H,6,0)</f>
        <v>Tier - 1</v>
      </c>
      <c r="P104" s="2" t="str">
        <f>VLOOKUP(A104,'Hospitalisation Details'!A:H,7,0)</f>
        <v>Tier - 3</v>
      </c>
      <c r="Q104" s="2" t="str">
        <f>VLOOKUP(A104,'Hospitalisation Details'!A:H,8,0)</f>
        <v>R1012</v>
      </c>
    </row>
    <row r="105" spans="1:17" x14ac:dyDescent="0.25">
      <c r="A105" t="s">
        <v>299</v>
      </c>
      <c r="B105" t="str">
        <f>VLOOKUP(A105,'Customer Names'!A:C,3,0)</f>
        <v>Ricardo</v>
      </c>
      <c r="C105" t="str">
        <f>VLOOKUP(A105,'Hospitalisation Details'!A:C,2,0)</f>
        <v>21-Oct-1985</v>
      </c>
      <c r="D105">
        <f>VLOOKUP(A105,'Hospitalisation Details'!A:C,3,0)</f>
        <v>37</v>
      </c>
      <c r="E105">
        <f>VLOOKUP(A105,'Medical Examinations'!A:J,2,0)</f>
        <v>34.1</v>
      </c>
      <c r="F105">
        <f>VLOOKUP(A105,'Medical Examinations'!A:J,3,0)</f>
        <v>4.43</v>
      </c>
      <c r="G105" t="str">
        <f>VLOOKUP(A105,'Medical Examinations'!A:J,4,0)</f>
        <v>Yes</v>
      </c>
      <c r="H105" t="str">
        <f>VLOOKUP(A105,'Medical Examinations'!A:J,5,0)</f>
        <v>No</v>
      </c>
      <c r="I105" t="str">
        <f>VLOOKUP(A105,'Medical Examinations'!A:J,6,0)</f>
        <v>No</v>
      </c>
      <c r="J105" s="6">
        <f>VLOOKUP(A105,'Medical Examinations'!A:J,7,0)</f>
        <v>3</v>
      </c>
      <c r="K105" s="6" t="str">
        <f>VLOOKUP(A105,'Medical Examinations'!A:J,8,0)</f>
        <v>Yes</v>
      </c>
      <c r="L105" s="6" t="str">
        <f>VLOOKUP(A105,'Medical Examinations'!A:J,9,0)</f>
        <v>Obesity</v>
      </c>
      <c r="M105" s="6" t="str">
        <f>VLOOKUP(A105,'Medical Examinations'!A:J,10,0)</f>
        <v>Normal</v>
      </c>
      <c r="N105" s="2">
        <f>VLOOKUP(A105,'Hospitalisation Details'!A:H,5,0)</f>
        <v>40182.25</v>
      </c>
      <c r="O105" s="2" t="str">
        <f>VLOOKUP(A105,'Hospitalisation Details'!A:H,6,0)</f>
        <v>Tier - 1</v>
      </c>
      <c r="P105" s="2" t="str">
        <f>VLOOKUP(A105,'Hospitalisation Details'!A:H,7,0)</f>
        <v>Tier - 2</v>
      </c>
      <c r="Q105" s="2" t="str">
        <f>VLOOKUP(A105,'Hospitalisation Details'!A:H,8,0)</f>
        <v>R1011</v>
      </c>
    </row>
    <row r="106" spans="1:17" x14ac:dyDescent="0.25">
      <c r="A106" t="s">
        <v>302</v>
      </c>
      <c r="B106" t="str">
        <f>VLOOKUP(A106,'Customer Names'!A:C,3,0)</f>
        <v>Gedion</v>
      </c>
      <c r="C106" t="str">
        <f>VLOOKUP(A106,'Hospitalisation Details'!A:C,2,0)</f>
        <v>14-Oct-1983</v>
      </c>
      <c r="D106">
        <f>VLOOKUP(A106,'Hospitalisation Details'!A:C,3,0)</f>
        <v>39</v>
      </c>
      <c r="E106">
        <f>VLOOKUP(A106,'Medical Examinations'!A:J,2,0)</f>
        <v>35.299999999999997</v>
      </c>
      <c r="F106">
        <f>VLOOKUP(A106,'Medical Examinations'!A:J,3,0)</f>
        <v>5.82</v>
      </c>
      <c r="G106" t="str">
        <f>VLOOKUP(A106,'Medical Examinations'!A:J,4,0)</f>
        <v>Yes</v>
      </c>
      <c r="H106" t="str">
        <f>VLOOKUP(A106,'Medical Examinations'!A:J,5,0)</f>
        <v>No</v>
      </c>
      <c r="I106" t="str">
        <f>VLOOKUP(A106,'Medical Examinations'!A:J,6,0)</f>
        <v>Yes</v>
      </c>
      <c r="J106" s="6">
        <f>VLOOKUP(A106,'Medical Examinations'!A:J,7,0)</f>
        <v>1</v>
      </c>
      <c r="K106" s="6" t="str">
        <f>VLOOKUP(A106,'Medical Examinations'!A:J,8,0)</f>
        <v>Yes</v>
      </c>
      <c r="L106" s="6" t="str">
        <f>VLOOKUP(A106,'Medical Examinations'!A:J,9,0)</f>
        <v>Obesity</v>
      </c>
      <c r="M106" s="6" t="str">
        <f>VLOOKUP(A106,'Medical Examinations'!A:J,10,0)</f>
        <v>Prediabetes</v>
      </c>
      <c r="N106" s="2">
        <f>VLOOKUP(A106,'Hospitalisation Details'!A:H,5,0)</f>
        <v>40103.89</v>
      </c>
      <c r="O106" s="2" t="str">
        <f>VLOOKUP(A106,'Hospitalisation Details'!A:H,6,0)</f>
        <v>Tier - 1</v>
      </c>
      <c r="P106" s="2" t="str">
        <f>VLOOKUP(A106,'Hospitalisation Details'!A:H,7,0)</f>
        <v>Tier - 2</v>
      </c>
      <c r="Q106" s="2" t="str">
        <f>VLOOKUP(A106,'Hospitalisation Details'!A:H,8,0)</f>
        <v>R1011</v>
      </c>
    </row>
    <row r="107" spans="1:17" x14ac:dyDescent="0.25">
      <c r="A107" t="s">
        <v>305</v>
      </c>
      <c r="B107" t="str">
        <f>VLOOKUP(A107,'Customer Names'!A:C,3,0)</f>
        <v>Mark</v>
      </c>
      <c r="C107" t="str">
        <f>VLOOKUP(A107,'Hospitalisation Details'!A:C,2,0)</f>
        <v>12-Aug-1966</v>
      </c>
      <c r="D107">
        <f>VLOOKUP(A107,'Hospitalisation Details'!A:C,3,0)</f>
        <v>56</v>
      </c>
      <c r="E107">
        <f>VLOOKUP(A107,'Medical Examinations'!A:J,2,0)</f>
        <v>43.83</v>
      </c>
      <c r="F107">
        <f>VLOOKUP(A107,'Medical Examinations'!A:J,3,0)</f>
        <v>6.03</v>
      </c>
      <c r="G107" t="str">
        <f>VLOOKUP(A107,'Medical Examinations'!A:J,4,0)</f>
        <v>Yes</v>
      </c>
      <c r="H107" t="str">
        <f>VLOOKUP(A107,'Medical Examinations'!A:J,5,0)</f>
        <v>No</v>
      </c>
      <c r="I107" t="str">
        <f>VLOOKUP(A107,'Medical Examinations'!A:J,6,0)</f>
        <v>No</v>
      </c>
      <c r="J107" s="6">
        <f>VLOOKUP(A107,'Medical Examinations'!A:J,7,0)</f>
        <v>2</v>
      </c>
      <c r="K107" s="6" t="str">
        <f>VLOOKUP(A107,'Medical Examinations'!A:J,8,0)</f>
        <v>Yes</v>
      </c>
      <c r="L107" s="6" t="str">
        <f>VLOOKUP(A107,'Medical Examinations'!A:J,9,0)</f>
        <v>Obesity</v>
      </c>
      <c r="M107" s="6" t="str">
        <f>VLOOKUP(A107,'Medical Examinations'!A:J,10,0)</f>
        <v>Prediabetes</v>
      </c>
      <c r="N107" s="2">
        <f>VLOOKUP(A107,'Hospitalisation Details'!A:H,5,0)</f>
        <v>40069.440000000002</v>
      </c>
      <c r="O107" s="2" t="str">
        <f>VLOOKUP(A107,'Hospitalisation Details'!A:H,6,0)</f>
        <v>Tier - 1</v>
      </c>
      <c r="P107" s="2" t="str">
        <f>VLOOKUP(A107,'Hospitalisation Details'!A:H,7,0)</f>
        <v>Tier - 3</v>
      </c>
      <c r="Q107" s="2" t="str">
        <f>VLOOKUP(A107,'Hospitalisation Details'!A:H,8,0)</f>
        <v>R1011</v>
      </c>
    </row>
    <row r="108" spans="1:17" x14ac:dyDescent="0.25">
      <c r="A108" t="s">
        <v>308</v>
      </c>
      <c r="B108" t="str">
        <f>VLOOKUP(A108,'Customer Names'!A:C,3,0)</f>
        <v>Gamini</v>
      </c>
      <c r="C108" t="str">
        <f>VLOOKUP(A108,'Hospitalisation Details'!A:C,2,0)</f>
        <v>20-Dec-1978</v>
      </c>
      <c r="D108">
        <f>VLOOKUP(A108,'Hospitalisation Details'!A:C,3,0)</f>
        <v>44</v>
      </c>
      <c r="E108">
        <f>VLOOKUP(A108,'Medical Examinations'!A:J,2,0)</f>
        <v>50.07</v>
      </c>
      <c r="F108">
        <f>VLOOKUP(A108,'Medical Examinations'!A:J,3,0)</f>
        <v>9.27</v>
      </c>
      <c r="G108" t="str">
        <f>VLOOKUP(A108,'Medical Examinations'!A:J,4,0)</f>
        <v>No</v>
      </c>
      <c r="H108" t="str">
        <f>VLOOKUP(A108,'Medical Examinations'!A:J,5,0)</f>
        <v>No</v>
      </c>
      <c r="I108" t="str">
        <f>VLOOKUP(A108,'Medical Examinations'!A:J,6,0)</f>
        <v>No</v>
      </c>
      <c r="J108" s="6">
        <f>VLOOKUP(A108,'Medical Examinations'!A:J,7,0)</f>
        <v>3</v>
      </c>
      <c r="K108" s="6" t="str">
        <f>VLOOKUP(A108,'Medical Examinations'!A:J,8,0)</f>
        <v>Yes</v>
      </c>
      <c r="L108" s="6" t="str">
        <f>VLOOKUP(A108,'Medical Examinations'!A:J,9,0)</f>
        <v>Obesity</v>
      </c>
      <c r="M108" s="6" t="str">
        <f>VLOOKUP(A108,'Medical Examinations'!A:J,10,0)</f>
        <v>Diabetes</v>
      </c>
      <c r="N108" s="2">
        <f>VLOOKUP(A108,'Hospitalisation Details'!A:H,5,0)</f>
        <v>40054.730000000003</v>
      </c>
      <c r="O108" s="2" t="str">
        <f>VLOOKUP(A108,'Hospitalisation Details'!A:H,6,0)</f>
        <v>Tier - 1</v>
      </c>
      <c r="P108" s="2" t="str">
        <f>VLOOKUP(A108,'Hospitalisation Details'!A:H,7,0)</f>
        <v>Tier - 3</v>
      </c>
      <c r="Q108" s="2" t="str">
        <f>VLOOKUP(A108,'Hospitalisation Details'!A:H,8,0)</f>
        <v>R1011</v>
      </c>
    </row>
    <row r="109" spans="1:17" x14ac:dyDescent="0.25">
      <c r="A109" t="s">
        <v>311</v>
      </c>
      <c r="B109" t="str">
        <f>VLOOKUP(A109,'Customer Names'!A:C,3,0)</f>
        <v>Emily</v>
      </c>
      <c r="C109" t="str">
        <f>VLOOKUP(A109,'Hospitalisation Details'!A:C,2,0)</f>
        <v>25-Dec-1982</v>
      </c>
      <c r="D109">
        <f>VLOOKUP(A109,'Hospitalisation Details'!A:C,3,0)</f>
        <v>40</v>
      </c>
      <c r="E109">
        <f>VLOOKUP(A109,'Medical Examinations'!A:J,2,0)</f>
        <v>32.774999999999999</v>
      </c>
      <c r="F109">
        <f>VLOOKUP(A109,'Medical Examinations'!A:J,3,0)</f>
        <v>5.53</v>
      </c>
      <c r="G109" t="str">
        <f>VLOOKUP(A109,'Medical Examinations'!A:J,4,0)</f>
        <v>No</v>
      </c>
      <c r="H109" t="str">
        <f>VLOOKUP(A109,'Medical Examinations'!A:J,5,0)</f>
        <v>No</v>
      </c>
      <c r="I109" t="str">
        <f>VLOOKUP(A109,'Medical Examinations'!A:J,6,0)</f>
        <v>No</v>
      </c>
      <c r="J109" s="6">
        <f>VLOOKUP(A109,'Medical Examinations'!A:J,7,0)</f>
        <v>3</v>
      </c>
      <c r="K109" s="6" t="str">
        <f>VLOOKUP(A109,'Medical Examinations'!A:J,8,0)</f>
        <v>Yes</v>
      </c>
      <c r="L109" s="6" t="str">
        <f>VLOOKUP(A109,'Medical Examinations'!A:J,9,0)</f>
        <v>Obesity</v>
      </c>
      <c r="M109" s="6" t="str">
        <f>VLOOKUP(A109,'Medical Examinations'!A:J,10,0)</f>
        <v>Normal</v>
      </c>
      <c r="N109" s="2">
        <f>VLOOKUP(A109,'Hospitalisation Details'!A:H,5,0)</f>
        <v>40003.33</v>
      </c>
      <c r="O109" s="2" t="str">
        <f>VLOOKUP(A109,'Hospitalisation Details'!A:H,6,0)</f>
        <v>Tier - 1</v>
      </c>
      <c r="P109" s="2" t="str">
        <f>VLOOKUP(A109,'Hospitalisation Details'!A:H,7,0)</f>
        <v>Tier - 1</v>
      </c>
      <c r="Q109" s="2" t="str">
        <f>VLOOKUP(A109,'Hospitalisation Details'!A:H,8,0)</f>
        <v>R1012</v>
      </c>
    </row>
    <row r="110" spans="1:17" x14ac:dyDescent="0.25">
      <c r="A110" t="s">
        <v>314</v>
      </c>
      <c r="B110" t="str">
        <f>VLOOKUP(A110,'Customer Names'!A:C,3,0)</f>
        <v>Amanda</v>
      </c>
      <c r="C110" t="str">
        <f>VLOOKUP(A110,'Hospitalisation Details'!A:C,2,0)</f>
        <v>8-Aug-1987</v>
      </c>
      <c r="D110">
        <f>VLOOKUP(A110,'Hospitalisation Details'!A:C,3,0)</f>
        <v>35</v>
      </c>
      <c r="E110">
        <f>VLOOKUP(A110,'Medical Examinations'!A:J,2,0)</f>
        <v>34.104999999999997</v>
      </c>
      <c r="F110">
        <f>VLOOKUP(A110,'Medical Examinations'!A:J,3,0)</f>
        <v>5.07</v>
      </c>
      <c r="G110" t="str">
        <f>VLOOKUP(A110,'Medical Examinations'!A:J,4,0)</f>
        <v>No</v>
      </c>
      <c r="H110" t="str">
        <f>VLOOKUP(A110,'Medical Examinations'!A:J,5,0)</f>
        <v>No</v>
      </c>
      <c r="I110" t="str">
        <f>VLOOKUP(A110,'Medical Examinations'!A:J,6,0)</f>
        <v>No</v>
      </c>
      <c r="J110" s="6">
        <f>VLOOKUP(A110,'Medical Examinations'!A:J,7,0)</f>
        <v>1</v>
      </c>
      <c r="K110" s="6" t="str">
        <f>VLOOKUP(A110,'Medical Examinations'!A:J,8,0)</f>
        <v>Yes</v>
      </c>
      <c r="L110" s="6" t="str">
        <f>VLOOKUP(A110,'Medical Examinations'!A:J,9,0)</f>
        <v>Obesity</v>
      </c>
      <c r="M110" s="6" t="str">
        <f>VLOOKUP(A110,'Medical Examinations'!A:J,10,0)</f>
        <v>Normal</v>
      </c>
      <c r="N110" s="2">
        <f>VLOOKUP(A110,'Hospitalisation Details'!A:H,5,0)</f>
        <v>39983.43</v>
      </c>
      <c r="O110" s="2" t="str">
        <f>VLOOKUP(A110,'Hospitalisation Details'!A:H,6,0)</f>
        <v>Tier - 2</v>
      </c>
      <c r="P110" s="2" t="str">
        <f>VLOOKUP(A110,'Hospitalisation Details'!A:H,7,0)</f>
        <v>Tier - 3</v>
      </c>
      <c r="Q110" s="2" t="str">
        <f>VLOOKUP(A110,'Hospitalisation Details'!A:H,8,0)</f>
        <v>R1012</v>
      </c>
    </row>
    <row r="111" spans="1:17" x14ac:dyDescent="0.25">
      <c r="A111" t="s">
        <v>317</v>
      </c>
      <c r="B111" t="str">
        <f>VLOOKUP(A111,'Customer Names'!A:C,3,0)</f>
        <v>Nicholas</v>
      </c>
      <c r="C111" t="str">
        <f>VLOOKUP(A111,'Hospitalisation Details'!A:C,2,0)</f>
        <v>2-Dec-1975</v>
      </c>
      <c r="D111">
        <f>VLOOKUP(A111,'Hospitalisation Details'!A:C,3,0)</f>
        <v>47</v>
      </c>
      <c r="E111">
        <f>VLOOKUP(A111,'Medical Examinations'!A:J,2,0)</f>
        <v>48.93</v>
      </c>
      <c r="F111">
        <f>VLOOKUP(A111,'Medical Examinations'!A:J,3,0)</f>
        <v>11.17</v>
      </c>
      <c r="G111" t="str">
        <f>VLOOKUP(A111,'Medical Examinations'!A:J,4,0)</f>
        <v>Yes</v>
      </c>
      <c r="H111" t="str">
        <f>VLOOKUP(A111,'Medical Examinations'!A:J,5,0)</f>
        <v>No</v>
      </c>
      <c r="I111" t="str">
        <f>VLOOKUP(A111,'Medical Examinations'!A:J,6,0)</f>
        <v>No</v>
      </c>
      <c r="J111" s="6">
        <f>VLOOKUP(A111,'Medical Examinations'!A:J,7,0)</f>
        <v>1</v>
      </c>
      <c r="K111" s="6" t="str">
        <f>VLOOKUP(A111,'Medical Examinations'!A:J,8,0)</f>
        <v>Yes</v>
      </c>
      <c r="L111" s="6" t="str">
        <f>VLOOKUP(A111,'Medical Examinations'!A:J,9,0)</f>
        <v>Obesity</v>
      </c>
      <c r="M111" s="6" t="str">
        <f>VLOOKUP(A111,'Medical Examinations'!A:J,10,0)</f>
        <v>Diabetes</v>
      </c>
      <c r="N111" s="2">
        <f>VLOOKUP(A111,'Hospitalisation Details'!A:H,5,0)</f>
        <v>39963.120000000003</v>
      </c>
      <c r="O111" s="2" t="str">
        <f>VLOOKUP(A111,'Hospitalisation Details'!A:H,6,0)</f>
        <v>Tier - 2</v>
      </c>
      <c r="P111" s="2" t="str">
        <f>VLOOKUP(A111,'Hospitalisation Details'!A:H,7,0)</f>
        <v>Tier - 2</v>
      </c>
      <c r="Q111" s="2" t="str">
        <f>VLOOKUP(A111,'Hospitalisation Details'!A:H,8,0)</f>
        <v>R1011</v>
      </c>
    </row>
    <row r="112" spans="1:17" x14ac:dyDescent="0.25">
      <c r="A112" t="s">
        <v>319</v>
      </c>
      <c r="B112" t="str">
        <f>VLOOKUP(A112,'Customer Names'!A:C,3,0)</f>
        <v>Knox</v>
      </c>
      <c r="C112" t="str">
        <f>VLOOKUP(A112,'Hospitalisation Details'!A:C,2,0)</f>
        <v>22-Aug-1985</v>
      </c>
      <c r="D112">
        <f>VLOOKUP(A112,'Hospitalisation Details'!A:C,3,0)</f>
        <v>37</v>
      </c>
      <c r="E112">
        <f>VLOOKUP(A112,'Medical Examinations'!A:J,2,0)</f>
        <v>37.07</v>
      </c>
      <c r="F112">
        <f>VLOOKUP(A112,'Medical Examinations'!A:J,3,0)</f>
        <v>6.14</v>
      </c>
      <c r="G112" t="str">
        <f>VLOOKUP(A112,'Medical Examinations'!A:J,4,0)</f>
        <v>Yes</v>
      </c>
      <c r="H112" t="str">
        <f>VLOOKUP(A112,'Medical Examinations'!A:J,5,0)</f>
        <v>No</v>
      </c>
      <c r="I112" t="str">
        <f>VLOOKUP(A112,'Medical Examinations'!A:J,6,0)</f>
        <v>No</v>
      </c>
      <c r="J112" s="6">
        <f>VLOOKUP(A112,'Medical Examinations'!A:J,7,0)</f>
        <v>3</v>
      </c>
      <c r="K112" s="6" t="str">
        <f>VLOOKUP(A112,'Medical Examinations'!A:J,8,0)</f>
        <v>Yes</v>
      </c>
      <c r="L112" s="6" t="str">
        <f>VLOOKUP(A112,'Medical Examinations'!A:J,9,0)</f>
        <v>Obesity</v>
      </c>
      <c r="M112" s="6" t="str">
        <f>VLOOKUP(A112,'Medical Examinations'!A:J,10,0)</f>
        <v>Prediabetes</v>
      </c>
      <c r="N112" s="2">
        <f>VLOOKUP(A112,'Hospitalisation Details'!A:H,5,0)</f>
        <v>39871.699999999997</v>
      </c>
      <c r="O112" s="2" t="str">
        <f>VLOOKUP(A112,'Hospitalisation Details'!A:H,6,0)</f>
        <v>Tier - 1</v>
      </c>
      <c r="P112" s="2" t="str">
        <f>VLOOKUP(A112,'Hospitalisation Details'!A:H,7,0)</f>
        <v>Tier - 2</v>
      </c>
      <c r="Q112" s="2" t="str">
        <f>VLOOKUP(A112,'Hospitalisation Details'!A:H,8,0)</f>
        <v>R1013</v>
      </c>
    </row>
    <row r="113" spans="1:17" x14ac:dyDescent="0.25">
      <c r="A113" t="s">
        <v>322</v>
      </c>
      <c r="B113" t="str">
        <f>VLOOKUP(A113,'Customer Names'!A:C,3,0)</f>
        <v>Yianna</v>
      </c>
      <c r="C113" t="str">
        <f>VLOOKUP(A113,'Hospitalisation Details'!A:C,2,0)</f>
        <v>1-Jun-1983</v>
      </c>
      <c r="D113">
        <f>VLOOKUP(A113,'Hospitalisation Details'!A:C,3,0)</f>
        <v>40</v>
      </c>
      <c r="E113">
        <f>VLOOKUP(A113,'Medical Examinations'!A:J,2,0)</f>
        <v>51.51</v>
      </c>
      <c r="F113">
        <f>VLOOKUP(A113,'Medical Examinations'!A:J,3,0)</f>
        <v>6.26</v>
      </c>
      <c r="G113" t="str">
        <f>VLOOKUP(A113,'Medical Examinations'!A:J,4,0)</f>
        <v>Yes</v>
      </c>
      <c r="H113" t="str">
        <f>VLOOKUP(A113,'Medical Examinations'!A:J,5,0)</f>
        <v>No</v>
      </c>
      <c r="I113" t="str">
        <f>VLOOKUP(A113,'Medical Examinations'!A:J,6,0)</f>
        <v>Yes</v>
      </c>
      <c r="J113" s="6">
        <f>VLOOKUP(A113,'Medical Examinations'!A:J,7,0)</f>
        <v>1</v>
      </c>
      <c r="K113" s="6" t="str">
        <f>VLOOKUP(A113,'Medical Examinations'!A:J,8,0)</f>
        <v>Yes</v>
      </c>
      <c r="L113" s="6" t="str">
        <f>VLOOKUP(A113,'Medical Examinations'!A:J,9,0)</f>
        <v>Obesity</v>
      </c>
      <c r="M113" s="6" t="str">
        <f>VLOOKUP(A113,'Medical Examinations'!A:J,10,0)</f>
        <v>Prediabetes</v>
      </c>
      <c r="N113" s="2">
        <f>VLOOKUP(A113,'Hospitalisation Details'!A:H,5,0)</f>
        <v>39865.699999999997</v>
      </c>
      <c r="O113" s="2" t="str">
        <f>VLOOKUP(A113,'Hospitalisation Details'!A:H,6,0)</f>
        <v>Tier - 2</v>
      </c>
      <c r="P113" s="2" t="str">
        <f>VLOOKUP(A113,'Hospitalisation Details'!A:H,7,0)</f>
        <v>Tier - 2</v>
      </c>
      <c r="Q113" s="2" t="str">
        <f>VLOOKUP(A113,'Hospitalisation Details'!A:H,8,0)</f>
        <v>R1011</v>
      </c>
    </row>
    <row r="114" spans="1:17" x14ac:dyDescent="0.25">
      <c r="A114" t="s">
        <v>325</v>
      </c>
      <c r="B114" t="str">
        <f>VLOOKUP(A114,'Customer Names'!A:C,3,0)</f>
        <v>Roberta</v>
      </c>
      <c r="C114" t="str">
        <f>VLOOKUP(A114,'Hospitalisation Details'!A:C,2,0)</f>
        <v>17-Jul-1985</v>
      </c>
      <c r="D114">
        <f>VLOOKUP(A114,'Hospitalisation Details'!A:C,3,0)</f>
        <v>37</v>
      </c>
      <c r="E114">
        <f>VLOOKUP(A114,'Medical Examinations'!A:J,2,0)</f>
        <v>34.799999999999997</v>
      </c>
      <c r="F114">
        <f>VLOOKUP(A114,'Medical Examinations'!A:J,3,0)</f>
        <v>4.72</v>
      </c>
      <c r="G114" t="str">
        <f>VLOOKUP(A114,'Medical Examinations'!A:J,4,0)</f>
        <v>Yes</v>
      </c>
      <c r="H114" t="str">
        <f>VLOOKUP(A114,'Medical Examinations'!A:J,5,0)</f>
        <v>No</v>
      </c>
      <c r="I114" t="str">
        <f>VLOOKUP(A114,'Medical Examinations'!A:J,6,0)</f>
        <v>No</v>
      </c>
      <c r="J114" s="6">
        <f>VLOOKUP(A114,'Medical Examinations'!A:J,7,0)</f>
        <v>3</v>
      </c>
      <c r="K114" s="6" t="str">
        <f>VLOOKUP(A114,'Medical Examinations'!A:J,8,0)</f>
        <v>Yes</v>
      </c>
      <c r="L114" s="6" t="str">
        <f>VLOOKUP(A114,'Medical Examinations'!A:J,9,0)</f>
        <v>Obesity</v>
      </c>
      <c r="M114" s="6" t="str">
        <f>VLOOKUP(A114,'Medical Examinations'!A:J,10,0)</f>
        <v>Normal</v>
      </c>
      <c r="N114" s="2">
        <f>VLOOKUP(A114,'Hospitalisation Details'!A:H,5,0)</f>
        <v>39836.519999999997</v>
      </c>
      <c r="O114" s="2" t="str">
        <f>VLOOKUP(A114,'Hospitalisation Details'!A:H,6,0)</f>
        <v>Tier - 2</v>
      </c>
      <c r="P114" s="2" t="str">
        <f>VLOOKUP(A114,'Hospitalisation Details'!A:H,7,0)</f>
        <v>Tier - 1</v>
      </c>
      <c r="Q114" s="2" t="str">
        <f>VLOOKUP(A114,'Hospitalisation Details'!A:H,8,0)</f>
        <v>R1011</v>
      </c>
    </row>
    <row r="115" spans="1:17" x14ac:dyDescent="0.25">
      <c r="A115" t="s">
        <v>328</v>
      </c>
      <c r="B115" t="str">
        <f>VLOOKUP(A115,'Customer Names'!A:C,3,0)</f>
        <v>Benjamin</v>
      </c>
      <c r="C115" t="str">
        <f>VLOOKUP(A115,'Hospitalisation Details'!A:C,2,0)</f>
        <v>24-Jul-1987</v>
      </c>
      <c r="D115">
        <f>VLOOKUP(A115,'Hospitalisation Details'!A:C,3,0)</f>
        <v>35</v>
      </c>
      <c r="E115">
        <f>VLOOKUP(A115,'Medical Examinations'!A:J,2,0)</f>
        <v>36.67</v>
      </c>
      <c r="F115">
        <f>VLOOKUP(A115,'Medical Examinations'!A:J,3,0)</f>
        <v>5.18</v>
      </c>
      <c r="G115" t="str">
        <f>VLOOKUP(A115,'Medical Examinations'!A:J,4,0)</f>
        <v>No</v>
      </c>
      <c r="H115" t="str">
        <f>VLOOKUP(A115,'Medical Examinations'!A:J,5,0)</f>
        <v>No</v>
      </c>
      <c r="I115" t="str">
        <f>VLOOKUP(A115,'Medical Examinations'!A:J,6,0)</f>
        <v>No</v>
      </c>
      <c r="J115" s="6">
        <f>VLOOKUP(A115,'Medical Examinations'!A:J,7,0)</f>
        <v>1</v>
      </c>
      <c r="K115" s="6" t="str">
        <f>VLOOKUP(A115,'Medical Examinations'!A:J,8,0)</f>
        <v>Yes</v>
      </c>
      <c r="L115" s="6" t="str">
        <f>VLOOKUP(A115,'Medical Examinations'!A:J,9,0)</f>
        <v>Obesity</v>
      </c>
      <c r="M115" s="6" t="str">
        <f>VLOOKUP(A115,'Medical Examinations'!A:J,10,0)</f>
        <v>Normal</v>
      </c>
      <c r="N115" s="2">
        <f>VLOOKUP(A115,'Hospitalisation Details'!A:H,5,0)</f>
        <v>39774.28</v>
      </c>
      <c r="O115" s="2" t="str">
        <f>VLOOKUP(A115,'Hospitalisation Details'!A:H,6,0)</f>
        <v>Tier - 1</v>
      </c>
      <c r="P115" s="2" t="str">
        <f>VLOOKUP(A115,'Hospitalisation Details'!A:H,7,0)</f>
        <v>Tier - 1</v>
      </c>
      <c r="Q115" s="2" t="str">
        <f>VLOOKUP(A115,'Hospitalisation Details'!A:H,8,0)</f>
        <v>R1014</v>
      </c>
    </row>
    <row r="116" spans="1:17" x14ac:dyDescent="0.25">
      <c r="A116" t="s">
        <v>331</v>
      </c>
      <c r="B116" t="str">
        <f>VLOOKUP(A116,'Customer Names'!A:C,3,0)</f>
        <v>Craig</v>
      </c>
      <c r="C116" t="str">
        <f>VLOOKUP(A116,'Hospitalisation Details'!A:C,2,0)</f>
        <v>17-Dec-1973</v>
      </c>
      <c r="D116">
        <f>VLOOKUP(A116,'Hospitalisation Details'!A:C,3,0)</f>
        <v>49</v>
      </c>
      <c r="E116">
        <f>VLOOKUP(A116,'Medical Examinations'!A:J,2,0)</f>
        <v>30.9</v>
      </c>
      <c r="F116">
        <f>VLOOKUP(A116,'Medical Examinations'!A:J,3,0)</f>
        <v>9.4</v>
      </c>
      <c r="G116" t="str">
        <f>VLOOKUP(A116,'Medical Examinations'!A:J,4,0)</f>
        <v>No</v>
      </c>
      <c r="H116" t="str">
        <f>VLOOKUP(A116,'Medical Examinations'!A:J,5,0)</f>
        <v>No</v>
      </c>
      <c r="I116" t="str">
        <f>VLOOKUP(A116,'Medical Examinations'!A:J,6,0)</f>
        <v>No</v>
      </c>
      <c r="J116" s="6">
        <f>VLOOKUP(A116,'Medical Examinations'!A:J,7,0)</f>
        <v>2</v>
      </c>
      <c r="K116" s="6" t="str">
        <f>VLOOKUP(A116,'Medical Examinations'!A:J,8,0)</f>
        <v>Yes</v>
      </c>
      <c r="L116" s="6" t="str">
        <f>VLOOKUP(A116,'Medical Examinations'!A:J,9,0)</f>
        <v>Obesity</v>
      </c>
      <c r="M116" s="6" t="str">
        <f>VLOOKUP(A116,'Medical Examinations'!A:J,10,0)</f>
        <v>Diabetes</v>
      </c>
      <c r="N116" s="2">
        <f>VLOOKUP(A116,'Hospitalisation Details'!A:H,5,0)</f>
        <v>39727.61</v>
      </c>
      <c r="O116" s="2" t="str">
        <f>VLOOKUP(A116,'Hospitalisation Details'!A:H,6,0)</f>
        <v>Tier - 1</v>
      </c>
      <c r="P116" s="2" t="str">
        <f>VLOOKUP(A116,'Hospitalisation Details'!A:H,7,0)</f>
        <v>Tier - 2</v>
      </c>
      <c r="Q116" s="2" t="str">
        <f>VLOOKUP(A116,'Hospitalisation Details'!A:H,8,0)</f>
        <v>R1011</v>
      </c>
    </row>
    <row r="117" spans="1:17" x14ac:dyDescent="0.25">
      <c r="A117" t="s">
        <v>334</v>
      </c>
      <c r="B117" t="str">
        <f>VLOOKUP(A117,'Customer Names'!A:C,3,0)</f>
        <v>Ann</v>
      </c>
      <c r="C117" t="str">
        <f>VLOOKUP(A117,'Hospitalisation Details'!A:C,2,0)</f>
        <v>12-Aug-1977</v>
      </c>
      <c r="D117">
        <f>VLOOKUP(A117,'Hospitalisation Details'!A:C,3,0)</f>
        <v>45</v>
      </c>
      <c r="E117">
        <f>VLOOKUP(A117,'Medical Examinations'!A:J,2,0)</f>
        <v>30.495000000000001</v>
      </c>
      <c r="F117">
        <f>VLOOKUP(A117,'Medical Examinations'!A:J,3,0)</f>
        <v>6.29</v>
      </c>
      <c r="G117" t="str">
        <f>VLOOKUP(A117,'Medical Examinations'!A:J,4,0)</f>
        <v>No</v>
      </c>
      <c r="H117" t="str">
        <f>VLOOKUP(A117,'Medical Examinations'!A:J,5,0)</f>
        <v>No</v>
      </c>
      <c r="I117" t="str">
        <f>VLOOKUP(A117,'Medical Examinations'!A:J,6,0)</f>
        <v>No</v>
      </c>
      <c r="J117" s="6">
        <f>VLOOKUP(A117,'Medical Examinations'!A:J,7,0)</f>
        <v>3</v>
      </c>
      <c r="K117" s="6" t="str">
        <f>VLOOKUP(A117,'Medical Examinations'!A:J,8,0)</f>
        <v>Yes</v>
      </c>
      <c r="L117" s="6" t="str">
        <f>VLOOKUP(A117,'Medical Examinations'!A:J,9,0)</f>
        <v>Obesity</v>
      </c>
      <c r="M117" s="6" t="str">
        <f>VLOOKUP(A117,'Medical Examinations'!A:J,10,0)</f>
        <v>Prediabetes</v>
      </c>
      <c r="N117" s="2">
        <f>VLOOKUP(A117,'Hospitalisation Details'!A:H,5,0)</f>
        <v>39725.519999999997</v>
      </c>
      <c r="O117" s="2" t="str">
        <f>VLOOKUP(A117,'Hospitalisation Details'!A:H,6,0)</f>
        <v>Tier - 2</v>
      </c>
      <c r="P117" s="2" t="str">
        <f>VLOOKUP(A117,'Hospitalisation Details'!A:H,7,0)</f>
        <v>Tier - 1</v>
      </c>
      <c r="Q117" s="2" t="str">
        <f>VLOOKUP(A117,'Hospitalisation Details'!A:H,8,0)</f>
        <v>R1012</v>
      </c>
    </row>
    <row r="118" spans="1:17" x14ac:dyDescent="0.25">
      <c r="A118" t="s">
        <v>337</v>
      </c>
      <c r="B118" t="str">
        <f>VLOOKUP(A118,'Customer Names'!A:C,3,0)</f>
        <v>Jamie</v>
      </c>
      <c r="C118" t="str">
        <f>VLOOKUP(A118,'Hospitalisation Details'!A:C,2,0)</f>
        <v>16-Jul-2003</v>
      </c>
      <c r="D118">
        <f>VLOOKUP(A118,'Hospitalisation Details'!A:C,3,0)</f>
        <v>19</v>
      </c>
      <c r="E118">
        <f>VLOOKUP(A118,'Medical Examinations'!A:J,2,0)</f>
        <v>44.88</v>
      </c>
      <c r="F118">
        <f>VLOOKUP(A118,'Medical Examinations'!A:J,3,0)</f>
        <v>6.04</v>
      </c>
      <c r="G118" t="str">
        <f>VLOOKUP(A118,'Medical Examinations'!A:J,4,0)</f>
        <v>No</v>
      </c>
      <c r="H118" t="str">
        <f>VLOOKUP(A118,'Medical Examinations'!A:J,5,0)</f>
        <v>No</v>
      </c>
      <c r="I118" t="str">
        <f>VLOOKUP(A118,'Medical Examinations'!A:J,6,0)</f>
        <v>Yes</v>
      </c>
      <c r="J118" s="6">
        <f>VLOOKUP(A118,'Medical Examinations'!A:J,7,0)</f>
        <v>1</v>
      </c>
      <c r="K118" s="6" t="str">
        <f>VLOOKUP(A118,'Medical Examinations'!A:J,8,0)</f>
        <v>Yes</v>
      </c>
      <c r="L118" s="6" t="str">
        <f>VLOOKUP(A118,'Medical Examinations'!A:J,9,0)</f>
        <v>Obesity</v>
      </c>
      <c r="M118" s="6" t="str">
        <f>VLOOKUP(A118,'Medical Examinations'!A:J,10,0)</f>
        <v>Prediabetes</v>
      </c>
      <c r="N118" s="2">
        <f>VLOOKUP(A118,'Hospitalisation Details'!A:H,5,0)</f>
        <v>39722.75</v>
      </c>
      <c r="O118" s="2" t="str">
        <f>VLOOKUP(A118,'Hospitalisation Details'!A:H,6,0)</f>
        <v>Tier - 1</v>
      </c>
      <c r="P118" s="2" t="str">
        <f>VLOOKUP(A118,'Hospitalisation Details'!A:H,7,0)</f>
        <v>Tier - 1</v>
      </c>
      <c r="Q118" s="2" t="str">
        <f>VLOOKUP(A118,'Hospitalisation Details'!A:H,8,0)</f>
        <v>R1013</v>
      </c>
    </row>
    <row r="119" spans="1:17" x14ac:dyDescent="0.25">
      <c r="A119" t="s">
        <v>340</v>
      </c>
      <c r="B119" t="str">
        <f>VLOOKUP(A119,'Customer Names'!A:C,3,0)</f>
        <v>John</v>
      </c>
      <c r="C119" t="str">
        <f>VLOOKUP(A119,'Hospitalisation Details'!A:C,2,0)</f>
        <v>29-Sep-1968</v>
      </c>
      <c r="D119">
        <f>VLOOKUP(A119,'Hospitalisation Details'!A:C,3,0)</f>
        <v>54</v>
      </c>
      <c r="E119">
        <f>VLOOKUP(A119,'Medical Examinations'!A:J,2,0)</f>
        <v>44.32</v>
      </c>
      <c r="F119">
        <f>VLOOKUP(A119,'Medical Examinations'!A:J,3,0)</f>
        <v>10.55</v>
      </c>
      <c r="G119" t="str">
        <f>VLOOKUP(A119,'Medical Examinations'!A:J,4,0)</f>
        <v>No</v>
      </c>
      <c r="H119" t="str">
        <f>VLOOKUP(A119,'Medical Examinations'!A:J,5,0)</f>
        <v>No</v>
      </c>
      <c r="I119" t="str">
        <f>VLOOKUP(A119,'Medical Examinations'!A:J,6,0)</f>
        <v>No</v>
      </c>
      <c r="J119" s="6">
        <f>VLOOKUP(A119,'Medical Examinations'!A:J,7,0)</f>
        <v>3</v>
      </c>
      <c r="K119" s="6" t="str">
        <f>VLOOKUP(A119,'Medical Examinations'!A:J,8,0)</f>
        <v>Yes</v>
      </c>
      <c r="L119" s="6" t="str">
        <f>VLOOKUP(A119,'Medical Examinations'!A:J,9,0)</f>
        <v>Obesity</v>
      </c>
      <c r="M119" s="6" t="str">
        <f>VLOOKUP(A119,'Medical Examinations'!A:J,10,0)</f>
        <v>Diabetes</v>
      </c>
      <c r="N119" s="2">
        <f>VLOOKUP(A119,'Hospitalisation Details'!A:H,5,0)</f>
        <v>39721.93</v>
      </c>
      <c r="O119" s="2" t="str">
        <f>VLOOKUP(A119,'Hospitalisation Details'!A:H,6,0)</f>
        <v>Tier - 2</v>
      </c>
      <c r="P119" s="2" t="str">
        <f>VLOOKUP(A119,'Hospitalisation Details'!A:H,7,0)</f>
        <v>Tier - 2</v>
      </c>
      <c r="Q119" s="2" t="str">
        <f>VLOOKUP(A119,'Hospitalisation Details'!A:H,8,0)</f>
        <v>R1011</v>
      </c>
    </row>
    <row r="120" spans="1:17" x14ac:dyDescent="0.25">
      <c r="A120" t="s">
        <v>342</v>
      </c>
      <c r="B120" t="str">
        <f>VLOOKUP(A120,'Customer Names'!A:C,3,0)</f>
        <v>Charlie</v>
      </c>
      <c r="C120" t="str">
        <f>VLOOKUP(A120,'Hospitalisation Details'!A:C,2,0)</f>
        <v>17-Dec-1977</v>
      </c>
      <c r="D120">
        <f>VLOOKUP(A120,'Hospitalisation Details'!A:C,3,0)</f>
        <v>45</v>
      </c>
      <c r="E120">
        <f>VLOOKUP(A120,'Medical Examinations'!A:J,2,0)</f>
        <v>46.39</v>
      </c>
      <c r="F120">
        <f>VLOOKUP(A120,'Medical Examinations'!A:J,3,0)</f>
        <v>5.09</v>
      </c>
      <c r="G120" t="str">
        <f>VLOOKUP(A120,'Medical Examinations'!A:J,4,0)</f>
        <v>No</v>
      </c>
      <c r="H120" t="str">
        <f>VLOOKUP(A120,'Medical Examinations'!A:J,5,0)</f>
        <v>No</v>
      </c>
      <c r="I120" t="str">
        <f>VLOOKUP(A120,'Medical Examinations'!A:J,6,0)</f>
        <v>No</v>
      </c>
      <c r="J120" s="6">
        <f>VLOOKUP(A120,'Medical Examinations'!A:J,7,0)</f>
        <v>3</v>
      </c>
      <c r="K120" s="6" t="str">
        <f>VLOOKUP(A120,'Medical Examinations'!A:J,8,0)</f>
        <v>Yes</v>
      </c>
      <c r="L120" s="6" t="str">
        <f>VLOOKUP(A120,'Medical Examinations'!A:J,9,0)</f>
        <v>Obesity</v>
      </c>
      <c r="M120" s="6" t="str">
        <f>VLOOKUP(A120,'Medical Examinations'!A:J,10,0)</f>
        <v>Normal</v>
      </c>
      <c r="N120" s="2">
        <f>VLOOKUP(A120,'Hospitalisation Details'!A:H,5,0)</f>
        <v>39670.44</v>
      </c>
      <c r="O120" s="2" t="str">
        <f>VLOOKUP(A120,'Hospitalisation Details'!A:H,6,0)</f>
        <v>Tier - 2</v>
      </c>
      <c r="P120" s="2" t="str">
        <f>VLOOKUP(A120,'Hospitalisation Details'!A:H,7,0)</f>
        <v>Tier - 1</v>
      </c>
      <c r="Q120" s="2" t="str">
        <f>VLOOKUP(A120,'Hospitalisation Details'!A:H,8,0)</f>
        <v>R1012</v>
      </c>
    </row>
    <row r="121" spans="1:17" x14ac:dyDescent="0.25">
      <c r="A121" t="s">
        <v>345</v>
      </c>
      <c r="B121" t="str">
        <f>VLOOKUP(A121,'Customer Names'!A:C,3,0)</f>
        <v>Meb</v>
      </c>
      <c r="C121" t="str">
        <f>VLOOKUP(A121,'Hospitalisation Details'!A:C,2,0)</f>
        <v>7-Aug-1995</v>
      </c>
      <c r="D121">
        <f>VLOOKUP(A121,'Hospitalisation Details'!A:C,3,0)</f>
        <v>27</v>
      </c>
      <c r="E121">
        <f>VLOOKUP(A121,'Medical Examinations'!A:J,2,0)</f>
        <v>42.13</v>
      </c>
      <c r="F121">
        <f>VLOOKUP(A121,'Medical Examinations'!A:J,3,0)</f>
        <v>5.2</v>
      </c>
      <c r="G121" t="str">
        <f>VLOOKUP(A121,'Medical Examinations'!A:J,4,0)</f>
        <v>Yes</v>
      </c>
      <c r="H121" t="str">
        <f>VLOOKUP(A121,'Medical Examinations'!A:J,5,0)</f>
        <v>No</v>
      </c>
      <c r="I121" t="str">
        <f>VLOOKUP(A121,'Medical Examinations'!A:J,6,0)</f>
        <v>No</v>
      </c>
      <c r="J121" s="6">
        <f>VLOOKUP(A121,'Medical Examinations'!A:J,7,0)</f>
        <v>1</v>
      </c>
      <c r="K121" s="6" t="str">
        <f>VLOOKUP(A121,'Medical Examinations'!A:J,8,0)</f>
        <v>Yes</v>
      </c>
      <c r="L121" s="6" t="str">
        <f>VLOOKUP(A121,'Medical Examinations'!A:J,9,0)</f>
        <v>Obesity</v>
      </c>
      <c r="M121" s="6" t="str">
        <f>VLOOKUP(A121,'Medical Examinations'!A:J,10,0)</f>
        <v>Normal</v>
      </c>
      <c r="N121" s="2">
        <f>VLOOKUP(A121,'Hospitalisation Details'!A:H,5,0)</f>
        <v>39611.760000000002</v>
      </c>
      <c r="O121" s="2" t="str">
        <f>VLOOKUP(A121,'Hospitalisation Details'!A:H,6,0)</f>
        <v>Tier - 1</v>
      </c>
      <c r="P121" s="2" t="str">
        <f>VLOOKUP(A121,'Hospitalisation Details'!A:H,7,0)</f>
        <v>Tier - 3</v>
      </c>
      <c r="Q121" s="2" t="str">
        <f>VLOOKUP(A121,'Hospitalisation Details'!A:H,8,0)</f>
        <v>R1013</v>
      </c>
    </row>
    <row r="122" spans="1:17" x14ac:dyDescent="0.25">
      <c r="A122" t="s">
        <v>348</v>
      </c>
      <c r="B122" t="str">
        <f>VLOOKUP(A122,'Customer Names'!A:C,3,0)</f>
        <v>Aaqib</v>
      </c>
      <c r="C122" t="str">
        <f>VLOOKUP(A122,'Hospitalisation Details'!A:C,2,0)</f>
        <v>5-Jul-1981</v>
      </c>
      <c r="D122">
        <f>VLOOKUP(A122,'Hospitalisation Details'!A:C,3,0)</f>
        <v>41</v>
      </c>
      <c r="E122">
        <f>VLOOKUP(A122,'Medical Examinations'!A:J,2,0)</f>
        <v>30.78</v>
      </c>
      <c r="F122">
        <f>VLOOKUP(A122,'Medical Examinations'!A:J,3,0)</f>
        <v>8.4499999999999993</v>
      </c>
      <c r="G122" t="str">
        <f>VLOOKUP(A122,'Medical Examinations'!A:J,4,0)</f>
        <v>Yes</v>
      </c>
      <c r="H122" t="str">
        <f>VLOOKUP(A122,'Medical Examinations'!A:J,5,0)</f>
        <v>No</v>
      </c>
      <c r="I122" t="str">
        <f>VLOOKUP(A122,'Medical Examinations'!A:J,6,0)</f>
        <v>No</v>
      </c>
      <c r="J122" s="6">
        <f>VLOOKUP(A122,'Medical Examinations'!A:J,7,0)</f>
        <v>3</v>
      </c>
      <c r="K122" s="6" t="str">
        <f>VLOOKUP(A122,'Medical Examinations'!A:J,8,0)</f>
        <v>Yes</v>
      </c>
      <c r="L122" s="6" t="str">
        <f>VLOOKUP(A122,'Medical Examinations'!A:J,9,0)</f>
        <v>Obesity</v>
      </c>
      <c r="M122" s="6" t="str">
        <f>VLOOKUP(A122,'Medical Examinations'!A:J,10,0)</f>
        <v>Diabetes</v>
      </c>
      <c r="N122" s="2">
        <f>VLOOKUP(A122,'Hospitalisation Details'!A:H,5,0)</f>
        <v>39597.410000000003</v>
      </c>
      <c r="O122" s="2" t="str">
        <f>VLOOKUP(A122,'Hospitalisation Details'!A:H,6,0)</f>
        <v>Tier - 1</v>
      </c>
      <c r="P122" s="2" t="str">
        <f>VLOOKUP(A122,'Hospitalisation Details'!A:H,7,0)</f>
        <v>Tier - 2</v>
      </c>
      <c r="Q122" s="2" t="str">
        <f>VLOOKUP(A122,'Hospitalisation Details'!A:H,8,0)</f>
        <v>R1017</v>
      </c>
    </row>
    <row r="123" spans="1:17" x14ac:dyDescent="0.25">
      <c r="A123" t="s">
        <v>351</v>
      </c>
      <c r="B123" t="str">
        <f>VLOOKUP(A123,'Customer Names'!A:C,3,0)</f>
        <v>Craig</v>
      </c>
      <c r="C123" t="str">
        <f>VLOOKUP(A123,'Hospitalisation Details'!A:C,2,0)</f>
        <v>12-Jul-1978</v>
      </c>
      <c r="D123">
        <f>VLOOKUP(A123,'Hospitalisation Details'!A:C,3,0)</f>
        <v>44</v>
      </c>
      <c r="E123">
        <f>VLOOKUP(A123,'Medical Examinations'!A:J,2,0)</f>
        <v>31.35</v>
      </c>
      <c r="F123">
        <f>VLOOKUP(A123,'Medical Examinations'!A:J,3,0)</f>
        <v>9.5399999999999991</v>
      </c>
      <c r="G123" t="str">
        <f>VLOOKUP(A123,'Medical Examinations'!A:J,4,0)</f>
        <v>No</v>
      </c>
      <c r="H123" t="str">
        <f>VLOOKUP(A123,'Medical Examinations'!A:J,5,0)</f>
        <v>No</v>
      </c>
      <c r="I123" t="str">
        <f>VLOOKUP(A123,'Medical Examinations'!A:J,6,0)</f>
        <v>No</v>
      </c>
      <c r="J123" s="6">
        <f>VLOOKUP(A123,'Medical Examinations'!A:J,7,0)</f>
        <v>3</v>
      </c>
      <c r="K123" s="6" t="str">
        <f>VLOOKUP(A123,'Medical Examinations'!A:J,8,0)</f>
        <v>Yes</v>
      </c>
      <c r="L123" s="6" t="str">
        <f>VLOOKUP(A123,'Medical Examinations'!A:J,9,0)</f>
        <v>Obesity</v>
      </c>
      <c r="M123" s="6" t="str">
        <f>VLOOKUP(A123,'Medical Examinations'!A:J,10,0)</f>
        <v>Diabetes</v>
      </c>
      <c r="N123" s="2">
        <f>VLOOKUP(A123,'Hospitalisation Details'!A:H,5,0)</f>
        <v>39556.49</v>
      </c>
      <c r="O123" s="2" t="str">
        <f>VLOOKUP(A123,'Hospitalisation Details'!A:H,6,0)</f>
        <v>Tier - 1</v>
      </c>
      <c r="P123" s="2" t="str">
        <f>VLOOKUP(A123,'Hospitalisation Details'!A:H,7,0)</f>
        <v>Tier - 2</v>
      </c>
      <c r="Q123" s="2" t="str">
        <f>VLOOKUP(A123,'Hospitalisation Details'!A:H,8,0)</f>
        <v>R1015</v>
      </c>
    </row>
    <row r="124" spans="1:17" x14ac:dyDescent="0.25">
      <c r="A124" t="s">
        <v>353</v>
      </c>
      <c r="B124" t="str">
        <f>VLOOKUP(A124,'Customer Names'!A:C,3,0)</f>
        <v>Meredith</v>
      </c>
      <c r="C124" t="str">
        <f>VLOOKUP(A124,'Hospitalisation Details'!A:C,2,0)</f>
        <v>24-Jun-1966</v>
      </c>
      <c r="D124">
        <f>VLOOKUP(A124,'Hospitalisation Details'!A:C,3,0)</f>
        <v>56</v>
      </c>
      <c r="E124">
        <f>VLOOKUP(A124,'Medical Examinations'!A:J,2,0)</f>
        <v>41.46</v>
      </c>
      <c r="F124">
        <f>VLOOKUP(A124,'Medical Examinations'!A:J,3,0)</f>
        <v>4.99</v>
      </c>
      <c r="G124" t="str">
        <f>VLOOKUP(A124,'Medical Examinations'!A:J,4,0)</f>
        <v>Yes</v>
      </c>
      <c r="H124" t="str">
        <f>VLOOKUP(A124,'Medical Examinations'!A:J,5,0)</f>
        <v>No</v>
      </c>
      <c r="I124" t="str">
        <f>VLOOKUP(A124,'Medical Examinations'!A:J,6,0)</f>
        <v>No</v>
      </c>
      <c r="J124" s="6">
        <f>VLOOKUP(A124,'Medical Examinations'!A:J,7,0)</f>
        <v>2</v>
      </c>
      <c r="K124" s="6" t="str">
        <f>VLOOKUP(A124,'Medical Examinations'!A:J,8,0)</f>
        <v>Yes</v>
      </c>
      <c r="L124" s="6" t="str">
        <f>VLOOKUP(A124,'Medical Examinations'!A:J,9,0)</f>
        <v>Obesity</v>
      </c>
      <c r="M124" s="6" t="str">
        <f>VLOOKUP(A124,'Medical Examinations'!A:J,10,0)</f>
        <v>Normal</v>
      </c>
      <c r="N124" s="2">
        <f>VLOOKUP(A124,'Hospitalisation Details'!A:H,5,0)</f>
        <v>39396.86</v>
      </c>
      <c r="O124" s="2" t="str">
        <f>VLOOKUP(A124,'Hospitalisation Details'!A:H,6,0)</f>
        <v>Tier - 2</v>
      </c>
      <c r="P124" s="2" t="str">
        <f>VLOOKUP(A124,'Hospitalisation Details'!A:H,7,0)</f>
        <v>Tier - 2</v>
      </c>
      <c r="Q124" s="2" t="str">
        <f>VLOOKUP(A124,'Hospitalisation Details'!A:H,8,0)</f>
        <v>R1011</v>
      </c>
    </row>
    <row r="125" spans="1:17" x14ac:dyDescent="0.25">
      <c r="A125" t="s">
        <v>356</v>
      </c>
      <c r="B125" t="str">
        <f>VLOOKUP(A125,'Customer Names'!A:C,3,0)</f>
        <v>Doug</v>
      </c>
      <c r="C125" t="str">
        <f>VLOOKUP(A125,'Hospitalisation Details'!A:C,2,0)</f>
        <v>5-Aug-1978</v>
      </c>
      <c r="D125">
        <f>VLOOKUP(A125,'Hospitalisation Details'!A:C,3,0)</f>
        <v>44</v>
      </c>
      <c r="E125">
        <f>VLOOKUP(A125,'Medical Examinations'!A:J,2,0)</f>
        <v>48</v>
      </c>
      <c r="F125">
        <f>VLOOKUP(A125,'Medical Examinations'!A:J,3,0)</f>
        <v>10.54</v>
      </c>
      <c r="G125" t="str">
        <f>VLOOKUP(A125,'Medical Examinations'!A:J,4,0)</f>
        <v>No</v>
      </c>
      <c r="H125" t="str">
        <f>VLOOKUP(A125,'Medical Examinations'!A:J,5,0)</f>
        <v>No</v>
      </c>
      <c r="I125" t="str">
        <f>VLOOKUP(A125,'Medical Examinations'!A:J,6,0)</f>
        <v>No</v>
      </c>
      <c r="J125" s="6">
        <f>VLOOKUP(A125,'Medical Examinations'!A:J,7,0)</f>
        <v>3</v>
      </c>
      <c r="K125" s="6" t="str">
        <f>VLOOKUP(A125,'Medical Examinations'!A:J,8,0)</f>
        <v>Yes</v>
      </c>
      <c r="L125" s="6" t="str">
        <f>VLOOKUP(A125,'Medical Examinations'!A:J,9,0)</f>
        <v>Obesity</v>
      </c>
      <c r="M125" s="6" t="str">
        <f>VLOOKUP(A125,'Medical Examinations'!A:J,10,0)</f>
        <v>Diabetes</v>
      </c>
      <c r="N125" s="2">
        <f>VLOOKUP(A125,'Hospitalisation Details'!A:H,5,0)</f>
        <v>39352.6</v>
      </c>
      <c r="O125" s="2" t="str">
        <f>VLOOKUP(A125,'Hospitalisation Details'!A:H,6,0)</f>
        <v>Tier - 2</v>
      </c>
      <c r="P125" s="2" t="str">
        <f>VLOOKUP(A125,'Hospitalisation Details'!A:H,7,0)</f>
        <v>Tier - 3</v>
      </c>
      <c r="Q125" s="2" t="str">
        <f>VLOOKUP(A125,'Hospitalisation Details'!A:H,8,0)</f>
        <v>R1011</v>
      </c>
    </row>
    <row r="126" spans="1:17" x14ac:dyDescent="0.25">
      <c r="A126" t="s">
        <v>359</v>
      </c>
      <c r="B126" t="str">
        <f>VLOOKUP(A126,'Customer Names'!A:C,3,0)</f>
        <v>Elizabeth</v>
      </c>
      <c r="C126" t="str">
        <f>VLOOKUP(A126,'Hospitalisation Details'!A:C,2,0)</f>
        <v>16-Aug-1982</v>
      </c>
      <c r="D126">
        <f>VLOOKUP(A126,'Hospitalisation Details'!A:C,3,0)</f>
        <v>40</v>
      </c>
      <c r="E126">
        <f>VLOOKUP(A126,'Medical Examinations'!A:J,2,0)</f>
        <v>49.13</v>
      </c>
      <c r="F126">
        <f>VLOOKUP(A126,'Medical Examinations'!A:J,3,0)</f>
        <v>4.54</v>
      </c>
      <c r="G126" t="str">
        <f>VLOOKUP(A126,'Medical Examinations'!A:J,4,0)</f>
        <v>No</v>
      </c>
      <c r="H126" t="str">
        <f>VLOOKUP(A126,'Medical Examinations'!A:J,5,0)</f>
        <v>No</v>
      </c>
      <c r="I126" t="str">
        <f>VLOOKUP(A126,'Medical Examinations'!A:J,6,0)</f>
        <v>No</v>
      </c>
      <c r="J126" s="6">
        <f>VLOOKUP(A126,'Medical Examinations'!A:J,7,0)</f>
        <v>3</v>
      </c>
      <c r="K126" s="6" t="str">
        <f>VLOOKUP(A126,'Medical Examinations'!A:J,8,0)</f>
        <v>Yes</v>
      </c>
      <c r="L126" s="6" t="str">
        <f>VLOOKUP(A126,'Medical Examinations'!A:J,9,0)</f>
        <v>Obesity</v>
      </c>
      <c r="M126" s="6" t="str">
        <f>VLOOKUP(A126,'Medical Examinations'!A:J,10,0)</f>
        <v>Normal</v>
      </c>
      <c r="N126" s="2">
        <f>VLOOKUP(A126,'Hospitalisation Details'!A:H,5,0)</f>
        <v>39315.279999999999</v>
      </c>
      <c r="O126" s="2" t="str">
        <f>VLOOKUP(A126,'Hospitalisation Details'!A:H,6,0)</f>
        <v>Tier - 2</v>
      </c>
      <c r="P126" s="2" t="str">
        <f>VLOOKUP(A126,'Hospitalisation Details'!A:H,7,0)</f>
        <v>Tier - 3</v>
      </c>
      <c r="Q126" s="2" t="str">
        <f>VLOOKUP(A126,'Hospitalisation Details'!A:H,8,0)</f>
        <v>R1011</v>
      </c>
    </row>
    <row r="127" spans="1:17" x14ac:dyDescent="0.25">
      <c r="A127" t="s">
        <v>362</v>
      </c>
      <c r="B127" t="str">
        <f>VLOOKUP(A127,'Customer Names'!A:C,3,0)</f>
        <v>Matthew</v>
      </c>
      <c r="C127" t="str">
        <f>VLOOKUP(A127,'Hospitalisation Details'!A:C,2,0)</f>
        <v>30-Nov-1992</v>
      </c>
      <c r="D127">
        <f>VLOOKUP(A127,'Hospitalisation Details'!A:C,3,0)</f>
        <v>30</v>
      </c>
      <c r="E127">
        <f>VLOOKUP(A127,'Medical Examinations'!A:J,2,0)</f>
        <v>37.799999999999997</v>
      </c>
      <c r="F127">
        <f>VLOOKUP(A127,'Medical Examinations'!A:J,3,0)</f>
        <v>6.29</v>
      </c>
      <c r="G127" t="str">
        <f>VLOOKUP(A127,'Medical Examinations'!A:J,4,0)</f>
        <v>No</v>
      </c>
      <c r="H127" t="str">
        <f>VLOOKUP(A127,'Medical Examinations'!A:J,5,0)</f>
        <v>No</v>
      </c>
      <c r="I127" t="str">
        <f>VLOOKUP(A127,'Medical Examinations'!A:J,6,0)</f>
        <v>No</v>
      </c>
      <c r="J127" s="6">
        <f>VLOOKUP(A127,'Medical Examinations'!A:J,7,0)</f>
        <v>1</v>
      </c>
      <c r="K127" s="6" t="str">
        <f>VLOOKUP(A127,'Medical Examinations'!A:J,8,0)</f>
        <v>Yes</v>
      </c>
      <c r="L127" s="6" t="str">
        <f>VLOOKUP(A127,'Medical Examinations'!A:J,9,0)</f>
        <v>Obesity</v>
      </c>
      <c r="M127" s="6" t="str">
        <f>VLOOKUP(A127,'Medical Examinations'!A:J,10,0)</f>
        <v>Prediabetes</v>
      </c>
      <c r="N127" s="2">
        <f>VLOOKUP(A127,'Hospitalisation Details'!A:H,5,0)</f>
        <v>39241.440000000002</v>
      </c>
      <c r="O127" s="2" t="str">
        <f>VLOOKUP(A127,'Hospitalisation Details'!A:H,6,0)</f>
        <v>Tier - 1</v>
      </c>
      <c r="P127" s="2" t="str">
        <f>VLOOKUP(A127,'Hospitalisation Details'!A:H,7,0)</f>
        <v>Tier - 3</v>
      </c>
      <c r="Q127" s="2" t="str">
        <f>VLOOKUP(A127,'Hospitalisation Details'!A:H,8,0)</f>
        <v>R1011</v>
      </c>
    </row>
    <row r="128" spans="1:17" x14ac:dyDescent="0.25">
      <c r="A128" t="s">
        <v>364</v>
      </c>
      <c r="B128" t="str">
        <f>VLOOKUP(A128,'Customer Names'!A:C,3,0)</f>
        <v>Guillermo</v>
      </c>
      <c r="C128" t="str">
        <f>VLOOKUP(A128,'Hospitalisation Details'!A:C,2,0)</f>
        <v>7-Jul-1962</v>
      </c>
      <c r="D128">
        <f>VLOOKUP(A128,'Hospitalisation Details'!A:C,3,0)</f>
        <v>60</v>
      </c>
      <c r="E128">
        <f>VLOOKUP(A128,'Medical Examinations'!A:J,2,0)</f>
        <v>38.299999999999997</v>
      </c>
      <c r="F128">
        <f>VLOOKUP(A128,'Medical Examinations'!A:J,3,0)</f>
        <v>9.51</v>
      </c>
      <c r="G128" t="str">
        <f>VLOOKUP(A128,'Medical Examinations'!A:J,4,0)</f>
        <v>No</v>
      </c>
      <c r="H128" t="str">
        <f>VLOOKUP(A128,'Medical Examinations'!A:J,5,0)</f>
        <v>No</v>
      </c>
      <c r="I128" t="str">
        <f>VLOOKUP(A128,'Medical Examinations'!A:J,6,0)</f>
        <v>No</v>
      </c>
      <c r="J128" s="6">
        <f>VLOOKUP(A128,'Medical Examinations'!A:J,7,0)</f>
        <v>3</v>
      </c>
      <c r="K128" s="6" t="str">
        <f>VLOOKUP(A128,'Medical Examinations'!A:J,8,0)</f>
        <v>Yes</v>
      </c>
      <c r="L128" s="6" t="str">
        <f>VLOOKUP(A128,'Medical Examinations'!A:J,9,0)</f>
        <v>Obesity</v>
      </c>
      <c r="M128" s="6" t="str">
        <f>VLOOKUP(A128,'Medical Examinations'!A:J,10,0)</f>
        <v>Diabetes</v>
      </c>
      <c r="N128" s="2">
        <f>VLOOKUP(A128,'Hospitalisation Details'!A:H,5,0)</f>
        <v>39221.120000000003</v>
      </c>
      <c r="O128" s="2" t="str">
        <f>VLOOKUP(A128,'Hospitalisation Details'!A:H,6,0)</f>
        <v>Tier - 2</v>
      </c>
      <c r="P128" s="2" t="str">
        <f>VLOOKUP(A128,'Hospitalisation Details'!A:H,7,0)</f>
        <v>Tier - 1</v>
      </c>
      <c r="Q128" s="2" t="str">
        <f>VLOOKUP(A128,'Hospitalisation Details'!A:H,8,0)</f>
        <v>R1011</v>
      </c>
    </row>
    <row r="129" spans="1:17" x14ac:dyDescent="0.25">
      <c r="A129" t="s">
        <v>367</v>
      </c>
      <c r="B129" t="str">
        <f>VLOOKUP(A129,'Customer Names'!A:C,3,0)</f>
        <v>Ryan</v>
      </c>
      <c r="C129" t="str">
        <f>VLOOKUP(A129,'Hospitalisation Details'!A:C,2,0)</f>
        <v>4-Aug-1982</v>
      </c>
      <c r="D129">
        <f>VLOOKUP(A129,'Hospitalisation Details'!A:C,3,0)</f>
        <v>40</v>
      </c>
      <c r="E129">
        <f>VLOOKUP(A129,'Medical Examinations'!A:J,2,0)</f>
        <v>32.774999999999999</v>
      </c>
      <c r="F129">
        <f>VLOOKUP(A129,'Medical Examinations'!A:J,3,0)</f>
        <v>4.72</v>
      </c>
      <c r="G129" t="str">
        <f>VLOOKUP(A129,'Medical Examinations'!A:J,4,0)</f>
        <v>No</v>
      </c>
      <c r="H129" t="str">
        <f>VLOOKUP(A129,'Medical Examinations'!A:J,5,0)</f>
        <v>No</v>
      </c>
      <c r="I129" t="str">
        <f>VLOOKUP(A129,'Medical Examinations'!A:J,6,0)</f>
        <v>No</v>
      </c>
      <c r="J129" s="6">
        <f>VLOOKUP(A129,'Medical Examinations'!A:J,7,0)</f>
        <v>3</v>
      </c>
      <c r="K129" s="6" t="str">
        <f>VLOOKUP(A129,'Medical Examinations'!A:J,8,0)</f>
        <v>Yes</v>
      </c>
      <c r="L129" s="6" t="str">
        <f>VLOOKUP(A129,'Medical Examinations'!A:J,9,0)</f>
        <v>Obesity</v>
      </c>
      <c r="M129" s="6" t="str">
        <f>VLOOKUP(A129,'Medical Examinations'!A:J,10,0)</f>
        <v>Normal</v>
      </c>
      <c r="N129" s="2">
        <f>VLOOKUP(A129,'Hospitalisation Details'!A:H,5,0)</f>
        <v>39125.33</v>
      </c>
      <c r="O129" s="2" t="str">
        <f>VLOOKUP(A129,'Hospitalisation Details'!A:H,6,0)</f>
        <v>Tier - 1</v>
      </c>
      <c r="P129" s="2" t="str">
        <f>VLOOKUP(A129,'Hospitalisation Details'!A:H,7,0)</f>
        <v>Tier - 1</v>
      </c>
      <c r="Q129" s="2" t="str">
        <f>VLOOKUP(A129,'Hospitalisation Details'!A:H,8,0)</f>
        <v>R1016</v>
      </c>
    </row>
    <row r="130" spans="1:17" x14ac:dyDescent="0.25">
      <c r="A130" t="s">
        <v>369</v>
      </c>
      <c r="B130" t="str">
        <f>VLOOKUP(A130,'Customer Names'!A:C,3,0)</f>
        <v>Dane</v>
      </c>
      <c r="C130" t="str">
        <f>VLOOKUP(A130,'Hospitalisation Details'!A:C,2,0)</f>
        <v>20-Sep-1985</v>
      </c>
      <c r="D130">
        <f>VLOOKUP(A130,'Hospitalisation Details'!A:C,3,0)</f>
        <v>37</v>
      </c>
      <c r="E130">
        <f>VLOOKUP(A130,'Medical Examinations'!A:J,2,0)</f>
        <v>34.200000000000003</v>
      </c>
      <c r="F130">
        <f>VLOOKUP(A130,'Medical Examinations'!A:J,3,0)</f>
        <v>5.91</v>
      </c>
      <c r="G130" t="str">
        <f>VLOOKUP(A130,'Medical Examinations'!A:J,4,0)</f>
        <v>Yes</v>
      </c>
      <c r="H130" t="str">
        <f>VLOOKUP(A130,'Medical Examinations'!A:J,5,0)</f>
        <v>No</v>
      </c>
      <c r="I130" t="str">
        <f>VLOOKUP(A130,'Medical Examinations'!A:J,6,0)</f>
        <v>No</v>
      </c>
      <c r="J130" s="6">
        <f>VLOOKUP(A130,'Medical Examinations'!A:J,7,0)</f>
        <v>3</v>
      </c>
      <c r="K130" s="6" t="str">
        <f>VLOOKUP(A130,'Medical Examinations'!A:J,8,0)</f>
        <v>Yes</v>
      </c>
      <c r="L130" s="6" t="str">
        <f>VLOOKUP(A130,'Medical Examinations'!A:J,9,0)</f>
        <v>Obesity</v>
      </c>
      <c r="M130" s="6" t="str">
        <f>VLOOKUP(A130,'Medical Examinations'!A:J,10,0)</f>
        <v>Prediabetes</v>
      </c>
      <c r="N130" s="2">
        <f>VLOOKUP(A130,'Hospitalisation Details'!A:H,5,0)</f>
        <v>39047.29</v>
      </c>
      <c r="O130" s="2" t="str">
        <f>VLOOKUP(A130,'Hospitalisation Details'!A:H,6,0)</f>
        <v>Tier - 1</v>
      </c>
      <c r="P130" s="2" t="str">
        <f>VLOOKUP(A130,'Hospitalisation Details'!A:H,7,0)</f>
        <v>Tier - 3</v>
      </c>
      <c r="Q130" s="2" t="str">
        <f>VLOOKUP(A130,'Hospitalisation Details'!A:H,8,0)</f>
        <v>R1017</v>
      </c>
    </row>
    <row r="131" spans="1:17" x14ac:dyDescent="0.25">
      <c r="A131" t="s">
        <v>372</v>
      </c>
      <c r="B131" t="str">
        <f>VLOOKUP(A131,'Customer Names'!A:C,3,0)</f>
        <v>Jonas</v>
      </c>
      <c r="C131" t="str">
        <f>VLOOKUP(A131,'Hospitalisation Details'!A:C,2,0)</f>
        <v>12-Oct-1978</v>
      </c>
      <c r="D131">
        <f>VLOOKUP(A131,'Hospitalisation Details'!A:C,3,0)</f>
        <v>44</v>
      </c>
      <c r="E131">
        <f>VLOOKUP(A131,'Medical Examinations'!A:J,2,0)</f>
        <v>30.2</v>
      </c>
      <c r="F131">
        <f>VLOOKUP(A131,'Medical Examinations'!A:J,3,0)</f>
        <v>9.58</v>
      </c>
      <c r="G131" t="str">
        <f>VLOOKUP(A131,'Medical Examinations'!A:J,4,0)</f>
        <v>No</v>
      </c>
      <c r="H131" t="str">
        <f>VLOOKUP(A131,'Medical Examinations'!A:J,5,0)</f>
        <v>No</v>
      </c>
      <c r="I131" t="str">
        <f>VLOOKUP(A131,'Medical Examinations'!A:J,6,0)</f>
        <v>No</v>
      </c>
      <c r="J131" s="6">
        <f>VLOOKUP(A131,'Medical Examinations'!A:J,7,0)</f>
        <v>3</v>
      </c>
      <c r="K131" s="6" t="str">
        <f>VLOOKUP(A131,'Medical Examinations'!A:J,8,0)</f>
        <v>Yes</v>
      </c>
      <c r="L131" s="6" t="str">
        <f>VLOOKUP(A131,'Medical Examinations'!A:J,9,0)</f>
        <v>Obesity</v>
      </c>
      <c r="M131" s="6" t="str">
        <f>VLOOKUP(A131,'Medical Examinations'!A:J,10,0)</f>
        <v>Diabetes</v>
      </c>
      <c r="N131" s="2">
        <f>VLOOKUP(A131,'Hospitalisation Details'!A:H,5,0)</f>
        <v>38998.550000000003</v>
      </c>
      <c r="O131" s="2" t="str">
        <f>VLOOKUP(A131,'Hospitalisation Details'!A:H,6,0)</f>
        <v>Tier - 1</v>
      </c>
      <c r="P131" s="2" t="str">
        <f>VLOOKUP(A131,'Hospitalisation Details'!A:H,7,0)</f>
        <v>Tier - 1</v>
      </c>
      <c r="Q131" s="2" t="str">
        <f>VLOOKUP(A131,'Hospitalisation Details'!A:H,8,0)</f>
        <v>R1011</v>
      </c>
    </row>
    <row r="132" spans="1:17" x14ac:dyDescent="0.25">
      <c r="A132" t="s">
        <v>375</v>
      </c>
      <c r="B132" t="str">
        <f>VLOOKUP(A132,'Customer Names'!A:C,3,0)</f>
        <v>George</v>
      </c>
      <c r="C132" t="str">
        <f>VLOOKUP(A132,'Hospitalisation Details'!A:C,2,0)</f>
        <v>24-Sep-1980</v>
      </c>
      <c r="D132">
        <f>VLOOKUP(A132,'Hospitalisation Details'!A:C,3,0)</f>
        <v>42</v>
      </c>
      <c r="E132">
        <f>VLOOKUP(A132,'Medical Examinations'!A:J,2,0)</f>
        <v>48.32</v>
      </c>
      <c r="F132">
        <f>VLOOKUP(A132,'Medical Examinations'!A:J,3,0)</f>
        <v>5.77</v>
      </c>
      <c r="G132" t="str">
        <f>VLOOKUP(A132,'Medical Examinations'!A:J,4,0)</f>
        <v>No</v>
      </c>
      <c r="H132" t="str">
        <f>VLOOKUP(A132,'Medical Examinations'!A:J,5,0)</f>
        <v>No</v>
      </c>
      <c r="I132" t="str">
        <f>VLOOKUP(A132,'Medical Examinations'!A:J,6,0)</f>
        <v>No</v>
      </c>
      <c r="J132" s="6">
        <f>VLOOKUP(A132,'Medical Examinations'!A:J,7,0)</f>
        <v>3</v>
      </c>
      <c r="K132" s="6" t="str">
        <f>VLOOKUP(A132,'Medical Examinations'!A:J,8,0)</f>
        <v>Yes</v>
      </c>
      <c r="L132" s="6" t="str">
        <f>VLOOKUP(A132,'Medical Examinations'!A:J,9,0)</f>
        <v>Obesity</v>
      </c>
      <c r="M132" s="6" t="str">
        <f>VLOOKUP(A132,'Medical Examinations'!A:J,10,0)</f>
        <v>Prediabetes</v>
      </c>
      <c r="N132" s="2">
        <f>VLOOKUP(A132,'Hospitalisation Details'!A:H,5,0)</f>
        <v>38947.43</v>
      </c>
      <c r="O132" s="2" t="str">
        <f>VLOOKUP(A132,'Hospitalisation Details'!A:H,6,0)</f>
        <v>Tier - 2</v>
      </c>
      <c r="P132" s="2" t="str">
        <f>VLOOKUP(A132,'Hospitalisation Details'!A:H,7,0)</f>
        <v>Tier - 3</v>
      </c>
      <c r="Q132" s="2" t="str">
        <f>VLOOKUP(A132,'Hospitalisation Details'!A:H,8,0)</f>
        <v>R1011</v>
      </c>
    </row>
    <row r="133" spans="1:17" x14ac:dyDescent="0.25">
      <c r="A133" t="s">
        <v>378</v>
      </c>
      <c r="B133" t="str">
        <f>VLOOKUP(A133,'Customer Names'!A:C,3,0)</f>
        <v>Sara</v>
      </c>
      <c r="C133" t="str">
        <f>VLOOKUP(A133,'Hospitalisation Details'!A:C,2,0)</f>
        <v>15-Dec-1976</v>
      </c>
      <c r="D133">
        <f>VLOOKUP(A133,'Hospitalisation Details'!A:C,3,0)</f>
        <v>46</v>
      </c>
      <c r="E133">
        <f>VLOOKUP(A133,'Medical Examinations'!A:J,2,0)</f>
        <v>44.86</v>
      </c>
      <c r="F133">
        <f>VLOOKUP(A133,'Medical Examinations'!A:J,3,0)</f>
        <v>4.38</v>
      </c>
      <c r="G133" t="str">
        <f>VLOOKUP(A133,'Medical Examinations'!A:J,4,0)</f>
        <v>Yes</v>
      </c>
      <c r="H133" t="str">
        <f>VLOOKUP(A133,'Medical Examinations'!A:J,5,0)</f>
        <v>No</v>
      </c>
      <c r="I133" t="str">
        <f>VLOOKUP(A133,'Medical Examinations'!A:J,6,0)</f>
        <v>No</v>
      </c>
      <c r="J133" s="6">
        <f>VLOOKUP(A133,'Medical Examinations'!A:J,7,0)</f>
        <v>3</v>
      </c>
      <c r="K133" s="6" t="str">
        <f>VLOOKUP(A133,'Medical Examinations'!A:J,8,0)</f>
        <v>Yes</v>
      </c>
      <c r="L133" s="6" t="str">
        <f>VLOOKUP(A133,'Medical Examinations'!A:J,9,0)</f>
        <v>Obesity</v>
      </c>
      <c r="M133" s="6" t="str">
        <f>VLOOKUP(A133,'Medical Examinations'!A:J,10,0)</f>
        <v>Normal</v>
      </c>
      <c r="N133" s="2">
        <f>VLOOKUP(A133,'Hospitalisation Details'!A:H,5,0)</f>
        <v>38932.559999999998</v>
      </c>
      <c r="O133" s="2" t="str">
        <f>VLOOKUP(A133,'Hospitalisation Details'!A:H,6,0)</f>
        <v>Tier - 2</v>
      </c>
      <c r="P133" s="2" t="str">
        <f>VLOOKUP(A133,'Hospitalisation Details'!A:H,7,0)</f>
        <v>Tier - 3</v>
      </c>
      <c r="Q133" s="2" t="str">
        <f>VLOOKUP(A133,'Hospitalisation Details'!A:H,8,0)</f>
        <v>R1011</v>
      </c>
    </row>
    <row r="134" spans="1:17" x14ac:dyDescent="0.25">
      <c r="A134" t="s">
        <v>381</v>
      </c>
      <c r="B134" t="str">
        <f>VLOOKUP(A134,'Customer Names'!A:C,3,0)</f>
        <v>Nick</v>
      </c>
      <c r="C134" t="str">
        <f>VLOOKUP(A134,'Hospitalisation Details'!A:C,2,0)</f>
        <v>16-Jun-1987</v>
      </c>
      <c r="D134">
        <f>VLOOKUP(A134,'Hospitalisation Details'!A:C,3,0)</f>
        <v>35</v>
      </c>
      <c r="E134">
        <f>VLOOKUP(A134,'Medical Examinations'!A:J,2,0)</f>
        <v>52.15</v>
      </c>
      <c r="F134">
        <f>VLOOKUP(A134,'Medical Examinations'!A:J,3,0)</f>
        <v>5.65</v>
      </c>
      <c r="G134" t="str">
        <f>VLOOKUP(A134,'Medical Examinations'!A:J,4,0)</f>
        <v>No</v>
      </c>
      <c r="H134" t="str">
        <f>VLOOKUP(A134,'Medical Examinations'!A:J,5,0)</f>
        <v>No</v>
      </c>
      <c r="I134" t="str">
        <f>VLOOKUP(A134,'Medical Examinations'!A:J,6,0)</f>
        <v>No</v>
      </c>
      <c r="J134" s="6">
        <f>VLOOKUP(A134,'Medical Examinations'!A:J,7,0)</f>
        <v>1</v>
      </c>
      <c r="K134" s="6" t="str">
        <f>VLOOKUP(A134,'Medical Examinations'!A:J,8,0)</f>
        <v>Yes</v>
      </c>
      <c r="L134" s="6" t="str">
        <f>VLOOKUP(A134,'Medical Examinations'!A:J,9,0)</f>
        <v>Obesity</v>
      </c>
      <c r="M134" s="6" t="str">
        <f>VLOOKUP(A134,'Medical Examinations'!A:J,10,0)</f>
        <v>Normal</v>
      </c>
      <c r="N134" s="2">
        <f>VLOOKUP(A134,'Hospitalisation Details'!A:H,5,0)</f>
        <v>38924.04</v>
      </c>
      <c r="O134" s="2" t="str">
        <f>VLOOKUP(A134,'Hospitalisation Details'!A:H,6,0)</f>
        <v>Tier - 2</v>
      </c>
      <c r="P134" s="2" t="str">
        <f>VLOOKUP(A134,'Hospitalisation Details'!A:H,7,0)</f>
        <v>Tier - 2</v>
      </c>
      <c r="Q134" s="2" t="str">
        <f>VLOOKUP(A134,'Hospitalisation Details'!A:H,8,0)</f>
        <v>R1011</v>
      </c>
    </row>
    <row r="135" spans="1:17" x14ac:dyDescent="0.25">
      <c r="A135" t="s">
        <v>384</v>
      </c>
      <c r="B135" t="str">
        <f>VLOOKUP(A135,'Customer Names'!A:C,3,0)</f>
        <v>Timothy</v>
      </c>
      <c r="C135" t="str">
        <f>VLOOKUP(A135,'Hospitalisation Details'!A:C,2,0)</f>
        <v>30-Jul-1967</v>
      </c>
      <c r="D135">
        <f>VLOOKUP(A135,'Hospitalisation Details'!A:C,3,0)</f>
        <v>55</v>
      </c>
      <c r="E135">
        <f>VLOOKUP(A135,'Medical Examinations'!A:J,2,0)</f>
        <v>41.12</v>
      </c>
      <c r="F135">
        <f>VLOOKUP(A135,'Medical Examinations'!A:J,3,0)</f>
        <v>7.54</v>
      </c>
      <c r="G135" t="str">
        <f>VLOOKUP(A135,'Medical Examinations'!A:J,4,0)</f>
        <v>Yes</v>
      </c>
      <c r="H135" t="str">
        <f>VLOOKUP(A135,'Medical Examinations'!A:J,5,0)</f>
        <v>No</v>
      </c>
      <c r="I135" t="str">
        <f>VLOOKUP(A135,'Medical Examinations'!A:J,6,0)</f>
        <v>No</v>
      </c>
      <c r="J135" s="6">
        <f>VLOOKUP(A135,'Medical Examinations'!A:J,7,0)</f>
        <v>3</v>
      </c>
      <c r="K135" s="6" t="str">
        <f>VLOOKUP(A135,'Medical Examinations'!A:J,8,0)</f>
        <v>Yes</v>
      </c>
      <c r="L135" s="6" t="str">
        <f>VLOOKUP(A135,'Medical Examinations'!A:J,9,0)</f>
        <v>Obesity</v>
      </c>
      <c r="M135" s="6" t="str">
        <f>VLOOKUP(A135,'Medical Examinations'!A:J,10,0)</f>
        <v>Diabetes</v>
      </c>
      <c r="N135" s="2">
        <f>VLOOKUP(A135,'Hospitalisation Details'!A:H,5,0)</f>
        <v>38893.360000000001</v>
      </c>
      <c r="O135" s="2" t="str">
        <f>VLOOKUP(A135,'Hospitalisation Details'!A:H,6,0)</f>
        <v>Tier - 1</v>
      </c>
      <c r="P135" s="2" t="str">
        <f>VLOOKUP(A135,'Hospitalisation Details'!A:H,7,0)</f>
        <v>Tier - 2</v>
      </c>
      <c r="Q135" s="2" t="str">
        <f>VLOOKUP(A135,'Hospitalisation Details'!A:H,8,0)</f>
        <v>R1011</v>
      </c>
    </row>
    <row r="136" spans="1:17" x14ac:dyDescent="0.25">
      <c r="A136" t="s">
        <v>387</v>
      </c>
      <c r="B136" t="str">
        <f>VLOOKUP(A136,'Customer Names'!A:C,3,0)</f>
        <v>Becky</v>
      </c>
      <c r="C136" t="str">
        <f>VLOOKUP(A136,'Hospitalisation Details'!A:C,2,0)</f>
        <v>6-Jun-1964</v>
      </c>
      <c r="D136">
        <f>VLOOKUP(A136,'Hospitalisation Details'!A:C,3,0)</f>
        <v>59</v>
      </c>
      <c r="E136">
        <f>VLOOKUP(A136,'Medical Examinations'!A:J,2,0)</f>
        <v>38.39</v>
      </c>
      <c r="F136">
        <f>VLOOKUP(A136,'Medical Examinations'!A:J,3,0)</f>
        <v>5.1100000000000003</v>
      </c>
      <c r="G136" t="str">
        <f>VLOOKUP(A136,'Medical Examinations'!A:J,4,0)</f>
        <v>Yes</v>
      </c>
      <c r="H136" t="str">
        <f>VLOOKUP(A136,'Medical Examinations'!A:J,5,0)</f>
        <v>No</v>
      </c>
      <c r="I136" t="str">
        <f>VLOOKUP(A136,'Medical Examinations'!A:J,6,0)</f>
        <v>No</v>
      </c>
      <c r="J136" s="6">
        <f>VLOOKUP(A136,'Medical Examinations'!A:J,7,0)</f>
        <v>1</v>
      </c>
      <c r="K136" s="6" t="str">
        <f>VLOOKUP(A136,'Medical Examinations'!A:J,8,0)</f>
        <v>Yes</v>
      </c>
      <c r="L136" s="6" t="str">
        <f>VLOOKUP(A136,'Medical Examinations'!A:J,9,0)</f>
        <v>Obesity</v>
      </c>
      <c r="M136" s="6" t="str">
        <f>VLOOKUP(A136,'Medical Examinations'!A:J,10,0)</f>
        <v>Normal</v>
      </c>
      <c r="N136" s="2">
        <f>VLOOKUP(A136,'Hospitalisation Details'!A:H,5,0)</f>
        <v>38869.25</v>
      </c>
      <c r="O136" s="2" t="str">
        <f>VLOOKUP(A136,'Hospitalisation Details'!A:H,6,0)</f>
        <v>Tier - 2</v>
      </c>
      <c r="P136" s="2" t="str">
        <f>VLOOKUP(A136,'Hospitalisation Details'!A:H,7,0)</f>
        <v>Tier - 2</v>
      </c>
      <c r="Q136" s="2" t="str">
        <f>VLOOKUP(A136,'Hospitalisation Details'!A:H,8,0)</f>
        <v>R1011</v>
      </c>
    </row>
    <row r="137" spans="1:17" x14ac:dyDescent="0.25">
      <c r="A137" t="s">
        <v>390</v>
      </c>
      <c r="B137" t="str">
        <f>VLOOKUP(A137,'Customer Names'!A:C,3,0)</f>
        <v>Steph</v>
      </c>
      <c r="C137" t="str">
        <f>VLOOKUP(A137,'Hospitalisation Details'!A:C,2,0)</f>
        <v>3-Dec-1979</v>
      </c>
      <c r="D137">
        <f>VLOOKUP(A137,'Hospitalisation Details'!A:C,3,0)</f>
        <v>43</v>
      </c>
      <c r="E137">
        <f>VLOOKUP(A137,'Medical Examinations'!A:J,2,0)</f>
        <v>46.85</v>
      </c>
      <c r="F137">
        <f>VLOOKUP(A137,'Medical Examinations'!A:J,3,0)</f>
        <v>4.25</v>
      </c>
      <c r="G137" t="str">
        <f>VLOOKUP(A137,'Medical Examinations'!A:J,4,0)</f>
        <v>No</v>
      </c>
      <c r="H137" t="str">
        <f>VLOOKUP(A137,'Medical Examinations'!A:J,5,0)</f>
        <v>No</v>
      </c>
      <c r="I137" t="str">
        <f>VLOOKUP(A137,'Medical Examinations'!A:J,6,0)</f>
        <v>Yes</v>
      </c>
      <c r="J137" s="6">
        <f>VLOOKUP(A137,'Medical Examinations'!A:J,7,0)</f>
        <v>1</v>
      </c>
      <c r="K137" s="6" t="str">
        <f>VLOOKUP(A137,'Medical Examinations'!A:J,8,0)</f>
        <v>Yes</v>
      </c>
      <c r="L137" s="6" t="str">
        <f>VLOOKUP(A137,'Medical Examinations'!A:J,9,0)</f>
        <v>Obesity</v>
      </c>
      <c r="M137" s="6" t="str">
        <f>VLOOKUP(A137,'Medical Examinations'!A:J,10,0)</f>
        <v>Normal</v>
      </c>
      <c r="N137" s="2">
        <f>VLOOKUP(A137,'Hospitalisation Details'!A:H,5,0)</f>
        <v>38836.980000000003</v>
      </c>
      <c r="O137" s="2" t="str">
        <f>VLOOKUP(A137,'Hospitalisation Details'!A:H,6,0)</f>
        <v>Tier - 2</v>
      </c>
      <c r="P137" s="2" t="str">
        <f>VLOOKUP(A137,'Hospitalisation Details'!A:H,7,0)</f>
        <v>Tier - 1</v>
      </c>
      <c r="Q137" s="2" t="str">
        <f>VLOOKUP(A137,'Hospitalisation Details'!A:H,8,0)</f>
        <v>R1011</v>
      </c>
    </row>
    <row r="138" spans="1:17" x14ac:dyDescent="0.25">
      <c r="A138" t="s">
        <v>393</v>
      </c>
      <c r="B138" t="str">
        <f>VLOOKUP(A138,'Customer Names'!A:C,3,0)</f>
        <v>Kristine</v>
      </c>
      <c r="C138" t="str">
        <f>VLOOKUP(A138,'Hospitalisation Details'!A:C,2,0)</f>
        <v>5-Dec-2004</v>
      </c>
      <c r="D138">
        <f>VLOOKUP(A138,'Hospitalisation Details'!A:C,3,0)</f>
        <v>18</v>
      </c>
      <c r="E138">
        <f>VLOOKUP(A138,'Medical Examinations'!A:J,2,0)</f>
        <v>42.24</v>
      </c>
      <c r="F138">
        <f>VLOOKUP(A138,'Medical Examinations'!A:J,3,0)</f>
        <v>5.55</v>
      </c>
      <c r="G138" t="str">
        <f>VLOOKUP(A138,'Medical Examinations'!A:J,4,0)</f>
        <v>No</v>
      </c>
      <c r="H138" t="str">
        <f>VLOOKUP(A138,'Medical Examinations'!A:J,5,0)</f>
        <v>yes</v>
      </c>
      <c r="I138" t="str">
        <f>VLOOKUP(A138,'Medical Examinations'!A:J,6,0)</f>
        <v>No</v>
      </c>
      <c r="J138" s="6">
        <f>VLOOKUP(A138,'Medical Examinations'!A:J,7,0)</f>
        <v>1</v>
      </c>
      <c r="K138" s="6" t="str">
        <f>VLOOKUP(A138,'Medical Examinations'!A:J,8,0)</f>
        <v>Yes</v>
      </c>
      <c r="L138" s="6" t="str">
        <f>VLOOKUP(A138,'Medical Examinations'!A:J,9,0)</f>
        <v>Obesity</v>
      </c>
      <c r="M138" s="6" t="str">
        <f>VLOOKUP(A138,'Medical Examinations'!A:J,10,0)</f>
        <v>Normal</v>
      </c>
      <c r="N138" s="2">
        <f>VLOOKUP(A138,'Hospitalisation Details'!A:H,5,0)</f>
        <v>38792.69</v>
      </c>
      <c r="O138" s="2" t="str">
        <f>VLOOKUP(A138,'Hospitalisation Details'!A:H,6,0)</f>
        <v>Tier - 2</v>
      </c>
      <c r="P138" s="2" t="str">
        <f>VLOOKUP(A138,'Hospitalisation Details'!A:H,7,0)</f>
        <v>Tier - 2</v>
      </c>
      <c r="Q138" s="2" t="str">
        <f>VLOOKUP(A138,'Hospitalisation Details'!A:H,8,0)</f>
        <v>R1013</v>
      </c>
    </row>
    <row r="139" spans="1:17" x14ac:dyDescent="0.25">
      <c r="A139" t="s">
        <v>396</v>
      </c>
      <c r="B139" t="str">
        <f>VLOOKUP(A139,'Customer Names'!A:C,3,0)</f>
        <v>Taylor</v>
      </c>
      <c r="C139" t="str">
        <f>VLOOKUP(A139,'Hospitalisation Details'!A:C,2,0)</f>
        <v>8-Nov-1991</v>
      </c>
      <c r="D139">
        <f>VLOOKUP(A139,'Hospitalisation Details'!A:C,3,0)</f>
        <v>31</v>
      </c>
      <c r="E139">
        <f>VLOOKUP(A139,'Medical Examinations'!A:J,2,0)</f>
        <v>34.39</v>
      </c>
      <c r="F139">
        <f>VLOOKUP(A139,'Medical Examinations'!A:J,3,0)</f>
        <v>5.78</v>
      </c>
      <c r="G139" t="str">
        <f>VLOOKUP(A139,'Medical Examinations'!A:J,4,0)</f>
        <v>No</v>
      </c>
      <c r="H139" t="str">
        <f>VLOOKUP(A139,'Medical Examinations'!A:J,5,0)</f>
        <v>No</v>
      </c>
      <c r="I139" t="str">
        <f>VLOOKUP(A139,'Medical Examinations'!A:J,6,0)</f>
        <v>No</v>
      </c>
      <c r="J139" s="6">
        <f>VLOOKUP(A139,'Medical Examinations'!A:J,7,0)</f>
        <v>3</v>
      </c>
      <c r="K139" s="6" t="str">
        <f>VLOOKUP(A139,'Medical Examinations'!A:J,8,0)</f>
        <v>Yes</v>
      </c>
      <c r="L139" s="6" t="str">
        <f>VLOOKUP(A139,'Medical Examinations'!A:J,9,0)</f>
        <v>Obesity</v>
      </c>
      <c r="M139" s="6" t="str">
        <f>VLOOKUP(A139,'Medical Examinations'!A:J,10,0)</f>
        <v>Prediabetes</v>
      </c>
      <c r="N139" s="2">
        <f>VLOOKUP(A139,'Hospitalisation Details'!A:H,5,0)</f>
        <v>38746.36</v>
      </c>
      <c r="O139" s="2" t="str">
        <f>VLOOKUP(A139,'Hospitalisation Details'!A:H,6,0)</f>
        <v>Tier - 1</v>
      </c>
      <c r="P139" s="2" t="str">
        <f>VLOOKUP(A139,'Hospitalisation Details'!A:H,7,0)</f>
        <v>Tier - 2</v>
      </c>
      <c r="Q139" s="2" t="str">
        <f>VLOOKUP(A139,'Hospitalisation Details'!A:H,8,0)</f>
        <v>R1012</v>
      </c>
    </row>
    <row r="140" spans="1:17" x14ac:dyDescent="0.25">
      <c r="A140" t="s">
        <v>399</v>
      </c>
      <c r="B140" t="str">
        <f>VLOOKUP(A140,'Customer Names'!A:C,3,0)</f>
        <v>William</v>
      </c>
      <c r="C140" t="str">
        <f>VLOOKUP(A140,'Hospitalisation Details'!A:C,2,0)</f>
        <v>15-Jun-1976</v>
      </c>
      <c r="D140">
        <f>VLOOKUP(A140,'Hospitalisation Details'!A:C,3,0)</f>
        <v>46</v>
      </c>
      <c r="E140">
        <f>VLOOKUP(A140,'Medical Examinations'!A:J,2,0)</f>
        <v>42.89</v>
      </c>
      <c r="F140">
        <f>VLOOKUP(A140,'Medical Examinations'!A:J,3,0)</f>
        <v>5.28</v>
      </c>
      <c r="G140" t="str">
        <f>VLOOKUP(A140,'Medical Examinations'!A:J,4,0)</f>
        <v>Yes</v>
      </c>
      <c r="H140" t="str">
        <f>VLOOKUP(A140,'Medical Examinations'!A:J,5,0)</f>
        <v>No</v>
      </c>
      <c r="I140" t="str">
        <f>VLOOKUP(A140,'Medical Examinations'!A:J,6,0)</f>
        <v>No</v>
      </c>
      <c r="J140" s="6">
        <f>VLOOKUP(A140,'Medical Examinations'!A:J,7,0)</f>
        <v>3</v>
      </c>
      <c r="K140" s="6" t="str">
        <f>VLOOKUP(A140,'Medical Examinations'!A:J,8,0)</f>
        <v>Yes</v>
      </c>
      <c r="L140" s="6" t="str">
        <f>VLOOKUP(A140,'Medical Examinations'!A:J,9,0)</f>
        <v>Obesity</v>
      </c>
      <c r="M140" s="6" t="str">
        <f>VLOOKUP(A140,'Medical Examinations'!A:J,10,0)</f>
        <v>Normal</v>
      </c>
      <c r="N140" s="2">
        <f>VLOOKUP(A140,'Hospitalisation Details'!A:H,5,0)</f>
        <v>38740.120000000003</v>
      </c>
      <c r="O140" s="2" t="str">
        <f>VLOOKUP(A140,'Hospitalisation Details'!A:H,6,0)</f>
        <v>Tier - 2</v>
      </c>
      <c r="P140" s="2" t="str">
        <f>VLOOKUP(A140,'Hospitalisation Details'!A:H,7,0)</f>
        <v>Tier - 2</v>
      </c>
      <c r="Q140" s="2" t="str">
        <f>VLOOKUP(A140,'Hospitalisation Details'!A:H,8,0)</f>
        <v>R1012</v>
      </c>
    </row>
    <row r="141" spans="1:17" x14ac:dyDescent="0.25">
      <c r="A141" t="s">
        <v>402</v>
      </c>
      <c r="B141" t="str">
        <f>VLOOKUP(A141,'Customer Names'!A:C,3,0)</f>
        <v>Sage</v>
      </c>
      <c r="C141" t="str">
        <f>VLOOKUP(A141,'Hospitalisation Details'!A:C,2,0)</f>
        <v>2-Nov-1991</v>
      </c>
      <c r="D141">
        <f>VLOOKUP(A141,'Hospitalisation Details'!A:C,3,0)</f>
        <v>31</v>
      </c>
      <c r="E141">
        <f>VLOOKUP(A141,'Medical Examinations'!A:J,2,0)</f>
        <v>36.299999999999997</v>
      </c>
      <c r="F141">
        <f>VLOOKUP(A141,'Medical Examinations'!A:J,3,0)</f>
        <v>5.39</v>
      </c>
      <c r="G141" t="str">
        <f>VLOOKUP(A141,'Medical Examinations'!A:J,4,0)</f>
        <v>No</v>
      </c>
      <c r="H141" t="str">
        <f>VLOOKUP(A141,'Medical Examinations'!A:J,5,0)</f>
        <v>No</v>
      </c>
      <c r="I141" t="str">
        <f>VLOOKUP(A141,'Medical Examinations'!A:J,6,0)</f>
        <v>No</v>
      </c>
      <c r="J141" s="6">
        <f>VLOOKUP(A141,'Medical Examinations'!A:J,7,0)</f>
        <v>3</v>
      </c>
      <c r="K141" s="6" t="str">
        <f>VLOOKUP(A141,'Medical Examinations'!A:J,8,0)</f>
        <v>Yes</v>
      </c>
      <c r="L141" s="6" t="str">
        <f>VLOOKUP(A141,'Medical Examinations'!A:J,9,0)</f>
        <v>Obesity</v>
      </c>
      <c r="M141" s="6" t="str">
        <f>VLOOKUP(A141,'Medical Examinations'!A:J,10,0)</f>
        <v>Normal</v>
      </c>
      <c r="N141" s="2">
        <f>VLOOKUP(A141,'Hospitalisation Details'!A:H,5,0)</f>
        <v>38711</v>
      </c>
      <c r="O141" s="2" t="str">
        <f>VLOOKUP(A141,'Hospitalisation Details'!A:H,6,0)</f>
        <v>Tier - 2</v>
      </c>
      <c r="P141" s="2" t="str">
        <f>VLOOKUP(A141,'Hospitalisation Details'!A:H,7,0)</f>
        <v>Tier - 2</v>
      </c>
      <c r="Q141" s="2" t="str">
        <f>VLOOKUP(A141,'Hospitalisation Details'!A:H,8,0)</f>
        <v>R1011</v>
      </c>
    </row>
    <row r="142" spans="1:17" x14ac:dyDescent="0.25">
      <c r="A142" t="s">
        <v>405</v>
      </c>
      <c r="B142" t="str">
        <f>VLOOKUP(A142,'Customer Names'!A:C,3,0)</f>
        <v>Cole</v>
      </c>
      <c r="C142" t="str">
        <f>VLOOKUP(A142,'Hospitalisation Details'!A:C,2,0)</f>
        <v>20-Jul-1986</v>
      </c>
      <c r="D142">
        <f>VLOOKUP(A142,'Hospitalisation Details'!A:C,3,0)</f>
        <v>36</v>
      </c>
      <c r="E142">
        <f>VLOOKUP(A142,'Medical Examinations'!A:J,2,0)</f>
        <v>35.200000000000003</v>
      </c>
      <c r="F142">
        <f>VLOOKUP(A142,'Medical Examinations'!A:J,3,0)</f>
        <v>8.01</v>
      </c>
      <c r="G142" t="str">
        <f>VLOOKUP(A142,'Medical Examinations'!A:J,4,0)</f>
        <v>Yes</v>
      </c>
      <c r="H142" t="str">
        <f>VLOOKUP(A142,'Medical Examinations'!A:J,5,0)</f>
        <v>No</v>
      </c>
      <c r="I142" t="str">
        <f>VLOOKUP(A142,'Medical Examinations'!A:J,6,0)</f>
        <v>No</v>
      </c>
      <c r="J142" s="6">
        <f>VLOOKUP(A142,'Medical Examinations'!A:J,7,0)</f>
        <v>1</v>
      </c>
      <c r="K142" s="6" t="str">
        <f>VLOOKUP(A142,'Medical Examinations'!A:J,8,0)</f>
        <v>Yes</v>
      </c>
      <c r="L142" s="6" t="str">
        <f>VLOOKUP(A142,'Medical Examinations'!A:J,9,0)</f>
        <v>Obesity</v>
      </c>
      <c r="M142" s="6" t="str">
        <f>VLOOKUP(A142,'Medical Examinations'!A:J,10,0)</f>
        <v>Diabetes</v>
      </c>
      <c r="N142" s="2">
        <f>VLOOKUP(A142,'Hospitalisation Details'!A:H,5,0)</f>
        <v>38709.18</v>
      </c>
      <c r="O142" s="2" t="str">
        <f>VLOOKUP(A142,'Hospitalisation Details'!A:H,6,0)</f>
        <v>Tier - 1</v>
      </c>
      <c r="P142" s="2" t="str">
        <f>VLOOKUP(A142,'Hospitalisation Details'!A:H,7,0)</f>
        <v>Tier - 3</v>
      </c>
      <c r="Q142" s="2" t="str">
        <f>VLOOKUP(A142,'Hospitalisation Details'!A:H,8,0)</f>
        <v>R1013</v>
      </c>
    </row>
    <row r="143" spans="1:17" x14ac:dyDescent="0.25">
      <c r="A143" t="s">
        <v>408</v>
      </c>
      <c r="B143" t="str">
        <f>VLOOKUP(A143,'Customer Names'!A:C,3,0)</f>
        <v>Jesse</v>
      </c>
      <c r="C143" t="str">
        <f>VLOOKUP(A143,'Hospitalisation Details'!A:C,2,0)</f>
        <v>13-Jul-1990</v>
      </c>
      <c r="D143">
        <f>VLOOKUP(A143,'Hospitalisation Details'!A:C,3,0)</f>
        <v>32</v>
      </c>
      <c r="E143">
        <f>VLOOKUP(A143,'Medical Examinations'!A:J,2,0)</f>
        <v>53.62</v>
      </c>
      <c r="F143">
        <f>VLOOKUP(A143,'Medical Examinations'!A:J,3,0)</f>
        <v>5.21</v>
      </c>
      <c r="G143" t="str">
        <f>VLOOKUP(A143,'Medical Examinations'!A:J,4,0)</f>
        <v>No</v>
      </c>
      <c r="H143" t="str">
        <f>VLOOKUP(A143,'Medical Examinations'!A:J,5,0)</f>
        <v>No</v>
      </c>
      <c r="I143" t="str">
        <f>VLOOKUP(A143,'Medical Examinations'!A:J,6,0)</f>
        <v>No</v>
      </c>
      <c r="J143" s="6">
        <f>VLOOKUP(A143,'Medical Examinations'!A:J,7,0)</f>
        <v>3</v>
      </c>
      <c r="K143" s="6" t="str">
        <f>VLOOKUP(A143,'Medical Examinations'!A:J,8,0)</f>
        <v>Yes</v>
      </c>
      <c r="L143" s="6" t="str">
        <f>VLOOKUP(A143,'Medical Examinations'!A:J,9,0)</f>
        <v>Obesity</v>
      </c>
      <c r="M143" s="6" t="str">
        <f>VLOOKUP(A143,'Medical Examinations'!A:J,10,0)</f>
        <v>Normal</v>
      </c>
      <c r="N143" s="2">
        <f>VLOOKUP(A143,'Hospitalisation Details'!A:H,5,0)</f>
        <v>38652.089999999997</v>
      </c>
      <c r="O143" s="2" t="str">
        <f>VLOOKUP(A143,'Hospitalisation Details'!A:H,6,0)</f>
        <v>Tier - 2</v>
      </c>
      <c r="P143" s="2" t="str">
        <f>VLOOKUP(A143,'Hospitalisation Details'!A:H,7,0)</f>
        <v>Tier - 2</v>
      </c>
      <c r="Q143" s="2" t="str">
        <f>VLOOKUP(A143,'Hospitalisation Details'!A:H,8,0)</f>
        <v>R1011</v>
      </c>
    </row>
    <row r="144" spans="1:17" x14ac:dyDescent="0.25">
      <c r="A144" t="s">
        <v>411</v>
      </c>
      <c r="B144" t="str">
        <f>VLOOKUP(A144,'Customer Names'!A:C,3,0)</f>
        <v>Tammi</v>
      </c>
      <c r="C144" t="str">
        <f>VLOOKUP(A144,'Hospitalisation Details'!A:C,2,0)</f>
        <v>12-Nov-1999</v>
      </c>
      <c r="D144">
        <f>VLOOKUP(A144,'Hospitalisation Details'!A:C,3,0)</f>
        <v>23</v>
      </c>
      <c r="E144">
        <f>VLOOKUP(A144,'Medical Examinations'!A:J,2,0)</f>
        <v>36.67</v>
      </c>
      <c r="F144">
        <f>VLOOKUP(A144,'Medical Examinations'!A:J,3,0)</f>
        <v>6.27</v>
      </c>
      <c r="G144" t="str">
        <f>VLOOKUP(A144,'Medical Examinations'!A:J,4,0)</f>
        <v>No</v>
      </c>
      <c r="H144" t="str">
        <f>VLOOKUP(A144,'Medical Examinations'!A:J,5,0)</f>
        <v>No</v>
      </c>
      <c r="I144" t="str">
        <f>VLOOKUP(A144,'Medical Examinations'!A:J,6,0)</f>
        <v>No</v>
      </c>
      <c r="J144" s="6">
        <f>VLOOKUP(A144,'Medical Examinations'!A:J,7,0)</f>
        <v>3</v>
      </c>
      <c r="K144" s="6" t="str">
        <f>VLOOKUP(A144,'Medical Examinations'!A:J,8,0)</f>
        <v>Yes</v>
      </c>
      <c r="L144" s="6" t="str">
        <f>VLOOKUP(A144,'Medical Examinations'!A:J,9,0)</f>
        <v>Obesity</v>
      </c>
      <c r="M144" s="6" t="str">
        <f>VLOOKUP(A144,'Medical Examinations'!A:J,10,0)</f>
        <v>Prediabetes</v>
      </c>
      <c r="N144" s="2">
        <f>VLOOKUP(A144,'Hospitalisation Details'!A:H,5,0)</f>
        <v>38511.629999999997</v>
      </c>
      <c r="O144" s="2" t="str">
        <f>VLOOKUP(A144,'Hospitalisation Details'!A:H,6,0)</f>
        <v>Tier - 2</v>
      </c>
      <c r="P144" s="2" t="str">
        <f>VLOOKUP(A144,'Hospitalisation Details'!A:H,7,0)</f>
        <v>Tier - 2</v>
      </c>
      <c r="Q144" s="2" t="str">
        <f>VLOOKUP(A144,'Hospitalisation Details'!A:H,8,0)</f>
        <v>R1024</v>
      </c>
    </row>
    <row r="145" spans="1:17" x14ac:dyDescent="0.25">
      <c r="A145" t="s">
        <v>414</v>
      </c>
      <c r="B145" t="str">
        <f>VLOOKUP(A145,'Customer Names'!A:C,3,0)</f>
        <v>Matthew</v>
      </c>
      <c r="C145" t="str">
        <f>VLOOKUP(A145,'Hospitalisation Details'!A:C,2,0)</f>
        <v>21-Jun-1986</v>
      </c>
      <c r="D145">
        <f>VLOOKUP(A145,'Hospitalisation Details'!A:C,3,0)</f>
        <v>36</v>
      </c>
      <c r="E145">
        <f>VLOOKUP(A145,'Medical Examinations'!A:J,2,0)</f>
        <v>33.4</v>
      </c>
      <c r="F145">
        <f>VLOOKUP(A145,'Medical Examinations'!A:J,3,0)</f>
        <v>10.73</v>
      </c>
      <c r="G145" t="str">
        <f>VLOOKUP(A145,'Medical Examinations'!A:J,4,0)</f>
        <v>Yes</v>
      </c>
      <c r="H145" t="str">
        <f>VLOOKUP(A145,'Medical Examinations'!A:J,5,0)</f>
        <v>No</v>
      </c>
      <c r="I145" t="str">
        <f>VLOOKUP(A145,'Medical Examinations'!A:J,6,0)</f>
        <v>No</v>
      </c>
      <c r="J145" s="6">
        <f>VLOOKUP(A145,'Medical Examinations'!A:J,7,0)</f>
        <v>1</v>
      </c>
      <c r="K145" s="6" t="str">
        <f>VLOOKUP(A145,'Medical Examinations'!A:J,8,0)</f>
        <v>Yes</v>
      </c>
      <c r="L145" s="6" t="str">
        <f>VLOOKUP(A145,'Medical Examinations'!A:J,9,0)</f>
        <v>Obesity</v>
      </c>
      <c r="M145" s="6" t="str">
        <f>VLOOKUP(A145,'Medical Examinations'!A:J,10,0)</f>
        <v>Diabetes</v>
      </c>
      <c r="N145" s="2">
        <f>VLOOKUP(A145,'Hospitalisation Details'!A:H,5,0)</f>
        <v>38415.47</v>
      </c>
      <c r="O145" s="2" t="str">
        <f>VLOOKUP(A145,'Hospitalisation Details'!A:H,6,0)</f>
        <v>Tier - 1</v>
      </c>
      <c r="P145" s="2" t="str">
        <f>VLOOKUP(A145,'Hospitalisation Details'!A:H,7,0)</f>
        <v>Tier - 2</v>
      </c>
      <c r="Q145" s="2" t="str">
        <f>VLOOKUP(A145,'Hospitalisation Details'!A:H,8,0)</f>
        <v>R1011</v>
      </c>
    </row>
    <row r="146" spans="1:17" x14ac:dyDescent="0.25">
      <c r="A146" t="s">
        <v>416</v>
      </c>
      <c r="B146" t="str">
        <f>VLOOKUP(A146,'Customer Names'!A:C,3,0)</f>
        <v>Eric</v>
      </c>
      <c r="C146" t="str">
        <f>VLOOKUP(A146,'Hospitalisation Details'!A:C,2,0)</f>
        <v>23-Dec-1971</v>
      </c>
      <c r="D146">
        <f>VLOOKUP(A146,'Hospitalisation Details'!A:C,3,0)</f>
        <v>51</v>
      </c>
      <c r="E146">
        <f>VLOOKUP(A146,'Medical Examinations'!A:J,2,0)</f>
        <v>42.71</v>
      </c>
      <c r="F146">
        <f>VLOOKUP(A146,'Medical Examinations'!A:J,3,0)</f>
        <v>10.52</v>
      </c>
      <c r="G146" t="str">
        <f>VLOOKUP(A146,'Medical Examinations'!A:J,4,0)</f>
        <v>No</v>
      </c>
      <c r="H146" t="str">
        <f>VLOOKUP(A146,'Medical Examinations'!A:J,5,0)</f>
        <v>No</v>
      </c>
      <c r="I146" t="str">
        <f>VLOOKUP(A146,'Medical Examinations'!A:J,6,0)</f>
        <v>No</v>
      </c>
      <c r="J146" s="6">
        <f>VLOOKUP(A146,'Medical Examinations'!A:J,7,0)</f>
        <v>3</v>
      </c>
      <c r="K146" s="6" t="str">
        <f>VLOOKUP(A146,'Medical Examinations'!A:J,8,0)</f>
        <v>Yes</v>
      </c>
      <c r="L146" s="6" t="str">
        <f>VLOOKUP(A146,'Medical Examinations'!A:J,9,0)</f>
        <v>Obesity</v>
      </c>
      <c r="M146" s="6" t="str">
        <f>VLOOKUP(A146,'Medical Examinations'!A:J,10,0)</f>
        <v>Diabetes</v>
      </c>
      <c r="N146" s="2">
        <f>VLOOKUP(A146,'Hospitalisation Details'!A:H,5,0)</f>
        <v>38405.26</v>
      </c>
      <c r="O146" s="2" t="str">
        <f>VLOOKUP(A146,'Hospitalisation Details'!A:H,6,0)</f>
        <v>Tier - 2</v>
      </c>
      <c r="P146" s="2" t="str">
        <f>VLOOKUP(A146,'Hospitalisation Details'!A:H,7,0)</f>
        <v>Tier - 1</v>
      </c>
      <c r="Q146" s="2" t="str">
        <f>VLOOKUP(A146,'Hospitalisation Details'!A:H,8,0)</f>
        <v>R1011</v>
      </c>
    </row>
    <row r="147" spans="1:17" x14ac:dyDescent="0.25">
      <c r="A147" t="s">
        <v>418</v>
      </c>
      <c r="B147" t="str">
        <f>VLOOKUP(A147,'Customer Names'!A:C,3,0)</f>
        <v>Valeria</v>
      </c>
      <c r="C147" t="str">
        <f>VLOOKUP(A147,'Hospitalisation Details'!A:C,2,0)</f>
        <v>22-Aug-1970</v>
      </c>
      <c r="D147">
        <f>VLOOKUP(A147,'Hospitalisation Details'!A:C,3,0)</f>
        <v>52</v>
      </c>
      <c r="E147">
        <f>VLOOKUP(A147,'Medical Examinations'!A:J,2,0)</f>
        <v>41.52</v>
      </c>
      <c r="F147">
        <f>VLOOKUP(A147,'Medical Examinations'!A:J,3,0)</f>
        <v>11.82</v>
      </c>
      <c r="G147" t="str">
        <f>VLOOKUP(A147,'Medical Examinations'!A:J,4,0)</f>
        <v>Yes</v>
      </c>
      <c r="H147" t="str">
        <f>VLOOKUP(A147,'Medical Examinations'!A:J,5,0)</f>
        <v>No</v>
      </c>
      <c r="I147" t="str">
        <f>VLOOKUP(A147,'Medical Examinations'!A:J,6,0)</f>
        <v>No</v>
      </c>
      <c r="J147" s="6">
        <f>VLOOKUP(A147,'Medical Examinations'!A:J,7,0)</f>
        <v>2</v>
      </c>
      <c r="K147" s="6" t="str">
        <f>VLOOKUP(A147,'Medical Examinations'!A:J,8,0)</f>
        <v>Yes</v>
      </c>
      <c r="L147" s="6" t="str">
        <f>VLOOKUP(A147,'Medical Examinations'!A:J,9,0)</f>
        <v>Obesity</v>
      </c>
      <c r="M147" s="6" t="str">
        <f>VLOOKUP(A147,'Medical Examinations'!A:J,10,0)</f>
        <v>Diabetes</v>
      </c>
      <c r="N147" s="2">
        <f>VLOOKUP(A147,'Hospitalisation Details'!A:H,5,0)</f>
        <v>38389.79</v>
      </c>
      <c r="O147" s="2" t="str">
        <f>VLOOKUP(A147,'Hospitalisation Details'!A:H,6,0)</f>
        <v>Tier - 2</v>
      </c>
      <c r="P147" s="2" t="str">
        <f>VLOOKUP(A147,'Hospitalisation Details'!A:H,7,0)</f>
        <v>Tier - 3</v>
      </c>
      <c r="Q147" s="2" t="str">
        <f>VLOOKUP(A147,'Hospitalisation Details'!A:H,8,0)</f>
        <v>R1011</v>
      </c>
    </row>
    <row r="148" spans="1:17" x14ac:dyDescent="0.25">
      <c r="A148" t="s">
        <v>421</v>
      </c>
      <c r="B148" t="str">
        <f>VLOOKUP(A148,'Customer Names'!A:C,3,0)</f>
        <v>Michael</v>
      </c>
      <c r="C148" t="str">
        <f>VLOOKUP(A148,'Hospitalisation Details'!A:C,2,0)</f>
        <v>17-Sep-2002</v>
      </c>
      <c r="D148">
        <f>VLOOKUP(A148,'Hospitalisation Details'!A:C,3,0)</f>
        <v>20</v>
      </c>
      <c r="E148">
        <f>VLOOKUP(A148,'Medical Examinations'!A:J,2,0)</f>
        <v>39.4</v>
      </c>
      <c r="F148">
        <f>VLOOKUP(A148,'Medical Examinations'!A:J,3,0)</f>
        <v>6.76</v>
      </c>
      <c r="G148" t="str">
        <f>VLOOKUP(A148,'Medical Examinations'!A:J,4,0)</f>
        <v>No</v>
      </c>
      <c r="H148" t="str">
        <f>VLOOKUP(A148,'Medical Examinations'!A:J,5,0)</f>
        <v>No</v>
      </c>
      <c r="I148" t="str">
        <f>VLOOKUP(A148,'Medical Examinations'!A:J,6,0)</f>
        <v>No</v>
      </c>
      <c r="J148" s="6">
        <f>VLOOKUP(A148,'Medical Examinations'!A:J,7,0)</f>
        <v>3</v>
      </c>
      <c r="K148" s="6" t="str">
        <f>VLOOKUP(A148,'Medical Examinations'!A:J,8,0)</f>
        <v>Yes</v>
      </c>
      <c r="L148" s="6" t="str">
        <f>VLOOKUP(A148,'Medical Examinations'!A:J,9,0)</f>
        <v>Obesity</v>
      </c>
      <c r="M148" s="6" t="str">
        <f>VLOOKUP(A148,'Medical Examinations'!A:J,10,0)</f>
        <v>Diabetes</v>
      </c>
      <c r="N148" s="2">
        <f>VLOOKUP(A148,'Hospitalisation Details'!A:H,5,0)</f>
        <v>38344.57</v>
      </c>
      <c r="O148" s="2" t="str">
        <f>VLOOKUP(A148,'Hospitalisation Details'!A:H,6,0)</f>
        <v>Tier - 1</v>
      </c>
      <c r="P148" s="2" t="str">
        <f>VLOOKUP(A148,'Hospitalisation Details'!A:H,7,0)</f>
        <v>Tier - 3</v>
      </c>
      <c r="Q148" s="2" t="str">
        <f>VLOOKUP(A148,'Hospitalisation Details'!A:H,8,0)</f>
        <v>R1011</v>
      </c>
    </row>
    <row r="149" spans="1:17" x14ac:dyDescent="0.25">
      <c r="A149" t="s">
        <v>424</v>
      </c>
      <c r="B149" t="str">
        <f>VLOOKUP(A149,'Customer Names'!A:C,3,0)</f>
        <v>Rami</v>
      </c>
      <c r="C149" t="str">
        <f>VLOOKUP(A149,'Hospitalisation Details'!A:C,2,0)</f>
        <v>12-Jun-1980</v>
      </c>
      <c r="D149">
        <f>VLOOKUP(A149,'Hospitalisation Details'!A:C,3,0)</f>
        <v>42</v>
      </c>
      <c r="E149">
        <f>VLOOKUP(A149,'Medical Examinations'!A:J,2,0)</f>
        <v>46.45</v>
      </c>
      <c r="F149">
        <f>VLOOKUP(A149,'Medical Examinations'!A:J,3,0)</f>
        <v>5.62</v>
      </c>
      <c r="G149" t="str">
        <f>VLOOKUP(A149,'Medical Examinations'!A:J,4,0)</f>
        <v>No</v>
      </c>
      <c r="H149" t="str">
        <f>VLOOKUP(A149,'Medical Examinations'!A:J,5,0)</f>
        <v>No</v>
      </c>
      <c r="I149" t="str">
        <f>VLOOKUP(A149,'Medical Examinations'!A:J,6,0)</f>
        <v>No</v>
      </c>
      <c r="J149" s="6">
        <f>VLOOKUP(A149,'Medical Examinations'!A:J,7,0)</f>
        <v>3</v>
      </c>
      <c r="K149" s="6" t="str">
        <f>VLOOKUP(A149,'Medical Examinations'!A:J,8,0)</f>
        <v>Yes</v>
      </c>
      <c r="L149" s="6" t="str">
        <f>VLOOKUP(A149,'Medical Examinations'!A:J,9,0)</f>
        <v>Obesity</v>
      </c>
      <c r="M149" s="6" t="str">
        <f>VLOOKUP(A149,'Medical Examinations'!A:J,10,0)</f>
        <v>Normal</v>
      </c>
      <c r="N149" s="2">
        <f>VLOOKUP(A149,'Hospitalisation Details'!A:H,5,0)</f>
        <v>38313.129999999997</v>
      </c>
      <c r="O149" s="2" t="str">
        <f>VLOOKUP(A149,'Hospitalisation Details'!A:H,6,0)</f>
        <v>Tier - 1</v>
      </c>
      <c r="P149" s="2" t="str">
        <f>VLOOKUP(A149,'Hospitalisation Details'!A:H,7,0)</f>
        <v>Tier - 3</v>
      </c>
      <c r="Q149" s="2" t="str">
        <f>VLOOKUP(A149,'Hospitalisation Details'!A:H,8,0)</f>
        <v>R1011</v>
      </c>
    </row>
    <row r="150" spans="1:17" x14ac:dyDescent="0.25">
      <c r="A150" t="s">
        <v>427</v>
      </c>
      <c r="B150" t="str">
        <f>VLOOKUP(A150,'Customer Names'!A:C,3,0)</f>
        <v>Denis</v>
      </c>
      <c r="C150" t="str">
        <f>VLOOKUP(A150,'Hospitalisation Details'!A:C,2,0)</f>
        <v>30-Oct-1989</v>
      </c>
      <c r="D150">
        <f>VLOOKUP(A150,'Hospitalisation Details'!A:C,3,0)</f>
        <v>33</v>
      </c>
      <c r="E150">
        <f>VLOOKUP(A150,'Medical Examinations'!A:J,2,0)</f>
        <v>35.75</v>
      </c>
      <c r="F150">
        <f>VLOOKUP(A150,'Medical Examinations'!A:J,3,0)</f>
        <v>4.1900000000000004</v>
      </c>
      <c r="G150" t="str">
        <f>VLOOKUP(A150,'Medical Examinations'!A:J,4,0)</f>
        <v>No</v>
      </c>
      <c r="H150" t="str">
        <f>VLOOKUP(A150,'Medical Examinations'!A:J,5,0)</f>
        <v>No</v>
      </c>
      <c r="I150" t="str">
        <f>VLOOKUP(A150,'Medical Examinations'!A:J,6,0)</f>
        <v>No</v>
      </c>
      <c r="J150" s="6">
        <f>VLOOKUP(A150,'Medical Examinations'!A:J,7,0)</f>
        <v>3</v>
      </c>
      <c r="K150" s="6" t="str">
        <f>VLOOKUP(A150,'Medical Examinations'!A:J,8,0)</f>
        <v>Yes</v>
      </c>
      <c r="L150" s="6" t="str">
        <f>VLOOKUP(A150,'Medical Examinations'!A:J,9,0)</f>
        <v>Obesity</v>
      </c>
      <c r="M150" s="6" t="str">
        <f>VLOOKUP(A150,'Medical Examinations'!A:J,10,0)</f>
        <v>Normal</v>
      </c>
      <c r="N150" s="2">
        <f>VLOOKUP(A150,'Hospitalisation Details'!A:H,5,0)</f>
        <v>38282.75</v>
      </c>
      <c r="O150" s="2" t="str">
        <f>VLOOKUP(A150,'Hospitalisation Details'!A:H,6,0)</f>
        <v>Tier - 1</v>
      </c>
      <c r="P150" s="2" t="str">
        <f>VLOOKUP(A150,'Hospitalisation Details'!A:H,7,0)</f>
        <v>Tier - 2</v>
      </c>
      <c r="Q150" s="2" t="str">
        <f>VLOOKUP(A150,'Hospitalisation Details'!A:H,8,0)</f>
        <v>R1013</v>
      </c>
    </row>
    <row r="151" spans="1:17" x14ac:dyDescent="0.25">
      <c r="A151" t="s">
        <v>430</v>
      </c>
      <c r="B151" t="str">
        <f>VLOOKUP(A151,'Customer Names'!A:C,3,0)</f>
        <v>Brian</v>
      </c>
      <c r="C151" t="str">
        <f>VLOOKUP(A151,'Hospitalisation Details'!A:C,2,0)</f>
        <v>16-Aug-1980</v>
      </c>
      <c r="D151">
        <f>VLOOKUP(A151,'Hospitalisation Details'!A:C,3,0)</f>
        <v>42</v>
      </c>
      <c r="E151">
        <f>VLOOKUP(A151,'Medical Examinations'!A:J,2,0)</f>
        <v>26.07</v>
      </c>
      <c r="F151">
        <f>VLOOKUP(A151,'Medical Examinations'!A:J,3,0)</f>
        <v>5.32</v>
      </c>
      <c r="G151" t="str">
        <f>VLOOKUP(A151,'Medical Examinations'!A:J,4,0)</f>
        <v>No</v>
      </c>
      <c r="H151" t="str">
        <f>VLOOKUP(A151,'Medical Examinations'!A:J,5,0)</f>
        <v>No</v>
      </c>
      <c r="I151" t="str">
        <f>VLOOKUP(A151,'Medical Examinations'!A:J,6,0)</f>
        <v>No</v>
      </c>
      <c r="J151" s="6">
        <f>VLOOKUP(A151,'Medical Examinations'!A:J,7,0)</f>
        <v>3</v>
      </c>
      <c r="K151" s="6" t="str">
        <f>VLOOKUP(A151,'Medical Examinations'!A:J,8,0)</f>
        <v>Yes</v>
      </c>
      <c r="L151" s="6" t="str">
        <f>VLOOKUP(A151,'Medical Examinations'!A:J,9,0)</f>
        <v>Over weight</v>
      </c>
      <c r="M151" s="6" t="str">
        <f>VLOOKUP(A151,'Medical Examinations'!A:J,10,0)</f>
        <v>Normal</v>
      </c>
      <c r="N151" s="2">
        <f>VLOOKUP(A151,'Hospitalisation Details'!A:H,5,0)</f>
        <v>38245.589999999997</v>
      </c>
      <c r="O151" s="2" t="str">
        <f>VLOOKUP(A151,'Hospitalisation Details'!A:H,6,0)</f>
        <v>Tier - 1</v>
      </c>
      <c r="P151" s="2" t="str">
        <f>VLOOKUP(A151,'Hospitalisation Details'!A:H,7,0)</f>
        <v>Tier - 2</v>
      </c>
      <c r="Q151" s="2" t="str">
        <f>VLOOKUP(A151,'Hospitalisation Details'!A:H,8,0)</f>
        <v>R1013</v>
      </c>
    </row>
    <row r="152" spans="1:17" x14ac:dyDescent="0.25">
      <c r="A152" t="s">
        <v>432</v>
      </c>
      <c r="B152" t="str">
        <f>VLOOKUP(A152,'Customer Names'!A:C,3,0)</f>
        <v>Bonnie</v>
      </c>
      <c r="C152" t="str">
        <f>VLOOKUP(A152,'Hospitalisation Details'!A:C,2,0)</f>
        <v>16-Jun-1964</v>
      </c>
      <c r="D152">
        <f>VLOOKUP(A152,'Hospitalisation Details'!A:C,3,0)</f>
        <v>58</v>
      </c>
      <c r="E152">
        <f>VLOOKUP(A152,'Medical Examinations'!A:J,2,0)</f>
        <v>36.54</v>
      </c>
      <c r="F152">
        <f>VLOOKUP(A152,'Medical Examinations'!A:J,3,0)</f>
        <v>4.46</v>
      </c>
      <c r="G152" t="str">
        <f>VLOOKUP(A152,'Medical Examinations'!A:J,4,0)</f>
        <v>Yes</v>
      </c>
      <c r="H152" t="str">
        <f>VLOOKUP(A152,'Medical Examinations'!A:J,5,0)</f>
        <v>No</v>
      </c>
      <c r="I152" t="str">
        <f>VLOOKUP(A152,'Medical Examinations'!A:J,6,0)</f>
        <v>No</v>
      </c>
      <c r="J152" s="6">
        <f>VLOOKUP(A152,'Medical Examinations'!A:J,7,0)</f>
        <v>1</v>
      </c>
      <c r="K152" s="6" t="str">
        <f>VLOOKUP(A152,'Medical Examinations'!A:J,8,0)</f>
        <v>Yes</v>
      </c>
      <c r="L152" s="6" t="str">
        <f>VLOOKUP(A152,'Medical Examinations'!A:J,9,0)</f>
        <v>Obesity</v>
      </c>
      <c r="M152" s="6" t="str">
        <f>VLOOKUP(A152,'Medical Examinations'!A:J,10,0)</f>
        <v>Normal</v>
      </c>
      <c r="N152" s="2">
        <f>VLOOKUP(A152,'Hospitalisation Details'!A:H,5,0)</f>
        <v>38241.74</v>
      </c>
      <c r="O152" s="2" t="str">
        <f>VLOOKUP(A152,'Hospitalisation Details'!A:H,6,0)</f>
        <v>Tier - 2</v>
      </c>
      <c r="P152" s="2" t="str">
        <f>VLOOKUP(A152,'Hospitalisation Details'!A:H,7,0)</f>
        <v>Tier - 3</v>
      </c>
      <c r="Q152" s="2" t="str">
        <f>VLOOKUP(A152,'Hospitalisation Details'!A:H,8,0)</f>
        <v>R1011</v>
      </c>
    </row>
    <row r="153" spans="1:17" x14ac:dyDescent="0.25">
      <c r="A153" t="s">
        <v>435</v>
      </c>
      <c r="B153" t="str">
        <f>VLOOKUP(A153,'Customer Names'!A:C,3,0)</f>
        <v>Michael</v>
      </c>
      <c r="C153" t="str">
        <f>VLOOKUP(A153,'Hospitalisation Details'!A:C,2,0)</f>
        <v>8-Sep-1989</v>
      </c>
      <c r="D153">
        <f>VLOOKUP(A153,'Hospitalisation Details'!A:C,3,0)</f>
        <v>33</v>
      </c>
      <c r="E153">
        <f>VLOOKUP(A153,'Medical Examinations'!A:J,2,0)</f>
        <v>51.64</v>
      </c>
      <c r="F153">
        <f>VLOOKUP(A153,'Medical Examinations'!A:J,3,0)</f>
        <v>5.65</v>
      </c>
      <c r="G153" t="str">
        <f>VLOOKUP(A153,'Medical Examinations'!A:J,4,0)</f>
        <v>No</v>
      </c>
      <c r="H153" t="str">
        <f>VLOOKUP(A153,'Medical Examinations'!A:J,5,0)</f>
        <v>No</v>
      </c>
      <c r="I153" t="str">
        <f>VLOOKUP(A153,'Medical Examinations'!A:J,6,0)</f>
        <v>No</v>
      </c>
      <c r="J153" s="6">
        <f>VLOOKUP(A153,'Medical Examinations'!A:J,7,0)</f>
        <v>3</v>
      </c>
      <c r="K153" s="6" t="str">
        <f>VLOOKUP(A153,'Medical Examinations'!A:J,8,0)</f>
        <v>Yes</v>
      </c>
      <c r="L153" s="6" t="str">
        <f>VLOOKUP(A153,'Medical Examinations'!A:J,9,0)</f>
        <v>Obesity</v>
      </c>
      <c r="M153" s="6" t="str">
        <f>VLOOKUP(A153,'Medical Examinations'!A:J,10,0)</f>
        <v>Normal</v>
      </c>
      <c r="N153" s="2">
        <f>VLOOKUP(A153,'Hospitalisation Details'!A:H,5,0)</f>
        <v>38237.339999999997</v>
      </c>
      <c r="O153" s="2" t="str">
        <f>VLOOKUP(A153,'Hospitalisation Details'!A:H,6,0)</f>
        <v>Tier - 2</v>
      </c>
      <c r="P153" s="2" t="str">
        <f>VLOOKUP(A153,'Hospitalisation Details'!A:H,7,0)</f>
        <v>Tier - 3</v>
      </c>
      <c r="Q153" s="2" t="str">
        <f>VLOOKUP(A153,'Hospitalisation Details'!A:H,8,0)</f>
        <v>R1011</v>
      </c>
    </row>
    <row r="154" spans="1:17" x14ac:dyDescent="0.25">
      <c r="A154" t="s">
        <v>437</v>
      </c>
      <c r="B154" t="str">
        <f>VLOOKUP(A154,'Customer Names'!A:C,3,0)</f>
        <v>Paul</v>
      </c>
      <c r="C154" t="str">
        <f>VLOOKUP(A154,'Hospitalisation Details'!A:C,2,0)</f>
        <v>19-Nov-1972</v>
      </c>
      <c r="D154">
        <f>VLOOKUP(A154,'Hospitalisation Details'!A:C,3,0)</f>
        <v>50</v>
      </c>
      <c r="E154">
        <f>VLOOKUP(A154,'Medical Examinations'!A:J,2,0)</f>
        <v>42.83</v>
      </c>
      <c r="F154">
        <f>VLOOKUP(A154,'Medical Examinations'!A:J,3,0)</f>
        <v>6.04</v>
      </c>
      <c r="G154" t="str">
        <f>VLOOKUP(A154,'Medical Examinations'!A:J,4,0)</f>
        <v>No</v>
      </c>
      <c r="H154" t="str">
        <f>VLOOKUP(A154,'Medical Examinations'!A:J,5,0)</f>
        <v>No</v>
      </c>
      <c r="I154" t="str">
        <f>VLOOKUP(A154,'Medical Examinations'!A:J,6,0)</f>
        <v>No</v>
      </c>
      <c r="J154" s="6">
        <f>VLOOKUP(A154,'Medical Examinations'!A:J,7,0)</f>
        <v>2</v>
      </c>
      <c r="K154" s="6" t="str">
        <f>VLOOKUP(A154,'Medical Examinations'!A:J,8,0)</f>
        <v>Yes</v>
      </c>
      <c r="L154" s="6" t="str">
        <f>VLOOKUP(A154,'Medical Examinations'!A:J,9,0)</f>
        <v>Obesity</v>
      </c>
      <c r="M154" s="6" t="str">
        <f>VLOOKUP(A154,'Medical Examinations'!A:J,10,0)</f>
        <v>Prediabetes</v>
      </c>
      <c r="N154" s="2">
        <f>VLOOKUP(A154,'Hospitalisation Details'!A:H,5,0)</f>
        <v>38189.1</v>
      </c>
      <c r="O154" s="2" t="str">
        <f>VLOOKUP(A154,'Hospitalisation Details'!A:H,6,0)</f>
        <v>Tier - 2</v>
      </c>
      <c r="P154" s="2" t="str">
        <f>VLOOKUP(A154,'Hospitalisation Details'!A:H,7,0)</f>
        <v>Tier - 2</v>
      </c>
      <c r="Q154" s="2" t="str">
        <f>VLOOKUP(A154,'Hospitalisation Details'!A:H,8,0)</f>
        <v>R1011</v>
      </c>
    </row>
    <row r="155" spans="1:17" x14ac:dyDescent="0.25">
      <c r="A155" t="s">
        <v>440</v>
      </c>
      <c r="B155" t="str">
        <f>VLOOKUP(A155,'Customer Names'!A:C,3,0)</f>
        <v>Michael</v>
      </c>
      <c r="C155" t="str">
        <f>VLOOKUP(A155,'Hospitalisation Details'!A:C,2,0)</f>
        <v>29-Jul-1998</v>
      </c>
      <c r="D155">
        <f>VLOOKUP(A155,'Hospitalisation Details'!A:C,3,0)</f>
        <v>24</v>
      </c>
      <c r="E155">
        <f>VLOOKUP(A155,'Medical Examinations'!A:J,2,0)</f>
        <v>40.15</v>
      </c>
      <c r="F155">
        <f>VLOOKUP(A155,'Medical Examinations'!A:J,3,0)</f>
        <v>5.76</v>
      </c>
      <c r="G155" t="str">
        <f>VLOOKUP(A155,'Medical Examinations'!A:J,4,0)</f>
        <v>No</v>
      </c>
      <c r="H155" t="str">
        <f>VLOOKUP(A155,'Medical Examinations'!A:J,5,0)</f>
        <v>No</v>
      </c>
      <c r="I155" t="str">
        <f>VLOOKUP(A155,'Medical Examinations'!A:J,6,0)</f>
        <v>No</v>
      </c>
      <c r="J155" s="6">
        <f>VLOOKUP(A155,'Medical Examinations'!A:J,7,0)</f>
        <v>1</v>
      </c>
      <c r="K155" s="6" t="str">
        <f>VLOOKUP(A155,'Medical Examinations'!A:J,8,0)</f>
        <v>Yes</v>
      </c>
      <c r="L155" s="6" t="str">
        <f>VLOOKUP(A155,'Medical Examinations'!A:J,9,0)</f>
        <v>Obesity</v>
      </c>
      <c r="M155" s="6" t="str">
        <f>VLOOKUP(A155,'Medical Examinations'!A:J,10,0)</f>
        <v>Prediabetes</v>
      </c>
      <c r="N155" s="2">
        <f>VLOOKUP(A155,'Hospitalisation Details'!A:H,5,0)</f>
        <v>38126.25</v>
      </c>
      <c r="O155" s="2" t="str">
        <f>VLOOKUP(A155,'Hospitalisation Details'!A:H,6,0)</f>
        <v>Tier - 1</v>
      </c>
      <c r="P155" s="2" t="str">
        <f>VLOOKUP(A155,'Hospitalisation Details'!A:H,7,0)</f>
        <v>Tier - 3</v>
      </c>
      <c r="Q155" s="2" t="str">
        <f>VLOOKUP(A155,'Hospitalisation Details'!A:H,8,0)</f>
        <v>R1013</v>
      </c>
    </row>
    <row r="156" spans="1:17" x14ac:dyDescent="0.25">
      <c r="A156" t="s">
        <v>442</v>
      </c>
      <c r="B156" t="str">
        <f>VLOOKUP(A156,'Customer Names'!A:C,3,0)</f>
        <v>Samuel</v>
      </c>
      <c r="C156" t="str">
        <f>VLOOKUP(A156,'Hospitalisation Details'!A:C,2,0)</f>
        <v>9-Sep-1979</v>
      </c>
      <c r="D156">
        <f>VLOOKUP(A156,'Hospitalisation Details'!A:C,3,0)</f>
        <v>43</v>
      </c>
      <c r="E156">
        <f>VLOOKUP(A156,'Medical Examinations'!A:J,2,0)</f>
        <v>27.8</v>
      </c>
      <c r="F156">
        <f>VLOOKUP(A156,'Medical Examinations'!A:J,3,0)</f>
        <v>4.3600000000000003</v>
      </c>
      <c r="G156" t="str">
        <f>VLOOKUP(A156,'Medical Examinations'!A:J,4,0)</f>
        <v>No</v>
      </c>
      <c r="H156" t="str">
        <f>VLOOKUP(A156,'Medical Examinations'!A:J,5,0)</f>
        <v>No</v>
      </c>
      <c r="I156" t="str">
        <f>VLOOKUP(A156,'Medical Examinations'!A:J,6,0)</f>
        <v>Yes</v>
      </c>
      <c r="J156" s="6">
        <f>VLOOKUP(A156,'Medical Examinations'!A:J,7,0)</f>
        <v>1</v>
      </c>
      <c r="K156" s="6" t="str">
        <f>VLOOKUP(A156,'Medical Examinations'!A:J,8,0)</f>
        <v>Yes</v>
      </c>
      <c r="L156" s="6" t="str">
        <f>VLOOKUP(A156,'Medical Examinations'!A:J,9,0)</f>
        <v>Over weight</v>
      </c>
      <c r="M156" s="6" t="str">
        <f>VLOOKUP(A156,'Medical Examinations'!A:J,10,0)</f>
        <v>Normal</v>
      </c>
      <c r="N156" s="2">
        <f>VLOOKUP(A156,'Hospitalisation Details'!A:H,5,0)</f>
        <v>37829.72</v>
      </c>
      <c r="O156" s="2" t="str">
        <f>VLOOKUP(A156,'Hospitalisation Details'!A:H,6,0)</f>
        <v>Tier - 1</v>
      </c>
      <c r="P156" s="2" t="str">
        <f>VLOOKUP(A156,'Hospitalisation Details'!A:H,7,0)</f>
        <v>Tier - 2</v>
      </c>
      <c r="Q156" s="2" t="str">
        <f>VLOOKUP(A156,'Hospitalisation Details'!A:H,8,0)</f>
        <v>R1011</v>
      </c>
    </row>
    <row r="157" spans="1:17" x14ac:dyDescent="0.25">
      <c r="A157" t="s">
        <v>445</v>
      </c>
      <c r="B157" t="str">
        <f>VLOOKUP(A157,'Customer Names'!A:C,3,0)</f>
        <v>Matthew</v>
      </c>
      <c r="C157" t="str">
        <f>VLOOKUP(A157,'Hospitalisation Details'!A:C,2,0)</f>
        <v>26-Jul-1983</v>
      </c>
      <c r="D157">
        <f>VLOOKUP(A157,'Hospitalisation Details'!A:C,3,0)</f>
        <v>39</v>
      </c>
      <c r="E157">
        <f>VLOOKUP(A157,'Medical Examinations'!A:J,2,0)</f>
        <v>45.81</v>
      </c>
      <c r="F157">
        <f>VLOOKUP(A157,'Medical Examinations'!A:J,3,0)</f>
        <v>4.76</v>
      </c>
      <c r="G157" t="str">
        <f>VLOOKUP(A157,'Medical Examinations'!A:J,4,0)</f>
        <v>Yes</v>
      </c>
      <c r="H157" t="str">
        <f>VLOOKUP(A157,'Medical Examinations'!A:J,5,0)</f>
        <v>No</v>
      </c>
      <c r="I157" t="str">
        <f>VLOOKUP(A157,'Medical Examinations'!A:J,6,0)</f>
        <v>Yes</v>
      </c>
      <c r="J157" s="6">
        <f>VLOOKUP(A157,'Medical Examinations'!A:J,7,0)</f>
        <v>1</v>
      </c>
      <c r="K157" s="6" t="str">
        <f>VLOOKUP(A157,'Medical Examinations'!A:J,8,0)</f>
        <v>Yes</v>
      </c>
      <c r="L157" s="6" t="str">
        <f>VLOOKUP(A157,'Medical Examinations'!A:J,9,0)</f>
        <v>Obesity</v>
      </c>
      <c r="M157" s="6" t="str">
        <f>VLOOKUP(A157,'Medical Examinations'!A:J,10,0)</f>
        <v>Normal</v>
      </c>
      <c r="N157" s="2">
        <f>VLOOKUP(A157,'Hospitalisation Details'!A:H,5,0)</f>
        <v>37800.980000000003</v>
      </c>
      <c r="O157" s="2" t="str">
        <f>VLOOKUP(A157,'Hospitalisation Details'!A:H,6,0)</f>
        <v>Tier - 2</v>
      </c>
      <c r="P157" s="2" t="str">
        <f>VLOOKUP(A157,'Hospitalisation Details'!A:H,7,0)</f>
        <v>Tier - 2</v>
      </c>
      <c r="Q157" s="2" t="str">
        <f>VLOOKUP(A157,'Hospitalisation Details'!A:H,8,0)</f>
        <v>R1011</v>
      </c>
    </row>
    <row r="158" spans="1:17" x14ac:dyDescent="0.25">
      <c r="A158" t="s">
        <v>447</v>
      </c>
      <c r="B158" t="str">
        <f>VLOOKUP(A158,'Customer Names'!A:C,3,0)</f>
        <v>Daniel</v>
      </c>
      <c r="C158" t="str">
        <f>VLOOKUP(A158,'Hospitalisation Details'!A:C,2,0)</f>
        <v>15-Aug-1986</v>
      </c>
      <c r="D158">
        <f>VLOOKUP(A158,'Hospitalisation Details'!A:C,3,0)</f>
        <v>36</v>
      </c>
      <c r="E158">
        <f>VLOOKUP(A158,'Medical Examinations'!A:J,2,0)</f>
        <v>34.43</v>
      </c>
      <c r="F158">
        <f>VLOOKUP(A158,'Medical Examinations'!A:J,3,0)</f>
        <v>10.82</v>
      </c>
      <c r="G158" t="str">
        <f>VLOOKUP(A158,'Medical Examinations'!A:J,4,0)</f>
        <v>Yes</v>
      </c>
      <c r="H158" t="str">
        <f>VLOOKUP(A158,'Medical Examinations'!A:J,5,0)</f>
        <v>No</v>
      </c>
      <c r="I158" t="str">
        <f>VLOOKUP(A158,'Medical Examinations'!A:J,6,0)</f>
        <v>No</v>
      </c>
      <c r="J158" s="6">
        <f>VLOOKUP(A158,'Medical Examinations'!A:J,7,0)</f>
        <v>1</v>
      </c>
      <c r="K158" s="6" t="str">
        <f>VLOOKUP(A158,'Medical Examinations'!A:J,8,0)</f>
        <v>Yes</v>
      </c>
      <c r="L158" s="6" t="str">
        <f>VLOOKUP(A158,'Medical Examinations'!A:J,9,0)</f>
        <v>Obesity</v>
      </c>
      <c r="M158" s="6" t="str">
        <f>VLOOKUP(A158,'Medical Examinations'!A:J,10,0)</f>
        <v>Diabetes</v>
      </c>
      <c r="N158" s="2">
        <f>VLOOKUP(A158,'Hospitalisation Details'!A:H,5,0)</f>
        <v>37742.58</v>
      </c>
      <c r="O158" s="2" t="str">
        <f>VLOOKUP(A158,'Hospitalisation Details'!A:H,6,0)</f>
        <v>Tier - 1</v>
      </c>
      <c r="P158" s="2" t="str">
        <f>VLOOKUP(A158,'Hospitalisation Details'!A:H,7,0)</f>
        <v>Tier - 1</v>
      </c>
      <c r="Q158" s="2" t="str">
        <f>VLOOKUP(A158,'Hospitalisation Details'!A:H,8,0)</f>
        <v>R1013</v>
      </c>
    </row>
    <row r="159" spans="1:17" x14ac:dyDescent="0.25">
      <c r="A159" t="s">
        <v>449</v>
      </c>
      <c r="B159" t="str">
        <f>VLOOKUP(A159,'Customer Names'!A:C,3,0)</f>
        <v>Syndy</v>
      </c>
      <c r="C159" t="str">
        <f>VLOOKUP(A159,'Hospitalisation Details'!A:C,2,0)</f>
        <v>18-Sep-1976</v>
      </c>
      <c r="D159">
        <f>VLOOKUP(A159,'Hospitalisation Details'!A:C,3,0)</f>
        <v>46</v>
      </c>
      <c r="E159">
        <f>VLOOKUP(A159,'Medical Examinations'!A:J,2,0)</f>
        <v>41.33</v>
      </c>
      <c r="F159">
        <f>VLOOKUP(A159,'Medical Examinations'!A:J,3,0)</f>
        <v>4.01</v>
      </c>
      <c r="G159" t="str">
        <f>VLOOKUP(A159,'Medical Examinations'!A:J,4,0)</f>
        <v>Yes</v>
      </c>
      <c r="H159" t="str">
        <f>VLOOKUP(A159,'Medical Examinations'!A:J,5,0)</f>
        <v>No</v>
      </c>
      <c r="I159" t="str">
        <f>VLOOKUP(A159,'Medical Examinations'!A:J,6,0)</f>
        <v>No</v>
      </c>
      <c r="J159" s="6">
        <f>VLOOKUP(A159,'Medical Examinations'!A:J,7,0)</f>
        <v>3</v>
      </c>
      <c r="K159" s="6" t="str">
        <f>VLOOKUP(A159,'Medical Examinations'!A:J,8,0)</f>
        <v>Yes</v>
      </c>
      <c r="L159" s="6" t="str">
        <f>VLOOKUP(A159,'Medical Examinations'!A:J,9,0)</f>
        <v>Obesity</v>
      </c>
      <c r="M159" s="6" t="str">
        <f>VLOOKUP(A159,'Medical Examinations'!A:J,10,0)</f>
        <v>Normal</v>
      </c>
      <c r="N159" s="2">
        <f>VLOOKUP(A159,'Hospitalisation Details'!A:H,5,0)</f>
        <v>37735.199999999997</v>
      </c>
      <c r="O159" s="2" t="str">
        <f>VLOOKUP(A159,'Hospitalisation Details'!A:H,6,0)</f>
        <v>Tier - 2</v>
      </c>
      <c r="P159" s="2" t="str">
        <f>VLOOKUP(A159,'Hospitalisation Details'!A:H,7,0)</f>
        <v>Tier - 2</v>
      </c>
      <c r="Q159" s="2" t="str">
        <f>VLOOKUP(A159,'Hospitalisation Details'!A:H,8,0)</f>
        <v>R1011</v>
      </c>
    </row>
    <row r="160" spans="1:17" x14ac:dyDescent="0.25">
      <c r="A160" t="s">
        <v>452</v>
      </c>
      <c r="B160" t="str">
        <f>VLOOKUP(A160,'Customer Names'!A:C,3,0)</f>
        <v>Aleksandra</v>
      </c>
      <c r="C160" t="str">
        <f>VLOOKUP(A160,'Hospitalisation Details'!A:C,2,0)</f>
        <v>10-Oct-1988</v>
      </c>
      <c r="D160">
        <f>VLOOKUP(A160,'Hospitalisation Details'!A:C,3,0)</f>
        <v>34</v>
      </c>
      <c r="E160">
        <f>VLOOKUP(A160,'Medical Examinations'!A:J,2,0)</f>
        <v>31.92</v>
      </c>
      <c r="F160">
        <f>VLOOKUP(A160,'Medical Examinations'!A:J,3,0)</f>
        <v>5.12</v>
      </c>
      <c r="G160" t="str">
        <f>VLOOKUP(A160,'Medical Examinations'!A:J,4,0)</f>
        <v>Yes</v>
      </c>
      <c r="H160" t="str">
        <f>VLOOKUP(A160,'Medical Examinations'!A:J,5,0)</f>
        <v>No</v>
      </c>
      <c r="I160" t="str">
        <f>VLOOKUP(A160,'Medical Examinations'!A:J,6,0)</f>
        <v>No</v>
      </c>
      <c r="J160" s="6">
        <f>VLOOKUP(A160,'Medical Examinations'!A:J,7,0)</f>
        <v>1</v>
      </c>
      <c r="K160" s="6" t="str">
        <f>VLOOKUP(A160,'Medical Examinations'!A:J,8,0)</f>
        <v>Yes</v>
      </c>
      <c r="L160" s="6" t="str">
        <f>VLOOKUP(A160,'Medical Examinations'!A:J,9,0)</f>
        <v>Obesity</v>
      </c>
      <c r="M160" s="6" t="str">
        <f>VLOOKUP(A160,'Medical Examinations'!A:J,10,0)</f>
        <v>Normal</v>
      </c>
      <c r="N160" s="2">
        <f>VLOOKUP(A160,'Hospitalisation Details'!A:H,5,0)</f>
        <v>37701.879999999997</v>
      </c>
      <c r="O160" s="2" t="str">
        <f>VLOOKUP(A160,'Hospitalisation Details'!A:H,6,0)</f>
        <v>Tier - 2</v>
      </c>
      <c r="P160" s="2" t="str">
        <f>VLOOKUP(A160,'Hospitalisation Details'!A:H,7,0)</f>
        <v>Tier - 3</v>
      </c>
      <c r="Q160" s="2" t="str">
        <f>VLOOKUP(A160,'Hospitalisation Details'!A:H,8,0)</f>
        <v>R1023</v>
      </c>
    </row>
    <row r="161" spans="1:17" x14ac:dyDescent="0.25">
      <c r="A161" t="s">
        <v>455</v>
      </c>
      <c r="B161" t="str">
        <f>VLOOKUP(A161,'Customer Names'!A:C,3,0)</f>
        <v>Steeve</v>
      </c>
      <c r="C161" t="str">
        <f>VLOOKUP(A161,'Hospitalisation Details'!A:C,2,0)</f>
        <v>28-Oct-1970</v>
      </c>
      <c r="D161">
        <f>VLOOKUP(A161,'Hospitalisation Details'!A:C,3,0)</f>
        <v>52</v>
      </c>
      <c r="E161">
        <f>VLOOKUP(A161,'Medical Examinations'!A:J,2,0)</f>
        <v>39.799999999999997</v>
      </c>
      <c r="F161">
        <f>VLOOKUP(A161,'Medical Examinations'!A:J,3,0)</f>
        <v>10.54</v>
      </c>
      <c r="G161" t="str">
        <f>VLOOKUP(A161,'Medical Examinations'!A:J,4,0)</f>
        <v>Yes</v>
      </c>
      <c r="H161" t="str">
        <f>VLOOKUP(A161,'Medical Examinations'!A:J,5,0)</f>
        <v>No</v>
      </c>
      <c r="I161" t="str">
        <f>VLOOKUP(A161,'Medical Examinations'!A:J,6,0)</f>
        <v>No</v>
      </c>
      <c r="J161" s="6">
        <f>VLOOKUP(A161,'Medical Examinations'!A:J,7,0)</f>
        <v>2</v>
      </c>
      <c r="K161" s="6" t="str">
        <f>VLOOKUP(A161,'Medical Examinations'!A:J,8,0)</f>
        <v>Yes</v>
      </c>
      <c r="L161" s="6" t="str">
        <f>VLOOKUP(A161,'Medical Examinations'!A:J,9,0)</f>
        <v>Obesity</v>
      </c>
      <c r="M161" s="6" t="str">
        <f>VLOOKUP(A161,'Medical Examinations'!A:J,10,0)</f>
        <v>Diabetes</v>
      </c>
      <c r="N161" s="2">
        <f>VLOOKUP(A161,'Hospitalisation Details'!A:H,5,0)</f>
        <v>37675.06</v>
      </c>
      <c r="O161" s="2" t="str">
        <f>VLOOKUP(A161,'Hospitalisation Details'!A:H,6,0)</f>
        <v>Tier - 2</v>
      </c>
      <c r="P161" s="2" t="str">
        <f>VLOOKUP(A161,'Hospitalisation Details'!A:H,7,0)</f>
        <v>Tier - 3</v>
      </c>
      <c r="Q161" s="2" t="str">
        <f>VLOOKUP(A161,'Hospitalisation Details'!A:H,8,0)</f>
        <v>R1011</v>
      </c>
    </row>
    <row r="162" spans="1:17" x14ac:dyDescent="0.25">
      <c r="A162" t="s">
        <v>458</v>
      </c>
      <c r="B162" t="str">
        <f>VLOOKUP(A162,'Customer Names'!A:C,3,0)</f>
        <v>Richard</v>
      </c>
      <c r="C162" t="str">
        <f>VLOOKUP(A162,'Hospitalisation Details'!A:C,2,0)</f>
        <v>20-Jun-1982</v>
      </c>
      <c r="D162">
        <f>VLOOKUP(A162,'Hospitalisation Details'!A:C,3,0)</f>
        <v>40</v>
      </c>
      <c r="E162">
        <f>VLOOKUP(A162,'Medical Examinations'!A:J,2,0)</f>
        <v>42.82</v>
      </c>
      <c r="F162">
        <f>VLOOKUP(A162,'Medical Examinations'!A:J,3,0)</f>
        <v>4.21</v>
      </c>
      <c r="G162" t="str">
        <f>VLOOKUP(A162,'Medical Examinations'!A:J,4,0)</f>
        <v>No</v>
      </c>
      <c r="H162" t="str">
        <f>VLOOKUP(A162,'Medical Examinations'!A:J,5,0)</f>
        <v>No</v>
      </c>
      <c r="I162" t="str">
        <f>VLOOKUP(A162,'Medical Examinations'!A:J,6,0)</f>
        <v>No</v>
      </c>
      <c r="J162" s="6">
        <f>VLOOKUP(A162,'Medical Examinations'!A:J,7,0)</f>
        <v>3</v>
      </c>
      <c r="K162" s="6" t="str">
        <f>VLOOKUP(A162,'Medical Examinations'!A:J,8,0)</f>
        <v>Yes</v>
      </c>
      <c r="L162" s="6" t="str">
        <f>VLOOKUP(A162,'Medical Examinations'!A:J,9,0)</f>
        <v>Obesity</v>
      </c>
      <c r="M162" s="6" t="str">
        <f>VLOOKUP(A162,'Medical Examinations'!A:J,10,0)</f>
        <v>Normal</v>
      </c>
      <c r="N162" s="2">
        <f>VLOOKUP(A162,'Hospitalisation Details'!A:H,5,0)</f>
        <v>37650.74</v>
      </c>
      <c r="O162" s="2" t="str">
        <f>VLOOKUP(A162,'Hospitalisation Details'!A:H,6,0)</f>
        <v>Tier - 2</v>
      </c>
      <c r="P162" s="2" t="str">
        <f>VLOOKUP(A162,'Hospitalisation Details'!A:H,7,0)</f>
        <v>Tier - 2</v>
      </c>
      <c r="Q162" s="2" t="str">
        <f>VLOOKUP(A162,'Hospitalisation Details'!A:H,8,0)</f>
        <v>R1012</v>
      </c>
    </row>
    <row r="163" spans="1:17" x14ac:dyDescent="0.25">
      <c r="A163" t="s">
        <v>461</v>
      </c>
      <c r="B163" t="str">
        <f>VLOOKUP(A163,'Customer Names'!A:C,3,0)</f>
        <v>Aaron</v>
      </c>
      <c r="C163" t="str">
        <f>VLOOKUP(A163,'Hospitalisation Details'!A:C,2,0)</f>
        <v>16-Nov-1990</v>
      </c>
      <c r="D163">
        <f>VLOOKUP(A163,'Hospitalisation Details'!A:C,3,0)</f>
        <v>32</v>
      </c>
      <c r="E163">
        <f>VLOOKUP(A163,'Medical Examinations'!A:J,2,0)</f>
        <v>33.630000000000003</v>
      </c>
      <c r="F163">
        <f>VLOOKUP(A163,'Medical Examinations'!A:J,3,0)</f>
        <v>5.42</v>
      </c>
      <c r="G163" t="str">
        <f>VLOOKUP(A163,'Medical Examinations'!A:J,4,0)</f>
        <v>No</v>
      </c>
      <c r="H163" t="str">
        <f>VLOOKUP(A163,'Medical Examinations'!A:J,5,0)</f>
        <v>No</v>
      </c>
      <c r="I163" t="str">
        <f>VLOOKUP(A163,'Medical Examinations'!A:J,6,0)</f>
        <v>No</v>
      </c>
      <c r="J163" s="6">
        <f>VLOOKUP(A163,'Medical Examinations'!A:J,7,0)</f>
        <v>3</v>
      </c>
      <c r="K163" s="6" t="str">
        <f>VLOOKUP(A163,'Medical Examinations'!A:J,8,0)</f>
        <v>Yes</v>
      </c>
      <c r="L163" s="6" t="str">
        <f>VLOOKUP(A163,'Medical Examinations'!A:J,9,0)</f>
        <v>Obesity</v>
      </c>
      <c r="M163" s="6" t="str">
        <f>VLOOKUP(A163,'Medical Examinations'!A:J,10,0)</f>
        <v>Normal</v>
      </c>
      <c r="N163" s="2">
        <f>VLOOKUP(A163,'Hospitalisation Details'!A:H,5,0)</f>
        <v>37607.53</v>
      </c>
      <c r="O163" s="2" t="str">
        <f>VLOOKUP(A163,'Hospitalisation Details'!A:H,6,0)</f>
        <v>Tier - 1</v>
      </c>
      <c r="P163" s="2" t="str">
        <f>VLOOKUP(A163,'Hospitalisation Details'!A:H,7,0)</f>
        <v>Tier - 2</v>
      </c>
      <c r="Q163" s="2" t="str">
        <f>VLOOKUP(A163,'Hospitalisation Details'!A:H,8,0)</f>
        <v>R1019</v>
      </c>
    </row>
    <row r="164" spans="1:17" x14ac:dyDescent="0.25">
      <c r="A164" t="s">
        <v>464</v>
      </c>
      <c r="B164" t="str">
        <f>VLOOKUP(A164,'Customer Names'!A:C,3,0)</f>
        <v>Akira</v>
      </c>
      <c r="C164" t="str">
        <f>VLOOKUP(A164,'Hospitalisation Details'!A:C,2,0)</f>
        <v>12-Oct-2000</v>
      </c>
      <c r="D164">
        <f>VLOOKUP(A164,'Hospitalisation Details'!A:C,3,0)</f>
        <v>22</v>
      </c>
      <c r="E164">
        <f>VLOOKUP(A164,'Medical Examinations'!A:J,2,0)</f>
        <v>37.07</v>
      </c>
      <c r="F164">
        <f>VLOOKUP(A164,'Medical Examinations'!A:J,3,0)</f>
        <v>4.28</v>
      </c>
      <c r="G164" t="str">
        <f>VLOOKUP(A164,'Medical Examinations'!A:J,4,0)</f>
        <v>No</v>
      </c>
      <c r="H164" t="str">
        <f>VLOOKUP(A164,'Medical Examinations'!A:J,5,0)</f>
        <v>yes</v>
      </c>
      <c r="I164" t="str">
        <f>VLOOKUP(A164,'Medical Examinations'!A:J,6,0)</f>
        <v>No</v>
      </c>
      <c r="J164" s="6">
        <f>VLOOKUP(A164,'Medical Examinations'!A:J,7,0)</f>
        <v>1</v>
      </c>
      <c r="K164" s="6" t="str">
        <f>VLOOKUP(A164,'Medical Examinations'!A:J,8,0)</f>
        <v>Yes</v>
      </c>
      <c r="L164" s="6" t="str">
        <f>VLOOKUP(A164,'Medical Examinations'!A:J,9,0)</f>
        <v>Obesity</v>
      </c>
      <c r="M164" s="6" t="str">
        <f>VLOOKUP(A164,'Medical Examinations'!A:J,10,0)</f>
        <v>Normal</v>
      </c>
      <c r="N164" s="2">
        <f>VLOOKUP(A164,'Hospitalisation Details'!A:H,5,0)</f>
        <v>37484.449999999997</v>
      </c>
      <c r="O164" s="2" t="str">
        <f>VLOOKUP(A164,'Hospitalisation Details'!A:H,6,0)</f>
        <v>Tier - 1</v>
      </c>
      <c r="P164" s="2" t="str">
        <f>VLOOKUP(A164,'Hospitalisation Details'!A:H,7,0)</f>
        <v>Tier - 1</v>
      </c>
      <c r="Q164" s="2" t="str">
        <f>VLOOKUP(A164,'Hospitalisation Details'!A:H,8,0)</f>
        <v>R1013</v>
      </c>
    </row>
    <row r="165" spans="1:17" x14ac:dyDescent="0.25">
      <c r="A165" t="s">
        <v>467</v>
      </c>
      <c r="B165" t="str">
        <f>VLOOKUP(A165,'Customer Names'!A:C,3,0)</f>
        <v>Ben</v>
      </c>
      <c r="C165" t="str">
        <f>VLOOKUP(A165,'Hospitalisation Details'!A:C,2,0)</f>
        <v>27-Sep-2002</v>
      </c>
      <c r="D165">
        <f>VLOOKUP(A165,'Hospitalisation Details'!A:C,3,0)</f>
        <v>20</v>
      </c>
      <c r="E165">
        <f>VLOOKUP(A165,'Medical Examinations'!A:J,2,0)</f>
        <v>35.625</v>
      </c>
      <c r="F165">
        <f>VLOOKUP(A165,'Medical Examinations'!A:J,3,0)</f>
        <v>8.9</v>
      </c>
      <c r="G165" t="str">
        <f>VLOOKUP(A165,'Medical Examinations'!A:J,4,0)</f>
        <v>No</v>
      </c>
      <c r="H165" t="str">
        <f>VLOOKUP(A165,'Medical Examinations'!A:J,5,0)</f>
        <v>No</v>
      </c>
      <c r="I165" t="str">
        <f>VLOOKUP(A165,'Medical Examinations'!A:J,6,0)</f>
        <v>No</v>
      </c>
      <c r="J165" s="6">
        <f>VLOOKUP(A165,'Medical Examinations'!A:J,7,0)</f>
        <v>3</v>
      </c>
      <c r="K165" s="6" t="str">
        <f>VLOOKUP(A165,'Medical Examinations'!A:J,8,0)</f>
        <v>Yes</v>
      </c>
      <c r="L165" s="6" t="str">
        <f>VLOOKUP(A165,'Medical Examinations'!A:J,9,0)</f>
        <v>Obesity</v>
      </c>
      <c r="M165" s="6" t="str">
        <f>VLOOKUP(A165,'Medical Examinations'!A:J,10,0)</f>
        <v>Diabetes</v>
      </c>
      <c r="N165" s="2">
        <f>VLOOKUP(A165,'Hospitalisation Details'!A:H,5,0)</f>
        <v>37465.339999999997</v>
      </c>
      <c r="O165" s="2" t="str">
        <f>VLOOKUP(A165,'Hospitalisation Details'!A:H,6,0)</f>
        <v>Tier - 1</v>
      </c>
      <c r="P165" s="2" t="str">
        <f>VLOOKUP(A165,'Hospitalisation Details'!A:H,7,0)</f>
        <v>Tier - 2</v>
      </c>
      <c r="Q165" s="2" t="str">
        <f>VLOOKUP(A165,'Hospitalisation Details'!A:H,8,0)</f>
        <v>R1012</v>
      </c>
    </row>
    <row r="166" spans="1:17" x14ac:dyDescent="0.25">
      <c r="A166" t="s">
        <v>470</v>
      </c>
      <c r="B166" t="str">
        <f>VLOOKUP(A166,'Customer Names'!A:C,3,0)</f>
        <v>Jana</v>
      </c>
      <c r="C166" t="str">
        <f>VLOOKUP(A166,'Hospitalisation Details'!A:C,2,0)</f>
        <v>3-Aug-1979</v>
      </c>
      <c r="D166">
        <f>VLOOKUP(A166,'Hospitalisation Details'!A:C,3,0)</f>
        <v>43</v>
      </c>
      <c r="E166">
        <f>VLOOKUP(A166,'Medical Examinations'!A:J,2,0)</f>
        <v>42.69</v>
      </c>
      <c r="F166">
        <f>VLOOKUP(A166,'Medical Examinations'!A:J,3,0)</f>
        <v>4.8899999999999997</v>
      </c>
      <c r="G166" t="str">
        <f>VLOOKUP(A166,'Medical Examinations'!A:J,4,0)</f>
        <v>No</v>
      </c>
      <c r="H166" t="str">
        <f>VLOOKUP(A166,'Medical Examinations'!A:J,5,0)</f>
        <v>No</v>
      </c>
      <c r="I166" t="str">
        <f>VLOOKUP(A166,'Medical Examinations'!A:J,6,0)</f>
        <v>Yes</v>
      </c>
      <c r="J166" s="6">
        <f>VLOOKUP(A166,'Medical Examinations'!A:J,7,0)</f>
        <v>1</v>
      </c>
      <c r="K166" s="6" t="str">
        <f>VLOOKUP(A166,'Medical Examinations'!A:J,8,0)</f>
        <v>Yes</v>
      </c>
      <c r="L166" s="6" t="str">
        <f>VLOOKUP(A166,'Medical Examinations'!A:J,9,0)</f>
        <v>Obesity</v>
      </c>
      <c r="M166" s="6" t="str">
        <f>VLOOKUP(A166,'Medical Examinations'!A:J,10,0)</f>
        <v>Normal</v>
      </c>
      <c r="N166" s="2">
        <f>VLOOKUP(A166,'Hospitalisation Details'!A:H,5,0)</f>
        <v>37425.94</v>
      </c>
      <c r="O166" s="2" t="str">
        <f>VLOOKUP(A166,'Hospitalisation Details'!A:H,6,0)</f>
        <v>Tier - 2</v>
      </c>
      <c r="P166" s="2" t="str">
        <f>VLOOKUP(A166,'Hospitalisation Details'!A:H,7,0)</f>
        <v>Tier - 1</v>
      </c>
      <c r="Q166" s="2" t="str">
        <f>VLOOKUP(A166,'Hospitalisation Details'!A:H,8,0)</f>
        <v>R1011</v>
      </c>
    </row>
    <row r="167" spans="1:17" x14ac:dyDescent="0.25">
      <c r="A167" t="s">
        <v>473</v>
      </c>
      <c r="B167" t="str">
        <f>VLOOKUP(A167,'Customer Names'!A:C,3,0)</f>
        <v>Jay</v>
      </c>
      <c r="C167" t="str">
        <f>VLOOKUP(A167,'Hospitalisation Details'!A:C,2,0)</f>
        <v>30-Oct-1969</v>
      </c>
      <c r="D167">
        <f>VLOOKUP(A167,'Hospitalisation Details'!A:C,3,0)</f>
        <v>53</v>
      </c>
      <c r="E167">
        <f>VLOOKUP(A167,'Medical Examinations'!A:J,2,0)</f>
        <v>37.869999999999997</v>
      </c>
      <c r="F167">
        <f>VLOOKUP(A167,'Medical Examinations'!A:J,3,0)</f>
        <v>4.29</v>
      </c>
      <c r="G167" t="str">
        <f>VLOOKUP(A167,'Medical Examinations'!A:J,4,0)</f>
        <v>Yes</v>
      </c>
      <c r="H167" t="str">
        <f>VLOOKUP(A167,'Medical Examinations'!A:J,5,0)</f>
        <v>No</v>
      </c>
      <c r="I167" t="str">
        <f>VLOOKUP(A167,'Medical Examinations'!A:J,6,0)</f>
        <v>Yes</v>
      </c>
      <c r="J167" s="6">
        <f>VLOOKUP(A167,'Medical Examinations'!A:J,7,0)</f>
        <v>1</v>
      </c>
      <c r="K167" s="6" t="str">
        <f>VLOOKUP(A167,'Medical Examinations'!A:J,8,0)</f>
        <v>Yes</v>
      </c>
      <c r="L167" s="6" t="str">
        <f>VLOOKUP(A167,'Medical Examinations'!A:J,9,0)</f>
        <v>Obesity</v>
      </c>
      <c r="M167" s="6" t="str">
        <f>VLOOKUP(A167,'Medical Examinations'!A:J,10,0)</f>
        <v>Normal</v>
      </c>
      <c r="N167" s="2">
        <f>VLOOKUP(A167,'Hospitalisation Details'!A:H,5,0)</f>
        <v>37277.269999999997</v>
      </c>
      <c r="O167" s="2" t="str">
        <f>VLOOKUP(A167,'Hospitalisation Details'!A:H,6,0)</f>
        <v>Tier - 1</v>
      </c>
      <c r="P167" s="2" t="str">
        <f>VLOOKUP(A167,'Hospitalisation Details'!A:H,7,0)</f>
        <v>Tier - 3</v>
      </c>
      <c r="Q167" s="2" t="str">
        <f>VLOOKUP(A167,'Hospitalisation Details'!A:H,8,0)</f>
        <v>R1011</v>
      </c>
    </row>
    <row r="168" spans="1:17" x14ac:dyDescent="0.25">
      <c r="A168" t="s">
        <v>476</v>
      </c>
      <c r="B168" t="str">
        <f>VLOOKUP(A168,'Customer Names'!A:C,3,0)</f>
        <v>Marie-Helene</v>
      </c>
      <c r="C168" t="str">
        <f>VLOOKUP(A168,'Hospitalisation Details'!A:C,2,0)</f>
        <v>9-Nov-1975</v>
      </c>
      <c r="D168">
        <f>VLOOKUP(A168,'Hospitalisation Details'!A:C,3,0)</f>
        <v>47</v>
      </c>
      <c r="E168">
        <f>VLOOKUP(A168,'Medical Examinations'!A:J,2,0)</f>
        <v>40.61</v>
      </c>
      <c r="F168">
        <f>VLOOKUP(A168,'Medical Examinations'!A:J,3,0)</f>
        <v>8</v>
      </c>
      <c r="G168" t="str">
        <f>VLOOKUP(A168,'Medical Examinations'!A:J,4,0)</f>
        <v>Yes</v>
      </c>
      <c r="H168" t="str">
        <f>VLOOKUP(A168,'Medical Examinations'!A:J,5,0)</f>
        <v>No</v>
      </c>
      <c r="I168" t="str">
        <f>VLOOKUP(A168,'Medical Examinations'!A:J,6,0)</f>
        <v>No</v>
      </c>
      <c r="J168" s="6">
        <f>VLOOKUP(A168,'Medical Examinations'!A:J,7,0)</f>
        <v>1</v>
      </c>
      <c r="K168" s="6" t="str">
        <f>VLOOKUP(A168,'Medical Examinations'!A:J,8,0)</f>
        <v>Yes</v>
      </c>
      <c r="L168" s="6" t="str">
        <f>VLOOKUP(A168,'Medical Examinations'!A:J,9,0)</f>
        <v>Obesity</v>
      </c>
      <c r="M168" s="6" t="str">
        <f>VLOOKUP(A168,'Medical Examinations'!A:J,10,0)</f>
        <v>Diabetes</v>
      </c>
      <c r="N168" s="2">
        <f>VLOOKUP(A168,'Hospitalisation Details'!A:H,5,0)</f>
        <v>37272.339999999997</v>
      </c>
      <c r="O168" s="2" t="str">
        <f>VLOOKUP(A168,'Hospitalisation Details'!A:H,6,0)</f>
        <v>Tier - 2</v>
      </c>
      <c r="P168" s="2" t="str">
        <f>VLOOKUP(A168,'Hospitalisation Details'!A:H,7,0)</f>
        <v>Tier - 3</v>
      </c>
      <c r="Q168" s="2" t="str">
        <f>VLOOKUP(A168,'Hospitalisation Details'!A:H,8,0)</f>
        <v>R1011</v>
      </c>
    </row>
    <row r="169" spans="1:17" x14ac:dyDescent="0.25">
      <c r="A169" t="s">
        <v>479</v>
      </c>
      <c r="B169" t="str">
        <f>VLOOKUP(A169,'Customer Names'!A:C,3,0)</f>
        <v>Bret</v>
      </c>
      <c r="C169" t="str">
        <f>VLOOKUP(A169,'Hospitalisation Details'!A:C,2,0)</f>
        <v>17-Nov-1985</v>
      </c>
      <c r="D169">
        <f>VLOOKUP(A169,'Hospitalisation Details'!A:C,3,0)</f>
        <v>37</v>
      </c>
      <c r="E169">
        <f>VLOOKUP(A169,'Medical Examinations'!A:J,2,0)</f>
        <v>30.78</v>
      </c>
      <c r="F169">
        <f>VLOOKUP(A169,'Medical Examinations'!A:J,3,0)</f>
        <v>4.67</v>
      </c>
      <c r="G169" t="str">
        <f>VLOOKUP(A169,'Medical Examinations'!A:J,4,0)</f>
        <v>Yes</v>
      </c>
      <c r="H169" t="str">
        <f>VLOOKUP(A169,'Medical Examinations'!A:J,5,0)</f>
        <v>No</v>
      </c>
      <c r="I169" t="str">
        <f>VLOOKUP(A169,'Medical Examinations'!A:J,6,0)</f>
        <v>No</v>
      </c>
      <c r="J169" s="6">
        <f>VLOOKUP(A169,'Medical Examinations'!A:J,7,0)</f>
        <v>3</v>
      </c>
      <c r="K169" s="6" t="str">
        <f>VLOOKUP(A169,'Medical Examinations'!A:J,8,0)</f>
        <v>Yes</v>
      </c>
      <c r="L169" s="6" t="str">
        <f>VLOOKUP(A169,'Medical Examinations'!A:J,9,0)</f>
        <v>Obesity</v>
      </c>
      <c r="M169" s="6" t="str">
        <f>VLOOKUP(A169,'Medical Examinations'!A:J,10,0)</f>
        <v>Normal</v>
      </c>
      <c r="N169" s="2">
        <f>VLOOKUP(A169,'Hospitalisation Details'!A:H,5,0)</f>
        <v>37270.15</v>
      </c>
      <c r="O169" s="2" t="str">
        <f>VLOOKUP(A169,'Hospitalisation Details'!A:H,6,0)</f>
        <v>Tier - 2</v>
      </c>
      <c r="P169" s="2" t="str">
        <f>VLOOKUP(A169,'Hospitalisation Details'!A:H,7,0)</f>
        <v>Tier - 1</v>
      </c>
      <c r="Q169" s="2" t="str">
        <f>VLOOKUP(A169,'Hospitalisation Details'!A:H,8,0)</f>
        <v>R1024</v>
      </c>
    </row>
    <row r="170" spans="1:17" x14ac:dyDescent="0.25">
      <c r="A170" t="s">
        <v>482</v>
      </c>
      <c r="B170" t="str">
        <f>VLOOKUP(A170,'Customer Names'!A:C,3,0)</f>
        <v>Gardner</v>
      </c>
      <c r="C170" t="str">
        <f>VLOOKUP(A170,'Hospitalisation Details'!A:C,2,0)</f>
        <v>17-Oct-1990</v>
      </c>
      <c r="D170">
        <f>VLOOKUP(A170,'Hospitalisation Details'!A:C,3,0)</f>
        <v>32</v>
      </c>
      <c r="E170">
        <f>VLOOKUP(A170,'Medical Examinations'!A:J,2,0)</f>
        <v>49.49</v>
      </c>
      <c r="F170">
        <f>VLOOKUP(A170,'Medical Examinations'!A:J,3,0)</f>
        <v>4.5</v>
      </c>
      <c r="G170" t="str">
        <f>VLOOKUP(A170,'Medical Examinations'!A:J,4,0)</f>
        <v>No</v>
      </c>
      <c r="H170" t="str">
        <f>VLOOKUP(A170,'Medical Examinations'!A:J,5,0)</f>
        <v>No</v>
      </c>
      <c r="I170" t="str">
        <f>VLOOKUP(A170,'Medical Examinations'!A:J,6,0)</f>
        <v>No</v>
      </c>
      <c r="J170" s="6">
        <f>VLOOKUP(A170,'Medical Examinations'!A:J,7,0)</f>
        <v>3</v>
      </c>
      <c r="K170" s="6" t="str">
        <f>VLOOKUP(A170,'Medical Examinations'!A:J,8,0)</f>
        <v>Yes</v>
      </c>
      <c r="L170" s="6" t="str">
        <f>VLOOKUP(A170,'Medical Examinations'!A:J,9,0)</f>
        <v>Obesity</v>
      </c>
      <c r="M170" s="6" t="str">
        <f>VLOOKUP(A170,'Medical Examinations'!A:J,10,0)</f>
        <v>Normal</v>
      </c>
      <c r="N170" s="2">
        <f>VLOOKUP(A170,'Hospitalisation Details'!A:H,5,0)</f>
        <v>37251.22</v>
      </c>
      <c r="O170" s="2" t="str">
        <f>VLOOKUP(A170,'Hospitalisation Details'!A:H,6,0)</f>
        <v>Tier - 2</v>
      </c>
      <c r="P170" s="2" t="str">
        <f>VLOOKUP(A170,'Hospitalisation Details'!A:H,7,0)</f>
        <v>Tier - 2</v>
      </c>
      <c r="Q170" s="2" t="str">
        <f>VLOOKUP(A170,'Hospitalisation Details'!A:H,8,0)</f>
        <v>R1011</v>
      </c>
    </row>
    <row r="171" spans="1:17" x14ac:dyDescent="0.25">
      <c r="A171" t="s">
        <v>485</v>
      </c>
      <c r="B171" t="str">
        <f>VLOOKUP(A171,'Customer Names'!A:C,3,0)</f>
        <v>Bobby</v>
      </c>
      <c r="C171" t="str">
        <f>VLOOKUP(A171,'Hospitalisation Details'!A:C,2,0)</f>
        <v>5-Sep-2000</v>
      </c>
      <c r="D171">
        <f>VLOOKUP(A171,'Hospitalisation Details'!A:C,3,0)</f>
        <v>22</v>
      </c>
      <c r="E171">
        <f>VLOOKUP(A171,'Medical Examinations'!A:J,2,0)</f>
        <v>37.619999999999997</v>
      </c>
      <c r="F171">
        <f>VLOOKUP(A171,'Medical Examinations'!A:J,3,0)</f>
        <v>6.32</v>
      </c>
      <c r="G171" t="str">
        <f>VLOOKUP(A171,'Medical Examinations'!A:J,4,0)</f>
        <v>Yes</v>
      </c>
      <c r="H171" t="str">
        <f>VLOOKUP(A171,'Medical Examinations'!A:J,5,0)</f>
        <v>yes</v>
      </c>
      <c r="I171" t="str">
        <f>VLOOKUP(A171,'Medical Examinations'!A:J,6,0)</f>
        <v>No</v>
      </c>
      <c r="J171" s="6">
        <f>VLOOKUP(A171,'Medical Examinations'!A:J,7,0)</f>
        <v>2</v>
      </c>
      <c r="K171" s="6" t="str">
        <f>VLOOKUP(A171,'Medical Examinations'!A:J,8,0)</f>
        <v>Yes</v>
      </c>
      <c r="L171" s="6" t="str">
        <f>VLOOKUP(A171,'Medical Examinations'!A:J,9,0)</f>
        <v>Obesity</v>
      </c>
      <c r="M171" s="6" t="str">
        <f>VLOOKUP(A171,'Medical Examinations'!A:J,10,0)</f>
        <v>Prediabetes</v>
      </c>
      <c r="N171" s="2">
        <f>VLOOKUP(A171,'Hospitalisation Details'!A:H,5,0)</f>
        <v>37165.160000000003</v>
      </c>
      <c r="O171" s="2" t="str">
        <f>VLOOKUP(A171,'Hospitalisation Details'!A:H,6,0)</f>
        <v>Tier - 1</v>
      </c>
      <c r="P171" s="2" t="str">
        <f>VLOOKUP(A171,'Hospitalisation Details'!A:H,7,0)</f>
        <v>Tier - 3</v>
      </c>
      <c r="Q171" s="2" t="str">
        <f>VLOOKUP(A171,'Hospitalisation Details'!A:H,8,0)</f>
        <v>Unknown</v>
      </c>
    </row>
    <row r="172" spans="1:17" x14ac:dyDescent="0.25">
      <c r="A172" t="s">
        <v>488</v>
      </c>
      <c r="B172" t="str">
        <f>VLOOKUP(A172,'Customer Names'!A:C,3,0)</f>
        <v>Natalie</v>
      </c>
      <c r="C172" t="str">
        <f>VLOOKUP(A172,'Hospitalisation Details'!A:C,2,0)</f>
        <v>30-Oct-1995</v>
      </c>
      <c r="D172">
        <f>VLOOKUP(A172,'Hospitalisation Details'!A:C,3,0)</f>
        <v>27</v>
      </c>
      <c r="E172">
        <f>VLOOKUP(A172,'Medical Examinations'!A:J,2,0)</f>
        <v>36.08</v>
      </c>
      <c r="F172">
        <f>VLOOKUP(A172,'Medical Examinations'!A:J,3,0)</f>
        <v>6.1</v>
      </c>
      <c r="G172" t="str">
        <f>VLOOKUP(A172,'Medical Examinations'!A:J,4,0)</f>
        <v>Yes</v>
      </c>
      <c r="H172" t="str">
        <f>VLOOKUP(A172,'Medical Examinations'!A:J,5,0)</f>
        <v>No</v>
      </c>
      <c r="I172" t="str">
        <f>VLOOKUP(A172,'Medical Examinations'!A:J,6,0)</f>
        <v>No</v>
      </c>
      <c r="J172" s="6">
        <f>VLOOKUP(A172,'Medical Examinations'!A:J,7,0)</f>
        <v>1</v>
      </c>
      <c r="K172" s="6" t="str">
        <f>VLOOKUP(A172,'Medical Examinations'!A:J,8,0)</f>
        <v>Yes</v>
      </c>
      <c r="L172" s="6" t="str">
        <f>VLOOKUP(A172,'Medical Examinations'!A:J,9,0)</f>
        <v>Obesity</v>
      </c>
      <c r="M172" s="6" t="str">
        <f>VLOOKUP(A172,'Medical Examinations'!A:J,10,0)</f>
        <v>Prediabetes</v>
      </c>
      <c r="N172" s="2">
        <f>VLOOKUP(A172,'Hospitalisation Details'!A:H,5,0)</f>
        <v>37133.9</v>
      </c>
      <c r="O172" s="2" t="str">
        <f>VLOOKUP(A172,'Hospitalisation Details'!A:H,6,0)</f>
        <v>Tier - 2</v>
      </c>
      <c r="P172" s="2" t="str">
        <f>VLOOKUP(A172,'Hospitalisation Details'!A:H,7,0)</f>
        <v>Tier - 2</v>
      </c>
      <c r="Q172" s="2" t="str">
        <f>VLOOKUP(A172,'Hospitalisation Details'!A:H,8,0)</f>
        <v>R1013</v>
      </c>
    </row>
    <row r="173" spans="1:17" x14ac:dyDescent="0.25">
      <c r="A173" t="s">
        <v>490</v>
      </c>
      <c r="B173" t="str">
        <f>VLOOKUP(A173,'Customer Names'!A:C,3,0)</f>
        <v>Lina</v>
      </c>
      <c r="C173" t="str">
        <f>VLOOKUP(A173,'Hospitalisation Details'!A:C,2,0)</f>
        <v>10-Jun-1989</v>
      </c>
      <c r="D173">
        <f>VLOOKUP(A173,'Hospitalisation Details'!A:C,3,0)</f>
        <v>33</v>
      </c>
      <c r="E173">
        <f>VLOOKUP(A173,'Medical Examinations'!A:J,2,0)</f>
        <v>33.5</v>
      </c>
      <c r="F173">
        <f>VLOOKUP(A173,'Medical Examinations'!A:J,3,0)</f>
        <v>5.4</v>
      </c>
      <c r="G173" t="str">
        <f>VLOOKUP(A173,'Medical Examinations'!A:J,4,0)</f>
        <v>No</v>
      </c>
      <c r="H173" t="str">
        <f>VLOOKUP(A173,'Medical Examinations'!A:J,5,0)</f>
        <v>No</v>
      </c>
      <c r="I173" t="str">
        <f>VLOOKUP(A173,'Medical Examinations'!A:J,6,0)</f>
        <v>No</v>
      </c>
      <c r="J173" s="6">
        <f>VLOOKUP(A173,'Medical Examinations'!A:J,7,0)</f>
        <v>3</v>
      </c>
      <c r="K173" s="6" t="str">
        <f>VLOOKUP(A173,'Medical Examinations'!A:J,8,0)</f>
        <v>Yes</v>
      </c>
      <c r="L173" s="6" t="str">
        <f>VLOOKUP(A173,'Medical Examinations'!A:J,9,0)</f>
        <v>Obesity</v>
      </c>
      <c r="M173" s="6" t="str">
        <f>VLOOKUP(A173,'Medical Examinations'!A:J,10,0)</f>
        <v>Normal</v>
      </c>
      <c r="N173" s="2">
        <f>VLOOKUP(A173,'Hospitalisation Details'!A:H,5,0)</f>
        <v>37079.370000000003</v>
      </c>
      <c r="O173" s="2" t="str">
        <f>VLOOKUP(A173,'Hospitalisation Details'!A:H,6,0)</f>
        <v>Tier - 2</v>
      </c>
      <c r="P173" s="2" t="str">
        <f>VLOOKUP(A173,'Hospitalisation Details'!A:H,7,0)</f>
        <v>Tier - 3</v>
      </c>
      <c r="Q173" s="2" t="str">
        <f>VLOOKUP(A173,'Hospitalisation Details'!A:H,8,0)</f>
        <v>R1011</v>
      </c>
    </row>
    <row r="174" spans="1:17" x14ac:dyDescent="0.25">
      <c r="A174" t="s">
        <v>493</v>
      </c>
      <c r="B174" t="str">
        <f>VLOOKUP(A174,'Customer Names'!A:C,3,0)</f>
        <v>Zebulon</v>
      </c>
      <c r="C174" t="str">
        <f>VLOOKUP(A174,'Hospitalisation Details'!A:C,2,0)</f>
        <v>17-Dec-1988</v>
      </c>
      <c r="D174">
        <f>VLOOKUP(A174,'Hospitalisation Details'!A:C,3,0)</f>
        <v>34</v>
      </c>
      <c r="E174">
        <f>VLOOKUP(A174,'Medical Examinations'!A:J,2,0)</f>
        <v>47.46</v>
      </c>
      <c r="F174">
        <f>VLOOKUP(A174,'Medical Examinations'!A:J,3,0)</f>
        <v>6.24</v>
      </c>
      <c r="G174" t="str">
        <f>VLOOKUP(A174,'Medical Examinations'!A:J,4,0)</f>
        <v>Yes</v>
      </c>
      <c r="H174" t="str">
        <f>VLOOKUP(A174,'Medical Examinations'!A:J,5,0)</f>
        <v>No</v>
      </c>
      <c r="I174" t="str">
        <f>VLOOKUP(A174,'Medical Examinations'!A:J,6,0)</f>
        <v>No</v>
      </c>
      <c r="J174" s="6">
        <f>VLOOKUP(A174,'Medical Examinations'!A:J,7,0)</f>
        <v>1</v>
      </c>
      <c r="K174" s="6" t="str">
        <f>VLOOKUP(A174,'Medical Examinations'!A:J,8,0)</f>
        <v>Yes</v>
      </c>
      <c r="L174" s="6" t="str">
        <f>VLOOKUP(A174,'Medical Examinations'!A:J,9,0)</f>
        <v>Obesity</v>
      </c>
      <c r="M174" s="6" t="str">
        <f>VLOOKUP(A174,'Medical Examinations'!A:J,10,0)</f>
        <v>Prediabetes</v>
      </c>
      <c r="N174" s="2">
        <f>VLOOKUP(A174,'Hospitalisation Details'!A:H,5,0)</f>
        <v>37076.370000000003</v>
      </c>
      <c r="O174" s="2" t="str">
        <f>VLOOKUP(A174,'Hospitalisation Details'!A:H,6,0)</f>
        <v>Tier - 2</v>
      </c>
      <c r="P174" s="2" t="str">
        <f>VLOOKUP(A174,'Hospitalisation Details'!A:H,7,0)</f>
        <v>Tier - 1</v>
      </c>
      <c r="Q174" s="2" t="str">
        <f>VLOOKUP(A174,'Hospitalisation Details'!A:H,8,0)</f>
        <v>R1011</v>
      </c>
    </row>
    <row r="175" spans="1:17" x14ac:dyDescent="0.25">
      <c r="A175" t="s">
        <v>496</v>
      </c>
      <c r="B175" t="str">
        <f>VLOOKUP(A175,'Customer Names'!A:C,3,0)</f>
        <v>Amanda</v>
      </c>
      <c r="C175" t="str">
        <f>VLOOKUP(A175,'Hospitalisation Details'!A:C,2,0)</f>
        <v>1-Nov-1991</v>
      </c>
      <c r="D175">
        <f>VLOOKUP(A175,'Hospitalisation Details'!A:C,3,0)</f>
        <v>31</v>
      </c>
      <c r="E175">
        <f>VLOOKUP(A175,'Medical Examinations'!A:J,2,0)</f>
        <v>49.24</v>
      </c>
      <c r="F175">
        <f>VLOOKUP(A175,'Medical Examinations'!A:J,3,0)</f>
        <v>4.45</v>
      </c>
      <c r="G175" t="str">
        <f>VLOOKUP(A175,'Medical Examinations'!A:J,4,0)</f>
        <v>No</v>
      </c>
      <c r="H175" t="str">
        <f>VLOOKUP(A175,'Medical Examinations'!A:J,5,0)</f>
        <v>No</v>
      </c>
      <c r="I175" t="str">
        <f>VLOOKUP(A175,'Medical Examinations'!A:J,6,0)</f>
        <v>No</v>
      </c>
      <c r="J175" s="6">
        <f>VLOOKUP(A175,'Medical Examinations'!A:J,7,0)</f>
        <v>3</v>
      </c>
      <c r="K175" s="6" t="str">
        <f>VLOOKUP(A175,'Medical Examinations'!A:J,8,0)</f>
        <v>Yes</v>
      </c>
      <c r="L175" s="6" t="str">
        <f>VLOOKUP(A175,'Medical Examinations'!A:J,9,0)</f>
        <v>Obesity</v>
      </c>
      <c r="M175" s="6" t="str">
        <f>VLOOKUP(A175,'Medical Examinations'!A:J,10,0)</f>
        <v>Normal</v>
      </c>
      <c r="N175" s="2">
        <f>VLOOKUP(A175,'Hospitalisation Details'!A:H,5,0)</f>
        <v>37040.879999999997</v>
      </c>
      <c r="O175" s="2" t="str">
        <f>VLOOKUP(A175,'Hospitalisation Details'!A:H,6,0)</f>
        <v>Tier - 2</v>
      </c>
      <c r="P175" s="2" t="str">
        <f>VLOOKUP(A175,'Hospitalisation Details'!A:H,7,0)</f>
        <v>Tier - 2</v>
      </c>
      <c r="Q175" s="2" t="str">
        <f>VLOOKUP(A175,'Hospitalisation Details'!A:H,8,0)</f>
        <v>R1011</v>
      </c>
    </row>
    <row r="176" spans="1:17" x14ac:dyDescent="0.25">
      <c r="A176" t="s">
        <v>498</v>
      </c>
      <c r="B176" t="str">
        <f>VLOOKUP(A176,'Customer Names'!A:C,3,0)</f>
        <v>Greg</v>
      </c>
      <c r="C176" t="str">
        <f>VLOOKUP(A176,'Hospitalisation Details'!A:C,2,0)</f>
        <v>13-Sep-1992</v>
      </c>
      <c r="D176">
        <f>VLOOKUP(A176,'Hospitalisation Details'!A:C,3,0)</f>
        <v>30</v>
      </c>
      <c r="E176">
        <f>VLOOKUP(A176,'Medical Examinations'!A:J,2,0)</f>
        <v>54.4</v>
      </c>
      <c r="F176">
        <f>VLOOKUP(A176,'Medical Examinations'!A:J,3,0)</f>
        <v>5.22</v>
      </c>
      <c r="G176" t="str">
        <f>VLOOKUP(A176,'Medical Examinations'!A:J,4,0)</f>
        <v>No</v>
      </c>
      <c r="H176" t="str">
        <f>VLOOKUP(A176,'Medical Examinations'!A:J,5,0)</f>
        <v>No</v>
      </c>
      <c r="I176" t="str">
        <f>VLOOKUP(A176,'Medical Examinations'!A:J,6,0)</f>
        <v>No</v>
      </c>
      <c r="J176" s="6">
        <f>VLOOKUP(A176,'Medical Examinations'!A:J,7,0)</f>
        <v>1</v>
      </c>
      <c r="K176" s="6" t="str">
        <f>VLOOKUP(A176,'Medical Examinations'!A:J,8,0)</f>
        <v>Yes</v>
      </c>
      <c r="L176" s="6" t="str">
        <f>VLOOKUP(A176,'Medical Examinations'!A:J,9,0)</f>
        <v>Obesity</v>
      </c>
      <c r="M176" s="6" t="str">
        <f>VLOOKUP(A176,'Medical Examinations'!A:J,10,0)</f>
        <v>Normal</v>
      </c>
      <c r="N176" s="2">
        <f>VLOOKUP(A176,'Hospitalisation Details'!A:H,5,0)</f>
        <v>36976.449999999997</v>
      </c>
      <c r="O176" s="2" t="str">
        <f>VLOOKUP(A176,'Hospitalisation Details'!A:H,6,0)</f>
        <v>Tier - 2</v>
      </c>
      <c r="P176" s="2" t="str">
        <f>VLOOKUP(A176,'Hospitalisation Details'!A:H,7,0)</f>
        <v>Tier - 3</v>
      </c>
      <c r="Q176" s="2" t="str">
        <f>VLOOKUP(A176,'Hospitalisation Details'!A:H,8,0)</f>
        <v>R1011</v>
      </c>
    </row>
    <row r="177" spans="1:17" x14ac:dyDescent="0.25">
      <c r="A177" t="s">
        <v>501</v>
      </c>
      <c r="B177" t="str">
        <f>VLOOKUP(A177,'Customer Names'!A:C,3,0)</f>
        <v>John</v>
      </c>
      <c r="C177" t="str">
        <f>VLOOKUP(A177,'Hospitalisation Details'!A:C,2,0)</f>
        <v>25-Aug-1992</v>
      </c>
      <c r="D177">
        <f>VLOOKUP(A177,'Hospitalisation Details'!A:C,3,0)</f>
        <v>30</v>
      </c>
      <c r="E177">
        <f>VLOOKUP(A177,'Medical Examinations'!A:J,2,0)</f>
        <v>35.53</v>
      </c>
      <c r="F177">
        <f>VLOOKUP(A177,'Medical Examinations'!A:J,3,0)</f>
        <v>4.6100000000000003</v>
      </c>
      <c r="G177" t="str">
        <f>VLOOKUP(A177,'Medical Examinations'!A:J,4,0)</f>
        <v>No</v>
      </c>
      <c r="H177" t="str">
        <f>VLOOKUP(A177,'Medical Examinations'!A:J,5,0)</f>
        <v>No</v>
      </c>
      <c r="I177" t="str">
        <f>VLOOKUP(A177,'Medical Examinations'!A:J,6,0)</f>
        <v>No</v>
      </c>
      <c r="J177" s="6">
        <f>VLOOKUP(A177,'Medical Examinations'!A:J,7,0)</f>
        <v>1</v>
      </c>
      <c r="K177" s="6" t="str">
        <f>VLOOKUP(A177,'Medical Examinations'!A:J,8,0)</f>
        <v>Yes</v>
      </c>
      <c r="L177" s="6" t="str">
        <f>VLOOKUP(A177,'Medical Examinations'!A:J,9,0)</f>
        <v>Obesity</v>
      </c>
      <c r="M177" s="6" t="str">
        <f>VLOOKUP(A177,'Medical Examinations'!A:J,10,0)</f>
        <v>Normal</v>
      </c>
      <c r="N177" s="2">
        <f>VLOOKUP(A177,'Hospitalisation Details'!A:H,5,0)</f>
        <v>36950.26</v>
      </c>
      <c r="O177" s="2" t="str">
        <f>VLOOKUP(A177,'Hospitalisation Details'!A:H,6,0)</f>
        <v>Tier - 1</v>
      </c>
      <c r="P177" s="2" t="str">
        <f>VLOOKUP(A177,'Hospitalisation Details'!A:H,7,0)</f>
        <v>Tier - 1</v>
      </c>
      <c r="Q177" s="2" t="str">
        <f>VLOOKUP(A177,'Hospitalisation Details'!A:H,8,0)</f>
        <v>R1013</v>
      </c>
    </row>
    <row r="178" spans="1:17" x14ac:dyDescent="0.25">
      <c r="A178" t="s">
        <v>503</v>
      </c>
      <c r="B178" t="str">
        <f>VLOOKUP(A178,'Customer Names'!A:C,3,0)</f>
        <v>Kelsey</v>
      </c>
      <c r="C178" t="str">
        <f>VLOOKUP(A178,'Hospitalisation Details'!A:C,2,0)</f>
        <v>13-Aug-1977</v>
      </c>
      <c r="D178">
        <f>VLOOKUP(A178,'Hospitalisation Details'!A:C,3,0)</f>
        <v>45</v>
      </c>
      <c r="E178">
        <f>VLOOKUP(A178,'Medical Examinations'!A:J,2,0)</f>
        <v>39.729999999999997</v>
      </c>
      <c r="F178">
        <f>VLOOKUP(A178,'Medical Examinations'!A:J,3,0)</f>
        <v>6.24</v>
      </c>
      <c r="G178" t="str">
        <f>VLOOKUP(A178,'Medical Examinations'!A:J,4,0)</f>
        <v>No</v>
      </c>
      <c r="H178" t="str">
        <f>VLOOKUP(A178,'Medical Examinations'!A:J,5,0)</f>
        <v>No</v>
      </c>
      <c r="I178" t="str">
        <f>VLOOKUP(A178,'Medical Examinations'!A:J,6,0)</f>
        <v>No</v>
      </c>
      <c r="J178" s="6">
        <f>VLOOKUP(A178,'Medical Examinations'!A:J,7,0)</f>
        <v>3</v>
      </c>
      <c r="K178" s="6" t="str">
        <f>VLOOKUP(A178,'Medical Examinations'!A:J,8,0)</f>
        <v>Yes</v>
      </c>
      <c r="L178" s="6" t="str">
        <f>VLOOKUP(A178,'Medical Examinations'!A:J,9,0)</f>
        <v>Obesity</v>
      </c>
      <c r="M178" s="6" t="str">
        <f>VLOOKUP(A178,'Medical Examinations'!A:J,10,0)</f>
        <v>Prediabetes</v>
      </c>
      <c r="N178" s="2">
        <f>VLOOKUP(A178,'Hospitalisation Details'!A:H,5,0)</f>
        <v>36935.64</v>
      </c>
      <c r="O178" s="2" t="str">
        <f>VLOOKUP(A178,'Hospitalisation Details'!A:H,6,0)</f>
        <v>Tier - 2</v>
      </c>
      <c r="P178" s="2" t="str">
        <f>VLOOKUP(A178,'Hospitalisation Details'!A:H,7,0)</f>
        <v>Tier - 1</v>
      </c>
      <c r="Q178" s="2" t="str">
        <f>VLOOKUP(A178,'Hospitalisation Details'!A:H,8,0)</f>
        <v>R1011</v>
      </c>
    </row>
    <row r="179" spans="1:17" x14ac:dyDescent="0.25">
      <c r="A179" t="s">
        <v>505</v>
      </c>
      <c r="B179" t="str">
        <f>VLOOKUP(A179,'Customer Names'!A:C,3,0)</f>
        <v>Bronwen</v>
      </c>
      <c r="C179" t="str">
        <f>VLOOKUP(A179,'Hospitalisation Details'!A:C,2,0)</f>
        <v>22-Oct-1968</v>
      </c>
      <c r="D179">
        <f>VLOOKUP(A179,'Hospitalisation Details'!A:C,3,0)</f>
        <v>54</v>
      </c>
      <c r="E179">
        <f>VLOOKUP(A179,'Medical Examinations'!A:J,2,0)</f>
        <v>35.68</v>
      </c>
      <c r="F179">
        <f>VLOOKUP(A179,'Medical Examinations'!A:J,3,0)</f>
        <v>10.039999999999999</v>
      </c>
      <c r="G179" t="str">
        <f>VLOOKUP(A179,'Medical Examinations'!A:J,4,0)</f>
        <v>No</v>
      </c>
      <c r="H179" t="str">
        <f>VLOOKUP(A179,'Medical Examinations'!A:J,5,0)</f>
        <v>No</v>
      </c>
      <c r="I179" t="str">
        <f>VLOOKUP(A179,'Medical Examinations'!A:J,6,0)</f>
        <v>No</v>
      </c>
      <c r="J179" s="6">
        <f>VLOOKUP(A179,'Medical Examinations'!A:J,7,0)</f>
        <v>3</v>
      </c>
      <c r="K179" s="6" t="str">
        <f>VLOOKUP(A179,'Medical Examinations'!A:J,8,0)</f>
        <v>Yes</v>
      </c>
      <c r="L179" s="6" t="str">
        <f>VLOOKUP(A179,'Medical Examinations'!A:J,9,0)</f>
        <v>Obesity</v>
      </c>
      <c r="M179" s="6" t="str">
        <f>VLOOKUP(A179,'Medical Examinations'!A:J,10,0)</f>
        <v>Diabetes</v>
      </c>
      <c r="N179" s="2">
        <f>VLOOKUP(A179,'Hospitalisation Details'!A:H,5,0)</f>
        <v>36922.61</v>
      </c>
      <c r="O179" s="2" t="str">
        <f>VLOOKUP(A179,'Hospitalisation Details'!A:H,6,0)</f>
        <v>Tier - 2</v>
      </c>
      <c r="P179" s="2" t="str">
        <f>VLOOKUP(A179,'Hospitalisation Details'!A:H,7,0)</f>
        <v>Tier - 1</v>
      </c>
      <c r="Q179" s="2" t="str">
        <f>VLOOKUP(A179,'Hospitalisation Details'!A:H,8,0)</f>
        <v>R1011</v>
      </c>
    </row>
    <row r="180" spans="1:17" x14ac:dyDescent="0.25">
      <c r="A180" t="s">
        <v>508</v>
      </c>
      <c r="B180" t="str">
        <f>VLOOKUP(A180,'Customer Names'!A:C,3,0)</f>
        <v>Manuela</v>
      </c>
      <c r="C180" t="str">
        <f>VLOOKUP(A180,'Hospitalisation Details'!A:C,2,0)</f>
        <v>10-Jun-1991</v>
      </c>
      <c r="D180">
        <f>VLOOKUP(A180,'Hospitalisation Details'!A:C,3,0)</f>
        <v>31</v>
      </c>
      <c r="E180">
        <f>VLOOKUP(A180,'Medical Examinations'!A:J,2,0)</f>
        <v>48.86</v>
      </c>
      <c r="F180">
        <f>VLOOKUP(A180,'Medical Examinations'!A:J,3,0)</f>
        <v>6.09</v>
      </c>
      <c r="G180" t="str">
        <f>VLOOKUP(A180,'Medical Examinations'!A:J,4,0)</f>
        <v>No</v>
      </c>
      <c r="H180" t="str">
        <f>VLOOKUP(A180,'Medical Examinations'!A:J,5,0)</f>
        <v>No</v>
      </c>
      <c r="I180" t="str">
        <f>VLOOKUP(A180,'Medical Examinations'!A:J,6,0)</f>
        <v>No</v>
      </c>
      <c r="J180" s="6">
        <f>VLOOKUP(A180,'Medical Examinations'!A:J,7,0)</f>
        <v>3</v>
      </c>
      <c r="K180" s="6" t="str">
        <f>VLOOKUP(A180,'Medical Examinations'!A:J,8,0)</f>
        <v>Yes</v>
      </c>
      <c r="L180" s="6" t="str">
        <f>VLOOKUP(A180,'Medical Examinations'!A:J,9,0)</f>
        <v>Obesity</v>
      </c>
      <c r="M180" s="6" t="str">
        <f>VLOOKUP(A180,'Medical Examinations'!A:J,10,0)</f>
        <v>Prediabetes</v>
      </c>
      <c r="N180" s="2">
        <f>VLOOKUP(A180,'Hospitalisation Details'!A:H,5,0)</f>
        <v>36911.99</v>
      </c>
      <c r="O180" s="2" t="str">
        <f>VLOOKUP(A180,'Hospitalisation Details'!A:H,6,0)</f>
        <v>Tier - 2</v>
      </c>
      <c r="P180" s="2" t="str">
        <f>VLOOKUP(A180,'Hospitalisation Details'!A:H,7,0)</f>
        <v>Tier - 2</v>
      </c>
      <c r="Q180" s="2" t="str">
        <f>VLOOKUP(A180,'Hospitalisation Details'!A:H,8,0)</f>
        <v>R1011</v>
      </c>
    </row>
    <row r="181" spans="1:17" x14ac:dyDescent="0.25">
      <c r="A181" t="s">
        <v>511</v>
      </c>
      <c r="B181" t="str">
        <f>VLOOKUP(A181,'Customer Names'!A:C,3,0)</f>
        <v>Jennifer</v>
      </c>
      <c r="C181" t="str">
        <f>VLOOKUP(A181,'Hospitalisation Details'!A:C,2,0)</f>
        <v>24-Jul-1963</v>
      </c>
      <c r="D181">
        <f>VLOOKUP(A181,'Hospitalisation Details'!A:C,3,0)</f>
        <v>59</v>
      </c>
      <c r="E181">
        <f>VLOOKUP(A181,'Medical Examinations'!A:J,2,0)</f>
        <v>34.799999999999997</v>
      </c>
      <c r="F181">
        <f>VLOOKUP(A181,'Medical Examinations'!A:J,3,0)</f>
        <v>11.4</v>
      </c>
      <c r="G181" t="str">
        <f>VLOOKUP(A181,'Medical Examinations'!A:J,4,0)</f>
        <v>Yes</v>
      </c>
      <c r="H181" t="str">
        <f>VLOOKUP(A181,'Medical Examinations'!A:J,5,0)</f>
        <v>No</v>
      </c>
      <c r="I181" t="str">
        <f>VLOOKUP(A181,'Medical Examinations'!A:J,6,0)</f>
        <v>Yes</v>
      </c>
      <c r="J181" s="6">
        <f>VLOOKUP(A181,'Medical Examinations'!A:J,7,0)</f>
        <v>1</v>
      </c>
      <c r="K181" s="6" t="str">
        <f>VLOOKUP(A181,'Medical Examinations'!A:J,8,0)</f>
        <v>No</v>
      </c>
      <c r="L181" s="6" t="str">
        <f>VLOOKUP(A181,'Medical Examinations'!A:J,9,0)</f>
        <v>Obesity</v>
      </c>
      <c r="M181" s="6" t="str">
        <f>VLOOKUP(A181,'Medical Examinations'!A:J,10,0)</f>
        <v>Diabetes</v>
      </c>
      <c r="N181" s="2">
        <f>VLOOKUP(A181,'Hospitalisation Details'!A:H,5,0)</f>
        <v>36910.61</v>
      </c>
      <c r="O181" s="2" t="str">
        <f>VLOOKUP(A181,'Hospitalisation Details'!A:H,6,0)</f>
        <v>Tier - 2</v>
      </c>
      <c r="P181" s="2" t="str">
        <f>VLOOKUP(A181,'Hospitalisation Details'!A:H,7,0)</f>
        <v>Tier - 2</v>
      </c>
      <c r="Q181" s="2" t="str">
        <f>VLOOKUP(A181,'Hospitalisation Details'!A:H,8,0)</f>
        <v>R1011</v>
      </c>
    </row>
    <row r="182" spans="1:17" x14ac:dyDescent="0.25">
      <c r="A182" t="s">
        <v>513</v>
      </c>
      <c r="B182" t="str">
        <f>VLOOKUP(A182,'Customer Names'!A:C,3,0)</f>
        <v>Abby</v>
      </c>
      <c r="C182" t="str">
        <f>VLOOKUP(A182,'Hospitalisation Details'!A:C,2,0)</f>
        <v>21-Jun-2003</v>
      </c>
      <c r="D182">
        <f>VLOOKUP(A182,'Hospitalisation Details'!A:C,3,0)</f>
        <v>19</v>
      </c>
      <c r="E182">
        <f>VLOOKUP(A182,'Medical Examinations'!A:J,2,0)</f>
        <v>32.49</v>
      </c>
      <c r="F182">
        <f>VLOOKUP(A182,'Medical Examinations'!A:J,3,0)</f>
        <v>4.29</v>
      </c>
      <c r="G182" t="str">
        <f>VLOOKUP(A182,'Medical Examinations'!A:J,4,0)</f>
        <v>No</v>
      </c>
      <c r="H182" t="str">
        <f>VLOOKUP(A182,'Medical Examinations'!A:J,5,0)</f>
        <v>No</v>
      </c>
      <c r="I182" t="str">
        <f>VLOOKUP(A182,'Medical Examinations'!A:J,6,0)</f>
        <v>Yes</v>
      </c>
      <c r="J182" s="6">
        <f>VLOOKUP(A182,'Medical Examinations'!A:J,7,0)</f>
        <v>1</v>
      </c>
      <c r="K182" s="6" t="str">
        <f>VLOOKUP(A182,'Medical Examinations'!A:J,8,0)</f>
        <v>Yes</v>
      </c>
      <c r="L182" s="6" t="str">
        <f>VLOOKUP(A182,'Medical Examinations'!A:J,9,0)</f>
        <v>Obesity</v>
      </c>
      <c r="M182" s="6" t="str">
        <f>VLOOKUP(A182,'Medical Examinations'!A:J,10,0)</f>
        <v>Normal</v>
      </c>
      <c r="N182" s="2">
        <f>VLOOKUP(A182,'Hospitalisation Details'!A:H,5,0)</f>
        <v>36898.730000000003</v>
      </c>
      <c r="O182" s="2" t="str">
        <f>VLOOKUP(A182,'Hospitalisation Details'!A:H,6,0)</f>
        <v>Tier - 2</v>
      </c>
      <c r="P182" s="2" t="str">
        <f>VLOOKUP(A182,'Hospitalisation Details'!A:H,7,0)</f>
        <v>Tier - 1</v>
      </c>
      <c r="Q182" s="2" t="str">
        <f>VLOOKUP(A182,'Hospitalisation Details'!A:H,8,0)</f>
        <v>R1012</v>
      </c>
    </row>
    <row r="183" spans="1:17" x14ac:dyDescent="0.25">
      <c r="A183" t="s">
        <v>516</v>
      </c>
      <c r="B183" t="str">
        <f>VLOOKUP(A183,'Customer Names'!A:C,3,0)</f>
        <v>Tyler</v>
      </c>
      <c r="C183" t="str">
        <f>VLOOKUP(A183,'Hospitalisation Details'!A:C,2,0)</f>
        <v>5-Dec-1972</v>
      </c>
      <c r="D183">
        <f>VLOOKUP(A183,'Hospitalisation Details'!A:C,3,0)</f>
        <v>50</v>
      </c>
      <c r="E183">
        <f>VLOOKUP(A183,'Medical Examinations'!A:J,2,0)</f>
        <v>39</v>
      </c>
      <c r="F183">
        <f>VLOOKUP(A183,'Medical Examinations'!A:J,3,0)</f>
        <v>5.7</v>
      </c>
      <c r="G183" t="str">
        <f>VLOOKUP(A183,'Medical Examinations'!A:J,4,0)</f>
        <v>No</v>
      </c>
      <c r="H183" t="str">
        <f>VLOOKUP(A183,'Medical Examinations'!A:J,5,0)</f>
        <v>No</v>
      </c>
      <c r="I183" t="str">
        <f>VLOOKUP(A183,'Medical Examinations'!A:J,6,0)</f>
        <v>No</v>
      </c>
      <c r="J183" s="6">
        <f>VLOOKUP(A183,'Medical Examinations'!A:J,7,0)</f>
        <v>2</v>
      </c>
      <c r="K183" s="6" t="str">
        <f>VLOOKUP(A183,'Medical Examinations'!A:J,8,0)</f>
        <v>Yes</v>
      </c>
      <c r="L183" s="6" t="str">
        <f>VLOOKUP(A183,'Medical Examinations'!A:J,9,0)</f>
        <v>Obesity</v>
      </c>
      <c r="M183" s="6" t="str">
        <f>VLOOKUP(A183,'Medical Examinations'!A:J,10,0)</f>
        <v>Prediabetes</v>
      </c>
      <c r="N183" s="2">
        <f>VLOOKUP(A183,'Hospitalisation Details'!A:H,5,0)</f>
        <v>36889.99</v>
      </c>
      <c r="O183" s="2" t="str">
        <f>VLOOKUP(A183,'Hospitalisation Details'!A:H,6,0)</f>
        <v>Tier - 1</v>
      </c>
      <c r="P183" s="2" t="str">
        <f>VLOOKUP(A183,'Hospitalisation Details'!A:H,7,0)</f>
        <v>Tier - 3</v>
      </c>
      <c r="Q183" s="2" t="str">
        <f>VLOOKUP(A183,'Hospitalisation Details'!A:H,8,0)</f>
        <v>R1011</v>
      </c>
    </row>
    <row r="184" spans="1:17" x14ac:dyDescent="0.25">
      <c r="A184" t="s">
        <v>519</v>
      </c>
      <c r="B184" t="str">
        <f>VLOOKUP(A184,'Customer Names'!A:C,3,0)</f>
        <v>Jeffrey</v>
      </c>
      <c r="C184" t="str">
        <f>VLOOKUP(A184,'Hospitalisation Details'!A:C,2,0)</f>
        <v>4-Jul-1992</v>
      </c>
      <c r="D184">
        <f>VLOOKUP(A184,'Hospitalisation Details'!A:C,3,0)</f>
        <v>30</v>
      </c>
      <c r="E184">
        <f>VLOOKUP(A184,'Medical Examinations'!A:J,2,0)</f>
        <v>35.299999999999997</v>
      </c>
      <c r="F184">
        <f>VLOOKUP(A184,'Medical Examinations'!A:J,3,0)</f>
        <v>6.09</v>
      </c>
      <c r="G184" t="str">
        <f>VLOOKUP(A184,'Medical Examinations'!A:J,4,0)</f>
        <v>No</v>
      </c>
      <c r="H184" t="str">
        <f>VLOOKUP(A184,'Medical Examinations'!A:J,5,0)</f>
        <v>No</v>
      </c>
      <c r="I184" t="str">
        <f>VLOOKUP(A184,'Medical Examinations'!A:J,6,0)</f>
        <v>No</v>
      </c>
      <c r="J184" s="6">
        <f>VLOOKUP(A184,'Medical Examinations'!A:J,7,0)</f>
        <v>1</v>
      </c>
      <c r="K184" s="6" t="str">
        <f>VLOOKUP(A184,'Medical Examinations'!A:J,8,0)</f>
        <v>Yes</v>
      </c>
      <c r="L184" s="6" t="str">
        <f>VLOOKUP(A184,'Medical Examinations'!A:J,9,0)</f>
        <v>Obesity</v>
      </c>
      <c r="M184" s="6" t="str">
        <f>VLOOKUP(A184,'Medical Examinations'!A:J,10,0)</f>
        <v>Prediabetes</v>
      </c>
      <c r="N184" s="2">
        <f>VLOOKUP(A184,'Hospitalisation Details'!A:H,5,0)</f>
        <v>36837.47</v>
      </c>
      <c r="O184" s="2" t="str">
        <f>VLOOKUP(A184,'Hospitalisation Details'!A:H,6,0)</f>
        <v>Tier - 2</v>
      </c>
      <c r="P184" s="2" t="str">
        <f>VLOOKUP(A184,'Hospitalisation Details'!A:H,7,0)</f>
        <v>Tier - 3</v>
      </c>
      <c r="Q184" s="2" t="str">
        <f>VLOOKUP(A184,'Hospitalisation Details'!A:H,8,0)</f>
        <v>R1011</v>
      </c>
    </row>
    <row r="185" spans="1:17" x14ac:dyDescent="0.25">
      <c r="A185" t="s">
        <v>522</v>
      </c>
      <c r="B185" t="str">
        <f>VLOOKUP(A185,'Customer Names'!A:C,3,0)</f>
        <v>Matthew</v>
      </c>
      <c r="C185" t="str">
        <f>VLOOKUP(A185,'Hospitalisation Details'!A:C,2,0)</f>
        <v>28-Dec-1965</v>
      </c>
      <c r="D185">
        <f>VLOOKUP(A185,'Hospitalisation Details'!A:C,3,0)</f>
        <v>57</v>
      </c>
      <c r="E185">
        <f>VLOOKUP(A185,'Medical Examinations'!A:J,2,0)</f>
        <v>33.42</v>
      </c>
      <c r="F185">
        <f>VLOOKUP(A185,'Medical Examinations'!A:J,3,0)</f>
        <v>10.67</v>
      </c>
      <c r="G185" t="str">
        <f>VLOOKUP(A185,'Medical Examinations'!A:J,4,0)</f>
        <v>No</v>
      </c>
      <c r="H185" t="str">
        <f>VLOOKUP(A185,'Medical Examinations'!A:J,5,0)</f>
        <v>No</v>
      </c>
      <c r="I185" t="str">
        <f>VLOOKUP(A185,'Medical Examinations'!A:J,6,0)</f>
        <v>No</v>
      </c>
      <c r="J185" s="6">
        <f>VLOOKUP(A185,'Medical Examinations'!A:J,7,0)</f>
        <v>3</v>
      </c>
      <c r="K185" s="6" t="str">
        <f>VLOOKUP(A185,'Medical Examinations'!A:J,8,0)</f>
        <v>Yes</v>
      </c>
      <c r="L185" s="6" t="str">
        <f>VLOOKUP(A185,'Medical Examinations'!A:J,9,0)</f>
        <v>Obesity</v>
      </c>
      <c r="M185" s="6" t="str">
        <f>VLOOKUP(A185,'Medical Examinations'!A:J,10,0)</f>
        <v>Diabetes</v>
      </c>
      <c r="N185" s="2">
        <f>VLOOKUP(A185,'Hospitalisation Details'!A:H,5,0)</f>
        <v>36795.29</v>
      </c>
      <c r="O185" s="2" t="str">
        <f>VLOOKUP(A185,'Hospitalisation Details'!A:H,6,0)</f>
        <v>Tier - 2</v>
      </c>
      <c r="P185" s="2" t="str">
        <f>VLOOKUP(A185,'Hospitalisation Details'!A:H,7,0)</f>
        <v>Tier - 1</v>
      </c>
      <c r="Q185" s="2" t="str">
        <f>VLOOKUP(A185,'Hospitalisation Details'!A:H,8,0)</f>
        <v>R1011</v>
      </c>
    </row>
    <row r="186" spans="1:17" x14ac:dyDescent="0.25">
      <c r="A186" t="s">
        <v>524</v>
      </c>
      <c r="B186" t="str">
        <f>VLOOKUP(A186,'Customer Names'!A:C,3,0)</f>
        <v>Ryan</v>
      </c>
      <c r="C186" t="str">
        <f>VLOOKUP(A186,'Hospitalisation Details'!A:C,2,0)</f>
        <v>14-Jul-1970</v>
      </c>
      <c r="D186">
        <f>VLOOKUP(A186,'Hospitalisation Details'!A:C,3,0)</f>
        <v>52</v>
      </c>
      <c r="E186">
        <f>VLOOKUP(A186,'Medical Examinations'!A:J,2,0)</f>
        <v>37.18</v>
      </c>
      <c r="F186">
        <f>VLOOKUP(A186,'Medical Examinations'!A:J,3,0)</f>
        <v>6.75</v>
      </c>
      <c r="G186" t="str">
        <f>VLOOKUP(A186,'Medical Examinations'!A:J,4,0)</f>
        <v>Yes</v>
      </c>
      <c r="H186" t="str">
        <f>VLOOKUP(A186,'Medical Examinations'!A:J,5,0)</f>
        <v>No</v>
      </c>
      <c r="I186" t="str">
        <f>VLOOKUP(A186,'Medical Examinations'!A:J,6,0)</f>
        <v>No</v>
      </c>
      <c r="J186" s="6">
        <f>VLOOKUP(A186,'Medical Examinations'!A:J,7,0)</f>
        <v>2</v>
      </c>
      <c r="K186" s="6" t="str">
        <f>VLOOKUP(A186,'Medical Examinations'!A:J,8,0)</f>
        <v>Yes</v>
      </c>
      <c r="L186" s="6" t="str">
        <f>VLOOKUP(A186,'Medical Examinations'!A:J,9,0)</f>
        <v>Obesity</v>
      </c>
      <c r="M186" s="6" t="str">
        <f>VLOOKUP(A186,'Medical Examinations'!A:J,10,0)</f>
        <v>Diabetes</v>
      </c>
      <c r="N186" s="2">
        <f>VLOOKUP(A186,'Hospitalisation Details'!A:H,5,0)</f>
        <v>36786.370000000003</v>
      </c>
      <c r="O186" s="2" t="str">
        <f>VLOOKUP(A186,'Hospitalisation Details'!A:H,6,0)</f>
        <v>Tier - 1</v>
      </c>
      <c r="P186" s="2" t="str">
        <f>VLOOKUP(A186,'Hospitalisation Details'!A:H,7,0)</f>
        <v>Tier - 1</v>
      </c>
      <c r="Q186" s="2" t="str">
        <f>VLOOKUP(A186,'Hospitalisation Details'!A:H,8,0)</f>
        <v>R1011</v>
      </c>
    </row>
    <row r="187" spans="1:17" x14ac:dyDescent="0.25">
      <c r="A187" t="s">
        <v>526</v>
      </c>
      <c r="B187" t="str">
        <f>VLOOKUP(A187,'Customer Names'!A:C,3,0)</f>
        <v>Amy</v>
      </c>
      <c r="C187" t="str">
        <f>VLOOKUP(A187,'Hospitalisation Details'!A:C,2,0)</f>
        <v>29-Jul-1961</v>
      </c>
      <c r="D187">
        <f>VLOOKUP(A187,'Hospitalisation Details'!A:C,3,0)</f>
        <v>61</v>
      </c>
      <c r="E187">
        <f>VLOOKUP(A187,'Medical Examinations'!A:J,2,0)</f>
        <v>33.33</v>
      </c>
      <c r="F187">
        <f>VLOOKUP(A187,'Medical Examinations'!A:J,3,0)</f>
        <v>9.26</v>
      </c>
      <c r="G187" t="str">
        <f>VLOOKUP(A187,'Medical Examinations'!A:J,4,0)</f>
        <v>Yes</v>
      </c>
      <c r="H187" t="str">
        <f>VLOOKUP(A187,'Medical Examinations'!A:J,5,0)</f>
        <v>No</v>
      </c>
      <c r="I187" t="str">
        <f>VLOOKUP(A187,'Medical Examinations'!A:J,6,0)</f>
        <v>No</v>
      </c>
      <c r="J187" s="6">
        <f>VLOOKUP(A187,'Medical Examinations'!A:J,7,0)</f>
        <v>2</v>
      </c>
      <c r="K187" s="6" t="str">
        <f>VLOOKUP(A187,'Medical Examinations'!A:J,8,0)</f>
        <v>No</v>
      </c>
      <c r="L187" s="6" t="str">
        <f>VLOOKUP(A187,'Medical Examinations'!A:J,9,0)</f>
        <v>Obesity</v>
      </c>
      <c r="M187" s="6" t="str">
        <f>VLOOKUP(A187,'Medical Examinations'!A:J,10,0)</f>
        <v>Diabetes</v>
      </c>
      <c r="N187" s="2">
        <f>VLOOKUP(A187,'Hospitalisation Details'!A:H,5,0)</f>
        <v>36580.28</v>
      </c>
      <c r="O187" s="2" t="str">
        <f>VLOOKUP(A187,'Hospitalisation Details'!A:H,6,0)</f>
        <v>Tier - 2</v>
      </c>
      <c r="P187" s="2" t="str">
        <f>VLOOKUP(A187,'Hospitalisation Details'!A:H,7,0)</f>
        <v>Tier - 2</v>
      </c>
      <c r="Q187" s="2" t="str">
        <f>VLOOKUP(A187,'Hospitalisation Details'!A:H,8,0)</f>
        <v>R1013</v>
      </c>
    </row>
    <row r="188" spans="1:17" x14ac:dyDescent="0.25">
      <c r="A188" t="s">
        <v>529</v>
      </c>
      <c r="B188" t="str">
        <f>VLOOKUP(A188,'Customer Names'!A:C,3,0)</f>
        <v>Andrew</v>
      </c>
      <c r="C188" t="str">
        <f>VLOOKUP(A188,'Hospitalisation Details'!A:C,2,0)</f>
        <v>9-Oct-1992</v>
      </c>
      <c r="D188">
        <f>VLOOKUP(A188,'Hospitalisation Details'!A:C,3,0)</f>
        <v>30</v>
      </c>
      <c r="E188">
        <f>VLOOKUP(A188,'Medical Examinations'!A:J,2,0)</f>
        <v>53.21</v>
      </c>
      <c r="F188">
        <f>VLOOKUP(A188,'Medical Examinations'!A:J,3,0)</f>
        <v>4.2699999999999996</v>
      </c>
      <c r="G188" t="str">
        <f>VLOOKUP(A188,'Medical Examinations'!A:J,4,0)</f>
        <v>No</v>
      </c>
      <c r="H188" t="str">
        <f>VLOOKUP(A188,'Medical Examinations'!A:J,5,0)</f>
        <v>No</v>
      </c>
      <c r="I188" t="str">
        <f>VLOOKUP(A188,'Medical Examinations'!A:J,6,0)</f>
        <v>No</v>
      </c>
      <c r="J188" s="6">
        <f>VLOOKUP(A188,'Medical Examinations'!A:J,7,0)</f>
        <v>1</v>
      </c>
      <c r="K188" s="6" t="str">
        <f>VLOOKUP(A188,'Medical Examinations'!A:J,8,0)</f>
        <v>Yes</v>
      </c>
      <c r="L188" s="6" t="str">
        <f>VLOOKUP(A188,'Medical Examinations'!A:J,9,0)</f>
        <v>Obesity</v>
      </c>
      <c r="M188" s="6" t="str">
        <f>VLOOKUP(A188,'Medical Examinations'!A:J,10,0)</f>
        <v>Normal</v>
      </c>
      <c r="N188" s="2">
        <f>VLOOKUP(A188,'Hospitalisation Details'!A:H,5,0)</f>
        <v>36572.800000000003</v>
      </c>
      <c r="O188" s="2" t="str">
        <f>VLOOKUP(A188,'Hospitalisation Details'!A:H,6,0)</f>
        <v>Tier - 1</v>
      </c>
      <c r="P188" s="2" t="str">
        <f>VLOOKUP(A188,'Hospitalisation Details'!A:H,7,0)</f>
        <v>Tier - 2</v>
      </c>
      <c r="Q188" s="2" t="str">
        <f>VLOOKUP(A188,'Hospitalisation Details'!A:H,8,0)</f>
        <v>R1011</v>
      </c>
    </row>
    <row r="189" spans="1:17" x14ac:dyDescent="0.25">
      <c r="A189" t="s">
        <v>531</v>
      </c>
      <c r="B189" t="str">
        <f>VLOOKUP(A189,'Customer Names'!A:C,3,0)</f>
        <v>George</v>
      </c>
      <c r="C189" t="str">
        <f>VLOOKUP(A189,'Hospitalisation Details'!A:C,2,0)</f>
        <v>9-Aug-1973</v>
      </c>
      <c r="D189">
        <f>VLOOKUP(A189,'Hospitalisation Details'!A:C,3,0)</f>
        <v>49</v>
      </c>
      <c r="E189">
        <f>VLOOKUP(A189,'Medical Examinations'!A:J,2,0)</f>
        <v>38.729999999999997</v>
      </c>
      <c r="F189">
        <f>VLOOKUP(A189,'Medical Examinations'!A:J,3,0)</f>
        <v>11.51</v>
      </c>
      <c r="G189" t="str">
        <f>VLOOKUP(A189,'Medical Examinations'!A:J,4,0)</f>
        <v>No</v>
      </c>
      <c r="H189" t="str">
        <f>VLOOKUP(A189,'Medical Examinations'!A:J,5,0)</f>
        <v>No</v>
      </c>
      <c r="I189" t="str">
        <f>VLOOKUP(A189,'Medical Examinations'!A:J,6,0)</f>
        <v>No</v>
      </c>
      <c r="J189" s="6">
        <f>VLOOKUP(A189,'Medical Examinations'!A:J,7,0)</f>
        <v>2</v>
      </c>
      <c r="K189" s="6" t="str">
        <f>VLOOKUP(A189,'Medical Examinations'!A:J,8,0)</f>
        <v>Yes</v>
      </c>
      <c r="L189" s="6" t="str">
        <f>VLOOKUP(A189,'Medical Examinations'!A:J,9,0)</f>
        <v>Obesity</v>
      </c>
      <c r="M189" s="6" t="str">
        <f>VLOOKUP(A189,'Medical Examinations'!A:J,10,0)</f>
        <v>Diabetes</v>
      </c>
      <c r="N189" s="2">
        <f>VLOOKUP(A189,'Hospitalisation Details'!A:H,5,0)</f>
        <v>36541.550000000003</v>
      </c>
      <c r="O189" s="2" t="str">
        <f>VLOOKUP(A189,'Hospitalisation Details'!A:H,6,0)</f>
        <v>Tier - 2</v>
      </c>
      <c r="P189" s="2" t="str">
        <f>VLOOKUP(A189,'Hospitalisation Details'!A:H,7,0)</f>
        <v>Tier - 3</v>
      </c>
      <c r="Q189" s="2" t="str">
        <f>VLOOKUP(A189,'Hospitalisation Details'!A:H,8,0)</f>
        <v>R1011</v>
      </c>
    </row>
    <row r="190" spans="1:17" x14ac:dyDescent="0.25">
      <c r="A190" t="s">
        <v>533</v>
      </c>
      <c r="B190" t="str">
        <f>VLOOKUP(A190,'Customer Names'!A:C,3,0)</f>
        <v>Sarah</v>
      </c>
      <c r="C190" t="str">
        <f>VLOOKUP(A190,'Hospitalisation Details'!A:C,2,0)</f>
        <v>19-Nov-1962</v>
      </c>
      <c r="D190">
        <f>VLOOKUP(A190,'Hospitalisation Details'!A:C,3,0)</f>
        <v>60</v>
      </c>
      <c r="E190">
        <f>VLOOKUP(A190,'Medical Examinations'!A:J,2,0)</f>
        <v>29.73</v>
      </c>
      <c r="F190">
        <f>VLOOKUP(A190,'Medical Examinations'!A:J,3,0)</f>
        <v>7.22</v>
      </c>
      <c r="G190" t="str">
        <f>VLOOKUP(A190,'Medical Examinations'!A:J,4,0)</f>
        <v>No</v>
      </c>
      <c r="H190" t="str">
        <f>VLOOKUP(A190,'Medical Examinations'!A:J,5,0)</f>
        <v>No</v>
      </c>
      <c r="I190" t="str">
        <f>VLOOKUP(A190,'Medical Examinations'!A:J,6,0)</f>
        <v>No</v>
      </c>
      <c r="J190" s="6">
        <f>VLOOKUP(A190,'Medical Examinations'!A:J,7,0)</f>
        <v>3</v>
      </c>
      <c r="K190" s="6" t="str">
        <f>VLOOKUP(A190,'Medical Examinations'!A:J,8,0)</f>
        <v>Yes</v>
      </c>
      <c r="L190" s="6" t="str">
        <f>VLOOKUP(A190,'Medical Examinations'!A:J,9,0)</f>
        <v>Over weight</v>
      </c>
      <c r="M190" s="6" t="str">
        <f>VLOOKUP(A190,'Medical Examinations'!A:J,10,0)</f>
        <v>Diabetes</v>
      </c>
      <c r="N190" s="2">
        <f>VLOOKUP(A190,'Hospitalisation Details'!A:H,5,0)</f>
        <v>36445.550000000003</v>
      </c>
      <c r="O190" s="2" t="str">
        <f>VLOOKUP(A190,'Hospitalisation Details'!A:H,6,0)</f>
        <v>Tier - 2</v>
      </c>
      <c r="P190" s="2" t="str">
        <f>VLOOKUP(A190,'Hospitalisation Details'!A:H,7,0)</f>
        <v>Tier - 2</v>
      </c>
      <c r="Q190" s="2" t="str">
        <f>VLOOKUP(A190,'Hospitalisation Details'!A:H,8,0)</f>
        <v>R1011</v>
      </c>
    </row>
    <row r="191" spans="1:17" x14ac:dyDescent="0.25">
      <c r="A191" t="s">
        <v>536</v>
      </c>
      <c r="B191" t="str">
        <f>VLOOKUP(A191,'Customer Names'!A:C,3,0)</f>
        <v>Lara</v>
      </c>
      <c r="C191" t="str">
        <f>VLOOKUP(A191,'Hospitalisation Details'!A:C,2,0)</f>
        <v>9-Dec-2003</v>
      </c>
      <c r="D191">
        <f>VLOOKUP(A191,'Hospitalisation Details'!A:C,3,0)</f>
        <v>19</v>
      </c>
      <c r="E191">
        <f>VLOOKUP(A191,'Medical Examinations'!A:J,2,0)</f>
        <v>34.700000000000003</v>
      </c>
      <c r="F191">
        <f>VLOOKUP(A191,'Medical Examinations'!A:J,3,0)</f>
        <v>4.37</v>
      </c>
      <c r="G191" t="str">
        <f>VLOOKUP(A191,'Medical Examinations'!A:J,4,0)</f>
        <v>No</v>
      </c>
      <c r="H191" t="str">
        <f>VLOOKUP(A191,'Medical Examinations'!A:J,5,0)</f>
        <v>No</v>
      </c>
      <c r="I191" t="str">
        <f>VLOOKUP(A191,'Medical Examinations'!A:J,6,0)</f>
        <v>Yes</v>
      </c>
      <c r="J191" s="6">
        <f>VLOOKUP(A191,'Medical Examinations'!A:J,7,0)</f>
        <v>1</v>
      </c>
      <c r="K191" s="6" t="str">
        <f>VLOOKUP(A191,'Medical Examinations'!A:J,8,0)</f>
        <v>Yes</v>
      </c>
      <c r="L191" s="6" t="str">
        <f>VLOOKUP(A191,'Medical Examinations'!A:J,9,0)</f>
        <v>Obesity</v>
      </c>
      <c r="M191" s="6" t="str">
        <f>VLOOKUP(A191,'Medical Examinations'!A:J,10,0)</f>
        <v>Normal</v>
      </c>
      <c r="N191" s="2">
        <f>VLOOKUP(A191,'Hospitalisation Details'!A:H,5,0)</f>
        <v>36397.58</v>
      </c>
      <c r="O191" s="2" t="str">
        <f>VLOOKUP(A191,'Hospitalisation Details'!A:H,6,0)</f>
        <v>Tier - 2</v>
      </c>
      <c r="P191" s="2" t="str">
        <f>VLOOKUP(A191,'Hospitalisation Details'!A:H,7,0)</f>
        <v>Tier - 3</v>
      </c>
      <c r="Q191" s="2" t="str">
        <f>VLOOKUP(A191,'Hospitalisation Details'!A:H,8,0)</f>
        <v>R1011</v>
      </c>
    </row>
    <row r="192" spans="1:17" x14ac:dyDescent="0.25">
      <c r="A192" t="s">
        <v>539</v>
      </c>
      <c r="B192" t="str">
        <f>VLOOKUP(A192,'Customer Names'!A:C,3,0)</f>
        <v>Sebastien</v>
      </c>
      <c r="C192" t="str">
        <f>VLOOKUP(A192,'Hospitalisation Details'!A:C,2,0)</f>
        <v>5-Jun-1975</v>
      </c>
      <c r="D192">
        <f>VLOOKUP(A192,'Hospitalisation Details'!A:C,3,0)</f>
        <v>48</v>
      </c>
      <c r="E192">
        <f>VLOOKUP(A192,'Medical Examinations'!A:J,2,0)</f>
        <v>38.28</v>
      </c>
      <c r="F192">
        <f>VLOOKUP(A192,'Medical Examinations'!A:J,3,0)</f>
        <v>11.56</v>
      </c>
      <c r="G192" t="str">
        <f>VLOOKUP(A192,'Medical Examinations'!A:J,4,0)</f>
        <v>Yes</v>
      </c>
      <c r="H192" t="str">
        <f>VLOOKUP(A192,'Medical Examinations'!A:J,5,0)</f>
        <v>No</v>
      </c>
      <c r="I192" t="str">
        <f>VLOOKUP(A192,'Medical Examinations'!A:J,6,0)</f>
        <v>No</v>
      </c>
      <c r="J192" s="6">
        <f>VLOOKUP(A192,'Medical Examinations'!A:J,7,0)</f>
        <v>1</v>
      </c>
      <c r="K192" s="6" t="str">
        <f>VLOOKUP(A192,'Medical Examinations'!A:J,8,0)</f>
        <v>Yes</v>
      </c>
      <c r="L192" s="6" t="str">
        <f>VLOOKUP(A192,'Medical Examinations'!A:J,9,0)</f>
        <v>Obesity</v>
      </c>
      <c r="M192" s="6" t="str">
        <f>VLOOKUP(A192,'Medical Examinations'!A:J,10,0)</f>
        <v>Diabetes</v>
      </c>
      <c r="N192" s="2">
        <f>VLOOKUP(A192,'Hospitalisation Details'!A:H,5,0)</f>
        <v>36350.71</v>
      </c>
      <c r="O192" s="2" t="str">
        <f>VLOOKUP(A192,'Hospitalisation Details'!A:H,6,0)</f>
        <v>Tier - 1</v>
      </c>
      <c r="P192" s="2" t="str">
        <f>VLOOKUP(A192,'Hospitalisation Details'!A:H,7,0)</f>
        <v>Tier - 2</v>
      </c>
      <c r="Q192" s="2" t="str">
        <f>VLOOKUP(A192,'Hospitalisation Details'!A:H,8,0)</f>
        <v>R1011</v>
      </c>
    </row>
    <row r="193" spans="1:17" x14ac:dyDescent="0.25">
      <c r="A193" t="s">
        <v>542</v>
      </c>
      <c r="B193" t="str">
        <f>VLOOKUP(A193,'Customer Names'!A:C,3,0)</f>
        <v>Padraig</v>
      </c>
      <c r="C193" t="str">
        <f>VLOOKUP(A193,'Hospitalisation Details'!A:C,2,0)</f>
        <v>18-Oct-1967</v>
      </c>
      <c r="D193">
        <f>VLOOKUP(A193,'Hospitalisation Details'!A:C,3,0)</f>
        <v>55</v>
      </c>
      <c r="E193">
        <f>VLOOKUP(A193,'Medical Examinations'!A:J,2,0)</f>
        <v>33.57</v>
      </c>
      <c r="F193">
        <f>VLOOKUP(A193,'Medical Examinations'!A:J,3,0)</f>
        <v>8.82</v>
      </c>
      <c r="G193" t="str">
        <f>VLOOKUP(A193,'Medical Examinations'!A:J,4,0)</f>
        <v>Yes</v>
      </c>
      <c r="H193" t="str">
        <f>VLOOKUP(A193,'Medical Examinations'!A:J,5,0)</f>
        <v>No</v>
      </c>
      <c r="I193" t="str">
        <f>VLOOKUP(A193,'Medical Examinations'!A:J,6,0)</f>
        <v>No</v>
      </c>
      <c r="J193" s="6">
        <f>VLOOKUP(A193,'Medical Examinations'!A:J,7,0)</f>
        <v>3</v>
      </c>
      <c r="K193" s="6" t="str">
        <f>VLOOKUP(A193,'Medical Examinations'!A:J,8,0)</f>
        <v>Yes</v>
      </c>
      <c r="L193" s="6" t="str">
        <f>VLOOKUP(A193,'Medical Examinations'!A:J,9,0)</f>
        <v>Obesity</v>
      </c>
      <c r="M193" s="6" t="str">
        <f>VLOOKUP(A193,'Medical Examinations'!A:J,10,0)</f>
        <v>Diabetes</v>
      </c>
      <c r="N193" s="2">
        <f>VLOOKUP(A193,'Hospitalisation Details'!A:H,5,0)</f>
        <v>36332.449999999997</v>
      </c>
      <c r="O193" s="2" t="str">
        <f>VLOOKUP(A193,'Hospitalisation Details'!A:H,6,0)</f>
        <v>Tier - 1</v>
      </c>
      <c r="P193" s="2" t="str">
        <f>VLOOKUP(A193,'Hospitalisation Details'!A:H,7,0)</f>
        <v>Tier - 3</v>
      </c>
      <c r="Q193" s="2" t="str">
        <f>VLOOKUP(A193,'Hospitalisation Details'!A:H,8,0)</f>
        <v>R1011</v>
      </c>
    </row>
    <row r="194" spans="1:17" x14ac:dyDescent="0.25">
      <c r="A194" t="s">
        <v>545</v>
      </c>
      <c r="B194" t="str">
        <f>VLOOKUP(A194,'Customer Names'!A:C,3,0)</f>
        <v>Heather</v>
      </c>
      <c r="C194" t="str">
        <f>VLOOKUP(A194,'Hospitalisation Details'!A:C,2,0)</f>
        <v>16-Jun-1992</v>
      </c>
      <c r="D194">
        <f>VLOOKUP(A194,'Hospitalisation Details'!A:C,3,0)</f>
        <v>30</v>
      </c>
      <c r="E194">
        <f>VLOOKUP(A194,'Medical Examinations'!A:J,2,0)</f>
        <v>52.06</v>
      </c>
      <c r="F194">
        <f>VLOOKUP(A194,'Medical Examinations'!A:J,3,0)</f>
        <v>4.6900000000000004</v>
      </c>
      <c r="G194" t="str">
        <f>VLOOKUP(A194,'Medical Examinations'!A:J,4,0)</f>
        <v>No</v>
      </c>
      <c r="H194" t="str">
        <f>VLOOKUP(A194,'Medical Examinations'!A:J,5,0)</f>
        <v>No</v>
      </c>
      <c r="I194" t="str">
        <f>VLOOKUP(A194,'Medical Examinations'!A:J,6,0)</f>
        <v>No</v>
      </c>
      <c r="J194" s="6">
        <f>VLOOKUP(A194,'Medical Examinations'!A:J,7,0)</f>
        <v>1</v>
      </c>
      <c r="K194" s="6" t="str">
        <f>VLOOKUP(A194,'Medical Examinations'!A:J,8,0)</f>
        <v>Yes</v>
      </c>
      <c r="L194" s="6" t="str">
        <f>VLOOKUP(A194,'Medical Examinations'!A:J,9,0)</f>
        <v>Obesity</v>
      </c>
      <c r="M194" s="6" t="str">
        <f>VLOOKUP(A194,'Medical Examinations'!A:J,10,0)</f>
        <v>Normal</v>
      </c>
      <c r="N194" s="2">
        <f>VLOOKUP(A194,'Hospitalisation Details'!A:H,5,0)</f>
        <v>36314.050000000003</v>
      </c>
      <c r="O194" s="2" t="str">
        <f>VLOOKUP(A194,'Hospitalisation Details'!A:H,6,0)</f>
        <v>Tier - 2</v>
      </c>
      <c r="P194" s="2" t="str">
        <f>VLOOKUP(A194,'Hospitalisation Details'!A:H,7,0)</f>
        <v>Tier - 2</v>
      </c>
      <c r="Q194" s="2" t="str">
        <f>VLOOKUP(A194,'Hospitalisation Details'!A:H,8,0)</f>
        <v>R1011</v>
      </c>
    </row>
    <row r="195" spans="1:17" x14ac:dyDescent="0.25">
      <c r="A195" t="s">
        <v>548</v>
      </c>
      <c r="B195" t="str">
        <f>VLOOKUP(A195,'Customer Names'!A:C,3,0)</f>
        <v>Jorge</v>
      </c>
      <c r="C195" t="str">
        <f>VLOOKUP(A195,'Hospitalisation Details'!A:C,2,0)</f>
        <v>25-Dec-2004</v>
      </c>
      <c r="D195">
        <f>VLOOKUP(A195,'Hospitalisation Details'!A:C,3,0)</f>
        <v>18</v>
      </c>
      <c r="E195">
        <f>VLOOKUP(A195,'Medical Examinations'!A:J,2,0)</f>
        <v>38.17</v>
      </c>
      <c r="F195">
        <f>VLOOKUP(A195,'Medical Examinations'!A:J,3,0)</f>
        <v>4.53</v>
      </c>
      <c r="G195" t="str">
        <f>VLOOKUP(A195,'Medical Examinations'!A:J,4,0)</f>
        <v>No</v>
      </c>
      <c r="H195" t="str">
        <f>VLOOKUP(A195,'Medical Examinations'!A:J,5,0)</f>
        <v>yes</v>
      </c>
      <c r="I195" t="str">
        <f>VLOOKUP(A195,'Medical Examinations'!A:J,6,0)</f>
        <v>No</v>
      </c>
      <c r="J195" s="6">
        <f>VLOOKUP(A195,'Medical Examinations'!A:J,7,0)</f>
        <v>1</v>
      </c>
      <c r="K195" s="6" t="str">
        <f>VLOOKUP(A195,'Medical Examinations'!A:J,8,0)</f>
        <v>Yes</v>
      </c>
      <c r="L195" s="6" t="str">
        <f>VLOOKUP(A195,'Medical Examinations'!A:J,9,0)</f>
        <v>Obesity</v>
      </c>
      <c r="M195" s="6" t="str">
        <f>VLOOKUP(A195,'Medical Examinations'!A:J,10,0)</f>
        <v>Normal</v>
      </c>
      <c r="N195" s="2">
        <f>VLOOKUP(A195,'Hospitalisation Details'!A:H,5,0)</f>
        <v>36307.800000000003</v>
      </c>
      <c r="O195" s="2" t="str">
        <f>VLOOKUP(A195,'Hospitalisation Details'!A:H,6,0)</f>
        <v>Tier - 1</v>
      </c>
      <c r="P195" s="2" t="str">
        <f>VLOOKUP(A195,'Hospitalisation Details'!A:H,7,0)</f>
        <v>Tier - 2</v>
      </c>
      <c r="Q195" s="2" t="str">
        <f>VLOOKUP(A195,'Hospitalisation Details'!A:H,8,0)</f>
        <v>R1013</v>
      </c>
    </row>
    <row r="196" spans="1:17" x14ac:dyDescent="0.25">
      <c r="A196" t="s">
        <v>551</v>
      </c>
      <c r="B196" t="str">
        <f>VLOOKUP(A196,'Customer Names'!A:C,3,0)</f>
        <v>Jack</v>
      </c>
      <c r="C196" t="str">
        <f>VLOOKUP(A196,'Hospitalisation Details'!A:C,2,0)</f>
        <v>5-Sep-2003</v>
      </c>
      <c r="D196">
        <f>VLOOKUP(A196,'Hospitalisation Details'!A:C,3,0)</f>
        <v>19</v>
      </c>
      <c r="E196">
        <f>VLOOKUP(A196,'Medical Examinations'!A:J,2,0)</f>
        <v>36.954999999999998</v>
      </c>
      <c r="F196">
        <f>VLOOKUP(A196,'Medical Examinations'!A:J,3,0)</f>
        <v>5.84</v>
      </c>
      <c r="G196" t="str">
        <f>VLOOKUP(A196,'Medical Examinations'!A:J,4,0)</f>
        <v>No</v>
      </c>
      <c r="H196" t="str">
        <f>VLOOKUP(A196,'Medical Examinations'!A:J,5,0)</f>
        <v>No</v>
      </c>
      <c r="I196" t="str">
        <f>VLOOKUP(A196,'Medical Examinations'!A:J,6,0)</f>
        <v>Yes</v>
      </c>
      <c r="J196" s="6">
        <f>VLOOKUP(A196,'Medical Examinations'!A:J,7,0)</f>
        <v>1</v>
      </c>
      <c r="K196" s="6" t="str">
        <f>VLOOKUP(A196,'Medical Examinations'!A:J,8,0)</f>
        <v>Yes</v>
      </c>
      <c r="L196" s="6" t="str">
        <f>VLOOKUP(A196,'Medical Examinations'!A:J,9,0)</f>
        <v>Obesity</v>
      </c>
      <c r="M196" s="6" t="str">
        <f>VLOOKUP(A196,'Medical Examinations'!A:J,10,0)</f>
        <v>Prediabetes</v>
      </c>
      <c r="N196" s="2">
        <f>VLOOKUP(A196,'Hospitalisation Details'!A:H,5,0)</f>
        <v>36219.410000000003</v>
      </c>
      <c r="O196" s="2" t="str">
        <f>VLOOKUP(A196,'Hospitalisation Details'!A:H,6,0)</f>
        <v>Tier - 1</v>
      </c>
      <c r="P196" s="2" t="str">
        <f>VLOOKUP(A196,'Hospitalisation Details'!A:H,7,0)</f>
        <v>Tier - 1</v>
      </c>
      <c r="Q196" s="2" t="str">
        <f>VLOOKUP(A196,'Hospitalisation Details'!A:H,8,0)</f>
        <v>R1012</v>
      </c>
    </row>
    <row r="197" spans="1:17" x14ac:dyDescent="0.25">
      <c r="A197" t="s">
        <v>554</v>
      </c>
      <c r="B197" t="str">
        <f>VLOOKUP(A197,'Customer Names'!A:C,3,0)</f>
        <v>Felix</v>
      </c>
      <c r="C197" t="str">
        <f>VLOOKUP(A197,'Hospitalisation Details'!A:C,2,0)</f>
        <v>28-Dec-1993</v>
      </c>
      <c r="D197">
        <f>VLOOKUP(A197,'Hospitalisation Details'!A:C,3,0)</f>
        <v>29</v>
      </c>
      <c r="E197">
        <f>VLOOKUP(A197,'Medical Examinations'!A:J,2,0)</f>
        <v>34.4</v>
      </c>
      <c r="F197">
        <f>VLOOKUP(A197,'Medical Examinations'!A:J,3,0)</f>
        <v>4.9000000000000004</v>
      </c>
      <c r="G197" t="str">
        <f>VLOOKUP(A197,'Medical Examinations'!A:J,4,0)</f>
        <v>No</v>
      </c>
      <c r="H197" t="str">
        <f>VLOOKUP(A197,'Medical Examinations'!A:J,5,0)</f>
        <v>No</v>
      </c>
      <c r="I197" t="str">
        <f>VLOOKUP(A197,'Medical Examinations'!A:J,6,0)</f>
        <v>Yes</v>
      </c>
      <c r="J197" s="6">
        <f>VLOOKUP(A197,'Medical Examinations'!A:J,7,0)</f>
        <v>1</v>
      </c>
      <c r="K197" s="6" t="str">
        <f>VLOOKUP(A197,'Medical Examinations'!A:J,8,0)</f>
        <v>Yes</v>
      </c>
      <c r="L197" s="6" t="str">
        <f>VLOOKUP(A197,'Medical Examinations'!A:J,9,0)</f>
        <v>Obesity</v>
      </c>
      <c r="M197" s="6" t="str">
        <f>VLOOKUP(A197,'Medical Examinations'!A:J,10,0)</f>
        <v>Normal</v>
      </c>
      <c r="N197" s="2">
        <f>VLOOKUP(A197,'Hospitalisation Details'!A:H,5,0)</f>
        <v>36197.699999999997</v>
      </c>
      <c r="O197" s="2" t="str">
        <f>VLOOKUP(A197,'Hospitalisation Details'!A:H,6,0)</f>
        <v>Tier - 1</v>
      </c>
      <c r="P197" s="2" t="str">
        <f>VLOOKUP(A197,'Hospitalisation Details'!A:H,7,0)</f>
        <v>Tier - 3</v>
      </c>
      <c r="Q197" s="2" t="str">
        <f>VLOOKUP(A197,'Hospitalisation Details'!A:H,8,0)</f>
        <v>R1011</v>
      </c>
    </row>
    <row r="198" spans="1:17" x14ac:dyDescent="0.25">
      <c r="A198" t="s">
        <v>557</v>
      </c>
      <c r="B198" t="str">
        <f>VLOOKUP(A198,'Customer Names'!A:C,3,0)</f>
        <v>Christopher</v>
      </c>
      <c r="C198" t="str">
        <f>VLOOKUP(A198,'Hospitalisation Details'!A:C,2,0)</f>
        <v>1-Oct-1999</v>
      </c>
      <c r="D198">
        <f>VLOOKUP(A198,'Hospitalisation Details'!A:C,3,0)</f>
        <v>23</v>
      </c>
      <c r="E198">
        <f>VLOOKUP(A198,'Medical Examinations'!A:J,2,0)</f>
        <v>31.73</v>
      </c>
      <c r="F198">
        <f>VLOOKUP(A198,'Medical Examinations'!A:J,3,0)</f>
        <v>4.3</v>
      </c>
      <c r="G198" t="str">
        <f>VLOOKUP(A198,'Medical Examinations'!A:J,4,0)</f>
        <v>No</v>
      </c>
      <c r="H198" t="str">
        <f>VLOOKUP(A198,'Medical Examinations'!A:J,5,0)</f>
        <v>No</v>
      </c>
      <c r="I198" t="str">
        <f>VLOOKUP(A198,'Medical Examinations'!A:J,6,0)</f>
        <v>No</v>
      </c>
      <c r="J198" s="6">
        <f>VLOOKUP(A198,'Medical Examinations'!A:J,7,0)</f>
        <v>3</v>
      </c>
      <c r="K198" s="6" t="str">
        <f>VLOOKUP(A198,'Medical Examinations'!A:J,8,0)</f>
        <v>Yes</v>
      </c>
      <c r="L198" s="6" t="str">
        <f>VLOOKUP(A198,'Medical Examinations'!A:J,9,0)</f>
        <v>Obesity</v>
      </c>
      <c r="M198" s="6" t="str">
        <f>VLOOKUP(A198,'Medical Examinations'!A:J,10,0)</f>
        <v>Normal</v>
      </c>
      <c r="N198" s="2">
        <f>VLOOKUP(A198,'Hospitalisation Details'!A:H,5,0)</f>
        <v>36189.1</v>
      </c>
      <c r="O198" s="2" t="str">
        <f>VLOOKUP(A198,'Hospitalisation Details'!A:H,6,0)</f>
        <v>Tier - 1</v>
      </c>
      <c r="P198" s="2" t="str">
        <f>VLOOKUP(A198,'Hospitalisation Details'!A:H,7,0)</f>
        <v>Tier - 3</v>
      </c>
      <c r="Q198" s="2" t="str">
        <f>VLOOKUP(A198,'Hospitalisation Details'!A:H,8,0)</f>
        <v>R1016</v>
      </c>
    </row>
    <row r="199" spans="1:17" x14ac:dyDescent="0.25">
      <c r="A199" t="s">
        <v>560</v>
      </c>
      <c r="B199" t="str">
        <f>VLOOKUP(A199,'Customer Names'!A:C,3,0)</f>
        <v>Jesse</v>
      </c>
      <c r="C199" t="str">
        <f>VLOOKUP(A199,'Hospitalisation Details'!A:C,2,0)</f>
        <v>6-Dec-1974</v>
      </c>
      <c r="D199">
        <f>VLOOKUP(A199,'Hospitalisation Details'!A:C,3,0)</f>
        <v>48</v>
      </c>
      <c r="E199">
        <f>VLOOKUP(A199,'Medical Examinations'!A:J,2,0)</f>
        <v>36.64</v>
      </c>
      <c r="F199">
        <f>VLOOKUP(A199,'Medical Examinations'!A:J,3,0)</f>
        <v>11.34</v>
      </c>
      <c r="G199" t="str">
        <f>VLOOKUP(A199,'Medical Examinations'!A:J,4,0)</f>
        <v>No</v>
      </c>
      <c r="H199" t="str">
        <f>VLOOKUP(A199,'Medical Examinations'!A:J,5,0)</f>
        <v>No</v>
      </c>
      <c r="I199" t="str">
        <f>VLOOKUP(A199,'Medical Examinations'!A:J,6,0)</f>
        <v>No</v>
      </c>
      <c r="J199" s="6">
        <f>VLOOKUP(A199,'Medical Examinations'!A:J,7,0)</f>
        <v>3</v>
      </c>
      <c r="K199" s="6" t="str">
        <f>VLOOKUP(A199,'Medical Examinations'!A:J,8,0)</f>
        <v>Yes</v>
      </c>
      <c r="L199" s="6" t="str">
        <f>VLOOKUP(A199,'Medical Examinations'!A:J,9,0)</f>
        <v>Obesity</v>
      </c>
      <c r="M199" s="6" t="str">
        <f>VLOOKUP(A199,'Medical Examinations'!A:J,10,0)</f>
        <v>Diabetes</v>
      </c>
      <c r="N199" s="2">
        <f>VLOOKUP(A199,'Hospitalisation Details'!A:H,5,0)</f>
        <v>36182.870000000003</v>
      </c>
      <c r="O199" s="2" t="str">
        <f>VLOOKUP(A199,'Hospitalisation Details'!A:H,6,0)</f>
        <v>Tier - 2</v>
      </c>
      <c r="P199" s="2" t="str">
        <f>VLOOKUP(A199,'Hospitalisation Details'!A:H,7,0)</f>
        <v>Tier - 3</v>
      </c>
      <c r="Q199" s="2" t="str">
        <f>VLOOKUP(A199,'Hospitalisation Details'!A:H,8,0)</f>
        <v>R1012</v>
      </c>
    </row>
    <row r="200" spans="1:17" x14ac:dyDescent="0.25">
      <c r="A200" t="s">
        <v>562</v>
      </c>
      <c r="B200" t="str">
        <f>VLOOKUP(A200,'Customer Names'!A:C,3,0)</f>
        <v>Jill</v>
      </c>
      <c r="C200" t="str">
        <f>VLOOKUP(A200,'Hospitalisation Details'!A:C,2,0)</f>
        <v>30-Aug-2004</v>
      </c>
      <c r="D200">
        <f>VLOOKUP(A200,'Hospitalisation Details'!A:C,3,0)</f>
        <v>18</v>
      </c>
      <c r="E200">
        <f>VLOOKUP(A200,'Medical Examinations'!A:J,2,0)</f>
        <v>36.85</v>
      </c>
      <c r="F200">
        <f>VLOOKUP(A200,'Medical Examinations'!A:J,3,0)</f>
        <v>5.88</v>
      </c>
      <c r="G200" t="str">
        <f>VLOOKUP(A200,'Medical Examinations'!A:J,4,0)</f>
        <v>No</v>
      </c>
      <c r="H200" t="str">
        <f>VLOOKUP(A200,'Medical Examinations'!A:J,5,0)</f>
        <v>yes</v>
      </c>
      <c r="I200" t="str">
        <f>VLOOKUP(A200,'Medical Examinations'!A:J,6,0)</f>
        <v>No</v>
      </c>
      <c r="J200" s="6">
        <f>VLOOKUP(A200,'Medical Examinations'!A:J,7,0)</f>
        <v>1</v>
      </c>
      <c r="K200" s="6" t="str">
        <f>VLOOKUP(A200,'Medical Examinations'!A:J,8,0)</f>
        <v>Yes</v>
      </c>
      <c r="L200" s="6" t="str">
        <f>VLOOKUP(A200,'Medical Examinations'!A:J,9,0)</f>
        <v>Obesity</v>
      </c>
      <c r="M200" s="6" t="str">
        <f>VLOOKUP(A200,'Medical Examinations'!A:J,10,0)</f>
        <v>Prediabetes</v>
      </c>
      <c r="N200" s="2">
        <f>VLOOKUP(A200,'Hospitalisation Details'!A:H,5,0)</f>
        <v>36149.480000000003</v>
      </c>
      <c r="O200" s="2" t="str">
        <f>VLOOKUP(A200,'Hospitalisation Details'!A:H,6,0)</f>
        <v>Tier - 2</v>
      </c>
      <c r="P200" s="2" t="str">
        <f>VLOOKUP(A200,'Hospitalisation Details'!A:H,7,0)</f>
        <v>Tier - 2</v>
      </c>
      <c r="Q200" s="2" t="str">
        <f>VLOOKUP(A200,'Hospitalisation Details'!A:H,8,0)</f>
        <v>R1013</v>
      </c>
    </row>
    <row r="201" spans="1:17" x14ac:dyDescent="0.25">
      <c r="A201" t="s">
        <v>565</v>
      </c>
      <c r="B201" t="str">
        <f>VLOOKUP(A201,'Customer Names'!A:C,3,0)</f>
        <v>William</v>
      </c>
      <c r="C201" t="str">
        <f>VLOOKUP(A201,'Hospitalisation Details'!A:C,2,0)</f>
        <v>12-Jun-1997</v>
      </c>
      <c r="D201">
        <f>VLOOKUP(A201,'Hospitalisation Details'!A:C,3,0)</f>
        <v>25</v>
      </c>
      <c r="E201">
        <f>VLOOKUP(A201,'Medical Examinations'!A:J,2,0)</f>
        <v>33.33</v>
      </c>
      <c r="F201">
        <f>VLOOKUP(A201,'Medical Examinations'!A:J,3,0)</f>
        <v>5.01</v>
      </c>
      <c r="G201" t="str">
        <f>VLOOKUP(A201,'Medical Examinations'!A:J,4,0)</f>
        <v>Yes</v>
      </c>
      <c r="H201" t="str">
        <f>VLOOKUP(A201,'Medical Examinations'!A:J,5,0)</f>
        <v>No</v>
      </c>
      <c r="I201" t="str">
        <f>VLOOKUP(A201,'Medical Examinations'!A:J,6,0)</f>
        <v>Yes</v>
      </c>
      <c r="J201" s="6">
        <f>VLOOKUP(A201,'Medical Examinations'!A:J,7,0)</f>
        <v>1</v>
      </c>
      <c r="K201" s="6" t="str">
        <f>VLOOKUP(A201,'Medical Examinations'!A:J,8,0)</f>
        <v>Yes</v>
      </c>
      <c r="L201" s="6" t="str">
        <f>VLOOKUP(A201,'Medical Examinations'!A:J,9,0)</f>
        <v>Obesity</v>
      </c>
      <c r="M201" s="6" t="str">
        <f>VLOOKUP(A201,'Medical Examinations'!A:J,10,0)</f>
        <v>Normal</v>
      </c>
      <c r="N201" s="2">
        <f>VLOOKUP(A201,'Hospitalisation Details'!A:H,5,0)</f>
        <v>36124.57</v>
      </c>
      <c r="O201" s="2" t="str">
        <f>VLOOKUP(A201,'Hospitalisation Details'!A:H,6,0)</f>
        <v>Tier - 1</v>
      </c>
      <c r="P201" s="2" t="str">
        <f>VLOOKUP(A201,'Hospitalisation Details'!A:H,7,0)</f>
        <v>Tier - 3</v>
      </c>
      <c r="Q201" s="2" t="str">
        <f>VLOOKUP(A201,'Hospitalisation Details'!A:H,8,0)</f>
        <v>R1013</v>
      </c>
    </row>
    <row r="202" spans="1:17" x14ac:dyDescent="0.25">
      <c r="A202" t="s">
        <v>567</v>
      </c>
      <c r="B202" t="str">
        <f>VLOOKUP(A202,'Customer Names'!A:C,3,0)</f>
        <v>Alejandro</v>
      </c>
      <c r="C202" t="str">
        <f>VLOOKUP(A202,'Hospitalisation Details'!A:C,2,0)</f>
        <v>4-Nov-1979</v>
      </c>
      <c r="D202">
        <f>VLOOKUP(A202,'Hospitalisation Details'!A:C,3,0)</f>
        <v>43</v>
      </c>
      <c r="E202">
        <f>VLOOKUP(A202,'Medical Examinations'!A:J,2,0)</f>
        <v>39.14</v>
      </c>
      <c r="F202">
        <f>VLOOKUP(A202,'Medical Examinations'!A:J,3,0)</f>
        <v>4.4000000000000004</v>
      </c>
      <c r="G202" t="str">
        <f>VLOOKUP(A202,'Medical Examinations'!A:J,4,0)</f>
        <v>No</v>
      </c>
      <c r="H202" t="str">
        <f>VLOOKUP(A202,'Medical Examinations'!A:J,5,0)</f>
        <v>No</v>
      </c>
      <c r="I202" t="str">
        <f>VLOOKUP(A202,'Medical Examinations'!A:J,6,0)</f>
        <v>Yes</v>
      </c>
      <c r="J202" s="6">
        <f>VLOOKUP(A202,'Medical Examinations'!A:J,7,0)</f>
        <v>1</v>
      </c>
      <c r="K202" s="6" t="str">
        <f>VLOOKUP(A202,'Medical Examinations'!A:J,8,0)</f>
        <v>Yes</v>
      </c>
      <c r="L202" s="6" t="str">
        <f>VLOOKUP(A202,'Medical Examinations'!A:J,9,0)</f>
        <v>Obesity</v>
      </c>
      <c r="M202" s="6" t="str">
        <f>VLOOKUP(A202,'Medical Examinations'!A:J,10,0)</f>
        <v>Normal</v>
      </c>
      <c r="N202" s="2">
        <f>VLOOKUP(A202,'Hospitalisation Details'!A:H,5,0)</f>
        <v>36090.49</v>
      </c>
      <c r="O202" s="2" t="str">
        <f>VLOOKUP(A202,'Hospitalisation Details'!A:H,6,0)</f>
        <v>Tier - 2</v>
      </c>
      <c r="P202" s="2" t="str">
        <f>VLOOKUP(A202,'Hospitalisation Details'!A:H,7,0)</f>
        <v>Tier - 2</v>
      </c>
      <c r="Q202" s="2" t="str">
        <f>VLOOKUP(A202,'Hospitalisation Details'!A:H,8,0)</f>
        <v>R1011</v>
      </c>
    </row>
    <row r="203" spans="1:17" x14ac:dyDescent="0.25">
      <c r="A203" t="s">
        <v>570</v>
      </c>
      <c r="B203" t="str">
        <f>VLOOKUP(A203,'Customer Names'!A:C,3,0)</f>
        <v>Ian</v>
      </c>
      <c r="C203" t="str">
        <f>VLOOKUP(A203,'Hospitalisation Details'!A:C,2,0)</f>
        <v>20-Aug-1996</v>
      </c>
      <c r="D203">
        <f>VLOOKUP(A203,'Hospitalisation Details'!A:C,3,0)</f>
        <v>26</v>
      </c>
      <c r="E203">
        <f>VLOOKUP(A203,'Medical Examinations'!A:J,2,0)</f>
        <v>32.9</v>
      </c>
      <c r="F203">
        <f>VLOOKUP(A203,'Medical Examinations'!A:J,3,0)</f>
        <v>6.26</v>
      </c>
      <c r="G203" t="str">
        <f>VLOOKUP(A203,'Medical Examinations'!A:J,4,0)</f>
        <v>Yes</v>
      </c>
      <c r="H203" t="str">
        <f>VLOOKUP(A203,'Medical Examinations'!A:J,5,0)</f>
        <v>No</v>
      </c>
      <c r="I203" t="str">
        <f>VLOOKUP(A203,'Medical Examinations'!A:J,6,0)</f>
        <v>No</v>
      </c>
      <c r="J203" s="6">
        <f>VLOOKUP(A203,'Medical Examinations'!A:J,7,0)</f>
        <v>3</v>
      </c>
      <c r="K203" s="6" t="str">
        <f>VLOOKUP(A203,'Medical Examinations'!A:J,8,0)</f>
        <v>Yes</v>
      </c>
      <c r="L203" s="6" t="str">
        <f>VLOOKUP(A203,'Medical Examinations'!A:J,9,0)</f>
        <v>Obesity</v>
      </c>
      <c r="M203" s="6" t="str">
        <f>VLOOKUP(A203,'Medical Examinations'!A:J,10,0)</f>
        <v>Prediabetes</v>
      </c>
      <c r="N203" s="2">
        <f>VLOOKUP(A203,'Hospitalisation Details'!A:H,5,0)</f>
        <v>36085.22</v>
      </c>
      <c r="O203" s="2" t="str">
        <f>VLOOKUP(A203,'Hospitalisation Details'!A:H,6,0)</f>
        <v>Tier - 1</v>
      </c>
      <c r="P203" s="2" t="str">
        <f>VLOOKUP(A203,'Hospitalisation Details'!A:H,7,0)</f>
        <v>Tier - 1</v>
      </c>
      <c r="Q203" s="2" t="str">
        <f>VLOOKUP(A203,'Hospitalisation Details'!A:H,8,0)</f>
        <v>R1011</v>
      </c>
    </row>
    <row r="204" spans="1:17" x14ac:dyDescent="0.25">
      <c r="A204" t="s">
        <v>573</v>
      </c>
      <c r="B204" t="str">
        <f>VLOOKUP(A204,'Customer Names'!A:C,3,0)</f>
        <v>Hector</v>
      </c>
      <c r="C204" t="str">
        <f>VLOOKUP(A204,'Hospitalisation Details'!A:C,2,0)</f>
        <v>22-Jul-1963</v>
      </c>
      <c r="D204">
        <f>VLOOKUP(A204,'Hospitalisation Details'!A:C,3,0)</f>
        <v>59</v>
      </c>
      <c r="E204">
        <f>VLOOKUP(A204,'Medical Examinations'!A:J,2,0)</f>
        <v>29.78</v>
      </c>
      <c r="F204">
        <f>VLOOKUP(A204,'Medical Examinations'!A:J,3,0)</f>
        <v>10.27</v>
      </c>
      <c r="G204" t="str">
        <f>VLOOKUP(A204,'Medical Examinations'!A:J,4,0)</f>
        <v>Yes</v>
      </c>
      <c r="H204" t="str">
        <f>VLOOKUP(A204,'Medical Examinations'!A:J,5,0)</f>
        <v>No</v>
      </c>
      <c r="I204" t="str">
        <f>VLOOKUP(A204,'Medical Examinations'!A:J,6,0)</f>
        <v>Yes</v>
      </c>
      <c r="J204" s="6">
        <f>VLOOKUP(A204,'Medical Examinations'!A:J,7,0)</f>
        <v>1</v>
      </c>
      <c r="K204" s="6" t="str">
        <f>VLOOKUP(A204,'Medical Examinations'!A:J,8,0)</f>
        <v>Yes</v>
      </c>
      <c r="L204" s="6" t="str">
        <f>VLOOKUP(A204,'Medical Examinations'!A:J,9,0)</f>
        <v>Over weight</v>
      </c>
      <c r="M204" s="6" t="str">
        <f>VLOOKUP(A204,'Medical Examinations'!A:J,10,0)</f>
        <v>Diabetes</v>
      </c>
      <c r="N204" s="2">
        <f>VLOOKUP(A204,'Hospitalisation Details'!A:H,5,0)</f>
        <v>36074.339999999997</v>
      </c>
      <c r="O204" s="2" t="str">
        <f>VLOOKUP(A204,'Hospitalisation Details'!A:H,6,0)</f>
        <v>Tier - 2</v>
      </c>
      <c r="P204" s="2" t="str">
        <f>VLOOKUP(A204,'Hospitalisation Details'!A:H,7,0)</f>
        <v>Tier - 1</v>
      </c>
      <c r="Q204" s="2" t="str">
        <f>VLOOKUP(A204,'Hospitalisation Details'!A:H,8,0)</f>
        <v>R1011</v>
      </c>
    </row>
    <row r="205" spans="1:17" x14ac:dyDescent="0.25">
      <c r="A205" t="s">
        <v>576</v>
      </c>
      <c r="B205" t="str">
        <f>VLOOKUP(A205,'Customer Names'!A:C,3,0)</f>
        <v>Rebecca</v>
      </c>
      <c r="C205" t="str">
        <f>VLOOKUP(A205,'Hospitalisation Details'!A:C,2,0)</f>
        <v>4-Sep-1999</v>
      </c>
      <c r="D205">
        <f>VLOOKUP(A205,'Hospitalisation Details'!A:C,3,0)</f>
        <v>23</v>
      </c>
      <c r="E205">
        <f>VLOOKUP(A205,'Medical Examinations'!A:J,2,0)</f>
        <v>32.78</v>
      </c>
      <c r="F205">
        <f>VLOOKUP(A205,'Medical Examinations'!A:J,3,0)</f>
        <v>5.27</v>
      </c>
      <c r="G205" t="str">
        <f>VLOOKUP(A205,'Medical Examinations'!A:J,4,0)</f>
        <v>No</v>
      </c>
      <c r="H205" t="str">
        <f>VLOOKUP(A205,'Medical Examinations'!A:J,5,0)</f>
        <v>No</v>
      </c>
      <c r="I205" t="str">
        <f>VLOOKUP(A205,'Medical Examinations'!A:J,6,0)</f>
        <v>No</v>
      </c>
      <c r="J205" s="6">
        <f>VLOOKUP(A205,'Medical Examinations'!A:J,7,0)</f>
        <v>3</v>
      </c>
      <c r="K205" s="6" t="str">
        <f>VLOOKUP(A205,'Medical Examinations'!A:J,8,0)</f>
        <v>Yes</v>
      </c>
      <c r="L205" s="6" t="str">
        <f>VLOOKUP(A205,'Medical Examinations'!A:J,9,0)</f>
        <v>Obesity</v>
      </c>
      <c r="M205" s="6" t="str">
        <f>VLOOKUP(A205,'Medical Examinations'!A:J,10,0)</f>
        <v>Normal</v>
      </c>
      <c r="N205" s="2">
        <f>VLOOKUP(A205,'Hospitalisation Details'!A:H,5,0)</f>
        <v>36021.01</v>
      </c>
      <c r="O205" s="2" t="str">
        <f>VLOOKUP(A205,'Hospitalisation Details'!A:H,6,0)</f>
        <v>Tier - 2</v>
      </c>
      <c r="P205" s="2" t="str">
        <f>VLOOKUP(A205,'Hospitalisation Details'!A:H,7,0)</f>
        <v>Tier - 3</v>
      </c>
      <c r="Q205" s="2" t="str">
        <f>VLOOKUP(A205,'Hospitalisation Details'!A:H,8,0)</f>
        <v>R1013</v>
      </c>
    </row>
    <row r="206" spans="1:17" x14ac:dyDescent="0.25">
      <c r="A206" t="s">
        <v>578</v>
      </c>
      <c r="B206" t="str">
        <f>VLOOKUP(A206,'Customer Names'!A:C,3,0)</f>
        <v>Matt</v>
      </c>
      <c r="C206" t="str">
        <f>VLOOKUP(A206,'Hospitalisation Details'!A:C,2,0)</f>
        <v>22-Nov-1981</v>
      </c>
      <c r="D206">
        <f>VLOOKUP(A206,'Hospitalisation Details'!A:C,3,0)</f>
        <v>41</v>
      </c>
      <c r="E206">
        <f>VLOOKUP(A206,'Medical Examinations'!A:J,2,0)</f>
        <v>41.65</v>
      </c>
      <c r="F206">
        <f>VLOOKUP(A206,'Medical Examinations'!A:J,3,0)</f>
        <v>10.73</v>
      </c>
      <c r="G206" t="str">
        <f>VLOOKUP(A206,'Medical Examinations'!A:J,4,0)</f>
        <v>Yes</v>
      </c>
      <c r="H206" t="str">
        <f>VLOOKUP(A206,'Medical Examinations'!A:J,5,0)</f>
        <v>No</v>
      </c>
      <c r="I206" t="str">
        <f>VLOOKUP(A206,'Medical Examinations'!A:J,6,0)</f>
        <v>No</v>
      </c>
      <c r="J206" s="6">
        <f>VLOOKUP(A206,'Medical Examinations'!A:J,7,0)</f>
        <v>3</v>
      </c>
      <c r="K206" s="6" t="str">
        <f>VLOOKUP(A206,'Medical Examinations'!A:J,8,0)</f>
        <v>Yes</v>
      </c>
      <c r="L206" s="6" t="str">
        <f>VLOOKUP(A206,'Medical Examinations'!A:J,9,0)</f>
        <v>Obesity</v>
      </c>
      <c r="M206" s="6" t="str">
        <f>VLOOKUP(A206,'Medical Examinations'!A:J,10,0)</f>
        <v>Diabetes</v>
      </c>
      <c r="N206" s="2">
        <f>VLOOKUP(A206,'Hospitalisation Details'!A:H,5,0)</f>
        <v>35952.65</v>
      </c>
      <c r="O206" s="2" t="str">
        <f>VLOOKUP(A206,'Hospitalisation Details'!A:H,6,0)</f>
        <v>Tier - 1</v>
      </c>
      <c r="P206" s="2" t="str">
        <f>VLOOKUP(A206,'Hospitalisation Details'!A:H,7,0)</f>
        <v>Tier - 3</v>
      </c>
      <c r="Q206" s="2" t="str">
        <f>VLOOKUP(A206,'Hospitalisation Details'!A:H,8,0)</f>
        <v>R1011</v>
      </c>
    </row>
    <row r="207" spans="1:17" x14ac:dyDescent="0.25">
      <c r="A207" t="s">
        <v>581</v>
      </c>
      <c r="B207" t="str">
        <f>VLOOKUP(A207,'Customer Names'!A:C,3,0)</f>
        <v>Elizabeth</v>
      </c>
      <c r="C207" t="str">
        <f>VLOOKUP(A207,'Hospitalisation Details'!A:C,2,0)</f>
        <v>18-Jun-1992</v>
      </c>
      <c r="D207">
        <f>VLOOKUP(A207,'Hospitalisation Details'!A:C,3,0)</f>
        <v>30</v>
      </c>
      <c r="E207">
        <f>VLOOKUP(A207,'Medical Examinations'!A:J,2,0)</f>
        <v>50.79</v>
      </c>
      <c r="F207">
        <f>VLOOKUP(A207,'Medical Examinations'!A:J,3,0)</f>
        <v>4.45</v>
      </c>
      <c r="G207" t="str">
        <f>VLOOKUP(A207,'Medical Examinations'!A:J,4,0)</f>
        <v>No</v>
      </c>
      <c r="H207" t="str">
        <f>VLOOKUP(A207,'Medical Examinations'!A:J,5,0)</f>
        <v>No</v>
      </c>
      <c r="I207" t="str">
        <f>VLOOKUP(A207,'Medical Examinations'!A:J,6,0)</f>
        <v>No</v>
      </c>
      <c r="J207" s="6">
        <f>VLOOKUP(A207,'Medical Examinations'!A:J,7,0)</f>
        <v>1</v>
      </c>
      <c r="K207" s="6" t="str">
        <f>VLOOKUP(A207,'Medical Examinations'!A:J,8,0)</f>
        <v>Yes</v>
      </c>
      <c r="L207" s="6" t="str">
        <f>VLOOKUP(A207,'Medical Examinations'!A:J,9,0)</f>
        <v>Obesity</v>
      </c>
      <c r="M207" s="6" t="str">
        <f>VLOOKUP(A207,'Medical Examinations'!A:J,10,0)</f>
        <v>Normal</v>
      </c>
      <c r="N207" s="2">
        <f>VLOOKUP(A207,'Hospitalisation Details'!A:H,5,0)</f>
        <v>35883.269999999997</v>
      </c>
      <c r="O207" s="2" t="str">
        <f>VLOOKUP(A207,'Hospitalisation Details'!A:H,6,0)</f>
        <v>Tier - 2</v>
      </c>
      <c r="P207" s="2" t="str">
        <f>VLOOKUP(A207,'Hospitalisation Details'!A:H,7,0)</f>
        <v>Tier - 1</v>
      </c>
      <c r="Q207" s="2" t="str">
        <f>VLOOKUP(A207,'Hospitalisation Details'!A:H,8,0)</f>
        <v>R1011</v>
      </c>
    </row>
    <row r="208" spans="1:17" x14ac:dyDescent="0.25">
      <c r="A208" t="s">
        <v>583</v>
      </c>
      <c r="B208" t="str">
        <f>VLOOKUP(A208,'Customer Names'!A:C,3,0)</f>
        <v>Grace</v>
      </c>
      <c r="C208" t="str">
        <f>VLOOKUP(A208,'Hospitalisation Details'!A:C,2,0)</f>
        <v>4-Oct-1976</v>
      </c>
      <c r="D208">
        <f>VLOOKUP(A208,'Hospitalisation Details'!A:C,3,0)</f>
        <v>46</v>
      </c>
      <c r="E208">
        <f>VLOOKUP(A208,'Medical Examinations'!A:J,2,0)</f>
        <v>35.43</v>
      </c>
      <c r="F208">
        <f>VLOOKUP(A208,'Medical Examinations'!A:J,3,0)</f>
        <v>5.25</v>
      </c>
      <c r="G208" t="str">
        <f>VLOOKUP(A208,'Medical Examinations'!A:J,4,0)</f>
        <v>Yes</v>
      </c>
      <c r="H208" t="str">
        <f>VLOOKUP(A208,'Medical Examinations'!A:J,5,0)</f>
        <v>No</v>
      </c>
      <c r="I208" t="str">
        <f>VLOOKUP(A208,'Medical Examinations'!A:J,6,0)</f>
        <v>No</v>
      </c>
      <c r="J208" s="6">
        <f>VLOOKUP(A208,'Medical Examinations'!A:J,7,0)</f>
        <v>3</v>
      </c>
      <c r="K208" s="6" t="str">
        <f>VLOOKUP(A208,'Medical Examinations'!A:J,8,0)</f>
        <v>Yes</v>
      </c>
      <c r="L208" s="6" t="str">
        <f>VLOOKUP(A208,'Medical Examinations'!A:J,9,0)</f>
        <v>Obesity</v>
      </c>
      <c r="M208" s="6" t="str">
        <f>VLOOKUP(A208,'Medical Examinations'!A:J,10,0)</f>
        <v>Normal</v>
      </c>
      <c r="N208" s="2">
        <f>VLOOKUP(A208,'Hospitalisation Details'!A:H,5,0)</f>
        <v>35733.96</v>
      </c>
      <c r="O208" s="2" t="str">
        <f>VLOOKUP(A208,'Hospitalisation Details'!A:H,6,0)</f>
        <v>Tier - 2</v>
      </c>
      <c r="P208" s="2" t="str">
        <f>VLOOKUP(A208,'Hospitalisation Details'!A:H,7,0)</f>
        <v>Tier - 2</v>
      </c>
      <c r="Q208" s="2" t="str">
        <f>VLOOKUP(A208,'Hospitalisation Details'!A:H,8,0)</f>
        <v>R1011</v>
      </c>
    </row>
    <row r="209" spans="1:17" x14ac:dyDescent="0.25">
      <c r="A209" t="s">
        <v>586</v>
      </c>
      <c r="B209" t="str">
        <f>VLOOKUP(A209,'Customer Names'!A:C,3,0)</f>
        <v>Jaime</v>
      </c>
      <c r="C209" t="str">
        <f>VLOOKUP(A209,'Hospitalisation Details'!A:C,2,0)</f>
        <v>15-Jul-1974</v>
      </c>
      <c r="D209">
        <f>VLOOKUP(A209,'Hospitalisation Details'!A:C,3,0)</f>
        <v>48</v>
      </c>
      <c r="E209">
        <f>VLOOKUP(A209,'Medical Examinations'!A:J,2,0)</f>
        <v>35.25</v>
      </c>
      <c r="F209">
        <f>VLOOKUP(A209,'Medical Examinations'!A:J,3,0)</f>
        <v>9.51</v>
      </c>
      <c r="G209" t="str">
        <f>VLOOKUP(A209,'Medical Examinations'!A:J,4,0)</f>
        <v>No</v>
      </c>
      <c r="H209" t="str">
        <f>VLOOKUP(A209,'Medical Examinations'!A:J,5,0)</f>
        <v>No</v>
      </c>
      <c r="I209" t="str">
        <f>VLOOKUP(A209,'Medical Examinations'!A:J,6,0)</f>
        <v>No</v>
      </c>
      <c r="J209" s="6">
        <f>VLOOKUP(A209,'Medical Examinations'!A:J,7,0)</f>
        <v>3</v>
      </c>
      <c r="K209" s="6" t="str">
        <f>VLOOKUP(A209,'Medical Examinations'!A:J,8,0)</f>
        <v>Yes</v>
      </c>
      <c r="L209" s="6" t="str">
        <f>VLOOKUP(A209,'Medical Examinations'!A:J,9,0)</f>
        <v>Obesity</v>
      </c>
      <c r="M209" s="6" t="str">
        <f>VLOOKUP(A209,'Medical Examinations'!A:J,10,0)</f>
        <v>Diabetes</v>
      </c>
      <c r="N209" s="2">
        <f>VLOOKUP(A209,'Hospitalisation Details'!A:H,5,0)</f>
        <v>35711.39</v>
      </c>
      <c r="O209" s="2" t="str">
        <f>VLOOKUP(A209,'Hospitalisation Details'!A:H,6,0)</f>
        <v>Tier - 2</v>
      </c>
      <c r="P209" s="2" t="str">
        <f>VLOOKUP(A209,'Hospitalisation Details'!A:H,7,0)</f>
        <v>Tier - 3</v>
      </c>
      <c r="Q209" s="2" t="str">
        <f>VLOOKUP(A209,'Hospitalisation Details'!A:H,8,0)</f>
        <v>R1012</v>
      </c>
    </row>
    <row r="210" spans="1:17" x14ac:dyDescent="0.25">
      <c r="A210" t="s">
        <v>589</v>
      </c>
      <c r="B210" t="str">
        <f>VLOOKUP(A210,'Customer Names'!A:C,3,0)</f>
        <v>Calesse</v>
      </c>
      <c r="C210" t="str">
        <f>VLOOKUP(A210,'Hospitalisation Details'!A:C,2,0)</f>
        <v>19-Dec-1978</v>
      </c>
      <c r="D210">
        <f>VLOOKUP(A210,'Hospitalisation Details'!A:C,3,0)</f>
        <v>44</v>
      </c>
      <c r="E210">
        <f>VLOOKUP(A210,'Medical Examinations'!A:J,2,0)</f>
        <v>36.85</v>
      </c>
      <c r="F210">
        <f>VLOOKUP(A210,'Medical Examinations'!A:J,3,0)</f>
        <v>11.12</v>
      </c>
      <c r="G210" t="str">
        <f>VLOOKUP(A210,'Medical Examinations'!A:J,4,0)</f>
        <v>No</v>
      </c>
      <c r="H210" t="str">
        <f>VLOOKUP(A210,'Medical Examinations'!A:J,5,0)</f>
        <v>No</v>
      </c>
      <c r="I210" t="str">
        <f>VLOOKUP(A210,'Medical Examinations'!A:J,6,0)</f>
        <v>No</v>
      </c>
      <c r="J210" s="6">
        <f>VLOOKUP(A210,'Medical Examinations'!A:J,7,0)</f>
        <v>3</v>
      </c>
      <c r="K210" s="6" t="str">
        <f>VLOOKUP(A210,'Medical Examinations'!A:J,8,0)</f>
        <v>Yes</v>
      </c>
      <c r="L210" s="6" t="str">
        <f>VLOOKUP(A210,'Medical Examinations'!A:J,9,0)</f>
        <v>Obesity</v>
      </c>
      <c r="M210" s="6" t="str">
        <f>VLOOKUP(A210,'Medical Examinations'!A:J,10,0)</f>
        <v>Diabetes</v>
      </c>
      <c r="N210" s="2">
        <f>VLOOKUP(A210,'Hospitalisation Details'!A:H,5,0)</f>
        <v>35701.9</v>
      </c>
      <c r="O210" s="2" t="str">
        <f>VLOOKUP(A210,'Hospitalisation Details'!A:H,6,0)</f>
        <v>Tier - 2</v>
      </c>
      <c r="P210" s="2" t="str">
        <f>VLOOKUP(A210,'Hospitalisation Details'!A:H,7,0)</f>
        <v>Tier - 1</v>
      </c>
      <c r="Q210" s="2" t="str">
        <f>VLOOKUP(A210,'Hospitalisation Details'!A:H,8,0)</f>
        <v>R1011</v>
      </c>
    </row>
    <row r="211" spans="1:17" x14ac:dyDescent="0.25">
      <c r="A211" t="s">
        <v>592</v>
      </c>
      <c r="B211" t="str">
        <f>VLOOKUP(A211,'Customer Names'!A:C,3,0)</f>
        <v>Kate</v>
      </c>
      <c r="C211" t="str">
        <f>VLOOKUP(A211,'Hospitalisation Details'!A:C,2,0)</f>
        <v>17-Dec-2000</v>
      </c>
      <c r="D211">
        <f>VLOOKUP(A211,'Hospitalisation Details'!A:C,3,0)</f>
        <v>22</v>
      </c>
      <c r="E211">
        <f>VLOOKUP(A211,'Medical Examinations'!A:J,2,0)</f>
        <v>31.02</v>
      </c>
      <c r="F211">
        <f>VLOOKUP(A211,'Medical Examinations'!A:J,3,0)</f>
        <v>4.5599999999999996</v>
      </c>
      <c r="G211" t="str">
        <f>VLOOKUP(A211,'Medical Examinations'!A:J,4,0)</f>
        <v>No</v>
      </c>
      <c r="H211" t="str">
        <f>VLOOKUP(A211,'Medical Examinations'!A:J,5,0)</f>
        <v>yes</v>
      </c>
      <c r="I211" t="str">
        <f>VLOOKUP(A211,'Medical Examinations'!A:J,6,0)</f>
        <v>No</v>
      </c>
      <c r="J211" s="6">
        <f>VLOOKUP(A211,'Medical Examinations'!A:J,7,0)</f>
        <v>1</v>
      </c>
      <c r="K211" s="6" t="str">
        <f>VLOOKUP(A211,'Medical Examinations'!A:J,8,0)</f>
        <v>Yes</v>
      </c>
      <c r="L211" s="6" t="str">
        <f>VLOOKUP(A211,'Medical Examinations'!A:J,9,0)</f>
        <v>Obesity</v>
      </c>
      <c r="M211" s="6" t="str">
        <f>VLOOKUP(A211,'Medical Examinations'!A:J,10,0)</f>
        <v>Normal</v>
      </c>
      <c r="N211" s="2">
        <f>VLOOKUP(A211,'Hospitalisation Details'!A:H,5,0)</f>
        <v>35595.589999999997</v>
      </c>
      <c r="O211" s="2" t="str">
        <f>VLOOKUP(A211,'Hospitalisation Details'!A:H,6,0)</f>
        <v>Tier - 2</v>
      </c>
      <c r="P211" s="2" t="str">
        <f>VLOOKUP(A211,'Hospitalisation Details'!A:H,7,0)</f>
        <v>Tier - 3</v>
      </c>
      <c r="Q211" s="2" t="str">
        <f>VLOOKUP(A211,'Hospitalisation Details'!A:H,8,0)</f>
        <v>R1013</v>
      </c>
    </row>
    <row r="212" spans="1:17" x14ac:dyDescent="0.25">
      <c r="A212" t="s">
        <v>594</v>
      </c>
      <c r="B212" t="str">
        <f>VLOOKUP(A212,'Customer Names'!A:C,3,0)</f>
        <v>Sergey</v>
      </c>
      <c r="C212" t="str">
        <f>VLOOKUP(A212,'Hospitalisation Details'!A:C,2,0)</f>
        <v>19-Nov-2000</v>
      </c>
      <c r="D212">
        <f>VLOOKUP(A212,'Hospitalisation Details'!A:C,3,0)</f>
        <v>22</v>
      </c>
      <c r="E212">
        <f>VLOOKUP(A212,'Medical Examinations'!A:J,2,0)</f>
        <v>35.6</v>
      </c>
      <c r="F212">
        <f>VLOOKUP(A212,'Medical Examinations'!A:J,3,0)</f>
        <v>4.0199999999999996</v>
      </c>
      <c r="G212" t="str">
        <f>VLOOKUP(A212,'Medical Examinations'!A:J,4,0)</f>
        <v>Yes</v>
      </c>
      <c r="H212" t="str">
        <f>VLOOKUP(A212,'Medical Examinations'!A:J,5,0)</f>
        <v>yes</v>
      </c>
      <c r="I212" t="str">
        <f>VLOOKUP(A212,'Medical Examinations'!A:J,6,0)</f>
        <v>No</v>
      </c>
      <c r="J212" s="6">
        <f>VLOOKUP(A212,'Medical Examinations'!A:J,7,0)</f>
        <v>2</v>
      </c>
      <c r="K212" s="6" t="str">
        <f>VLOOKUP(A212,'Medical Examinations'!A:J,8,0)</f>
        <v>Yes</v>
      </c>
      <c r="L212" s="6" t="str">
        <f>VLOOKUP(A212,'Medical Examinations'!A:J,9,0)</f>
        <v>Obesity</v>
      </c>
      <c r="M212" s="6" t="str">
        <f>VLOOKUP(A212,'Medical Examinations'!A:J,10,0)</f>
        <v>Normal</v>
      </c>
      <c r="N212" s="2">
        <f>VLOOKUP(A212,'Hospitalisation Details'!A:H,5,0)</f>
        <v>35585.58</v>
      </c>
      <c r="O212" s="2" t="str">
        <f>VLOOKUP(A212,'Hospitalisation Details'!A:H,6,0)</f>
        <v>Tier - 2</v>
      </c>
      <c r="P212" s="2" t="str">
        <f>VLOOKUP(A212,'Hospitalisation Details'!A:H,7,0)</f>
        <v>Tier - 3</v>
      </c>
      <c r="Q212" s="2" t="str">
        <f>VLOOKUP(A212,'Hospitalisation Details'!A:H,8,0)</f>
        <v>R1011</v>
      </c>
    </row>
    <row r="213" spans="1:17" x14ac:dyDescent="0.25">
      <c r="A213" t="s">
        <v>597</v>
      </c>
      <c r="B213" t="str">
        <f>VLOOKUP(A213,'Customer Names'!A:C,3,0)</f>
        <v>Timothy</v>
      </c>
      <c r="C213" t="str">
        <f>VLOOKUP(A213,'Hospitalisation Details'!A:C,2,0)</f>
        <v>10-Aug-1971</v>
      </c>
      <c r="D213">
        <f>VLOOKUP(A213,'Hospitalisation Details'!A:C,3,0)</f>
        <v>51</v>
      </c>
      <c r="E213">
        <f>VLOOKUP(A213,'Medical Examinations'!A:J,2,0)</f>
        <v>34.39</v>
      </c>
      <c r="F213">
        <f>VLOOKUP(A213,'Medical Examinations'!A:J,3,0)</f>
        <v>8.7200000000000006</v>
      </c>
      <c r="G213" t="str">
        <f>VLOOKUP(A213,'Medical Examinations'!A:J,4,0)</f>
        <v>No</v>
      </c>
      <c r="H213" t="str">
        <f>VLOOKUP(A213,'Medical Examinations'!A:J,5,0)</f>
        <v>No</v>
      </c>
      <c r="I213" t="str">
        <f>VLOOKUP(A213,'Medical Examinations'!A:J,6,0)</f>
        <v>No</v>
      </c>
      <c r="J213" s="6">
        <f>VLOOKUP(A213,'Medical Examinations'!A:J,7,0)</f>
        <v>3</v>
      </c>
      <c r="K213" s="6" t="str">
        <f>VLOOKUP(A213,'Medical Examinations'!A:J,8,0)</f>
        <v>Yes</v>
      </c>
      <c r="L213" s="6" t="str">
        <f>VLOOKUP(A213,'Medical Examinations'!A:J,9,0)</f>
        <v>Obesity</v>
      </c>
      <c r="M213" s="6" t="str">
        <f>VLOOKUP(A213,'Medical Examinations'!A:J,10,0)</f>
        <v>Diabetes</v>
      </c>
      <c r="N213" s="2">
        <f>VLOOKUP(A213,'Hospitalisation Details'!A:H,5,0)</f>
        <v>35583.17</v>
      </c>
      <c r="O213" s="2" t="str">
        <f>VLOOKUP(A213,'Hospitalisation Details'!A:H,6,0)</f>
        <v>Tier - 1</v>
      </c>
      <c r="P213" s="2" t="str">
        <f>VLOOKUP(A213,'Hospitalisation Details'!A:H,7,0)</f>
        <v>Tier - 3</v>
      </c>
      <c r="Q213" s="2" t="str">
        <f>VLOOKUP(A213,'Hospitalisation Details'!A:H,8,0)</f>
        <v>R1011</v>
      </c>
    </row>
    <row r="214" spans="1:17" x14ac:dyDescent="0.25">
      <c r="A214" t="s">
        <v>599</v>
      </c>
      <c r="B214" t="str">
        <f>VLOOKUP(A214,'Customer Names'!A:C,3,0)</f>
        <v>Andrew</v>
      </c>
      <c r="C214" t="str">
        <f>VLOOKUP(A214,'Hospitalisation Details'!A:C,2,0)</f>
        <v>29-Aug-1964</v>
      </c>
      <c r="D214">
        <f>VLOOKUP(A214,'Hospitalisation Details'!A:C,3,0)</f>
        <v>58</v>
      </c>
      <c r="E214">
        <f>VLOOKUP(A214,'Medical Examinations'!A:J,2,0)</f>
        <v>29.06</v>
      </c>
      <c r="F214">
        <f>VLOOKUP(A214,'Medical Examinations'!A:J,3,0)</f>
        <v>6.25</v>
      </c>
      <c r="G214" t="str">
        <f>VLOOKUP(A214,'Medical Examinations'!A:J,4,0)</f>
        <v>Yes</v>
      </c>
      <c r="H214" t="str">
        <f>VLOOKUP(A214,'Medical Examinations'!A:J,5,0)</f>
        <v>No</v>
      </c>
      <c r="I214" t="str">
        <f>VLOOKUP(A214,'Medical Examinations'!A:J,6,0)</f>
        <v>No</v>
      </c>
      <c r="J214" s="6">
        <f>VLOOKUP(A214,'Medical Examinations'!A:J,7,0)</f>
        <v>1</v>
      </c>
      <c r="K214" s="6" t="str">
        <f>VLOOKUP(A214,'Medical Examinations'!A:J,8,0)</f>
        <v>Yes</v>
      </c>
      <c r="L214" s="6" t="str">
        <f>VLOOKUP(A214,'Medical Examinations'!A:J,9,0)</f>
        <v>Over weight</v>
      </c>
      <c r="M214" s="6" t="str">
        <f>VLOOKUP(A214,'Medical Examinations'!A:J,10,0)</f>
        <v>Prediabetes</v>
      </c>
      <c r="N214" s="2">
        <f>VLOOKUP(A214,'Hospitalisation Details'!A:H,5,0)</f>
        <v>35573.26</v>
      </c>
      <c r="O214" s="2" t="str">
        <f>VLOOKUP(A214,'Hospitalisation Details'!A:H,6,0)</f>
        <v>Tier - 2</v>
      </c>
      <c r="P214" s="2" t="str">
        <f>VLOOKUP(A214,'Hospitalisation Details'!A:H,7,0)</f>
        <v>Tier - 1</v>
      </c>
      <c r="Q214" s="2" t="str">
        <f>VLOOKUP(A214,'Hospitalisation Details'!A:H,8,0)</f>
        <v>R1011</v>
      </c>
    </row>
    <row r="215" spans="1:17" x14ac:dyDescent="0.25">
      <c r="A215" t="s">
        <v>601</v>
      </c>
      <c r="B215" t="str">
        <f>VLOOKUP(A215,'Customer Names'!A:C,3,0)</f>
        <v>Matthew</v>
      </c>
      <c r="C215" t="str">
        <f>VLOOKUP(A215,'Hospitalisation Details'!A:C,2,0)</f>
        <v>27-Oct-1973</v>
      </c>
      <c r="D215">
        <f>VLOOKUP(A215,'Hospitalisation Details'!A:C,3,0)</f>
        <v>49</v>
      </c>
      <c r="E215">
        <f>VLOOKUP(A215,'Medical Examinations'!A:J,2,0)</f>
        <v>35.799999999999997</v>
      </c>
      <c r="F215">
        <f>VLOOKUP(A215,'Medical Examinations'!A:J,3,0)</f>
        <v>7.32</v>
      </c>
      <c r="G215" t="str">
        <f>VLOOKUP(A215,'Medical Examinations'!A:J,4,0)</f>
        <v>No</v>
      </c>
      <c r="H215" t="str">
        <f>VLOOKUP(A215,'Medical Examinations'!A:J,5,0)</f>
        <v>No</v>
      </c>
      <c r="I215" t="str">
        <f>VLOOKUP(A215,'Medical Examinations'!A:J,6,0)</f>
        <v>No</v>
      </c>
      <c r="J215" s="6">
        <f>VLOOKUP(A215,'Medical Examinations'!A:J,7,0)</f>
        <v>2</v>
      </c>
      <c r="K215" s="6" t="str">
        <f>VLOOKUP(A215,'Medical Examinations'!A:J,8,0)</f>
        <v>Yes</v>
      </c>
      <c r="L215" s="6" t="str">
        <f>VLOOKUP(A215,'Medical Examinations'!A:J,9,0)</f>
        <v>Obesity</v>
      </c>
      <c r="M215" s="6" t="str">
        <f>VLOOKUP(A215,'Medical Examinations'!A:J,10,0)</f>
        <v>Diabetes</v>
      </c>
      <c r="N215" s="2">
        <f>VLOOKUP(A215,'Hospitalisation Details'!A:H,5,0)</f>
        <v>35547.72</v>
      </c>
      <c r="O215" s="2" t="str">
        <f>VLOOKUP(A215,'Hospitalisation Details'!A:H,6,0)</f>
        <v>Tier - 1</v>
      </c>
      <c r="P215" s="2" t="str">
        <f>VLOOKUP(A215,'Hospitalisation Details'!A:H,7,0)</f>
        <v>Tier - 1</v>
      </c>
      <c r="Q215" s="2" t="str">
        <f>VLOOKUP(A215,'Hospitalisation Details'!A:H,8,0)</f>
        <v>R1011</v>
      </c>
    </row>
    <row r="216" spans="1:17" x14ac:dyDescent="0.25">
      <c r="A216" t="s">
        <v>603</v>
      </c>
      <c r="B216" t="str">
        <f>VLOOKUP(A216,'Customer Names'!A:C,3,0)</f>
        <v>Jessica</v>
      </c>
      <c r="C216" t="str">
        <f>VLOOKUP(A216,'Hospitalisation Details'!A:C,2,0)</f>
        <v>13-Sep-1992</v>
      </c>
      <c r="D216">
        <f>VLOOKUP(A216,'Hospitalisation Details'!A:C,3,0)</f>
        <v>30</v>
      </c>
      <c r="E216">
        <f>VLOOKUP(A216,'Medical Examinations'!A:J,2,0)</f>
        <v>49.8</v>
      </c>
      <c r="F216">
        <f>VLOOKUP(A216,'Medical Examinations'!A:J,3,0)</f>
        <v>4.24</v>
      </c>
      <c r="G216" t="str">
        <f>VLOOKUP(A216,'Medical Examinations'!A:J,4,0)</f>
        <v>No</v>
      </c>
      <c r="H216" t="str">
        <f>VLOOKUP(A216,'Medical Examinations'!A:J,5,0)</f>
        <v>No</v>
      </c>
      <c r="I216" t="str">
        <f>VLOOKUP(A216,'Medical Examinations'!A:J,6,0)</f>
        <v>No</v>
      </c>
      <c r="J216" s="6">
        <f>VLOOKUP(A216,'Medical Examinations'!A:J,7,0)</f>
        <v>1</v>
      </c>
      <c r="K216" s="6" t="str">
        <f>VLOOKUP(A216,'Medical Examinations'!A:J,8,0)</f>
        <v>Yes</v>
      </c>
      <c r="L216" s="6" t="str">
        <f>VLOOKUP(A216,'Medical Examinations'!A:J,9,0)</f>
        <v>Obesity</v>
      </c>
      <c r="M216" s="6" t="str">
        <f>VLOOKUP(A216,'Medical Examinations'!A:J,10,0)</f>
        <v>Normal</v>
      </c>
      <c r="N216" s="2">
        <f>VLOOKUP(A216,'Hospitalisation Details'!A:H,5,0)</f>
        <v>35547.47</v>
      </c>
      <c r="O216" s="2" t="str">
        <f>VLOOKUP(A216,'Hospitalisation Details'!A:H,6,0)</f>
        <v>Tier - 2</v>
      </c>
      <c r="P216" s="2" t="str">
        <f>VLOOKUP(A216,'Hospitalisation Details'!A:H,7,0)</f>
        <v>Tier - 3</v>
      </c>
      <c r="Q216" s="2" t="str">
        <f>VLOOKUP(A216,'Hospitalisation Details'!A:H,8,0)</f>
        <v>R1011</v>
      </c>
    </row>
    <row r="217" spans="1:17" x14ac:dyDescent="0.25">
      <c r="A217" t="s">
        <v>605</v>
      </c>
      <c r="B217" t="str">
        <f>VLOOKUP(A217,'Customer Names'!A:C,3,0)</f>
        <v>Lawrence</v>
      </c>
      <c r="C217" t="str">
        <f>VLOOKUP(A217,'Hospitalisation Details'!A:C,2,0)</f>
        <v>16-Dec-1973</v>
      </c>
      <c r="D217">
        <f>VLOOKUP(A217,'Hospitalisation Details'!A:C,3,0)</f>
        <v>49</v>
      </c>
      <c r="E217">
        <f>VLOOKUP(A217,'Medical Examinations'!A:J,2,0)</f>
        <v>35.71</v>
      </c>
      <c r="F217">
        <f>VLOOKUP(A217,'Medical Examinations'!A:J,3,0)</f>
        <v>6.84</v>
      </c>
      <c r="G217" t="str">
        <f>VLOOKUP(A217,'Medical Examinations'!A:J,4,0)</f>
        <v>No</v>
      </c>
      <c r="H217" t="str">
        <f>VLOOKUP(A217,'Medical Examinations'!A:J,5,0)</f>
        <v>No</v>
      </c>
      <c r="I217" t="str">
        <f>VLOOKUP(A217,'Medical Examinations'!A:J,6,0)</f>
        <v>No</v>
      </c>
      <c r="J217" s="6">
        <f>VLOOKUP(A217,'Medical Examinations'!A:J,7,0)</f>
        <v>2</v>
      </c>
      <c r="K217" s="6" t="str">
        <f>VLOOKUP(A217,'Medical Examinations'!A:J,8,0)</f>
        <v>Yes</v>
      </c>
      <c r="L217" s="6" t="str">
        <f>VLOOKUP(A217,'Medical Examinations'!A:J,9,0)</f>
        <v>Obesity</v>
      </c>
      <c r="M217" s="6" t="str">
        <f>VLOOKUP(A217,'Medical Examinations'!A:J,10,0)</f>
        <v>Diabetes</v>
      </c>
      <c r="N217" s="2">
        <f>VLOOKUP(A217,'Hospitalisation Details'!A:H,5,0)</f>
        <v>35517.19</v>
      </c>
      <c r="O217" s="2" t="str">
        <f>VLOOKUP(A217,'Hospitalisation Details'!A:H,6,0)</f>
        <v>Tier - 2</v>
      </c>
      <c r="P217" s="2" t="str">
        <f>VLOOKUP(A217,'Hospitalisation Details'!A:H,7,0)</f>
        <v>Tier - 2</v>
      </c>
      <c r="Q217" s="2" t="str">
        <f>VLOOKUP(A217,'Hospitalisation Details'!A:H,8,0)</f>
        <v>R1011</v>
      </c>
    </row>
    <row r="218" spans="1:17" x14ac:dyDescent="0.25">
      <c r="A218" t="s">
        <v>608</v>
      </c>
      <c r="B218" t="str">
        <f>VLOOKUP(A218,'Customer Names'!A:C,3,0)</f>
        <v>Alex</v>
      </c>
      <c r="C218" t="str">
        <f>VLOOKUP(A218,'Hospitalisation Details'!A:C,2,0)</f>
        <v>20-Nov-1988</v>
      </c>
      <c r="D218">
        <f>VLOOKUP(A218,'Hospitalisation Details'!A:C,3,0)</f>
        <v>34</v>
      </c>
      <c r="E218">
        <f>VLOOKUP(A218,'Medical Examinations'!A:J,2,0)</f>
        <v>30.8</v>
      </c>
      <c r="F218">
        <f>VLOOKUP(A218,'Medical Examinations'!A:J,3,0)</f>
        <v>5.23</v>
      </c>
      <c r="G218" t="str">
        <f>VLOOKUP(A218,'Medical Examinations'!A:J,4,0)</f>
        <v>Yes</v>
      </c>
      <c r="H218" t="str">
        <f>VLOOKUP(A218,'Medical Examinations'!A:J,5,0)</f>
        <v>No</v>
      </c>
      <c r="I218" t="str">
        <f>VLOOKUP(A218,'Medical Examinations'!A:J,6,0)</f>
        <v>No</v>
      </c>
      <c r="J218" s="6">
        <f>VLOOKUP(A218,'Medical Examinations'!A:J,7,0)</f>
        <v>1</v>
      </c>
      <c r="K218" s="6" t="str">
        <f>VLOOKUP(A218,'Medical Examinations'!A:J,8,0)</f>
        <v>Yes</v>
      </c>
      <c r="L218" s="6" t="str">
        <f>VLOOKUP(A218,'Medical Examinations'!A:J,9,0)</f>
        <v>Obesity</v>
      </c>
      <c r="M218" s="6" t="str">
        <f>VLOOKUP(A218,'Medical Examinations'!A:J,10,0)</f>
        <v>Normal</v>
      </c>
      <c r="N218" s="2">
        <f>VLOOKUP(A218,'Hospitalisation Details'!A:H,5,0)</f>
        <v>35491.64</v>
      </c>
      <c r="O218" s="2" t="str">
        <f>VLOOKUP(A218,'Hospitalisation Details'!A:H,6,0)</f>
        <v>Tier - 1</v>
      </c>
      <c r="P218" s="2" t="str">
        <f>VLOOKUP(A218,'Hospitalisation Details'!A:H,7,0)</f>
        <v>Tier - 2</v>
      </c>
      <c r="Q218" s="2" t="str">
        <f>VLOOKUP(A218,'Hospitalisation Details'!A:H,8,0)</f>
        <v>R1011</v>
      </c>
    </row>
    <row r="219" spans="1:17" x14ac:dyDescent="0.25">
      <c r="A219" t="s">
        <v>610</v>
      </c>
      <c r="B219" t="str">
        <f>VLOOKUP(A219,'Customer Names'!A:C,3,0)</f>
        <v>Kevin</v>
      </c>
      <c r="C219" t="str">
        <f>VLOOKUP(A219,'Hospitalisation Details'!A:C,2,0)</f>
        <v>22-Sep-1971</v>
      </c>
      <c r="D219">
        <f>VLOOKUP(A219,'Hospitalisation Details'!A:C,3,0)</f>
        <v>51</v>
      </c>
      <c r="E219">
        <f>VLOOKUP(A219,'Medical Examinations'!A:J,2,0)</f>
        <v>33.69</v>
      </c>
      <c r="F219">
        <f>VLOOKUP(A219,'Medical Examinations'!A:J,3,0)</f>
        <v>9.68</v>
      </c>
      <c r="G219" t="str">
        <f>VLOOKUP(A219,'Medical Examinations'!A:J,4,0)</f>
        <v>No</v>
      </c>
      <c r="H219" t="str">
        <f>VLOOKUP(A219,'Medical Examinations'!A:J,5,0)</f>
        <v>No</v>
      </c>
      <c r="I219" t="str">
        <f>VLOOKUP(A219,'Medical Examinations'!A:J,6,0)</f>
        <v>No</v>
      </c>
      <c r="J219" s="6">
        <f>VLOOKUP(A219,'Medical Examinations'!A:J,7,0)</f>
        <v>3</v>
      </c>
      <c r="K219" s="6" t="str">
        <f>VLOOKUP(A219,'Medical Examinations'!A:J,8,0)</f>
        <v>Yes</v>
      </c>
      <c r="L219" s="6" t="str">
        <f>VLOOKUP(A219,'Medical Examinations'!A:J,9,0)</f>
        <v>Obesity</v>
      </c>
      <c r="M219" s="6" t="str">
        <f>VLOOKUP(A219,'Medical Examinations'!A:J,10,0)</f>
        <v>Diabetes</v>
      </c>
      <c r="N219" s="2">
        <f>VLOOKUP(A219,'Hospitalisation Details'!A:H,5,0)</f>
        <v>35345.730000000003</v>
      </c>
      <c r="O219" s="2" t="str">
        <f>VLOOKUP(A219,'Hospitalisation Details'!A:H,6,0)</f>
        <v>Tier - 2</v>
      </c>
      <c r="P219" s="2" t="str">
        <f>VLOOKUP(A219,'Hospitalisation Details'!A:H,7,0)</f>
        <v>Tier - 3</v>
      </c>
      <c r="Q219" s="2" t="str">
        <f>VLOOKUP(A219,'Hospitalisation Details'!A:H,8,0)</f>
        <v>R1011</v>
      </c>
    </row>
    <row r="220" spans="1:17" x14ac:dyDescent="0.25">
      <c r="A220" t="s">
        <v>612</v>
      </c>
      <c r="B220" t="str">
        <f>VLOOKUP(A220,'Customer Names'!A:C,3,0)</f>
        <v>Gavin</v>
      </c>
      <c r="C220" t="str">
        <f>VLOOKUP(A220,'Hospitalisation Details'!A:C,2,0)</f>
        <v>19-Sep-1988</v>
      </c>
      <c r="D220">
        <f>VLOOKUP(A220,'Hospitalisation Details'!A:C,3,0)</f>
        <v>34</v>
      </c>
      <c r="E220">
        <f>VLOOKUP(A220,'Medical Examinations'!A:J,2,0)</f>
        <v>42.27</v>
      </c>
      <c r="F220">
        <f>VLOOKUP(A220,'Medical Examinations'!A:J,3,0)</f>
        <v>6.05</v>
      </c>
      <c r="G220" t="str">
        <f>VLOOKUP(A220,'Medical Examinations'!A:J,4,0)</f>
        <v>Yes</v>
      </c>
      <c r="H220" t="str">
        <f>VLOOKUP(A220,'Medical Examinations'!A:J,5,0)</f>
        <v>No</v>
      </c>
      <c r="I220" t="str">
        <f>VLOOKUP(A220,'Medical Examinations'!A:J,6,0)</f>
        <v>No</v>
      </c>
      <c r="J220" s="6">
        <f>VLOOKUP(A220,'Medical Examinations'!A:J,7,0)</f>
        <v>1</v>
      </c>
      <c r="K220" s="6" t="str">
        <f>VLOOKUP(A220,'Medical Examinations'!A:J,8,0)</f>
        <v>Yes</v>
      </c>
      <c r="L220" s="6" t="str">
        <f>VLOOKUP(A220,'Medical Examinations'!A:J,9,0)</f>
        <v>Obesity</v>
      </c>
      <c r="M220" s="6" t="str">
        <f>VLOOKUP(A220,'Medical Examinations'!A:J,10,0)</f>
        <v>Prediabetes</v>
      </c>
      <c r="N220" s="2">
        <f>VLOOKUP(A220,'Hospitalisation Details'!A:H,5,0)</f>
        <v>35315.96</v>
      </c>
      <c r="O220" s="2" t="str">
        <f>VLOOKUP(A220,'Hospitalisation Details'!A:H,6,0)</f>
        <v>Tier - 2</v>
      </c>
      <c r="P220" s="2" t="str">
        <f>VLOOKUP(A220,'Hospitalisation Details'!A:H,7,0)</f>
        <v>Tier - 1</v>
      </c>
      <c r="Q220" s="2" t="str">
        <f>VLOOKUP(A220,'Hospitalisation Details'!A:H,8,0)</f>
        <v>R1011</v>
      </c>
    </row>
    <row r="221" spans="1:17" x14ac:dyDescent="0.25">
      <c r="A221" t="s">
        <v>615</v>
      </c>
      <c r="B221" t="str">
        <f>VLOOKUP(A221,'Customer Names'!A:C,3,0)</f>
        <v>Rick</v>
      </c>
      <c r="C221" t="str">
        <f>VLOOKUP(A221,'Hospitalisation Details'!A:C,2,0)</f>
        <v>9-Jul-1997</v>
      </c>
      <c r="D221">
        <f>VLOOKUP(A221,'Hospitalisation Details'!A:C,3,0)</f>
        <v>25</v>
      </c>
      <c r="E221">
        <f>VLOOKUP(A221,'Medical Examinations'!A:J,2,0)</f>
        <v>53.25</v>
      </c>
      <c r="F221">
        <f>VLOOKUP(A221,'Medical Examinations'!A:J,3,0)</f>
        <v>6.11</v>
      </c>
      <c r="G221" t="str">
        <f>VLOOKUP(A221,'Medical Examinations'!A:J,4,0)</f>
        <v>Yes</v>
      </c>
      <c r="H221" t="str">
        <f>VLOOKUP(A221,'Medical Examinations'!A:J,5,0)</f>
        <v>No</v>
      </c>
      <c r="I221" t="str">
        <f>VLOOKUP(A221,'Medical Examinations'!A:J,6,0)</f>
        <v>Yes</v>
      </c>
      <c r="J221" s="6">
        <f>VLOOKUP(A221,'Medical Examinations'!A:J,7,0)</f>
        <v>1</v>
      </c>
      <c r="K221" s="6" t="str">
        <f>VLOOKUP(A221,'Medical Examinations'!A:J,8,0)</f>
        <v>Yes</v>
      </c>
      <c r="L221" s="6" t="str">
        <f>VLOOKUP(A221,'Medical Examinations'!A:J,9,0)</f>
        <v>Obesity</v>
      </c>
      <c r="M221" s="6" t="str">
        <f>VLOOKUP(A221,'Medical Examinations'!A:J,10,0)</f>
        <v>Prediabetes</v>
      </c>
      <c r="N221" s="2">
        <f>VLOOKUP(A221,'Hospitalisation Details'!A:H,5,0)</f>
        <v>35302.089999999997</v>
      </c>
      <c r="O221" s="2" t="str">
        <f>VLOOKUP(A221,'Hospitalisation Details'!A:H,6,0)</f>
        <v>Tier - 1</v>
      </c>
      <c r="P221" s="2" t="str">
        <f>VLOOKUP(A221,'Hospitalisation Details'!A:H,7,0)</f>
        <v>Tier - 2</v>
      </c>
      <c r="Q221" s="2" t="str">
        <f>VLOOKUP(A221,'Hospitalisation Details'!A:H,8,0)</f>
        <v>R1011</v>
      </c>
    </row>
    <row r="222" spans="1:17" x14ac:dyDescent="0.25">
      <c r="A222" t="s">
        <v>618</v>
      </c>
      <c r="B222" t="str">
        <f>VLOOKUP(A222,'Customer Names'!A:C,3,0)</f>
        <v>Andrea</v>
      </c>
      <c r="C222" t="str">
        <f>VLOOKUP(A222,'Hospitalisation Details'!A:C,2,0)</f>
        <v>30-Dec-1967</v>
      </c>
      <c r="D222">
        <f>VLOOKUP(A222,'Hospitalisation Details'!A:C,3,0)</f>
        <v>55</v>
      </c>
      <c r="E222">
        <f>VLOOKUP(A222,'Medical Examinations'!A:J,2,0)</f>
        <v>26.8</v>
      </c>
      <c r="F222">
        <f>VLOOKUP(A222,'Medical Examinations'!A:J,3,0)</f>
        <v>10.93</v>
      </c>
      <c r="G222" t="str">
        <f>VLOOKUP(A222,'Medical Examinations'!A:J,4,0)</f>
        <v>Yes</v>
      </c>
      <c r="H222" t="str">
        <f>VLOOKUP(A222,'Medical Examinations'!A:J,5,0)</f>
        <v>No</v>
      </c>
      <c r="I222" t="str">
        <f>VLOOKUP(A222,'Medical Examinations'!A:J,6,0)</f>
        <v>No</v>
      </c>
      <c r="J222" s="6">
        <f>VLOOKUP(A222,'Medical Examinations'!A:J,7,0)</f>
        <v>3</v>
      </c>
      <c r="K222" s="6" t="str">
        <f>VLOOKUP(A222,'Medical Examinations'!A:J,8,0)</f>
        <v>No</v>
      </c>
      <c r="L222" s="6" t="str">
        <f>VLOOKUP(A222,'Medical Examinations'!A:J,9,0)</f>
        <v>Over weight</v>
      </c>
      <c r="M222" s="6" t="str">
        <f>VLOOKUP(A222,'Medical Examinations'!A:J,10,0)</f>
        <v>Diabetes</v>
      </c>
      <c r="N222" s="2">
        <f>VLOOKUP(A222,'Hospitalisation Details'!A:H,5,0)</f>
        <v>35160.129999999997</v>
      </c>
      <c r="O222" s="2" t="str">
        <f>VLOOKUP(A222,'Hospitalisation Details'!A:H,6,0)</f>
        <v>Tier - 2</v>
      </c>
      <c r="P222" s="2" t="str">
        <f>VLOOKUP(A222,'Hospitalisation Details'!A:H,7,0)</f>
        <v>Tier - 2</v>
      </c>
      <c r="Q222" s="2" t="str">
        <f>VLOOKUP(A222,'Hospitalisation Details'!A:H,8,0)</f>
        <v>R1011</v>
      </c>
    </row>
    <row r="223" spans="1:17" x14ac:dyDescent="0.25">
      <c r="A223" t="s">
        <v>621</v>
      </c>
      <c r="B223" t="str">
        <f>VLOOKUP(A223,'Customer Names'!A:C,3,0)</f>
        <v>Anthony</v>
      </c>
      <c r="C223" t="str">
        <f>VLOOKUP(A223,'Hospitalisation Details'!A:C,2,0)</f>
        <v>22-Dec-1998</v>
      </c>
      <c r="D223">
        <f>VLOOKUP(A223,'Hospitalisation Details'!A:C,3,0)</f>
        <v>24</v>
      </c>
      <c r="E223">
        <f>VLOOKUP(A223,'Medical Examinations'!A:J,2,0)</f>
        <v>28.5</v>
      </c>
      <c r="F223">
        <f>VLOOKUP(A223,'Medical Examinations'!A:J,3,0)</f>
        <v>5.12</v>
      </c>
      <c r="G223" t="str">
        <f>VLOOKUP(A223,'Medical Examinations'!A:J,4,0)</f>
        <v>No</v>
      </c>
      <c r="H223" t="str">
        <f>VLOOKUP(A223,'Medical Examinations'!A:J,5,0)</f>
        <v>No</v>
      </c>
      <c r="I223" t="str">
        <f>VLOOKUP(A223,'Medical Examinations'!A:J,6,0)</f>
        <v>No</v>
      </c>
      <c r="J223" s="6">
        <f>VLOOKUP(A223,'Medical Examinations'!A:J,7,0)</f>
        <v>1</v>
      </c>
      <c r="K223" s="6" t="str">
        <f>VLOOKUP(A223,'Medical Examinations'!A:J,8,0)</f>
        <v>Yes</v>
      </c>
      <c r="L223" s="6" t="str">
        <f>VLOOKUP(A223,'Medical Examinations'!A:J,9,0)</f>
        <v>Over weight</v>
      </c>
      <c r="M223" s="6" t="str">
        <f>VLOOKUP(A223,'Medical Examinations'!A:J,10,0)</f>
        <v>Normal</v>
      </c>
      <c r="N223" s="2">
        <f>VLOOKUP(A223,'Hospitalisation Details'!A:H,5,0)</f>
        <v>35147.53</v>
      </c>
      <c r="O223" s="2" t="str">
        <f>VLOOKUP(A223,'Hospitalisation Details'!A:H,6,0)</f>
        <v>Tier - 1</v>
      </c>
      <c r="P223" s="2" t="str">
        <f>VLOOKUP(A223,'Hospitalisation Details'!A:H,7,0)</f>
        <v>Tier - 1</v>
      </c>
      <c r="Q223" s="2" t="str">
        <f>VLOOKUP(A223,'Hospitalisation Details'!A:H,8,0)</f>
        <v>R1016</v>
      </c>
    </row>
    <row r="224" spans="1:17" x14ac:dyDescent="0.25">
      <c r="A224" t="s">
        <v>623</v>
      </c>
      <c r="B224" t="str">
        <f>VLOOKUP(A224,'Customer Names'!A:C,3,0)</f>
        <v>Erik</v>
      </c>
      <c r="C224" t="str">
        <f>VLOOKUP(A224,'Hospitalisation Details'!A:C,2,0)</f>
        <v>29-Jun-1977</v>
      </c>
      <c r="D224">
        <f>VLOOKUP(A224,'Hospitalisation Details'!A:C,3,0)</f>
        <v>45</v>
      </c>
      <c r="E224">
        <f>VLOOKUP(A224,'Medical Examinations'!A:J,2,0)</f>
        <v>22.895</v>
      </c>
      <c r="F224">
        <f>VLOOKUP(A224,'Medical Examinations'!A:J,3,0)</f>
        <v>5.72</v>
      </c>
      <c r="G224" t="str">
        <f>VLOOKUP(A224,'Medical Examinations'!A:J,4,0)</f>
        <v>No</v>
      </c>
      <c r="H224" t="str">
        <f>VLOOKUP(A224,'Medical Examinations'!A:J,5,0)</f>
        <v>No</v>
      </c>
      <c r="I224" t="str">
        <f>VLOOKUP(A224,'Medical Examinations'!A:J,6,0)</f>
        <v>No</v>
      </c>
      <c r="J224" s="6">
        <f>VLOOKUP(A224,'Medical Examinations'!A:J,7,0)</f>
        <v>3</v>
      </c>
      <c r="K224" s="6" t="str">
        <f>VLOOKUP(A224,'Medical Examinations'!A:J,8,0)</f>
        <v>Yes</v>
      </c>
      <c r="L224" s="6" t="str">
        <f>VLOOKUP(A224,'Medical Examinations'!A:J,9,0)</f>
        <v>Normal Weight</v>
      </c>
      <c r="M224" s="6" t="str">
        <f>VLOOKUP(A224,'Medical Examinations'!A:J,10,0)</f>
        <v>Prediabetes</v>
      </c>
      <c r="N224" s="2">
        <f>VLOOKUP(A224,'Hospitalisation Details'!A:H,5,0)</f>
        <v>35069.370000000003</v>
      </c>
      <c r="O224" s="2" t="str">
        <f>VLOOKUP(A224,'Hospitalisation Details'!A:H,6,0)</f>
        <v>Tier - 1</v>
      </c>
      <c r="P224" s="2" t="str">
        <f>VLOOKUP(A224,'Hospitalisation Details'!A:H,7,0)</f>
        <v>Tier - 1</v>
      </c>
      <c r="Q224" s="2" t="str">
        <f>VLOOKUP(A224,'Hospitalisation Details'!A:H,8,0)</f>
        <v>R1017</v>
      </c>
    </row>
    <row r="225" spans="1:17" x14ac:dyDescent="0.25">
      <c r="A225" t="s">
        <v>626</v>
      </c>
      <c r="B225" t="str">
        <f>VLOOKUP(A225,'Customer Names'!A:C,3,0)</f>
        <v>Kiley</v>
      </c>
      <c r="C225" t="str">
        <f>VLOOKUP(A225,'Hospitalisation Details'!A:C,2,0)</f>
        <v>29-Aug-1975</v>
      </c>
      <c r="D225">
        <f>VLOOKUP(A225,'Hospitalisation Details'!A:C,3,0)</f>
        <v>47</v>
      </c>
      <c r="E225">
        <f>VLOOKUP(A225,'Medical Examinations'!A:J,2,0)</f>
        <v>34.06</v>
      </c>
      <c r="F225">
        <f>VLOOKUP(A225,'Medical Examinations'!A:J,3,0)</f>
        <v>11.83</v>
      </c>
      <c r="G225" t="str">
        <f>VLOOKUP(A225,'Medical Examinations'!A:J,4,0)</f>
        <v>Yes</v>
      </c>
      <c r="H225" t="str">
        <f>VLOOKUP(A225,'Medical Examinations'!A:J,5,0)</f>
        <v>No</v>
      </c>
      <c r="I225" t="str">
        <f>VLOOKUP(A225,'Medical Examinations'!A:J,6,0)</f>
        <v>No</v>
      </c>
      <c r="J225" s="6">
        <f>VLOOKUP(A225,'Medical Examinations'!A:J,7,0)</f>
        <v>1</v>
      </c>
      <c r="K225" s="6" t="str">
        <f>VLOOKUP(A225,'Medical Examinations'!A:J,8,0)</f>
        <v>Yes</v>
      </c>
      <c r="L225" s="6" t="str">
        <f>VLOOKUP(A225,'Medical Examinations'!A:J,9,0)</f>
        <v>Obesity</v>
      </c>
      <c r="M225" s="6" t="str">
        <f>VLOOKUP(A225,'Medical Examinations'!A:J,10,0)</f>
        <v>Diabetes</v>
      </c>
      <c r="N225" s="2">
        <f>VLOOKUP(A225,'Hospitalisation Details'!A:H,5,0)</f>
        <v>35050.620000000003</v>
      </c>
      <c r="O225" s="2" t="str">
        <f>VLOOKUP(A225,'Hospitalisation Details'!A:H,6,0)</f>
        <v>Tier - 2</v>
      </c>
      <c r="P225" s="2" t="str">
        <f>VLOOKUP(A225,'Hospitalisation Details'!A:H,7,0)</f>
        <v>Tier - 1</v>
      </c>
      <c r="Q225" s="2" t="str">
        <f>VLOOKUP(A225,'Hospitalisation Details'!A:H,8,0)</f>
        <v>R1011</v>
      </c>
    </row>
    <row r="226" spans="1:17" x14ac:dyDescent="0.25">
      <c r="A226" t="s">
        <v>629</v>
      </c>
      <c r="B226" t="str">
        <f>VLOOKUP(A226,'Customer Names'!A:C,3,0)</f>
        <v>Jennifer</v>
      </c>
      <c r="C226" t="str">
        <f>VLOOKUP(A226,'Hospitalisation Details'!A:C,2,0)</f>
        <v>5-Jul-1982</v>
      </c>
      <c r="D226">
        <f>VLOOKUP(A226,'Hospitalisation Details'!A:C,3,0)</f>
        <v>40</v>
      </c>
      <c r="E226">
        <f>VLOOKUP(A226,'Medical Examinations'!A:J,2,0)</f>
        <v>36.409999999999997</v>
      </c>
      <c r="F226">
        <f>VLOOKUP(A226,'Medical Examinations'!A:J,3,0)</f>
        <v>4.55</v>
      </c>
      <c r="G226" t="str">
        <f>VLOOKUP(A226,'Medical Examinations'!A:J,4,0)</f>
        <v>No</v>
      </c>
      <c r="H226" t="str">
        <f>VLOOKUP(A226,'Medical Examinations'!A:J,5,0)</f>
        <v>No</v>
      </c>
      <c r="I226" t="str">
        <f>VLOOKUP(A226,'Medical Examinations'!A:J,6,0)</f>
        <v>No</v>
      </c>
      <c r="J226" s="6">
        <f>VLOOKUP(A226,'Medical Examinations'!A:J,7,0)</f>
        <v>3</v>
      </c>
      <c r="K226" s="6" t="str">
        <f>VLOOKUP(A226,'Medical Examinations'!A:J,8,0)</f>
        <v>Yes</v>
      </c>
      <c r="L226" s="6" t="str">
        <f>VLOOKUP(A226,'Medical Examinations'!A:J,9,0)</f>
        <v>Obesity</v>
      </c>
      <c r="M226" s="6" t="str">
        <f>VLOOKUP(A226,'Medical Examinations'!A:J,10,0)</f>
        <v>Normal</v>
      </c>
      <c r="N226" s="2">
        <f>VLOOKUP(A226,'Hospitalisation Details'!A:H,5,0)</f>
        <v>35000.730000000003</v>
      </c>
      <c r="O226" s="2" t="str">
        <f>VLOOKUP(A226,'Hospitalisation Details'!A:H,6,0)</f>
        <v>Tier - 2</v>
      </c>
      <c r="P226" s="2" t="str">
        <f>VLOOKUP(A226,'Hospitalisation Details'!A:H,7,0)</f>
        <v>Tier - 3</v>
      </c>
      <c r="Q226" s="2" t="str">
        <f>VLOOKUP(A226,'Hospitalisation Details'!A:H,8,0)</f>
        <v>R1011</v>
      </c>
    </row>
    <row r="227" spans="1:17" x14ac:dyDescent="0.25">
      <c r="A227" t="s">
        <v>631</v>
      </c>
      <c r="B227" t="str">
        <f>VLOOKUP(A227,'Customer Names'!A:C,3,0)</f>
        <v>Chris</v>
      </c>
      <c r="C227" t="str">
        <f>VLOOKUP(A227,'Hospitalisation Details'!A:C,2,0)</f>
        <v>22-Aug-1997</v>
      </c>
      <c r="D227">
        <f>VLOOKUP(A227,'Hospitalisation Details'!A:C,3,0)</f>
        <v>25</v>
      </c>
      <c r="E227">
        <f>VLOOKUP(A227,'Medical Examinations'!A:J,2,0)</f>
        <v>52.3</v>
      </c>
      <c r="F227">
        <f>VLOOKUP(A227,'Medical Examinations'!A:J,3,0)</f>
        <v>4.87</v>
      </c>
      <c r="G227" t="str">
        <f>VLOOKUP(A227,'Medical Examinations'!A:J,4,0)</f>
        <v>Yes</v>
      </c>
      <c r="H227" t="str">
        <f>VLOOKUP(A227,'Medical Examinations'!A:J,5,0)</f>
        <v>No</v>
      </c>
      <c r="I227" t="str">
        <f>VLOOKUP(A227,'Medical Examinations'!A:J,6,0)</f>
        <v>Yes</v>
      </c>
      <c r="J227" s="6">
        <f>VLOOKUP(A227,'Medical Examinations'!A:J,7,0)</f>
        <v>1</v>
      </c>
      <c r="K227" s="6" t="str">
        <f>VLOOKUP(A227,'Medical Examinations'!A:J,8,0)</f>
        <v>Yes</v>
      </c>
      <c r="L227" s="6" t="str">
        <f>VLOOKUP(A227,'Medical Examinations'!A:J,9,0)</f>
        <v>Obesity</v>
      </c>
      <c r="M227" s="6" t="str">
        <f>VLOOKUP(A227,'Medical Examinations'!A:J,10,0)</f>
        <v>Normal</v>
      </c>
      <c r="N227" s="2">
        <f>VLOOKUP(A227,'Hospitalisation Details'!A:H,5,0)</f>
        <v>34979.86</v>
      </c>
      <c r="O227" s="2" t="str">
        <f>VLOOKUP(A227,'Hospitalisation Details'!A:H,6,0)</f>
        <v>Tier - 2</v>
      </c>
      <c r="P227" s="2" t="str">
        <f>VLOOKUP(A227,'Hospitalisation Details'!A:H,7,0)</f>
        <v>Tier - 2</v>
      </c>
      <c r="Q227" s="2" t="str">
        <f>VLOOKUP(A227,'Hospitalisation Details'!A:H,8,0)</f>
        <v>R1011</v>
      </c>
    </row>
    <row r="228" spans="1:17" x14ac:dyDescent="0.25">
      <c r="A228" t="s">
        <v>634</v>
      </c>
      <c r="B228" t="str">
        <f>VLOOKUP(A228,'Customer Names'!A:C,3,0)</f>
        <v>Marian</v>
      </c>
      <c r="C228" t="str">
        <f>VLOOKUP(A228,'Hospitalisation Details'!A:C,2,0)</f>
        <v>22-Aug-1998</v>
      </c>
      <c r="D228">
        <f>VLOOKUP(A228,'Hospitalisation Details'!A:C,3,0)</f>
        <v>24</v>
      </c>
      <c r="E228">
        <f>VLOOKUP(A228,'Medical Examinations'!A:J,2,0)</f>
        <v>52.66</v>
      </c>
      <c r="F228">
        <f>VLOOKUP(A228,'Medical Examinations'!A:J,3,0)</f>
        <v>4.45</v>
      </c>
      <c r="G228" t="str">
        <f>VLOOKUP(A228,'Medical Examinations'!A:J,4,0)</f>
        <v>No</v>
      </c>
      <c r="H228" t="str">
        <f>VLOOKUP(A228,'Medical Examinations'!A:J,5,0)</f>
        <v>No</v>
      </c>
      <c r="I228" t="str">
        <f>VLOOKUP(A228,'Medical Examinations'!A:J,6,0)</f>
        <v>No</v>
      </c>
      <c r="J228" s="6">
        <f>VLOOKUP(A228,'Medical Examinations'!A:J,7,0)</f>
        <v>1</v>
      </c>
      <c r="K228" s="6" t="str">
        <f>VLOOKUP(A228,'Medical Examinations'!A:J,8,0)</f>
        <v>Yes</v>
      </c>
      <c r="L228" s="6" t="str">
        <f>VLOOKUP(A228,'Medical Examinations'!A:J,9,0)</f>
        <v>Obesity</v>
      </c>
      <c r="M228" s="6" t="str">
        <f>VLOOKUP(A228,'Medical Examinations'!A:J,10,0)</f>
        <v>Normal</v>
      </c>
      <c r="N228" s="2">
        <f>VLOOKUP(A228,'Hospitalisation Details'!A:H,5,0)</f>
        <v>34976.42</v>
      </c>
      <c r="O228" s="2" t="str">
        <f>VLOOKUP(A228,'Hospitalisation Details'!A:H,6,0)</f>
        <v>Tier - 2</v>
      </c>
      <c r="P228" s="2" t="str">
        <f>VLOOKUP(A228,'Hospitalisation Details'!A:H,7,0)</f>
        <v>Tier - 1</v>
      </c>
      <c r="Q228" s="2" t="str">
        <f>VLOOKUP(A228,'Hospitalisation Details'!A:H,8,0)</f>
        <v>R1011</v>
      </c>
    </row>
    <row r="229" spans="1:17" x14ac:dyDescent="0.25">
      <c r="A229" t="s">
        <v>637</v>
      </c>
      <c r="B229" t="str">
        <f>VLOOKUP(A229,'Customer Names'!A:C,3,0)</f>
        <v>Jeremy</v>
      </c>
      <c r="C229" t="str">
        <f>VLOOKUP(A229,'Hospitalisation Details'!A:C,2,0)</f>
        <v>7-Oct-1967</v>
      </c>
      <c r="D229">
        <f>VLOOKUP(A229,'Hospitalisation Details'!A:C,3,0)</f>
        <v>55</v>
      </c>
      <c r="E229">
        <f>VLOOKUP(A229,'Medical Examinations'!A:J,2,0)</f>
        <v>29.57</v>
      </c>
      <c r="F229">
        <f>VLOOKUP(A229,'Medical Examinations'!A:J,3,0)</f>
        <v>9.42</v>
      </c>
      <c r="G229" t="str">
        <f>VLOOKUP(A229,'Medical Examinations'!A:J,4,0)</f>
        <v>Yes</v>
      </c>
      <c r="H229" t="str">
        <f>VLOOKUP(A229,'Medical Examinations'!A:J,5,0)</f>
        <v>No</v>
      </c>
      <c r="I229" t="str">
        <f>VLOOKUP(A229,'Medical Examinations'!A:J,6,0)</f>
        <v>No</v>
      </c>
      <c r="J229" s="6">
        <f>VLOOKUP(A229,'Medical Examinations'!A:J,7,0)</f>
        <v>3</v>
      </c>
      <c r="K229" s="6" t="str">
        <f>VLOOKUP(A229,'Medical Examinations'!A:J,8,0)</f>
        <v>Yes</v>
      </c>
      <c r="L229" s="6" t="str">
        <f>VLOOKUP(A229,'Medical Examinations'!A:J,9,0)</f>
        <v>Over weight</v>
      </c>
      <c r="M229" s="6" t="str">
        <f>VLOOKUP(A229,'Medical Examinations'!A:J,10,0)</f>
        <v>Diabetes</v>
      </c>
      <c r="N229" s="2">
        <f>VLOOKUP(A229,'Hospitalisation Details'!A:H,5,0)</f>
        <v>34975.68</v>
      </c>
      <c r="O229" s="2" t="str">
        <f>VLOOKUP(A229,'Hospitalisation Details'!A:H,6,0)</f>
        <v>Tier - 2</v>
      </c>
      <c r="P229" s="2" t="str">
        <f>VLOOKUP(A229,'Hospitalisation Details'!A:H,7,0)</f>
        <v>Tier - 2</v>
      </c>
      <c r="Q229" s="2" t="str">
        <f>VLOOKUP(A229,'Hospitalisation Details'!A:H,8,0)</f>
        <v>R1011</v>
      </c>
    </row>
    <row r="230" spans="1:17" x14ac:dyDescent="0.25">
      <c r="A230" t="s">
        <v>640</v>
      </c>
      <c r="B230" t="str">
        <f>VLOOKUP(A230,'Customer Names'!A:C,3,0)</f>
        <v>Allison</v>
      </c>
      <c r="C230" t="str">
        <f>VLOOKUP(A230,'Hospitalisation Details'!A:C,2,0)</f>
        <v>29-Jul-1983</v>
      </c>
      <c r="D230">
        <f>VLOOKUP(A230,'Hospitalisation Details'!A:C,3,0)</f>
        <v>39</v>
      </c>
      <c r="E230">
        <f>VLOOKUP(A230,'Medical Examinations'!A:J,2,0)</f>
        <v>36.99</v>
      </c>
      <c r="F230">
        <f>VLOOKUP(A230,'Medical Examinations'!A:J,3,0)</f>
        <v>5.37</v>
      </c>
      <c r="G230" t="str">
        <f>VLOOKUP(A230,'Medical Examinations'!A:J,4,0)</f>
        <v>Yes</v>
      </c>
      <c r="H230" t="str">
        <f>VLOOKUP(A230,'Medical Examinations'!A:J,5,0)</f>
        <v>No</v>
      </c>
      <c r="I230" t="str">
        <f>VLOOKUP(A230,'Medical Examinations'!A:J,6,0)</f>
        <v>Yes</v>
      </c>
      <c r="J230" s="6">
        <f>VLOOKUP(A230,'Medical Examinations'!A:J,7,0)</f>
        <v>1</v>
      </c>
      <c r="K230" s="6" t="str">
        <f>VLOOKUP(A230,'Medical Examinations'!A:J,8,0)</f>
        <v>Yes</v>
      </c>
      <c r="L230" s="6" t="str">
        <f>VLOOKUP(A230,'Medical Examinations'!A:J,9,0)</f>
        <v>Obesity</v>
      </c>
      <c r="M230" s="6" t="str">
        <f>VLOOKUP(A230,'Medical Examinations'!A:J,10,0)</f>
        <v>Normal</v>
      </c>
      <c r="N230" s="2">
        <f>VLOOKUP(A230,'Hospitalisation Details'!A:H,5,0)</f>
        <v>34940.61</v>
      </c>
      <c r="O230" s="2" t="str">
        <f>VLOOKUP(A230,'Hospitalisation Details'!A:H,6,0)</f>
        <v>Tier - 2</v>
      </c>
      <c r="P230" s="2" t="str">
        <f>VLOOKUP(A230,'Hospitalisation Details'!A:H,7,0)</f>
        <v>Tier - 3</v>
      </c>
      <c r="Q230" s="2" t="str">
        <f>VLOOKUP(A230,'Hospitalisation Details'!A:H,8,0)</f>
        <v>R1011</v>
      </c>
    </row>
    <row r="231" spans="1:17" x14ac:dyDescent="0.25">
      <c r="A231" t="s">
        <v>643</v>
      </c>
      <c r="B231" t="str">
        <f>VLOOKUP(A231,'Customer Names'!A:C,3,0)</f>
        <v>Elizabeth</v>
      </c>
      <c r="C231" t="str">
        <f>VLOOKUP(A231,'Hospitalisation Details'!A:C,2,0)</f>
        <v>17-Oct-1995</v>
      </c>
      <c r="D231">
        <f>VLOOKUP(A231,'Hospitalisation Details'!A:C,3,0)</f>
        <v>27</v>
      </c>
      <c r="E231">
        <f>VLOOKUP(A231,'Medical Examinations'!A:J,2,0)</f>
        <v>31.4</v>
      </c>
      <c r="F231">
        <f>VLOOKUP(A231,'Medical Examinations'!A:J,3,0)</f>
        <v>4.5999999999999996</v>
      </c>
      <c r="G231" t="str">
        <f>VLOOKUP(A231,'Medical Examinations'!A:J,4,0)</f>
        <v>Yes</v>
      </c>
      <c r="H231" t="str">
        <f>VLOOKUP(A231,'Medical Examinations'!A:J,5,0)</f>
        <v>No</v>
      </c>
      <c r="I231" t="str">
        <f>VLOOKUP(A231,'Medical Examinations'!A:J,6,0)</f>
        <v>No</v>
      </c>
      <c r="J231" s="6">
        <f>VLOOKUP(A231,'Medical Examinations'!A:J,7,0)</f>
        <v>1</v>
      </c>
      <c r="K231" s="6" t="str">
        <f>VLOOKUP(A231,'Medical Examinations'!A:J,8,0)</f>
        <v>Yes</v>
      </c>
      <c r="L231" s="6" t="str">
        <f>VLOOKUP(A231,'Medical Examinations'!A:J,9,0)</f>
        <v>Obesity</v>
      </c>
      <c r="M231" s="6" t="str">
        <f>VLOOKUP(A231,'Medical Examinations'!A:J,10,0)</f>
        <v>Normal</v>
      </c>
      <c r="N231" s="2">
        <f>VLOOKUP(A231,'Hospitalisation Details'!A:H,5,0)</f>
        <v>34838.870000000003</v>
      </c>
      <c r="O231" s="2" t="str">
        <f>VLOOKUP(A231,'Hospitalisation Details'!A:H,6,0)</f>
        <v>Tier - 2</v>
      </c>
      <c r="P231" s="2" t="str">
        <f>VLOOKUP(A231,'Hospitalisation Details'!A:H,7,0)</f>
        <v>Tier - 3</v>
      </c>
      <c r="Q231" s="2" t="str">
        <f>VLOOKUP(A231,'Hospitalisation Details'!A:H,8,0)</f>
        <v>R1011</v>
      </c>
    </row>
    <row r="232" spans="1:17" x14ac:dyDescent="0.25">
      <c r="A232" t="s">
        <v>645</v>
      </c>
      <c r="B232" t="str">
        <f>VLOOKUP(A232,'Customer Names'!A:C,3,0)</f>
        <v>Andrew</v>
      </c>
      <c r="C232" t="str">
        <f>VLOOKUP(A232,'Hospitalisation Details'!A:C,2,0)</f>
        <v>17-Sep-2003</v>
      </c>
      <c r="D232">
        <f>VLOOKUP(A232,'Hospitalisation Details'!A:C,3,0)</f>
        <v>19</v>
      </c>
      <c r="E232">
        <f>VLOOKUP(A232,'Medical Examinations'!A:J,2,0)</f>
        <v>34.9</v>
      </c>
      <c r="F232">
        <f>VLOOKUP(A232,'Medical Examinations'!A:J,3,0)</f>
        <v>6.22</v>
      </c>
      <c r="G232" t="str">
        <f>VLOOKUP(A232,'Medical Examinations'!A:J,4,0)</f>
        <v>No</v>
      </c>
      <c r="H232" t="str">
        <f>VLOOKUP(A232,'Medical Examinations'!A:J,5,0)</f>
        <v>No</v>
      </c>
      <c r="I232" t="str">
        <f>VLOOKUP(A232,'Medical Examinations'!A:J,6,0)</f>
        <v>Yes</v>
      </c>
      <c r="J232" s="6">
        <f>VLOOKUP(A232,'Medical Examinations'!A:J,7,0)</f>
        <v>1</v>
      </c>
      <c r="K232" s="6" t="str">
        <f>VLOOKUP(A232,'Medical Examinations'!A:J,8,0)</f>
        <v>Yes</v>
      </c>
      <c r="L232" s="6" t="str">
        <f>VLOOKUP(A232,'Medical Examinations'!A:J,9,0)</f>
        <v>Obesity</v>
      </c>
      <c r="M232" s="6" t="str">
        <f>VLOOKUP(A232,'Medical Examinations'!A:J,10,0)</f>
        <v>Prediabetes</v>
      </c>
      <c r="N232" s="2">
        <f>VLOOKUP(A232,'Hospitalisation Details'!A:H,5,0)</f>
        <v>34828.65</v>
      </c>
      <c r="O232" s="2" t="str">
        <f>VLOOKUP(A232,'Hospitalisation Details'!A:H,6,0)</f>
        <v>Tier - 1</v>
      </c>
      <c r="P232" s="2" t="str">
        <f>VLOOKUP(A232,'Hospitalisation Details'!A:H,7,0)</f>
        <v>Tier - 3</v>
      </c>
      <c r="Q232" s="2" t="str">
        <f>VLOOKUP(A232,'Hospitalisation Details'!A:H,8,0)</f>
        <v>R1011</v>
      </c>
    </row>
    <row r="233" spans="1:17" x14ac:dyDescent="0.25">
      <c r="A233" t="s">
        <v>647</v>
      </c>
      <c r="B233" t="str">
        <f>VLOOKUP(A233,'Customer Names'!A:C,3,0)</f>
        <v>Anders</v>
      </c>
      <c r="C233" t="str">
        <f>VLOOKUP(A233,'Hospitalisation Details'!A:C,2,0)</f>
        <v>27-Dec-1995</v>
      </c>
      <c r="D233">
        <f>VLOOKUP(A233,'Hospitalisation Details'!A:C,3,0)</f>
        <v>27</v>
      </c>
      <c r="E233">
        <f>VLOOKUP(A233,'Medical Examinations'!A:J,2,0)</f>
        <v>31.13</v>
      </c>
      <c r="F233">
        <f>VLOOKUP(A233,'Medical Examinations'!A:J,3,0)</f>
        <v>4.5199999999999996</v>
      </c>
      <c r="G233" t="str">
        <f>VLOOKUP(A233,'Medical Examinations'!A:J,4,0)</f>
        <v>Yes</v>
      </c>
      <c r="H233" t="str">
        <f>VLOOKUP(A233,'Medical Examinations'!A:J,5,0)</f>
        <v>No</v>
      </c>
      <c r="I233" t="str">
        <f>VLOOKUP(A233,'Medical Examinations'!A:J,6,0)</f>
        <v>No</v>
      </c>
      <c r="J233" s="6">
        <f>VLOOKUP(A233,'Medical Examinations'!A:J,7,0)</f>
        <v>1</v>
      </c>
      <c r="K233" s="6" t="str">
        <f>VLOOKUP(A233,'Medical Examinations'!A:J,8,0)</f>
        <v>Yes</v>
      </c>
      <c r="L233" s="6" t="str">
        <f>VLOOKUP(A233,'Medical Examinations'!A:J,9,0)</f>
        <v>Obesity</v>
      </c>
      <c r="M233" s="6" t="str">
        <f>VLOOKUP(A233,'Medical Examinations'!A:J,10,0)</f>
        <v>Normal</v>
      </c>
      <c r="N233" s="2">
        <f>VLOOKUP(A233,'Hospitalisation Details'!A:H,5,0)</f>
        <v>34806.47</v>
      </c>
      <c r="O233" s="2" t="str">
        <f>VLOOKUP(A233,'Hospitalisation Details'!A:H,6,0)</f>
        <v>Tier - 1</v>
      </c>
      <c r="P233" s="2" t="str">
        <f>VLOOKUP(A233,'Hospitalisation Details'!A:H,7,0)</f>
        <v>Tier - 2</v>
      </c>
      <c r="Q233" s="2" t="str">
        <f>VLOOKUP(A233,'Hospitalisation Details'!A:H,8,0)</f>
        <v>R1013</v>
      </c>
    </row>
    <row r="234" spans="1:17" x14ac:dyDescent="0.25">
      <c r="A234" t="s">
        <v>650</v>
      </c>
      <c r="B234" t="str">
        <f>VLOOKUP(A234,'Customer Names'!A:C,3,0)</f>
        <v>Sean</v>
      </c>
      <c r="C234" t="str">
        <f>VLOOKUP(A234,'Hospitalisation Details'!A:C,2,0)</f>
        <v>3-Jul-2003</v>
      </c>
      <c r="D234">
        <f>VLOOKUP(A234,'Hospitalisation Details'!A:C,3,0)</f>
        <v>19</v>
      </c>
      <c r="E234">
        <f>VLOOKUP(A234,'Medical Examinations'!A:J,2,0)</f>
        <v>34.799999999999997</v>
      </c>
      <c r="F234">
        <f>VLOOKUP(A234,'Medical Examinations'!A:J,3,0)</f>
        <v>6.18</v>
      </c>
      <c r="G234" t="str">
        <f>VLOOKUP(A234,'Medical Examinations'!A:J,4,0)</f>
        <v>No</v>
      </c>
      <c r="H234" t="str">
        <f>VLOOKUP(A234,'Medical Examinations'!A:J,5,0)</f>
        <v>No</v>
      </c>
      <c r="I234" t="str">
        <f>VLOOKUP(A234,'Medical Examinations'!A:J,6,0)</f>
        <v>Yes</v>
      </c>
      <c r="J234" s="6">
        <f>VLOOKUP(A234,'Medical Examinations'!A:J,7,0)</f>
        <v>1</v>
      </c>
      <c r="K234" s="6" t="str">
        <f>VLOOKUP(A234,'Medical Examinations'!A:J,8,0)</f>
        <v>Yes</v>
      </c>
      <c r="L234" s="6" t="str">
        <f>VLOOKUP(A234,'Medical Examinations'!A:J,9,0)</f>
        <v>Obesity</v>
      </c>
      <c r="M234" s="6" t="str">
        <f>VLOOKUP(A234,'Medical Examinations'!A:J,10,0)</f>
        <v>Prediabetes</v>
      </c>
      <c r="N234" s="2">
        <f>VLOOKUP(A234,'Hospitalisation Details'!A:H,5,0)</f>
        <v>34779.620000000003</v>
      </c>
      <c r="O234" s="2" t="str">
        <f>VLOOKUP(A234,'Hospitalisation Details'!A:H,6,0)</f>
        <v>Tier - 1</v>
      </c>
      <c r="P234" s="2" t="str">
        <f>VLOOKUP(A234,'Hospitalisation Details'!A:H,7,0)</f>
        <v>Tier - 2</v>
      </c>
      <c r="Q234" s="2" t="str">
        <f>VLOOKUP(A234,'Hospitalisation Details'!A:H,8,0)</f>
        <v>R1011</v>
      </c>
    </row>
    <row r="235" spans="1:17" x14ac:dyDescent="0.25">
      <c r="A235" t="s">
        <v>653</v>
      </c>
      <c r="B235" t="str">
        <f>VLOOKUP(A235,'Customer Names'!A:C,3,0)</f>
        <v>Brian</v>
      </c>
      <c r="C235" t="str">
        <f>VLOOKUP(A235,'Hospitalisation Details'!A:C,2,0)</f>
        <v>7-Jul-1994</v>
      </c>
      <c r="D235">
        <f>VLOOKUP(A235,'Hospitalisation Details'!A:C,3,0)</f>
        <v>28</v>
      </c>
      <c r="E235">
        <f>VLOOKUP(A235,'Medical Examinations'!A:J,2,0)</f>
        <v>31.68</v>
      </c>
      <c r="F235">
        <f>VLOOKUP(A235,'Medical Examinations'!A:J,3,0)</f>
        <v>4.4000000000000004</v>
      </c>
      <c r="G235" t="str">
        <f>VLOOKUP(A235,'Medical Examinations'!A:J,4,0)</f>
        <v>No</v>
      </c>
      <c r="H235" t="str">
        <f>VLOOKUP(A235,'Medical Examinations'!A:J,5,0)</f>
        <v>No</v>
      </c>
      <c r="I235" t="str">
        <f>VLOOKUP(A235,'Medical Examinations'!A:J,6,0)</f>
        <v>No</v>
      </c>
      <c r="J235" s="6">
        <f>VLOOKUP(A235,'Medical Examinations'!A:J,7,0)</f>
        <v>3</v>
      </c>
      <c r="K235" s="6" t="str">
        <f>VLOOKUP(A235,'Medical Examinations'!A:J,8,0)</f>
        <v>Yes</v>
      </c>
      <c r="L235" s="6" t="str">
        <f>VLOOKUP(A235,'Medical Examinations'!A:J,9,0)</f>
        <v>Obesity</v>
      </c>
      <c r="M235" s="6" t="str">
        <f>VLOOKUP(A235,'Medical Examinations'!A:J,10,0)</f>
        <v>Normal</v>
      </c>
      <c r="N235" s="2">
        <f>VLOOKUP(A235,'Hospitalisation Details'!A:H,5,0)</f>
        <v>34672.15</v>
      </c>
      <c r="O235" s="2" t="str">
        <f>VLOOKUP(A235,'Hospitalisation Details'!A:H,6,0)</f>
        <v>Tier - 1</v>
      </c>
      <c r="P235" s="2" t="str">
        <f>VLOOKUP(A235,'Hospitalisation Details'!A:H,7,0)</f>
        <v>Tier - 3</v>
      </c>
      <c r="Q235" s="2" t="str">
        <f>VLOOKUP(A235,'Hospitalisation Details'!A:H,8,0)</f>
        <v>R1013</v>
      </c>
    </row>
    <row r="236" spans="1:17" x14ac:dyDescent="0.25">
      <c r="A236" t="s">
        <v>655</v>
      </c>
      <c r="B236" t="str">
        <f>VLOOKUP(A236,'Customer Names'!A:C,3,0)</f>
        <v>Jeremy</v>
      </c>
      <c r="C236" t="str">
        <f>VLOOKUP(A236,'Hospitalisation Details'!A:C,2,0)</f>
        <v>9-Oct-2004</v>
      </c>
      <c r="D236">
        <f>VLOOKUP(A236,'Hospitalisation Details'!A:C,3,0)</f>
        <v>18</v>
      </c>
      <c r="E236">
        <f>VLOOKUP(A236,'Medical Examinations'!A:J,2,0)</f>
        <v>33.534999999999997</v>
      </c>
      <c r="F236">
        <f>VLOOKUP(A236,'Medical Examinations'!A:J,3,0)</f>
        <v>6.23</v>
      </c>
      <c r="G236" t="str">
        <f>VLOOKUP(A236,'Medical Examinations'!A:J,4,0)</f>
        <v>No</v>
      </c>
      <c r="H236" t="str">
        <f>VLOOKUP(A236,'Medical Examinations'!A:J,5,0)</f>
        <v>yes</v>
      </c>
      <c r="I236" t="str">
        <f>VLOOKUP(A236,'Medical Examinations'!A:J,6,0)</f>
        <v>No</v>
      </c>
      <c r="J236" s="6">
        <f>VLOOKUP(A236,'Medical Examinations'!A:J,7,0)</f>
        <v>1</v>
      </c>
      <c r="K236" s="6" t="str">
        <f>VLOOKUP(A236,'Medical Examinations'!A:J,8,0)</f>
        <v>Yes</v>
      </c>
      <c r="L236" s="6" t="str">
        <f>VLOOKUP(A236,'Medical Examinations'!A:J,9,0)</f>
        <v>Obesity</v>
      </c>
      <c r="M236" s="6" t="str">
        <f>VLOOKUP(A236,'Medical Examinations'!A:J,10,0)</f>
        <v>Prediabetes</v>
      </c>
      <c r="N236" s="2">
        <f>VLOOKUP(A236,'Hospitalisation Details'!A:H,5,0)</f>
        <v>34617.839999999997</v>
      </c>
      <c r="O236" s="2" t="str">
        <f>VLOOKUP(A236,'Hospitalisation Details'!A:H,6,0)</f>
        <v>Tier - 1</v>
      </c>
      <c r="P236" s="2" t="str">
        <f>VLOOKUP(A236,'Hospitalisation Details'!A:H,7,0)</f>
        <v>Tier - 3</v>
      </c>
      <c r="Q236" s="2" t="str">
        <f>VLOOKUP(A236,'Hospitalisation Details'!A:H,8,0)</f>
        <v>R1016</v>
      </c>
    </row>
    <row r="237" spans="1:17" x14ac:dyDescent="0.25">
      <c r="A237" t="s">
        <v>656</v>
      </c>
      <c r="B237" t="str">
        <f>VLOOKUP(A237,'Customer Names'!A:C,3,0)</f>
        <v>Susannah</v>
      </c>
      <c r="C237" t="str">
        <f>VLOOKUP(A237,'Hospitalisation Details'!A:C,2,0)</f>
        <v>25-Nov-1976</v>
      </c>
      <c r="D237">
        <f>VLOOKUP(A237,'Hospitalisation Details'!A:C,3,0)</f>
        <v>46</v>
      </c>
      <c r="E237">
        <f>VLOOKUP(A237,'Medical Examinations'!A:J,2,0)</f>
        <v>31.92</v>
      </c>
      <c r="F237">
        <f>VLOOKUP(A237,'Medical Examinations'!A:J,3,0)</f>
        <v>5.33</v>
      </c>
      <c r="G237" t="str">
        <f>VLOOKUP(A237,'Medical Examinations'!A:J,4,0)</f>
        <v>Yes</v>
      </c>
      <c r="H237" t="str">
        <f>VLOOKUP(A237,'Medical Examinations'!A:J,5,0)</f>
        <v>No</v>
      </c>
      <c r="I237" t="str">
        <f>VLOOKUP(A237,'Medical Examinations'!A:J,6,0)</f>
        <v>No</v>
      </c>
      <c r="J237" s="6">
        <f>VLOOKUP(A237,'Medical Examinations'!A:J,7,0)</f>
        <v>3</v>
      </c>
      <c r="K237" s="6" t="str">
        <f>VLOOKUP(A237,'Medical Examinations'!A:J,8,0)</f>
        <v>Yes</v>
      </c>
      <c r="L237" s="6" t="str">
        <f>VLOOKUP(A237,'Medical Examinations'!A:J,9,0)</f>
        <v>Obesity</v>
      </c>
      <c r="M237" s="6" t="str">
        <f>VLOOKUP(A237,'Medical Examinations'!A:J,10,0)</f>
        <v>Normal</v>
      </c>
      <c r="N237" s="2">
        <f>VLOOKUP(A237,'Hospitalisation Details'!A:H,5,0)</f>
        <v>34543.39</v>
      </c>
      <c r="O237" s="2" t="str">
        <f>VLOOKUP(A237,'Hospitalisation Details'!A:H,6,0)</f>
        <v>Tier - 2</v>
      </c>
      <c r="P237" s="2" t="str">
        <f>VLOOKUP(A237,'Hospitalisation Details'!A:H,7,0)</f>
        <v>Tier - 3</v>
      </c>
      <c r="Q237" s="2" t="str">
        <f>VLOOKUP(A237,'Hospitalisation Details'!A:H,8,0)</f>
        <v>R1011</v>
      </c>
    </row>
    <row r="238" spans="1:17" x14ac:dyDescent="0.25">
      <c r="A238" t="s">
        <v>659</v>
      </c>
      <c r="B238" t="str">
        <f>VLOOKUP(A238,'Customer Names'!A:C,3,0)</f>
        <v>Randy</v>
      </c>
      <c r="C238" t="str">
        <f>VLOOKUP(A238,'Hospitalisation Details'!A:C,2,0)</f>
        <v>24-Jun-1998</v>
      </c>
      <c r="D238">
        <f>VLOOKUP(A238,'Hospitalisation Details'!A:C,3,0)</f>
        <v>24</v>
      </c>
      <c r="E238">
        <f>VLOOKUP(A238,'Medical Examinations'!A:J,2,0)</f>
        <v>32.700000000000003</v>
      </c>
      <c r="F238">
        <f>VLOOKUP(A238,'Medical Examinations'!A:J,3,0)</f>
        <v>4.09</v>
      </c>
      <c r="G238" t="str">
        <f>VLOOKUP(A238,'Medical Examinations'!A:J,4,0)</f>
        <v>No</v>
      </c>
      <c r="H238" t="str">
        <f>VLOOKUP(A238,'Medical Examinations'!A:J,5,0)</f>
        <v>No</v>
      </c>
      <c r="I238" t="str">
        <f>VLOOKUP(A238,'Medical Examinations'!A:J,6,0)</f>
        <v>No</v>
      </c>
      <c r="J238" s="6">
        <f>VLOOKUP(A238,'Medical Examinations'!A:J,7,0)</f>
        <v>1</v>
      </c>
      <c r="K238" s="6" t="str">
        <f>VLOOKUP(A238,'Medical Examinations'!A:J,8,0)</f>
        <v>Yes</v>
      </c>
      <c r="L238" s="6" t="str">
        <f>VLOOKUP(A238,'Medical Examinations'!A:J,9,0)</f>
        <v>Obesity</v>
      </c>
      <c r="M238" s="6" t="str">
        <f>VLOOKUP(A238,'Medical Examinations'!A:J,10,0)</f>
        <v>Normal</v>
      </c>
      <c r="N238" s="2">
        <f>VLOOKUP(A238,'Hospitalisation Details'!A:H,5,0)</f>
        <v>34472.839999999997</v>
      </c>
      <c r="O238" s="2" t="str">
        <f>VLOOKUP(A238,'Hospitalisation Details'!A:H,6,0)</f>
        <v>Tier - 1</v>
      </c>
      <c r="P238" s="2" t="str">
        <f>VLOOKUP(A238,'Hospitalisation Details'!A:H,7,0)</f>
        <v>Tier - 3</v>
      </c>
      <c r="Q238" s="2" t="str">
        <f>VLOOKUP(A238,'Hospitalisation Details'!A:H,8,0)</f>
        <v>R1011</v>
      </c>
    </row>
    <row r="239" spans="1:17" x14ac:dyDescent="0.25">
      <c r="A239" t="s">
        <v>662</v>
      </c>
      <c r="B239" t="str">
        <f>VLOOKUP(A239,'Customer Names'!A:C,3,0)</f>
        <v>Leslie</v>
      </c>
      <c r="C239" t="str">
        <f>VLOOKUP(A239,'Hospitalisation Details'!A:C,2,0)</f>
        <v>24-Sep-1990</v>
      </c>
      <c r="D239">
        <f>VLOOKUP(A239,'Hospitalisation Details'!A:C,3,0)</f>
        <v>32</v>
      </c>
      <c r="E239">
        <f>VLOOKUP(A239,'Medical Examinations'!A:J,2,0)</f>
        <v>41.25</v>
      </c>
      <c r="F239">
        <f>VLOOKUP(A239,'Medical Examinations'!A:J,3,0)</f>
        <v>5.19</v>
      </c>
      <c r="G239" t="str">
        <f>VLOOKUP(A239,'Medical Examinations'!A:J,4,0)</f>
        <v>No</v>
      </c>
      <c r="H239" t="str">
        <f>VLOOKUP(A239,'Medical Examinations'!A:J,5,0)</f>
        <v>No</v>
      </c>
      <c r="I239" t="str">
        <f>VLOOKUP(A239,'Medical Examinations'!A:J,6,0)</f>
        <v>No</v>
      </c>
      <c r="J239" s="6">
        <f>VLOOKUP(A239,'Medical Examinations'!A:J,7,0)</f>
        <v>3</v>
      </c>
      <c r="K239" s="6" t="str">
        <f>VLOOKUP(A239,'Medical Examinations'!A:J,8,0)</f>
        <v>Yes</v>
      </c>
      <c r="L239" s="6" t="str">
        <f>VLOOKUP(A239,'Medical Examinations'!A:J,9,0)</f>
        <v>Obesity</v>
      </c>
      <c r="M239" s="6" t="str">
        <f>VLOOKUP(A239,'Medical Examinations'!A:J,10,0)</f>
        <v>Normal</v>
      </c>
      <c r="N239" s="2">
        <f>VLOOKUP(A239,'Hospitalisation Details'!A:H,5,0)</f>
        <v>34456.269999999997</v>
      </c>
      <c r="O239" s="2" t="str">
        <f>VLOOKUP(A239,'Hospitalisation Details'!A:H,6,0)</f>
        <v>Tier - 1</v>
      </c>
      <c r="P239" s="2" t="str">
        <f>VLOOKUP(A239,'Hospitalisation Details'!A:H,7,0)</f>
        <v>Tier - 2</v>
      </c>
      <c r="Q239" s="2" t="str">
        <f>VLOOKUP(A239,'Hospitalisation Details'!A:H,8,0)</f>
        <v>R1011</v>
      </c>
    </row>
    <row r="240" spans="1:17" x14ac:dyDescent="0.25">
      <c r="A240" t="s">
        <v>665</v>
      </c>
      <c r="B240" t="str">
        <f>VLOOKUP(A240,'Customer Names'!A:C,3,0)</f>
        <v>Brittany</v>
      </c>
      <c r="C240" t="str">
        <f>VLOOKUP(A240,'Hospitalisation Details'!A:C,2,0)</f>
        <v>5-Oct-2003</v>
      </c>
      <c r="D240">
        <f>VLOOKUP(A240,'Hospitalisation Details'!A:C,3,0)</f>
        <v>19</v>
      </c>
      <c r="E240">
        <f>VLOOKUP(A240,'Medical Examinations'!A:J,2,0)</f>
        <v>33.11</v>
      </c>
      <c r="F240">
        <f>VLOOKUP(A240,'Medical Examinations'!A:J,3,0)</f>
        <v>4.12</v>
      </c>
      <c r="G240" t="str">
        <f>VLOOKUP(A240,'Medical Examinations'!A:J,4,0)</f>
        <v>No</v>
      </c>
      <c r="H240" t="str">
        <f>VLOOKUP(A240,'Medical Examinations'!A:J,5,0)</f>
        <v>No</v>
      </c>
      <c r="I240" t="str">
        <f>VLOOKUP(A240,'Medical Examinations'!A:J,6,0)</f>
        <v>Yes</v>
      </c>
      <c r="J240" s="6">
        <f>VLOOKUP(A240,'Medical Examinations'!A:J,7,0)</f>
        <v>1</v>
      </c>
      <c r="K240" s="6" t="str">
        <f>VLOOKUP(A240,'Medical Examinations'!A:J,8,0)</f>
        <v>Yes</v>
      </c>
      <c r="L240" s="6" t="str">
        <f>VLOOKUP(A240,'Medical Examinations'!A:J,9,0)</f>
        <v>Obesity</v>
      </c>
      <c r="M240" s="6" t="str">
        <f>VLOOKUP(A240,'Medical Examinations'!A:J,10,0)</f>
        <v>Normal</v>
      </c>
      <c r="N240" s="2">
        <f>VLOOKUP(A240,'Hospitalisation Details'!A:H,5,0)</f>
        <v>34439.86</v>
      </c>
      <c r="O240" s="2" t="str">
        <f>VLOOKUP(A240,'Hospitalisation Details'!A:H,6,0)</f>
        <v>Tier - 2</v>
      </c>
      <c r="P240" s="2" t="str">
        <f>VLOOKUP(A240,'Hospitalisation Details'!A:H,7,0)</f>
        <v>Tier - 1</v>
      </c>
      <c r="Q240" s="2" t="str">
        <f>VLOOKUP(A240,'Hospitalisation Details'!A:H,8,0)</f>
        <v>R1013</v>
      </c>
    </row>
    <row r="241" spans="1:17" x14ac:dyDescent="0.25">
      <c r="A241" t="s">
        <v>668</v>
      </c>
      <c r="B241" t="str">
        <f>VLOOKUP(A241,'Customer Names'!A:C,3,0)</f>
        <v>Cassie</v>
      </c>
      <c r="C241" t="str">
        <f>VLOOKUP(A241,'Hospitalisation Details'!A:C,2,0)</f>
        <v>1-Oct-1984</v>
      </c>
      <c r="D241">
        <f>VLOOKUP(A241,'Hospitalisation Details'!A:C,3,0)</f>
        <v>38</v>
      </c>
      <c r="E241">
        <f>VLOOKUP(A241,'Medical Examinations'!A:J,2,0)</f>
        <v>36.159999999999997</v>
      </c>
      <c r="F241">
        <f>VLOOKUP(A241,'Medical Examinations'!A:J,3,0)</f>
        <v>5.0999999999999996</v>
      </c>
      <c r="G241" t="str">
        <f>VLOOKUP(A241,'Medical Examinations'!A:J,4,0)</f>
        <v>No</v>
      </c>
      <c r="H241" t="str">
        <f>VLOOKUP(A241,'Medical Examinations'!A:J,5,0)</f>
        <v>No</v>
      </c>
      <c r="I241" t="str">
        <f>VLOOKUP(A241,'Medical Examinations'!A:J,6,0)</f>
        <v>No</v>
      </c>
      <c r="J241" s="6">
        <f>VLOOKUP(A241,'Medical Examinations'!A:J,7,0)</f>
        <v>1</v>
      </c>
      <c r="K241" s="6" t="str">
        <f>VLOOKUP(A241,'Medical Examinations'!A:J,8,0)</f>
        <v>Yes</v>
      </c>
      <c r="L241" s="6" t="str">
        <f>VLOOKUP(A241,'Medical Examinations'!A:J,9,0)</f>
        <v>Obesity</v>
      </c>
      <c r="M241" s="6" t="str">
        <f>VLOOKUP(A241,'Medical Examinations'!A:J,10,0)</f>
        <v>Normal</v>
      </c>
      <c r="N241" s="2">
        <f>VLOOKUP(A241,'Hospitalisation Details'!A:H,5,0)</f>
        <v>34402.22</v>
      </c>
      <c r="O241" s="2" t="str">
        <f>VLOOKUP(A241,'Hospitalisation Details'!A:H,6,0)</f>
        <v>Tier - 2</v>
      </c>
      <c r="P241" s="2" t="str">
        <f>VLOOKUP(A241,'Hospitalisation Details'!A:H,7,0)</f>
        <v>Tier - 3</v>
      </c>
      <c r="Q241" s="2" t="str">
        <f>VLOOKUP(A241,'Hospitalisation Details'!A:H,8,0)</f>
        <v>R1011</v>
      </c>
    </row>
    <row r="242" spans="1:17" x14ac:dyDescent="0.25">
      <c r="A242" t="s">
        <v>671</v>
      </c>
      <c r="B242" t="str">
        <f>VLOOKUP(A242,'Customer Names'!A:C,3,0)</f>
        <v>Peter</v>
      </c>
      <c r="C242" t="str">
        <f>VLOOKUP(A242,'Hospitalisation Details'!A:C,2,0)</f>
        <v>2-Oct-1983</v>
      </c>
      <c r="D242">
        <f>VLOOKUP(A242,'Hospitalisation Details'!A:C,3,0)</f>
        <v>39</v>
      </c>
      <c r="E242">
        <f>VLOOKUP(A242,'Medical Examinations'!A:J,2,0)</f>
        <v>33.72</v>
      </c>
      <c r="F242">
        <f>VLOOKUP(A242,'Medical Examinations'!A:J,3,0)</f>
        <v>6.21</v>
      </c>
      <c r="G242" t="str">
        <f>VLOOKUP(A242,'Medical Examinations'!A:J,4,0)</f>
        <v>Yes</v>
      </c>
      <c r="H242" t="str">
        <f>VLOOKUP(A242,'Medical Examinations'!A:J,5,0)</f>
        <v>No</v>
      </c>
      <c r="I242" t="str">
        <f>VLOOKUP(A242,'Medical Examinations'!A:J,6,0)</f>
        <v>Yes</v>
      </c>
      <c r="J242" s="6">
        <f>VLOOKUP(A242,'Medical Examinations'!A:J,7,0)</f>
        <v>1</v>
      </c>
      <c r="K242" s="6" t="str">
        <f>VLOOKUP(A242,'Medical Examinations'!A:J,8,0)</f>
        <v>Yes</v>
      </c>
      <c r="L242" s="6" t="str">
        <f>VLOOKUP(A242,'Medical Examinations'!A:J,9,0)</f>
        <v>Obesity</v>
      </c>
      <c r="M242" s="6" t="str">
        <f>VLOOKUP(A242,'Medical Examinations'!A:J,10,0)</f>
        <v>Prediabetes</v>
      </c>
      <c r="N242" s="2">
        <f>VLOOKUP(A242,'Hospitalisation Details'!A:H,5,0)</f>
        <v>34307.22</v>
      </c>
      <c r="O242" s="2" t="str">
        <f>VLOOKUP(A242,'Hospitalisation Details'!A:H,6,0)</f>
        <v>Tier - 2</v>
      </c>
      <c r="P242" s="2" t="str">
        <f>VLOOKUP(A242,'Hospitalisation Details'!A:H,7,0)</f>
        <v>Tier - 2</v>
      </c>
      <c r="Q242" s="2" t="str">
        <f>VLOOKUP(A242,'Hospitalisation Details'!A:H,8,0)</f>
        <v>R1012</v>
      </c>
    </row>
    <row r="243" spans="1:17" x14ac:dyDescent="0.25">
      <c r="A243" t="s">
        <v>674</v>
      </c>
      <c r="B243" t="str">
        <f>VLOOKUP(A243,'Customer Names'!A:C,3,0)</f>
        <v>Douglas</v>
      </c>
      <c r="C243" t="str">
        <f>VLOOKUP(A243,'Hospitalisation Details'!A:C,2,0)</f>
        <v>11-Oct-1986</v>
      </c>
      <c r="D243">
        <f>VLOOKUP(A243,'Hospitalisation Details'!A:C,3,0)</f>
        <v>36</v>
      </c>
      <c r="E243">
        <f>VLOOKUP(A243,'Medical Examinations'!A:J,2,0)</f>
        <v>37.74</v>
      </c>
      <c r="F243">
        <f>VLOOKUP(A243,'Medical Examinations'!A:J,3,0)</f>
        <v>9.5299999999999994</v>
      </c>
      <c r="G243" t="str">
        <f>VLOOKUP(A243,'Medical Examinations'!A:J,4,0)</f>
        <v>Yes</v>
      </c>
      <c r="H243" t="str">
        <f>VLOOKUP(A243,'Medical Examinations'!A:J,5,0)</f>
        <v>No</v>
      </c>
      <c r="I243" t="str">
        <f>VLOOKUP(A243,'Medical Examinations'!A:J,6,0)</f>
        <v>No</v>
      </c>
      <c r="J243" s="6">
        <f>VLOOKUP(A243,'Medical Examinations'!A:J,7,0)</f>
        <v>1</v>
      </c>
      <c r="K243" s="6" t="str">
        <f>VLOOKUP(A243,'Medical Examinations'!A:J,8,0)</f>
        <v>Yes</v>
      </c>
      <c r="L243" s="6" t="str">
        <f>VLOOKUP(A243,'Medical Examinations'!A:J,9,0)</f>
        <v>Obesity</v>
      </c>
      <c r="M243" s="6" t="str">
        <f>VLOOKUP(A243,'Medical Examinations'!A:J,10,0)</f>
        <v>Diabetes</v>
      </c>
      <c r="N243" s="2">
        <f>VLOOKUP(A243,'Hospitalisation Details'!A:H,5,0)</f>
        <v>34293.120000000003</v>
      </c>
      <c r="O243" s="2" t="str">
        <f>VLOOKUP(A243,'Hospitalisation Details'!A:H,6,0)</f>
        <v>Tier - 1</v>
      </c>
      <c r="P243" s="2" t="str">
        <f>VLOOKUP(A243,'Hospitalisation Details'!A:H,7,0)</f>
        <v>Tier - 2</v>
      </c>
      <c r="Q243" s="2" t="str">
        <f>VLOOKUP(A243,'Hospitalisation Details'!A:H,8,0)</f>
        <v>R1011</v>
      </c>
    </row>
    <row r="244" spans="1:17" x14ac:dyDescent="0.25">
      <c r="A244" t="s">
        <v>677</v>
      </c>
      <c r="B244" t="str">
        <f>VLOOKUP(A244,'Customer Names'!A:C,3,0)</f>
        <v>Dan</v>
      </c>
      <c r="C244" t="str">
        <f>VLOOKUP(A244,'Hospitalisation Details'!A:C,2,0)</f>
        <v>30-Oct-1995</v>
      </c>
      <c r="D244">
        <f>VLOOKUP(A244,'Hospitalisation Details'!A:C,3,0)</f>
        <v>27</v>
      </c>
      <c r="E244">
        <f>VLOOKUP(A244,'Medical Examinations'!A:J,2,0)</f>
        <v>48.75</v>
      </c>
      <c r="F244">
        <f>VLOOKUP(A244,'Medical Examinations'!A:J,3,0)</f>
        <v>4.6399999999999997</v>
      </c>
      <c r="G244" t="str">
        <f>VLOOKUP(A244,'Medical Examinations'!A:J,4,0)</f>
        <v>Yes</v>
      </c>
      <c r="H244" t="str">
        <f>VLOOKUP(A244,'Medical Examinations'!A:J,5,0)</f>
        <v>No</v>
      </c>
      <c r="I244" t="str">
        <f>VLOOKUP(A244,'Medical Examinations'!A:J,6,0)</f>
        <v>No</v>
      </c>
      <c r="J244" s="6">
        <f>VLOOKUP(A244,'Medical Examinations'!A:J,7,0)</f>
        <v>1</v>
      </c>
      <c r="K244" s="6" t="str">
        <f>VLOOKUP(A244,'Medical Examinations'!A:J,8,0)</f>
        <v>Yes</v>
      </c>
      <c r="L244" s="6" t="str">
        <f>VLOOKUP(A244,'Medical Examinations'!A:J,9,0)</f>
        <v>Obesity</v>
      </c>
      <c r="M244" s="6" t="str">
        <f>VLOOKUP(A244,'Medical Examinations'!A:J,10,0)</f>
        <v>Normal</v>
      </c>
      <c r="N244" s="2">
        <f>VLOOKUP(A244,'Hospitalisation Details'!A:H,5,0)</f>
        <v>34289.43</v>
      </c>
      <c r="O244" s="2" t="str">
        <f>VLOOKUP(A244,'Hospitalisation Details'!A:H,6,0)</f>
        <v>Tier - 1</v>
      </c>
      <c r="P244" s="2" t="str">
        <f>VLOOKUP(A244,'Hospitalisation Details'!A:H,7,0)</f>
        <v>Tier - 1</v>
      </c>
      <c r="Q244" s="2" t="str">
        <f>VLOOKUP(A244,'Hospitalisation Details'!A:H,8,0)</f>
        <v>R1011</v>
      </c>
    </row>
    <row r="245" spans="1:17" x14ac:dyDescent="0.25">
      <c r="A245" t="s">
        <v>680</v>
      </c>
      <c r="B245" t="str">
        <f>VLOOKUP(A245,'Customer Names'!A:C,3,0)</f>
        <v>Dan</v>
      </c>
      <c r="C245" t="str">
        <f>VLOOKUP(A245,'Hospitalisation Details'!A:C,2,0)</f>
        <v>11-Jun-1998</v>
      </c>
      <c r="D245">
        <f>VLOOKUP(A245,'Hospitalisation Details'!A:C,3,0)</f>
        <v>24</v>
      </c>
      <c r="E245">
        <f>VLOOKUP(A245,'Medical Examinations'!A:J,2,0)</f>
        <v>31.065000000000001</v>
      </c>
      <c r="F245">
        <f>VLOOKUP(A245,'Medical Examinations'!A:J,3,0)</f>
        <v>5.05</v>
      </c>
      <c r="G245" t="str">
        <f>VLOOKUP(A245,'Medical Examinations'!A:J,4,0)</f>
        <v>No</v>
      </c>
      <c r="H245" t="str">
        <f>VLOOKUP(A245,'Medical Examinations'!A:J,5,0)</f>
        <v>No</v>
      </c>
      <c r="I245" t="str">
        <f>VLOOKUP(A245,'Medical Examinations'!A:J,6,0)</f>
        <v>No</v>
      </c>
      <c r="J245" s="6">
        <f>VLOOKUP(A245,'Medical Examinations'!A:J,7,0)</f>
        <v>1</v>
      </c>
      <c r="K245" s="6" t="str">
        <f>VLOOKUP(A245,'Medical Examinations'!A:J,8,0)</f>
        <v>Yes</v>
      </c>
      <c r="L245" s="6" t="str">
        <f>VLOOKUP(A245,'Medical Examinations'!A:J,9,0)</f>
        <v>Obesity</v>
      </c>
      <c r="M245" s="6" t="str">
        <f>VLOOKUP(A245,'Medical Examinations'!A:J,10,0)</f>
        <v>Normal</v>
      </c>
      <c r="N245" s="2">
        <f>VLOOKUP(A245,'Hospitalisation Details'!A:H,5,0)</f>
        <v>34254.050000000003</v>
      </c>
      <c r="O245" s="2" t="str">
        <f>VLOOKUP(A245,'Hospitalisation Details'!A:H,6,0)</f>
        <v>Tier - 1</v>
      </c>
      <c r="P245" s="2" t="str">
        <f>VLOOKUP(A245,'Hospitalisation Details'!A:H,7,0)</f>
        <v>Tier - 3</v>
      </c>
      <c r="Q245" s="2" t="str">
        <f>VLOOKUP(A245,'Hospitalisation Details'!A:H,8,0)</f>
        <v>R1019</v>
      </c>
    </row>
    <row r="246" spans="1:17" x14ac:dyDescent="0.25">
      <c r="A246" t="s">
        <v>682</v>
      </c>
      <c r="B246" t="str">
        <f>VLOOKUP(A246,'Customer Names'!A:C,3,0)</f>
        <v>Eric</v>
      </c>
      <c r="C246" t="str">
        <f>VLOOKUP(A246,'Hospitalisation Details'!A:C,2,0)</f>
        <v>5-Jul-1962</v>
      </c>
      <c r="D246">
        <f>VLOOKUP(A246,'Hospitalisation Details'!A:C,3,0)</f>
        <v>60</v>
      </c>
      <c r="E246">
        <f>VLOOKUP(A246,'Medical Examinations'!A:J,2,0)</f>
        <v>23.55</v>
      </c>
      <c r="F246">
        <f>VLOOKUP(A246,'Medical Examinations'!A:J,3,0)</f>
        <v>10.38</v>
      </c>
      <c r="G246" t="str">
        <f>VLOOKUP(A246,'Medical Examinations'!A:J,4,0)</f>
        <v>No</v>
      </c>
      <c r="H246" t="str">
        <f>VLOOKUP(A246,'Medical Examinations'!A:J,5,0)</f>
        <v>No</v>
      </c>
      <c r="I246" t="str">
        <f>VLOOKUP(A246,'Medical Examinations'!A:J,6,0)</f>
        <v>No</v>
      </c>
      <c r="J246" s="6">
        <f>VLOOKUP(A246,'Medical Examinations'!A:J,7,0)</f>
        <v>3</v>
      </c>
      <c r="K246" s="6" t="str">
        <f>VLOOKUP(A246,'Medical Examinations'!A:J,8,0)</f>
        <v>Yes</v>
      </c>
      <c r="L246" s="6" t="str">
        <f>VLOOKUP(A246,'Medical Examinations'!A:J,9,0)</f>
        <v>Normal Weight</v>
      </c>
      <c r="M246" s="6" t="str">
        <f>VLOOKUP(A246,'Medical Examinations'!A:J,10,0)</f>
        <v>Diabetes</v>
      </c>
      <c r="N246" s="2">
        <f>VLOOKUP(A246,'Hospitalisation Details'!A:H,5,0)</f>
        <v>34218.019999999997</v>
      </c>
      <c r="O246" s="2" t="str">
        <f>VLOOKUP(A246,'Hospitalisation Details'!A:H,6,0)</f>
        <v>Tier - 1</v>
      </c>
      <c r="P246" s="2" t="str">
        <f>VLOOKUP(A246,'Hospitalisation Details'!A:H,7,0)</f>
        <v>Tier - 1</v>
      </c>
      <c r="Q246" s="2" t="str">
        <f>VLOOKUP(A246,'Hospitalisation Details'!A:H,8,0)</f>
        <v>R1011</v>
      </c>
    </row>
    <row r="247" spans="1:17" x14ac:dyDescent="0.25">
      <c r="A247" t="s">
        <v>684</v>
      </c>
      <c r="B247" t="str">
        <f>VLOOKUP(A247,'Customer Names'!A:C,3,0)</f>
        <v>Les</v>
      </c>
      <c r="C247" t="str">
        <f>VLOOKUP(A247,'Hospitalisation Details'!A:C,2,0)</f>
        <v>21-Jul-1975</v>
      </c>
      <c r="D247">
        <f>VLOOKUP(A247,'Hospitalisation Details'!A:C,3,0)</f>
        <v>47</v>
      </c>
      <c r="E247">
        <f>VLOOKUP(A247,'Medical Examinations'!A:J,2,0)</f>
        <v>30.18</v>
      </c>
      <c r="F247">
        <f>VLOOKUP(A247,'Medical Examinations'!A:J,3,0)</f>
        <v>8.31</v>
      </c>
      <c r="G247" t="str">
        <f>VLOOKUP(A247,'Medical Examinations'!A:J,4,0)</f>
        <v>Yes</v>
      </c>
      <c r="H247" t="str">
        <f>VLOOKUP(A247,'Medical Examinations'!A:J,5,0)</f>
        <v>No</v>
      </c>
      <c r="I247" t="str">
        <f>VLOOKUP(A247,'Medical Examinations'!A:J,6,0)</f>
        <v>No</v>
      </c>
      <c r="J247" s="6">
        <f>VLOOKUP(A247,'Medical Examinations'!A:J,7,0)</f>
        <v>1</v>
      </c>
      <c r="K247" s="6" t="str">
        <f>VLOOKUP(A247,'Medical Examinations'!A:J,8,0)</f>
        <v>Yes</v>
      </c>
      <c r="L247" s="6" t="str">
        <f>VLOOKUP(A247,'Medical Examinations'!A:J,9,0)</f>
        <v>Obesity</v>
      </c>
      <c r="M247" s="6" t="str">
        <f>VLOOKUP(A247,'Medical Examinations'!A:J,10,0)</f>
        <v>Diabetes</v>
      </c>
      <c r="N247" s="2">
        <f>VLOOKUP(A247,'Hospitalisation Details'!A:H,5,0)</f>
        <v>34210.33</v>
      </c>
      <c r="O247" s="2" t="str">
        <f>VLOOKUP(A247,'Hospitalisation Details'!A:H,6,0)</f>
        <v>Tier - 2</v>
      </c>
      <c r="P247" s="2" t="str">
        <f>VLOOKUP(A247,'Hospitalisation Details'!A:H,7,0)</f>
        <v>Tier - 1</v>
      </c>
      <c r="Q247" s="2" t="str">
        <f>VLOOKUP(A247,'Hospitalisation Details'!A:H,8,0)</f>
        <v>R1012</v>
      </c>
    </row>
    <row r="248" spans="1:17" x14ac:dyDescent="0.25">
      <c r="A248" t="s">
        <v>687</v>
      </c>
      <c r="B248" t="str">
        <f>VLOOKUP(A248,'Customer Names'!A:C,3,0)</f>
        <v>Stephanie</v>
      </c>
      <c r="C248" t="str">
        <f>VLOOKUP(A248,'Hospitalisation Details'!A:C,2,0)</f>
        <v>25-Aug-1971</v>
      </c>
      <c r="D248">
        <f>VLOOKUP(A248,'Hospitalisation Details'!A:C,3,0)</f>
        <v>51</v>
      </c>
      <c r="E248">
        <f>VLOOKUP(A248,'Medical Examinations'!A:J,2,0)</f>
        <v>29.94</v>
      </c>
      <c r="F248">
        <f>VLOOKUP(A248,'Medical Examinations'!A:J,3,0)</f>
        <v>7.59</v>
      </c>
      <c r="G248" t="str">
        <f>VLOOKUP(A248,'Medical Examinations'!A:J,4,0)</f>
        <v>No</v>
      </c>
      <c r="H248" t="str">
        <f>VLOOKUP(A248,'Medical Examinations'!A:J,5,0)</f>
        <v>No</v>
      </c>
      <c r="I248" t="str">
        <f>VLOOKUP(A248,'Medical Examinations'!A:J,6,0)</f>
        <v>No</v>
      </c>
      <c r="J248" s="6">
        <f>VLOOKUP(A248,'Medical Examinations'!A:J,7,0)</f>
        <v>3</v>
      </c>
      <c r="K248" s="6" t="str">
        <f>VLOOKUP(A248,'Medical Examinations'!A:J,8,0)</f>
        <v>Yes</v>
      </c>
      <c r="L248" s="6" t="str">
        <f>VLOOKUP(A248,'Medical Examinations'!A:J,9,0)</f>
        <v>Over weight</v>
      </c>
      <c r="M248" s="6" t="str">
        <f>VLOOKUP(A248,'Medical Examinations'!A:J,10,0)</f>
        <v>Diabetes</v>
      </c>
      <c r="N248" s="2">
        <f>VLOOKUP(A248,'Hospitalisation Details'!A:H,5,0)</f>
        <v>34205.07</v>
      </c>
      <c r="O248" s="2" t="str">
        <f>VLOOKUP(A248,'Hospitalisation Details'!A:H,6,0)</f>
        <v>Tier - 2</v>
      </c>
      <c r="P248" s="2" t="str">
        <f>VLOOKUP(A248,'Hospitalisation Details'!A:H,7,0)</f>
        <v>Tier - 2</v>
      </c>
      <c r="Q248" s="2" t="str">
        <f>VLOOKUP(A248,'Hospitalisation Details'!A:H,8,0)</f>
        <v>R1011</v>
      </c>
    </row>
    <row r="249" spans="1:17" x14ac:dyDescent="0.25">
      <c r="A249" t="s">
        <v>689</v>
      </c>
      <c r="B249" t="str">
        <f>VLOOKUP(A249,'Customer Names'!A:C,3,0)</f>
        <v>Melissa</v>
      </c>
      <c r="C249" t="str">
        <f>VLOOKUP(A249,'Hospitalisation Details'!A:C,2,0)</f>
        <v>6-Nov-1999</v>
      </c>
      <c r="D249">
        <f>VLOOKUP(A249,'Hospitalisation Details'!A:C,3,0)</f>
        <v>23</v>
      </c>
      <c r="E249">
        <f>VLOOKUP(A249,'Medical Examinations'!A:J,2,0)</f>
        <v>31.4</v>
      </c>
      <c r="F249">
        <f>VLOOKUP(A249,'Medical Examinations'!A:J,3,0)</f>
        <v>5.49</v>
      </c>
      <c r="G249" t="str">
        <f>VLOOKUP(A249,'Medical Examinations'!A:J,4,0)</f>
        <v>No</v>
      </c>
      <c r="H249" t="str">
        <f>VLOOKUP(A249,'Medical Examinations'!A:J,5,0)</f>
        <v>No</v>
      </c>
      <c r="I249" t="str">
        <f>VLOOKUP(A249,'Medical Examinations'!A:J,6,0)</f>
        <v>No</v>
      </c>
      <c r="J249" s="6">
        <f>VLOOKUP(A249,'Medical Examinations'!A:J,7,0)</f>
        <v>3</v>
      </c>
      <c r="K249" s="6" t="str">
        <f>VLOOKUP(A249,'Medical Examinations'!A:J,8,0)</f>
        <v>Yes</v>
      </c>
      <c r="L249" s="6" t="str">
        <f>VLOOKUP(A249,'Medical Examinations'!A:J,9,0)</f>
        <v>Obesity</v>
      </c>
      <c r="M249" s="6" t="str">
        <f>VLOOKUP(A249,'Medical Examinations'!A:J,10,0)</f>
        <v>Normal</v>
      </c>
      <c r="N249" s="2">
        <f>VLOOKUP(A249,'Hospitalisation Details'!A:H,5,0)</f>
        <v>34166.269999999997</v>
      </c>
      <c r="O249" s="2" t="str">
        <f>VLOOKUP(A249,'Hospitalisation Details'!A:H,6,0)</f>
        <v>Tier - 2</v>
      </c>
      <c r="P249" s="2" t="str">
        <f>VLOOKUP(A249,'Hospitalisation Details'!A:H,7,0)</f>
        <v>Tier - 3</v>
      </c>
      <c r="Q249" s="2" t="str">
        <f>VLOOKUP(A249,'Hospitalisation Details'!A:H,8,0)</f>
        <v>R1011</v>
      </c>
    </row>
    <row r="250" spans="1:17" x14ac:dyDescent="0.25">
      <c r="A250" t="s">
        <v>691</v>
      </c>
      <c r="B250" t="str">
        <f>VLOOKUP(A250,'Customer Names'!A:C,3,0)</f>
        <v>Ashley</v>
      </c>
      <c r="C250" t="str">
        <f>VLOOKUP(A250,'Hospitalisation Details'!A:C,2,0)</f>
        <v>26-Dec-2002</v>
      </c>
      <c r="D250">
        <f>VLOOKUP(A250,'Hospitalisation Details'!A:C,3,0)</f>
        <v>20</v>
      </c>
      <c r="E250">
        <f>VLOOKUP(A250,'Medical Examinations'!A:J,2,0)</f>
        <v>53.06</v>
      </c>
      <c r="F250">
        <f>VLOOKUP(A250,'Medical Examinations'!A:J,3,0)</f>
        <v>11.68</v>
      </c>
      <c r="G250" t="str">
        <f>VLOOKUP(A250,'Medical Examinations'!A:J,4,0)</f>
        <v>No</v>
      </c>
      <c r="H250" t="str">
        <f>VLOOKUP(A250,'Medical Examinations'!A:J,5,0)</f>
        <v>No</v>
      </c>
      <c r="I250" t="str">
        <f>VLOOKUP(A250,'Medical Examinations'!A:J,6,0)</f>
        <v>No</v>
      </c>
      <c r="J250" s="6">
        <f>VLOOKUP(A250,'Medical Examinations'!A:J,7,0)</f>
        <v>3</v>
      </c>
      <c r="K250" s="6" t="str">
        <f>VLOOKUP(A250,'Medical Examinations'!A:J,8,0)</f>
        <v>Yes</v>
      </c>
      <c r="L250" s="6" t="str">
        <f>VLOOKUP(A250,'Medical Examinations'!A:J,9,0)</f>
        <v>Obesity</v>
      </c>
      <c r="M250" s="6" t="str">
        <f>VLOOKUP(A250,'Medical Examinations'!A:J,10,0)</f>
        <v>Diabetes</v>
      </c>
      <c r="N250" s="2">
        <f>VLOOKUP(A250,'Hospitalisation Details'!A:H,5,0)</f>
        <v>34084.68</v>
      </c>
      <c r="O250" s="2" t="str">
        <f>VLOOKUP(A250,'Hospitalisation Details'!A:H,6,0)</f>
        <v>Tier - 2</v>
      </c>
      <c r="P250" s="2" t="str">
        <f>VLOOKUP(A250,'Hospitalisation Details'!A:H,7,0)</f>
        <v>Tier - 3</v>
      </c>
      <c r="Q250" s="2" t="str">
        <f>VLOOKUP(A250,'Hospitalisation Details'!A:H,8,0)</f>
        <v>R1011</v>
      </c>
    </row>
    <row r="251" spans="1:17" x14ac:dyDescent="0.25">
      <c r="A251" t="s">
        <v>694</v>
      </c>
      <c r="B251" t="str">
        <f>VLOOKUP(A251,'Customer Names'!A:C,3,0)</f>
        <v>Stephanie</v>
      </c>
      <c r="C251" t="str">
        <f>VLOOKUP(A251,'Hospitalisation Details'!A:C,2,0)</f>
        <v>26-Jul-1972</v>
      </c>
      <c r="D251">
        <f>VLOOKUP(A251,'Hospitalisation Details'!A:C,3,0)</f>
        <v>50</v>
      </c>
      <c r="E251">
        <f>VLOOKUP(A251,'Medical Examinations'!A:J,2,0)</f>
        <v>30.25</v>
      </c>
      <c r="F251">
        <f>VLOOKUP(A251,'Medical Examinations'!A:J,3,0)</f>
        <v>4.1900000000000004</v>
      </c>
      <c r="G251" t="str">
        <f>VLOOKUP(A251,'Medical Examinations'!A:J,4,0)</f>
        <v>No</v>
      </c>
      <c r="H251" t="str">
        <f>VLOOKUP(A251,'Medical Examinations'!A:J,5,0)</f>
        <v>No</v>
      </c>
      <c r="I251" t="str">
        <f>VLOOKUP(A251,'Medical Examinations'!A:J,6,0)</f>
        <v>No</v>
      </c>
      <c r="J251" s="6">
        <f>VLOOKUP(A251,'Medical Examinations'!A:J,7,0)</f>
        <v>2</v>
      </c>
      <c r="K251" s="6" t="str">
        <f>VLOOKUP(A251,'Medical Examinations'!A:J,8,0)</f>
        <v>Yes</v>
      </c>
      <c r="L251" s="6" t="str">
        <f>VLOOKUP(A251,'Medical Examinations'!A:J,9,0)</f>
        <v>Obesity</v>
      </c>
      <c r="M251" s="6" t="str">
        <f>VLOOKUP(A251,'Medical Examinations'!A:J,10,0)</f>
        <v>Normal</v>
      </c>
      <c r="N251" s="2">
        <f>VLOOKUP(A251,'Hospitalisation Details'!A:H,5,0)</f>
        <v>34053.360000000001</v>
      </c>
      <c r="O251" s="2" t="str">
        <f>VLOOKUP(A251,'Hospitalisation Details'!A:H,6,0)</f>
        <v>Tier - 2</v>
      </c>
      <c r="P251" s="2" t="str">
        <f>VLOOKUP(A251,'Hospitalisation Details'!A:H,7,0)</f>
        <v>Tier - 2</v>
      </c>
      <c r="Q251" s="2" t="str">
        <f>VLOOKUP(A251,'Hospitalisation Details'!A:H,8,0)</f>
        <v>R1011</v>
      </c>
    </row>
    <row r="252" spans="1:17" x14ac:dyDescent="0.25">
      <c r="A252" t="s">
        <v>696</v>
      </c>
      <c r="B252" t="str">
        <f>VLOOKUP(A252,'Customer Names'!A:C,3,0)</f>
        <v>Kylie</v>
      </c>
      <c r="C252" t="str">
        <f>VLOOKUP(A252,'Hospitalisation Details'!A:C,2,0)</f>
        <v>25-Sep-1994</v>
      </c>
      <c r="D252">
        <f>VLOOKUP(A252,'Hospitalisation Details'!A:C,3,0)</f>
        <v>28</v>
      </c>
      <c r="E252">
        <f>VLOOKUP(A252,'Medical Examinations'!A:J,2,0)</f>
        <v>46.68</v>
      </c>
      <c r="F252">
        <f>VLOOKUP(A252,'Medical Examinations'!A:J,3,0)</f>
        <v>4.01</v>
      </c>
      <c r="G252" t="str">
        <f>VLOOKUP(A252,'Medical Examinations'!A:J,4,0)</f>
        <v>No</v>
      </c>
      <c r="H252" t="str">
        <f>VLOOKUP(A252,'Medical Examinations'!A:J,5,0)</f>
        <v>No</v>
      </c>
      <c r="I252" t="str">
        <f>VLOOKUP(A252,'Medical Examinations'!A:J,6,0)</f>
        <v>No</v>
      </c>
      <c r="J252" s="6">
        <f>VLOOKUP(A252,'Medical Examinations'!A:J,7,0)</f>
        <v>3</v>
      </c>
      <c r="K252" s="6" t="str">
        <f>VLOOKUP(A252,'Medical Examinations'!A:J,8,0)</f>
        <v>Yes</v>
      </c>
      <c r="L252" s="6" t="str">
        <f>VLOOKUP(A252,'Medical Examinations'!A:J,9,0)</f>
        <v>Obesity</v>
      </c>
      <c r="M252" s="6" t="str">
        <f>VLOOKUP(A252,'Medical Examinations'!A:J,10,0)</f>
        <v>Normal</v>
      </c>
      <c r="N252" s="2">
        <f>VLOOKUP(A252,'Hospitalisation Details'!A:H,5,0)</f>
        <v>33975.47</v>
      </c>
      <c r="O252" s="2" t="str">
        <f>VLOOKUP(A252,'Hospitalisation Details'!A:H,6,0)</f>
        <v>Tier - 2</v>
      </c>
      <c r="P252" s="2" t="str">
        <f>VLOOKUP(A252,'Hospitalisation Details'!A:H,7,0)</f>
        <v>Tier - 2</v>
      </c>
      <c r="Q252" s="2" t="str">
        <f>VLOOKUP(A252,'Hospitalisation Details'!A:H,8,0)</f>
        <v>R1011</v>
      </c>
    </row>
    <row r="253" spans="1:17" x14ac:dyDescent="0.25">
      <c r="A253" t="s">
        <v>699</v>
      </c>
      <c r="B253" t="str">
        <f>VLOOKUP(A253,'Customer Names'!A:C,3,0)</f>
        <v>Kelly</v>
      </c>
      <c r="C253" t="str">
        <f>VLOOKUP(A253,'Hospitalisation Details'!A:C,2,0)</f>
        <v>27-Dec-2000</v>
      </c>
      <c r="D253">
        <f>VLOOKUP(A253,'Hospitalisation Details'!A:C,3,0)</f>
        <v>22</v>
      </c>
      <c r="E253">
        <f>VLOOKUP(A253,'Medical Examinations'!A:J,2,0)</f>
        <v>30.4</v>
      </c>
      <c r="F253">
        <f>VLOOKUP(A253,'Medical Examinations'!A:J,3,0)</f>
        <v>5.91</v>
      </c>
      <c r="G253" t="str">
        <f>VLOOKUP(A253,'Medical Examinations'!A:J,4,0)</f>
        <v>No</v>
      </c>
      <c r="H253" t="str">
        <f>VLOOKUP(A253,'Medical Examinations'!A:J,5,0)</f>
        <v>yes</v>
      </c>
      <c r="I253" t="str">
        <f>VLOOKUP(A253,'Medical Examinations'!A:J,6,0)</f>
        <v>No</v>
      </c>
      <c r="J253" s="6">
        <f>VLOOKUP(A253,'Medical Examinations'!A:J,7,0)</f>
        <v>2</v>
      </c>
      <c r="K253" s="6" t="str">
        <f>VLOOKUP(A253,'Medical Examinations'!A:J,8,0)</f>
        <v>Yes</v>
      </c>
      <c r="L253" s="6" t="str">
        <f>VLOOKUP(A253,'Medical Examinations'!A:J,9,0)</f>
        <v>Obesity</v>
      </c>
      <c r="M253" s="6" t="str">
        <f>VLOOKUP(A253,'Medical Examinations'!A:J,10,0)</f>
        <v>Prediabetes</v>
      </c>
      <c r="N253" s="2">
        <f>VLOOKUP(A253,'Hospitalisation Details'!A:H,5,0)</f>
        <v>33907.550000000003</v>
      </c>
      <c r="O253" s="2" t="str">
        <f>VLOOKUP(A253,'Hospitalisation Details'!A:H,6,0)</f>
        <v>Tier - 2</v>
      </c>
      <c r="P253" s="2" t="str">
        <f>VLOOKUP(A253,'Hospitalisation Details'!A:H,7,0)</f>
        <v>Tier - 2</v>
      </c>
      <c r="Q253" s="2" t="str">
        <f>VLOOKUP(A253,'Hospitalisation Details'!A:H,8,0)</f>
        <v>R1012</v>
      </c>
    </row>
    <row r="254" spans="1:17" x14ac:dyDescent="0.25">
      <c r="A254" t="s">
        <v>701</v>
      </c>
      <c r="B254" t="str">
        <f>VLOOKUP(A254,'Customer Names'!A:C,3,0)</f>
        <v>Carrie</v>
      </c>
      <c r="C254" t="str">
        <f>VLOOKUP(A254,'Hospitalisation Details'!A:C,2,0)</f>
        <v>9-Aug-1997</v>
      </c>
      <c r="D254">
        <f>VLOOKUP(A254,'Hospitalisation Details'!A:C,3,0)</f>
        <v>25</v>
      </c>
      <c r="E254">
        <f>VLOOKUP(A254,'Medical Examinations'!A:J,2,0)</f>
        <v>30.2</v>
      </c>
      <c r="F254">
        <f>VLOOKUP(A254,'Medical Examinations'!A:J,3,0)</f>
        <v>4.47</v>
      </c>
      <c r="G254" t="str">
        <f>VLOOKUP(A254,'Medical Examinations'!A:J,4,0)</f>
        <v>Yes</v>
      </c>
      <c r="H254" t="str">
        <f>VLOOKUP(A254,'Medical Examinations'!A:J,5,0)</f>
        <v>No</v>
      </c>
      <c r="I254" t="str">
        <f>VLOOKUP(A254,'Medical Examinations'!A:J,6,0)</f>
        <v>Yes</v>
      </c>
      <c r="J254" s="6">
        <f>VLOOKUP(A254,'Medical Examinations'!A:J,7,0)</f>
        <v>1</v>
      </c>
      <c r="K254" s="6" t="str">
        <f>VLOOKUP(A254,'Medical Examinations'!A:J,8,0)</f>
        <v>Yes</v>
      </c>
      <c r="L254" s="6" t="str">
        <f>VLOOKUP(A254,'Medical Examinations'!A:J,9,0)</f>
        <v>Obesity</v>
      </c>
      <c r="M254" s="6" t="str">
        <f>VLOOKUP(A254,'Medical Examinations'!A:J,10,0)</f>
        <v>Normal</v>
      </c>
      <c r="N254" s="2">
        <f>VLOOKUP(A254,'Hospitalisation Details'!A:H,5,0)</f>
        <v>33900.65</v>
      </c>
      <c r="O254" s="2" t="str">
        <f>VLOOKUP(A254,'Hospitalisation Details'!A:H,6,0)</f>
        <v>Tier - 2</v>
      </c>
      <c r="P254" s="2" t="str">
        <f>VLOOKUP(A254,'Hospitalisation Details'!A:H,7,0)</f>
        <v>Tier - 3</v>
      </c>
      <c r="Q254" s="2" t="str">
        <f>VLOOKUP(A254,'Hospitalisation Details'!A:H,8,0)</f>
        <v>R1011</v>
      </c>
    </row>
    <row r="255" spans="1:17" x14ac:dyDescent="0.25">
      <c r="A255" t="s">
        <v>704</v>
      </c>
      <c r="B255" t="str">
        <f>VLOOKUP(A255,'Customer Names'!A:C,3,0)</f>
        <v>Alex</v>
      </c>
      <c r="C255" t="str">
        <f>VLOOKUP(A255,'Hospitalisation Details'!A:C,2,0)</f>
        <v>26-Oct-2000</v>
      </c>
      <c r="D255">
        <f>VLOOKUP(A255,'Hospitalisation Details'!A:C,3,0)</f>
        <v>22</v>
      </c>
      <c r="E255">
        <f>VLOOKUP(A255,'Medical Examinations'!A:J,2,0)</f>
        <v>51.18</v>
      </c>
      <c r="F255">
        <f>VLOOKUP(A255,'Medical Examinations'!A:J,3,0)</f>
        <v>4.5599999999999996</v>
      </c>
      <c r="G255" t="str">
        <f>VLOOKUP(A255,'Medical Examinations'!A:J,4,0)</f>
        <v>Yes</v>
      </c>
      <c r="H255" t="str">
        <f>VLOOKUP(A255,'Medical Examinations'!A:J,5,0)</f>
        <v>yes</v>
      </c>
      <c r="I255" t="str">
        <f>VLOOKUP(A255,'Medical Examinations'!A:J,6,0)</f>
        <v>No</v>
      </c>
      <c r="J255" s="6">
        <f>VLOOKUP(A255,'Medical Examinations'!A:J,7,0)</f>
        <v>2</v>
      </c>
      <c r="K255" s="6" t="str">
        <f>VLOOKUP(A255,'Medical Examinations'!A:J,8,0)</f>
        <v>Yes</v>
      </c>
      <c r="L255" s="6" t="str">
        <f>VLOOKUP(A255,'Medical Examinations'!A:J,9,0)</f>
        <v>Obesity</v>
      </c>
      <c r="M255" s="6" t="str">
        <f>VLOOKUP(A255,'Medical Examinations'!A:J,10,0)</f>
        <v>Normal</v>
      </c>
      <c r="N255" s="2">
        <f>VLOOKUP(A255,'Hospitalisation Details'!A:H,5,0)</f>
        <v>33829.39</v>
      </c>
      <c r="O255" s="2" t="str">
        <f>VLOOKUP(A255,'Hospitalisation Details'!A:H,6,0)</f>
        <v>Tier - 2</v>
      </c>
      <c r="P255" s="2" t="str">
        <f>VLOOKUP(A255,'Hospitalisation Details'!A:H,7,0)</f>
        <v>Tier - 3</v>
      </c>
      <c r="Q255" s="2" t="str">
        <f>VLOOKUP(A255,'Hospitalisation Details'!A:H,8,0)</f>
        <v>R1011</v>
      </c>
    </row>
    <row r="256" spans="1:17" x14ac:dyDescent="0.25">
      <c r="A256" t="s">
        <v>706</v>
      </c>
      <c r="B256" t="str">
        <f>VLOOKUP(A256,'Customer Names'!A:C,3,0)</f>
        <v>Zach</v>
      </c>
      <c r="C256" t="str">
        <f>VLOOKUP(A256,'Hospitalisation Details'!A:C,2,0)</f>
        <v>11-Dec-1962</v>
      </c>
      <c r="D256">
        <f>VLOOKUP(A256,'Hospitalisation Details'!A:C,3,0)</f>
        <v>60</v>
      </c>
      <c r="E256">
        <f>VLOOKUP(A256,'Medical Examinations'!A:J,2,0)</f>
        <v>22.18</v>
      </c>
      <c r="F256">
        <f>VLOOKUP(A256,'Medical Examinations'!A:J,3,0)</f>
        <v>9.9</v>
      </c>
      <c r="G256" t="str">
        <f>VLOOKUP(A256,'Medical Examinations'!A:J,4,0)</f>
        <v>No</v>
      </c>
      <c r="H256" t="str">
        <f>VLOOKUP(A256,'Medical Examinations'!A:J,5,0)</f>
        <v>No</v>
      </c>
      <c r="I256" t="str">
        <f>VLOOKUP(A256,'Medical Examinations'!A:J,6,0)</f>
        <v>No</v>
      </c>
      <c r="J256" s="6">
        <f>VLOOKUP(A256,'Medical Examinations'!A:J,7,0)</f>
        <v>3</v>
      </c>
      <c r="K256" s="6" t="str">
        <f>VLOOKUP(A256,'Medical Examinations'!A:J,8,0)</f>
        <v>Yes</v>
      </c>
      <c r="L256" s="6" t="str">
        <f>VLOOKUP(A256,'Medical Examinations'!A:J,9,0)</f>
        <v>Normal Weight</v>
      </c>
      <c r="M256" s="6" t="str">
        <f>VLOOKUP(A256,'Medical Examinations'!A:J,10,0)</f>
        <v>Diabetes</v>
      </c>
      <c r="N256" s="2">
        <f>VLOOKUP(A256,'Hospitalisation Details'!A:H,5,0)</f>
        <v>33753.32</v>
      </c>
      <c r="O256" s="2" t="str">
        <f>VLOOKUP(A256,'Hospitalisation Details'!A:H,6,0)</f>
        <v>Tier - 1</v>
      </c>
      <c r="P256" s="2" t="str">
        <f>VLOOKUP(A256,'Hospitalisation Details'!A:H,7,0)</f>
        <v>Tier - 3</v>
      </c>
      <c r="Q256" s="2" t="str">
        <f>VLOOKUP(A256,'Hospitalisation Details'!A:H,8,0)</f>
        <v>R1011</v>
      </c>
    </row>
    <row r="257" spans="1:17" x14ac:dyDescent="0.25">
      <c r="A257" t="s">
        <v>708</v>
      </c>
      <c r="B257" t="str">
        <f>VLOOKUP(A257,'Customer Names'!A:C,3,0)</f>
        <v>Alan</v>
      </c>
      <c r="C257" t="str">
        <f>VLOOKUP(A257,'Hospitalisation Details'!A:C,2,0)</f>
        <v>12-Sep-2003</v>
      </c>
      <c r="D257">
        <f>VLOOKUP(A257,'Hospitalisation Details'!A:C,3,0)</f>
        <v>19</v>
      </c>
      <c r="E257">
        <f>VLOOKUP(A257,'Medical Examinations'!A:J,2,0)</f>
        <v>31.92</v>
      </c>
      <c r="F257">
        <f>VLOOKUP(A257,'Medical Examinations'!A:J,3,0)</f>
        <v>5.1100000000000003</v>
      </c>
      <c r="G257" t="str">
        <f>VLOOKUP(A257,'Medical Examinations'!A:J,4,0)</f>
        <v>No</v>
      </c>
      <c r="H257" t="str">
        <f>VLOOKUP(A257,'Medical Examinations'!A:J,5,0)</f>
        <v>No</v>
      </c>
      <c r="I257" t="str">
        <f>VLOOKUP(A257,'Medical Examinations'!A:J,6,0)</f>
        <v>Yes</v>
      </c>
      <c r="J257" s="6">
        <f>VLOOKUP(A257,'Medical Examinations'!A:J,7,0)</f>
        <v>1</v>
      </c>
      <c r="K257" s="6" t="str">
        <f>VLOOKUP(A257,'Medical Examinations'!A:J,8,0)</f>
        <v>Yes</v>
      </c>
      <c r="L257" s="6" t="str">
        <f>VLOOKUP(A257,'Medical Examinations'!A:J,9,0)</f>
        <v>Obesity</v>
      </c>
      <c r="M257" s="6" t="str">
        <f>VLOOKUP(A257,'Medical Examinations'!A:J,10,0)</f>
        <v>Normal</v>
      </c>
      <c r="N257" s="2">
        <f>VLOOKUP(A257,'Hospitalisation Details'!A:H,5,0)</f>
        <v>33750.29</v>
      </c>
      <c r="O257" s="2" t="str">
        <f>VLOOKUP(A257,'Hospitalisation Details'!A:H,6,0)</f>
        <v>Tier - 1</v>
      </c>
      <c r="P257" s="2" t="str">
        <f>VLOOKUP(A257,'Hospitalisation Details'!A:H,7,0)</f>
        <v>Tier - 3</v>
      </c>
      <c r="Q257" s="2" t="str">
        <f>VLOOKUP(A257,'Hospitalisation Details'!A:H,8,0)</f>
        <v>R1012</v>
      </c>
    </row>
    <row r="258" spans="1:17" x14ac:dyDescent="0.25">
      <c r="A258" t="s">
        <v>711</v>
      </c>
      <c r="B258" t="str">
        <f>VLOOKUP(A258,'Customer Names'!A:C,3,0)</f>
        <v>Nate</v>
      </c>
      <c r="C258" t="str">
        <f>VLOOKUP(A258,'Hospitalisation Details'!A:C,2,0)</f>
        <v>1-Nov-2004</v>
      </c>
      <c r="D258">
        <f>VLOOKUP(A258,'Hospitalisation Details'!A:C,3,0)</f>
        <v>18</v>
      </c>
      <c r="E258">
        <f>VLOOKUP(A258,'Medical Examinations'!A:J,2,0)</f>
        <v>31.73</v>
      </c>
      <c r="F258">
        <f>VLOOKUP(A258,'Medical Examinations'!A:J,3,0)</f>
        <v>5.73</v>
      </c>
      <c r="G258" t="str">
        <f>VLOOKUP(A258,'Medical Examinations'!A:J,4,0)</f>
        <v>No</v>
      </c>
      <c r="H258" t="str">
        <f>VLOOKUP(A258,'Medical Examinations'!A:J,5,0)</f>
        <v>yes</v>
      </c>
      <c r="I258" t="str">
        <f>VLOOKUP(A258,'Medical Examinations'!A:J,6,0)</f>
        <v>No</v>
      </c>
      <c r="J258" s="6">
        <f>VLOOKUP(A258,'Medical Examinations'!A:J,7,0)</f>
        <v>1</v>
      </c>
      <c r="K258" s="6" t="str">
        <f>VLOOKUP(A258,'Medical Examinations'!A:J,8,0)</f>
        <v>Yes</v>
      </c>
      <c r="L258" s="6" t="str">
        <f>VLOOKUP(A258,'Medical Examinations'!A:J,9,0)</f>
        <v>Obesity</v>
      </c>
      <c r="M258" s="6" t="str">
        <f>VLOOKUP(A258,'Medical Examinations'!A:J,10,0)</f>
        <v>Prediabetes</v>
      </c>
      <c r="N258" s="2">
        <f>VLOOKUP(A258,'Hospitalisation Details'!A:H,5,0)</f>
        <v>33732.69</v>
      </c>
      <c r="O258" s="2" t="str">
        <f>VLOOKUP(A258,'Hospitalisation Details'!A:H,6,0)</f>
        <v>Tier - 1</v>
      </c>
      <c r="P258" s="2" t="str">
        <f>VLOOKUP(A258,'Hospitalisation Details'!A:H,7,0)</f>
        <v>Tier - 1</v>
      </c>
      <c r="Q258" s="2" t="str">
        <f>VLOOKUP(A258,'Hospitalisation Details'!A:H,8,0)</f>
        <v>R1017</v>
      </c>
    </row>
    <row r="259" spans="1:17" x14ac:dyDescent="0.25">
      <c r="A259" t="s">
        <v>714</v>
      </c>
      <c r="B259" t="str">
        <f>VLOOKUP(A259,'Customer Names'!A:C,3,0)</f>
        <v>Jesse</v>
      </c>
      <c r="C259" t="str">
        <f>VLOOKUP(A259,'Hospitalisation Details'!A:C,2,0)</f>
        <v>28-Nov-1993</v>
      </c>
      <c r="D259">
        <f>VLOOKUP(A259,'Hospitalisation Details'!A:C,3,0)</f>
        <v>29</v>
      </c>
      <c r="E259">
        <f>VLOOKUP(A259,'Medical Examinations'!A:J,2,0)</f>
        <v>45.52</v>
      </c>
      <c r="F259">
        <f>VLOOKUP(A259,'Medical Examinations'!A:J,3,0)</f>
        <v>6.04</v>
      </c>
      <c r="G259" t="str">
        <f>VLOOKUP(A259,'Medical Examinations'!A:J,4,0)</f>
        <v>No</v>
      </c>
      <c r="H259" t="str">
        <f>VLOOKUP(A259,'Medical Examinations'!A:J,5,0)</f>
        <v>No</v>
      </c>
      <c r="I259" t="str">
        <f>VLOOKUP(A259,'Medical Examinations'!A:J,6,0)</f>
        <v>Yes</v>
      </c>
      <c r="J259" s="6">
        <f>VLOOKUP(A259,'Medical Examinations'!A:J,7,0)</f>
        <v>1</v>
      </c>
      <c r="K259" s="6" t="str">
        <f>VLOOKUP(A259,'Medical Examinations'!A:J,8,0)</f>
        <v>Yes</v>
      </c>
      <c r="L259" s="6" t="str">
        <f>VLOOKUP(A259,'Medical Examinations'!A:J,9,0)</f>
        <v>Obesity</v>
      </c>
      <c r="M259" s="6" t="str">
        <f>VLOOKUP(A259,'Medical Examinations'!A:J,10,0)</f>
        <v>Prediabetes</v>
      </c>
      <c r="N259" s="2">
        <f>VLOOKUP(A259,'Hospitalisation Details'!A:H,5,0)</f>
        <v>33707.550000000003</v>
      </c>
      <c r="O259" s="2" t="str">
        <f>VLOOKUP(A259,'Hospitalisation Details'!A:H,6,0)</f>
        <v>Tier - 2</v>
      </c>
      <c r="P259" s="2" t="str">
        <f>VLOOKUP(A259,'Hospitalisation Details'!A:H,7,0)</f>
        <v>Tier - 2</v>
      </c>
      <c r="Q259" s="2" t="str">
        <f>VLOOKUP(A259,'Hospitalisation Details'!A:H,8,0)</f>
        <v>R1011</v>
      </c>
    </row>
    <row r="260" spans="1:17" x14ac:dyDescent="0.25">
      <c r="A260" t="s">
        <v>716</v>
      </c>
      <c r="B260" t="str">
        <f>VLOOKUP(A260,'Customer Names'!A:C,3,0)</f>
        <v>Jason</v>
      </c>
      <c r="C260" t="str">
        <f>VLOOKUP(A260,'Hospitalisation Details'!A:C,2,0)</f>
        <v>9-Sep-2003</v>
      </c>
      <c r="D260">
        <f>VLOOKUP(A260,'Hospitalisation Details'!A:C,3,0)</f>
        <v>19</v>
      </c>
      <c r="E260">
        <f>VLOOKUP(A260,'Medical Examinations'!A:J,2,0)</f>
        <v>52.81</v>
      </c>
      <c r="F260">
        <f>VLOOKUP(A260,'Medical Examinations'!A:J,3,0)</f>
        <v>5.19</v>
      </c>
      <c r="G260" t="str">
        <f>VLOOKUP(A260,'Medical Examinations'!A:J,4,0)</f>
        <v>No</v>
      </c>
      <c r="H260" t="str">
        <f>VLOOKUP(A260,'Medical Examinations'!A:J,5,0)</f>
        <v>No</v>
      </c>
      <c r="I260" t="str">
        <f>VLOOKUP(A260,'Medical Examinations'!A:J,6,0)</f>
        <v>Yes</v>
      </c>
      <c r="J260" s="6">
        <f>VLOOKUP(A260,'Medical Examinations'!A:J,7,0)</f>
        <v>1</v>
      </c>
      <c r="K260" s="6" t="str">
        <f>VLOOKUP(A260,'Medical Examinations'!A:J,8,0)</f>
        <v>Yes</v>
      </c>
      <c r="L260" s="6" t="str">
        <f>VLOOKUP(A260,'Medical Examinations'!A:J,9,0)</f>
        <v>Obesity</v>
      </c>
      <c r="M260" s="6" t="str">
        <f>VLOOKUP(A260,'Medical Examinations'!A:J,10,0)</f>
        <v>Normal</v>
      </c>
      <c r="N260" s="2">
        <f>VLOOKUP(A260,'Hospitalisation Details'!A:H,5,0)</f>
        <v>33611.71</v>
      </c>
      <c r="O260" s="2" t="str">
        <f>VLOOKUP(A260,'Hospitalisation Details'!A:H,6,0)</f>
        <v>Tier - 1</v>
      </c>
      <c r="P260" s="2" t="str">
        <f>VLOOKUP(A260,'Hospitalisation Details'!A:H,7,0)</f>
        <v>Tier - 2</v>
      </c>
      <c r="Q260" s="2" t="str">
        <f>VLOOKUP(A260,'Hospitalisation Details'!A:H,8,0)</f>
        <v>R1011</v>
      </c>
    </row>
    <row r="261" spans="1:17" x14ac:dyDescent="0.25">
      <c r="A261" t="s">
        <v>719</v>
      </c>
      <c r="B261" t="str">
        <f>VLOOKUP(A261,'Customer Names'!A:C,3,0)</f>
        <v>Megan</v>
      </c>
      <c r="C261" t="str">
        <f>VLOOKUP(A261,'Hospitalisation Details'!A:C,2,0)</f>
        <v>22-Jul-1984</v>
      </c>
      <c r="D261">
        <f>VLOOKUP(A261,'Hospitalisation Details'!A:C,3,0)</f>
        <v>38</v>
      </c>
      <c r="E261">
        <f>VLOOKUP(A261,'Medical Examinations'!A:J,2,0)</f>
        <v>33.58</v>
      </c>
      <c r="F261">
        <f>VLOOKUP(A261,'Medical Examinations'!A:J,3,0)</f>
        <v>5.56</v>
      </c>
      <c r="G261" t="str">
        <f>VLOOKUP(A261,'Medical Examinations'!A:J,4,0)</f>
        <v>No</v>
      </c>
      <c r="H261" t="str">
        <f>VLOOKUP(A261,'Medical Examinations'!A:J,5,0)</f>
        <v>No</v>
      </c>
      <c r="I261" t="str">
        <f>VLOOKUP(A261,'Medical Examinations'!A:J,6,0)</f>
        <v>No</v>
      </c>
      <c r="J261" s="6">
        <f>VLOOKUP(A261,'Medical Examinations'!A:J,7,0)</f>
        <v>1</v>
      </c>
      <c r="K261" s="6" t="str">
        <f>VLOOKUP(A261,'Medical Examinations'!A:J,8,0)</f>
        <v>Yes</v>
      </c>
      <c r="L261" s="6" t="str">
        <f>VLOOKUP(A261,'Medical Examinations'!A:J,9,0)</f>
        <v>Obesity</v>
      </c>
      <c r="M261" s="6" t="str">
        <f>VLOOKUP(A261,'Medical Examinations'!A:J,10,0)</f>
        <v>Normal</v>
      </c>
      <c r="N261" s="2">
        <f>VLOOKUP(A261,'Hospitalisation Details'!A:H,5,0)</f>
        <v>33527.1</v>
      </c>
      <c r="O261" s="2" t="str">
        <f>VLOOKUP(A261,'Hospitalisation Details'!A:H,6,0)</f>
        <v>Tier - 2</v>
      </c>
      <c r="P261" s="2" t="str">
        <f>VLOOKUP(A261,'Hospitalisation Details'!A:H,7,0)</f>
        <v>Tier - 3</v>
      </c>
      <c r="Q261" s="2" t="str">
        <f>VLOOKUP(A261,'Hospitalisation Details'!A:H,8,0)</f>
        <v>R1011</v>
      </c>
    </row>
    <row r="262" spans="1:17" x14ac:dyDescent="0.25">
      <c r="A262" t="s">
        <v>721</v>
      </c>
      <c r="B262" t="str">
        <f>VLOOKUP(A262,'Customer Names'!A:C,3,0)</f>
        <v>Luke</v>
      </c>
      <c r="C262" t="str">
        <f>VLOOKUP(A262,'Hospitalisation Details'!A:C,2,0)</f>
        <v>25-Aug-2002</v>
      </c>
      <c r="D262">
        <f>VLOOKUP(A262,'Hospitalisation Details'!A:C,3,0)</f>
        <v>20</v>
      </c>
      <c r="E262">
        <f>VLOOKUP(A262,'Medical Examinations'!A:J,2,0)</f>
        <v>30.684999999999999</v>
      </c>
      <c r="F262">
        <f>VLOOKUP(A262,'Medical Examinations'!A:J,3,0)</f>
        <v>8.23</v>
      </c>
      <c r="G262" t="str">
        <f>VLOOKUP(A262,'Medical Examinations'!A:J,4,0)</f>
        <v>No</v>
      </c>
      <c r="H262" t="str">
        <f>VLOOKUP(A262,'Medical Examinations'!A:J,5,0)</f>
        <v>No</v>
      </c>
      <c r="I262" t="str">
        <f>VLOOKUP(A262,'Medical Examinations'!A:J,6,0)</f>
        <v>No</v>
      </c>
      <c r="J262" s="6">
        <f>VLOOKUP(A262,'Medical Examinations'!A:J,7,0)</f>
        <v>3</v>
      </c>
      <c r="K262" s="6" t="str">
        <f>VLOOKUP(A262,'Medical Examinations'!A:J,8,0)</f>
        <v>Yes</v>
      </c>
      <c r="L262" s="6" t="str">
        <f>VLOOKUP(A262,'Medical Examinations'!A:J,9,0)</f>
        <v>Obesity</v>
      </c>
      <c r="M262" s="6" t="str">
        <f>VLOOKUP(A262,'Medical Examinations'!A:J,10,0)</f>
        <v>Diabetes</v>
      </c>
      <c r="N262" s="2">
        <f>VLOOKUP(A262,'Hospitalisation Details'!A:H,5,0)</f>
        <v>33475.82</v>
      </c>
      <c r="O262" s="2" t="str">
        <f>VLOOKUP(A262,'Hospitalisation Details'!A:H,6,0)</f>
        <v>Tier - 1</v>
      </c>
      <c r="P262" s="2" t="str">
        <f>VLOOKUP(A262,'Hospitalisation Details'!A:H,7,0)</f>
        <v>Tier - 1</v>
      </c>
      <c r="Q262" s="2" t="str">
        <f>VLOOKUP(A262,'Hospitalisation Details'!A:H,8,0)</f>
        <v>R1018</v>
      </c>
    </row>
    <row r="263" spans="1:17" x14ac:dyDescent="0.25">
      <c r="A263" t="s">
        <v>724</v>
      </c>
      <c r="B263" t="str">
        <f>VLOOKUP(A263,'Customer Names'!A:C,3,0)</f>
        <v>Jacy</v>
      </c>
      <c r="C263" t="str">
        <f>VLOOKUP(A263,'Hospitalisation Details'!A:C,2,0)</f>
        <v>18-Jun-1970</v>
      </c>
      <c r="D263">
        <f>VLOOKUP(A263,'Hospitalisation Details'!A:C,3,0)</f>
        <v>52</v>
      </c>
      <c r="E263">
        <f>VLOOKUP(A263,'Medical Examinations'!A:J,2,0)</f>
        <v>37.524999999999999</v>
      </c>
      <c r="F263">
        <f>VLOOKUP(A263,'Medical Examinations'!A:J,3,0)</f>
        <v>9.0299999999999994</v>
      </c>
      <c r="G263" t="str">
        <f>VLOOKUP(A263,'Medical Examinations'!A:J,4,0)</f>
        <v>Yes</v>
      </c>
      <c r="H263" t="str">
        <f>VLOOKUP(A263,'Medical Examinations'!A:J,5,0)</f>
        <v>No</v>
      </c>
      <c r="I263" t="str">
        <f>VLOOKUP(A263,'Medical Examinations'!A:J,6,0)</f>
        <v>No</v>
      </c>
      <c r="J263" s="6">
        <f>VLOOKUP(A263,'Medical Examinations'!A:J,7,0)</f>
        <v>2</v>
      </c>
      <c r="K263" s="6" t="str">
        <f>VLOOKUP(A263,'Medical Examinations'!A:J,8,0)</f>
        <v>No</v>
      </c>
      <c r="L263" s="6" t="str">
        <f>VLOOKUP(A263,'Medical Examinations'!A:J,9,0)</f>
        <v>Obesity</v>
      </c>
      <c r="M263" s="6" t="str">
        <f>VLOOKUP(A263,'Medical Examinations'!A:J,10,0)</f>
        <v>Diabetes</v>
      </c>
      <c r="N263" s="2">
        <f>VLOOKUP(A263,'Hospitalisation Details'!A:H,5,0)</f>
        <v>33471.97</v>
      </c>
      <c r="O263" s="2" t="str">
        <f>VLOOKUP(A263,'Hospitalisation Details'!A:H,6,0)</f>
        <v>Tier - 2</v>
      </c>
      <c r="P263" s="2" t="str">
        <f>VLOOKUP(A263,'Hospitalisation Details'!A:H,7,0)</f>
        <v>Tier - 2</v>
      </c>
      <c r="Q263" s="2" t="str">
        <f>VLOOKUP(A263,'Hospitalisation Details'!A:H,8,0)</f>
        <v>R1012</v>
      </c>
    </row>
    <row r="264" spans="1:17" x14ac:dyDescent="0.25">
      <c r="A264" t="s">
        <v>727</v>
      </c>
      <c r="B264" t="str">
        <f>VLOOKUP(A264,'Customer Names'!A:C,3,0)</f>
        <v>Simon</v>
      </c>
      <c r="C264" t="str">
        <f>VLOOKUP(A264,'Hospitalisation Details'!A:C,2,0)</f>
        <v>7-Dec-1985</v>
      </c>
      <c r="D264">
        <f>VLOOKUP(A264,'Hospitalisation Details'!A:C,3,0)</f>
        <v>37</v>
      </c>
      <c r="E264">
        <f>VLOOKUP(A264,'Medical Examinations'!A:J,2,0)</f>
        <v>34.5</v>
      </c>
      <c r="F264">
        <f>VLOOKUP(A264,'Medical Examinations'!A:J,3,0)</f>
        <v>4.07</v>
      </c>
      <c r="G264" t="str">
        <f>VLOOKUP(A264,'Medical Examinations'!A:J,4,0)</f>
        <v>Yes</v>
      </c>
      <c r="H264" t="str">
        <f>VLOOKUP(A264,'Medical Examinations'!A:J,5,0)</f>
        <v>No</v>
      </c>
      <c r="I264" t="str">
        <f>VLOOKUP(A264,'Medical Examinations'!A:J,6,0)</f>
        <v>No</v>
      </c>
      <c r="J264" s="6">
        <f>VLOOKUP(A264,'Medical Examinations'!A:J,7,0)</f>
        <v>3</v>
      </c>
      <c r="K264" s="6" t="str">
        <f>VLOOKUP(A264,'Medical Examinations'!A:J,8,0)</f>
        <v>Yes</v>
      </c>
      <c r="L264" s="6" t="str">
        <f>VLOOKUP(A264,'Medical Examinations'!A:J,9,0)</f>
        <v>Obesity</v>
      </c>
      <c r="M264" s="6" t="str">
        <f>VLOOKUP(A264,'Medical Examinations'!A:J,10,0)</f>
        <v>Normal</v>
      </c>
      <c r="N264" s="2">
        <f>VLOOKUP(A264,'Hospitalisation Details'!A:H,5,0)</f>
        <v>33450.99</v>
      </c>
      <c r="O264" s="2" t="str">
        <f>VLOOKUP(A264,'Hospitalisation Details'!A:H,6,0)</f>
        <v>Tier - 2</v>
      </c>
      <c r="P264" s="2" t="str">
        <f>VLOOKUP(A264,'Hospitalisation Details'!A:H,7,0)</f>
        <v>Tier - 2</v>
      </c>
      <c r="Q264" s="2" t="str">
        <f>VLOOKUP(A264,'Hospitalisation Details'!A:H,8,0)</f>
        <v>R1011</v>
      </c>
    </row>
    <row r="265" spans="1:17" x14ac:dyDescent="0.25">
      <c r="A265" t="s">
        <v>730</v>
      </c>
      <c r="B265" t="str">
        <f>VLOOKUP(A265,'Customer Names'!A:C,3,0)</f>
        <v>Ainsley</v>
      </c>
      <c r="C265" t="str">
        <f>VLOOKUP(A265,'Hospitalisation Details'!A:C,2,0)</f>
        <v>5-Sep-1972</v>
      </c>
      <c r="D265">
        <f>VLOOKUP(A265,'Hospitalisation Details'!A:C,3,0)</f>
        <v>50</v>
      </c>
      <c r="E265">
        <f>VLOOKUP(A265,'Medical Examinations'!A:J,2,0)</f>
        <v>28.16</v>
      </c>
      <c r="F265">
        <f>VLOOKUP(A265,'Medical Examinations'!A:J,3,0)</f>
        <v>5.77</v>
      </c>
      <c r="G265" t="str">
        <f>VLOOKUP(A265,'Medical Examinations'!A:J,4,0)</f>
        <v>No</v>
      </c>
      <c r="H265" t="str">
        <f>VLOOKUP(A265,'Medical Examinations'!A:J,5,0)</f>
        <v>No</v>
      </c>
      <c r="I265" t="str">
        <f>VLOOKUP(A265,'Medical Examinations'!A:J,6,0)</f>
        <v>No</v>
      </c>
      <c r="J265" s="6">
        <f>VLOOKUP(A265,'Medical Examinations'!A:J,7,0)</f>
        <v>2</v>
      </c>
      <c r="K265" s="6" t="str">
        <f>VLOOKUP(A265,'Medical Examinations'!A:J,8,0)</f>
        <v>Yes</v>
      </c>
      <c r="L265" s="6" t="str">
        <f>VLOOKUP(A265,'Medical Examinations'!A:J,9,0)</f>
        <v>Over weight</v>
      </c>
      <c r="M265" s="6" t="str">
        <f>VLOOKUP(A265,'Medical Examinations'!A:J,10,0)</f>
        <v>Prediabetes</v>
      </c>
      <c r="N265" s="2">
        <f>VLOOKUP(A265,'Hospitalisation Details'!A:H,5,0)</f>
        <v>33344.449999999997</v>
      </c>
      <c r="O265" s="2" t="str">
        <f>VLOOKUP(A265,'Hospitalisation Details'!A:H,6,0)</f>
        <v>Tier - 2</v>
      </c>
      <c r="P265" s="2" t="str">
        <f>VLOOKUP(A265,'Hospitalisation Details'!A:H,7,0)</f>
        <v>Tier - 3</v>
      </c>
      <c r="Q265" s="2" t="str">
        <f>VLOOKUP(A265,'Hospitalisation Details'!A:H,8,0)</f>
        <v>R1011</v>
      </c>
    </row>
    <row r="266" spans="1:17" x14ac:dyDescent="0.25">
      <c r="A266" t="s">
        <v>733</v>
      </c>
      <c r="B266" t="str">
        <f>VLOOKUP(A266,'Customer Names'!A:C,3,0)</f>
        <v>Erica</v>
      </c>
      <c r="C266" t="str">
        <f>VLOOKUP(A266,'Hospitalisation Details'!A:C,2,0)</f>
        <v>28-Nov-2003</v>
      </c>
      <c r="D266">
        <f>VLOOKUP(A266,'Hospitalisation Details'!A:C,3,0)</f>
        <v>19</v>
      </c>
      <c r="E266">
        <f>VLOOKUP(A266,'Medical Examinations'!A:J,2,0)</f>
        <v>30.02</v>
      </c>
      <c r="F266">
        <f>VLOOKUP(A266,'Medical Examinations'!A:J,3,0)</f>
        <v>5.98</v>
      </c>
      <c r="G266" t="str">
        <f>VLOOKUP(A266,'Medical Examinations'!A:J,4,0)</f>
        <v>No</v>
      </c>
      <c r="H266" t="str">
        <f>VLOOKUP(A266,'Medical Examinations'!A:J,5,0)</f>
        <v>No</v>
      </c>
      <c r="I266" t="str">
        <f>VLOOKUP(A266,'Medical Examinations'!A:J,6,0)</f>
        <v>Yes</v>
      </c>
      <c r="J266" s="6">
        <f>VLOOKUP(A266,'Medical Examinations'!A:J,7,0)</f>
        <v>1</v>
      </c>
      <c r="K266" s="6" t="str">
        <f>VLOOKUP(A266,'Medical Examinations'!A:J,8,0)</f>
        <v>Yes</v>
      </c>
      <c r="L266" s="6" t="str">
        <f>VLOOKUP(A266,'Medical Examinations'!A:J,9,0)</f>
        <v>Obesity</v>
      </c>
      <c r="M266" s="6" t="str">
        <f>VLOOKUP(A266,'Medical Examinations'!A:J,10,0)</f>
        <v>Prediabetes</v>
      </c>
      <c r="N266" s="2">
        <f>VLOOKUP(A266,'Hospitalisation Details'!A:H,5,0)</f>
        <v>33307.550000000003</v>
      </c>
      <c r="O266" s="2" t="str">
        <f>VLOOKUP(A266,'Hospitalisation Details'!A:H,6,0)</f>
        <v>Tier - 2</v>
      </c>
      <c r="P266" s="2" t="str">
        <f>VLOOKUP(A266,'Hospitalisation Details'!A:H,7,0)</f>
        <v>Tier - 3</v>
      </c>
      <c r="Q266" s="2" t="str">
        <f>VLOOKUP(A266,'Hospitalisation Details'!A:H,8,0)</f>
        <v>R1012</v>
      </c>
    </row>
    <row r="267" spans="1:17" x14ac:dyDescent="0.25">
      <c r="A267" t="s">
        <v>736</v>
      </c>
      <c r="B267" t="str">
        <f>VLOOKUP(A267,'Customer Names'!A:C,3,0)</f>
        <v>Erik</v>
      </c>
      <c r="C267" t="str">
        <f>VLOOKUP(A267,'Hospitalisation Details'!A:C,2,0)</f>
        <v>12-Oct-1990</v>
      </c>
      <c r="D267">
        <f>VLOOKUP(A267,'Hospitalisation Details'!A:C,3,0)</f>
        <v>32</v>
      </c>
      <c r="E267">
        <f>VLOOKUP(A267,'Medical Examinations'!A:J,2,0)</f>
        <v>37.82</v>
      </c>
      <c r="F267">
        <f>VLOOKUP(A267,'Medical Examinations'!A:J,3,0)</f>
        <v>6.01</v>
      </c>
      <c r="G267" t="str">
        <f>VLOOKUP(A267,'Medical Examinations'!A:J,4,0)</f>
        <v>No</v>
      </c>
      <c r="H267" t="str">
        <f>VLOOKUP(A267,'Medical Examinations'!A:J,5,0)</f>
        <v>No</v>
      </c>
      <c r="I267" t="str">
        <f>VLOOKUP(A267,'Medical Examinations'!A:J,6,0)</f>
        <v>No</v>
      </c>
      <c r="J267" s="6">
        <f>VLOOKUP(A267,'Medical Examinations'!A:J,7,0)</f>
        <v>3</v>
      </c>
      <c r="K267" s="6" t="str">
        <f>VLOOKUP(A267,'Medical Examinations'!A:J,8,0)</f>
        <v>Yes</v>
      </c>
      <c r="L267" s="6" t="str">
        <f>VLOOKUP(A267,'Medical Examinations'!A:J,9,0)</f>
        <v>Obesity</v>
      </c>
      <c r="M267" s="6" t="str">
        <f>VLOOKUP(A267,'Medical Examinations'!A:J,10,0)</f>
        <v>Prediabetes</v>
      </c>
      <c r="N267" s="2">
        <f>VLOOKUP(A267,'Hospitalisation Details'!A:H,5,0)</f>
        <v>33292.83</v>
      </c>
      <c r="O267" s="2" t="str">
        <f>VLOOKUP(A267,'Hospitalisation Details'!A:H,6,0)</f>
        <v>Tier - 2</v>
      </c>
      <c r="P267" s="2" t="str">
        <f>VLOOKUP(A267,'Hospitalisation Details'!A:H,7,0)</f>
        <v>Tier - 1</v>
      </c>
      <c r="Q267" s="2" t="str">
        <f>VLOOKUP(A267,'Hospitalisation Details'!A:H,8,0)</f>
        <v>R1011</v>
      </c>
    </row>
    <row r="268" spans="1:17" x14ac:dyDescent="0.25">
      <c r="A268" t="s">
        <v>738</v>
      </c>
      <c r="B268" t="str">
        <f>VLOOKUP(A268,'Customer Names'!A:C,3,0)</f>
        <v>Erin</v>
      </c>
      <c r="C268" t="str">
        <f>VLOOKUP(A268,'Hospitalisation Details'!A:C,2,0)</f>
        <v>15-Jul-1985</v>
      </c>
      <c r="D268">
        <f>VLOOKUP(A268,'Hospitalisation Details'!A:C,3,0)</f>
        <v>37</v>
      </c>
      <c r="E268">
        <f>VLOOKUP(A268,'Medical Examinations'!A:J,2,0)</f>
        <v>33.14</v>
      </c>
      <c r="F268">
        <f>VLOOKUP(A268,'Medical Examinations'!A:J,3,0)</f>
        <v>5.67</v>
      </c>
      <c r="G268" t="str">
        <f>VLOOKUP(A268,'Medical Examinations'!A:J,4,0)</f>
        <v>Yes</v>
      </c>
      <c r="H268" t="str">
        <f>VLOOKUP(A268,'Medical Examinations'!A:J,5,0)</f>
        <v>No</v>
      </c>
      <c r="I268" t="str">
        <f>VLOOKUP(A268,'Medical Examinations'!A:J,6,0)</f>
        <v>No</v>
      </c>
      <c r="J268" s="6">
        <f>VLOOKUP(A268,'Medical Examinations'!A:J,7,0)</f>
        <v>3</v>
      </c>
      <c r="K268" s="6" t="str">
        <f>VLOOKUP(A268,'Medical Examinations'!A:J,8,0)</f>
        <v>Yes</v>
      </c>
      <c r="L268" s="6" t="str">
        <f>VLOOKUP(A268,'Medical Examinations'!A:J,9,0)</f>
        <v>Obesity</v>
      </c>
      <c r="M268" s="6" t="str">
        <f>VLOOKUP(A268,'Medical Examinations'!A:J,10,0)</f>
        <v>Normal</v>
      </c>
      <c r="N268" s="2">
        <f>VLOOKUP(A268,'Hospitalisation Details'!A:H,5,0)</f>
        <v>33121</v>
      </c>
      <c r="O268" s="2" t="str">
        <f>VLOOKUP(A268,'Hospitalisation Details'!A:H,6,0)</f>
        <v>Tier - 2</v>
      </c>
      <c r="P268" s="2" t="str">
        <f>VLOOKUP(A268,'Hospitalisation Details'!A:H,7,0)</f>
        <v>Tier - 1</v>
      </c>
      <c r="Q268" s="2" t="str">
        <f>VLOOKUP(A268,'Hospitalisation Details'!A:H,8,0)</f>
        <v>R1011</v>
      </c>
    </row>
    <row r="269" spans="1:17" x14ac:dyDescent="0.25">
      <c r="A269" t="s">
        <v>741</v>
      </c>
      <c r="B269" t="str">
        <f>VLOOKUP(A269,'Customer Names'!A:C,3,0)</f>
        <v>Adrienne</v>
      </c>
      <c r="C269" t="str">
        <f>VLOOKUP(A269,'Hospitalisation Details'!A:C,2,0)</f>
        <v>30-Oct-1969</v>
      </c>
      <c r="D269">
        <f>VLOOKUP(A269,'Hospitalisation Details'!A:C,3,0)</f>
        <v>53</v>
      </c>
      <c r="E269">
        <f>VLOOKUP(A269,'Medical Examinations'!A:J,2,0)</f>
        <v>25.14</v>
      </c>
      <c r="F269">
        <f>VLOOKUP(A269,'Medical Examinations'!A:J,3,0)</f>
        <v>6.02</v>
      </c>
      <c r="G269" t="str">
        <f>VLOOKUP(A269,'Medical Examinations'!A:J,4,0)</f>
        <v>Yes</v>
      </c>
      <c r="H269" t="str">
        <f>VLOOKUP(A269,'Medical Examinations'!A:J,5,0)</f>
        <v>No</v>
      </c>
      <c r="I269" t="str">
        <f>VLOOKUP(A269,'Medical Examinations'!A:J,6,0)</f>
        <v>Yes</v>
      </c>
      <c r="J269" s="6">
        <f>VLOOKUP(A269,'Medical Examinations'!A:J,7,0)</f>
        <v>1</v>
      </c>
      <c r="K269" s="6" t="str">
        <f>VLOOKUP(A269,'Medical Examinations'!A:J,8,0)</f>
        <v>Yes</v>
      </c>
      <c r="L269" s="6" t="str">
        <f>VLOOKUP(A269,'Medical Examinations'!A:J,9,0)</f>
        <v>Over weight</v>
      </c>
      <c r="M269" s="6" t="str">
        <f>VLOOKUP(A269,'Medical Examinations'!A:J,10,0)</f>
        <v>Prediabetes</v>
      </c>
      <c r="N269" s="2">
        <f>VLOOKUP(A269,'Hospitalisation Details'!A:H,5,0)</f>
        <v>33090.660000000003</v>
      </c>
      <c r="O269" s="2" t="str">
        <f>VLOOKUP(A269,'Hospitalisation Details'!A:H,6,0)</f>
        <v>Tier - 2</v>
      </c>
      <c r="P269" s="2" t="str">
        <f>VLOOKUP(A269,'Hospitalisation Details'!A:H,7,0)</f>
        <v>Tier - 2</v>
      </c>
      <c r="Q269" s="2" t="str">
        <f>VLOOKUP(A269,'Hospitalisation Details'!A:H,8,0)</f>
        <v>R1011</v>
      </c>
    </row>
    <row r="270" spans="1:17" x14ac:dyDescent="0.25">
      <c r="A270" t="s">
        <v>743</v>
      </c>
      <c r="B270" t="str">
        <f>VLOOKUP(A270,'Customer Names'!A:C,3,0)</f>
        <v>Adam</v>
      </c>
      <c r="C270" t="str">
        <f>VLOOKUP(A270,'Hospitalisation Details'!A:C,2,0)</f>
        <v>1-Jul-1962</v>
      </c>
      <c r="D270">
        <f>VLOOKUP(A270,'Hospitalisation Details'!A:C,3,0)</f>
        <v>60</v>
      </c>
      <c r="E270">
        <f>VLOOKUP(A270,'Medical Examinations'!A:J,2,0)</f>
        <v>20.18</v>
      </c>
      <c r="F270">
        <f>VLOOKUP(A270,'Medical Examinations'!A:J,3,0)</f>
        <v>11.19</v>
      </c>
      <c r="G270" t="str">
        <f>VLOOKUP(A270,'Medical Examinations'!A:J,4,0)</f>
        <v>No</v>
      </c>
      <c r="H270" t="str">
        <f>VLOOKUP(A270,'Medical Examinations'!A:J,5,0)</f>
        <v>No</v>
      </c>
      <c r="I270" t="str">
        <f>VLOOKUP(A270,'Medical Examinations'!A:J,6,0)</f>
        <v>No</v>
      </c>
      <c r="J270" s="6">
        <f>VLOOKUP(A270,'Medical Examinations'!A:J,7,0)</f>
        <v>3</v>
      </c>
      <c r="K270" s="6" t="str">
        <f>VLOOKUP(A270,'Medical Examinations'!A:J,8,0)</f>
        <v>Yes</v>
      </c>
      <c r="L270" s="6" t="str">
        <f>VLOOKUP(A270,'Medical Examinations'!A:J,9,0)</f>
        <v>Normal Weight</v>
      </c>
      <c r="M270" s="6" t="str">
        <f>VLOOKUP(A270,'Medical Examinations'!A:J,10,0)</f>
        <v>Diabetes</v>
      </c>
      <c r="N270" s="2">
        <f>VLOOKUP(A270,'Hospitalisation Details'!A:H,5,0)</f>
        <v>33074.94</v>
      </c>
      <c r="O270" s="2" t="str">
        <f>VLOOKUP(A270,'Hospitalisation Details'!A:H,6,0)</f>
        <v>Tier - 1</v>
      </c>
      <c r="P270" s="2" t="str">
        <f>VLOOKUP(A270,'Hospitalisation Details'!A:H,7,0)</f>
        <v>Tier - 2</v>
      </c>
      <c r="Q270" s="2" t="str">
        <f>VLOOKUP(A270,'Hospitalisation Details'!A:H,8,0)</f>
        <v>R1011</v>
      </c>
    </row>
    <row r="271" spans="1:17" x14ac:dyDescent="0.25">
      <c r="A271" t="s">
        <v>745</v>
      </c>
      <c r="B271" t="str">
        <f>VLOOKUP(A271,'Customer Names'!A:C,3,0)</f>
        <v>Yutaka</v>
      </c>
      <c r="C271" t="str">
        <f>VLOOKUP(A271,'Hospitalisation Details'!A:C,2,0)</f>
        <v>28-Jul-1994</v>
      </c>
      <c r="D271">
        <f>VLOOKUP(A271,'Hospitalisation Details'!A:C,3,0)</f>
        <v>28</v>
      </c>
      <c r="E271">
        <f>VLOOKUP(A271,'Medical Examinations'!A:J,2,0)</f>
        <v>44.36</v>
      </c>
      <c r="F271">
        <f>VLOOKUP(A271,'Medical Examinations'!A:J,3,0)</f>
        <v>5.1100000000000003</v>
      </c>
      <c r="G271" t="str">
        <f>VLOOKUP(A271,'Medical Examinations'!A:J,4,0)</f>
        <v>No</v>
      </c>
      <c r="H271" t="str">
        <f>VLOOKUP(A271,'Medical Examinations'!A:J,5,0)</f>
        <v>No</v>
      </c>
      <c r="I271" t="str">
        <f>VLOOKUP(A271,'Medical Examinations'!A:J,6,0)</f>
        <v>No</v>
      </c>
      <c r="J271" s="6">
        <f>VLOOKUP(A271,'Medical Examinations'!A:J,7,0)</f>
        <v>3</v>
      </c>
      <c r="K271" s="6" t="str">
        <f>VLOOKUP(A271,'Medical Examinations'!A:J,8,0)</f>
        <v>Yes</v>
      </c>
      <c r="L271" s="6" t="str">
        <f>VLOOKUP(A271,'Medical Examinations'!A:J,9,0)</f>
        <v>Obesity</v>
      </c>
      <c r="M271" s="6" t="str">
        <f>VLOOKUP(A271,'Medical Examinations'!A:J,10,0)</f>
        <v>Normal</v>
      </c>
      <c r="N271" s="2">
        <f>VLOOKUP(A271,'Hospitalisation Details'!A:H,5,0)</f>
        <v>33057.230000000003</v>
      </c>
      <c r="O271" s="2" t="str">
        <f>VLOOKUP(A271,'Hospitalisation Details'!A:H,6,0)</f>
        <v>Tier - 1</v>
      </c>
      <c r="P271" s="2" t="str">
        <f>VLOOKUP(A271,'Hospitalisation Details'!A:H,7,0)</f>
        <v>Tier - 2</v>
      </c>
      <c r="Q271" s="2" t="str">
        <f>VLOOKUP(A271,'Hospitalisation Details'!A:H,8,0)</f>
        <v>R1011</v>
      </c>
    </row>
    <row r="272" spans="1:17" x14ac:dyDescent="0.25">
      <c r="A272" t="s">
        <v>748</v>
      </c>
      <c r="B272" t="str">
        <f>VLOOKUP(A272,'Customer Names'!A:C,3,0)</f>
        <v>Tyler</v>
      </c>
      <c r="C272" t="str">
        <f>VLOOKUP(A272,'Hospitalisation Details'!A:C,2,0)</f>
        <v>10-Jul-1967</v>
      </c>
      <c r="D272">
        <f>VLOOKUP(A272,'Hospitalisation Details'!A:C,3,0)</f>
        <v>55</v>
      </c>
      <c r="E272">
        <f>VLOOKUP(A272,'Medical Examinations'!A:J,2,0)</f>
        <v>23.82</v>
      </c>
      <c r="F272">
        <f>VLOOKUP(A272,'Medical Examinations'!A:J,3,0)</f>
        <v>10.85</v>
      </c>
      <c r="G272" t="str">
        <f>VLOOKUP(A272,'Medical Examinations'!A:J,4,0)</f>
        <v>Yes</v>
      </c>
      <c r="H272" t="str">
        <f>VLOOKUP(A272,'Medical Examinations'!A:J,5,0)</f>
        <v>No</v>
      </c>
      <c r="I272" t="str">
        <f>VLOOKUP(A272,'Medical Examinations'!A:J,6,0)</f>
        <v>No</v>
      </c>
      <c r="J272" s="6">
        <f>VLOOKUP(A272,'Medical Examinations'!A:J,7,0)</f>
        <v>3</v>
      </c>
      <c r="K272" s="6" t="str">
        <f>VLOOKUP(A272,'Medical Examinations'!A:J,8,0)</f>
        <v>Yes</v>
      </c>
      <c r="L272" s="6" t="str">
        <f>VLOOKUP(A272,'Medical Examinations'!A:J,9,0)</f>
        <v>Normal Weight</v>
      </c>
      <c r="M272" s="6" t="str">
        <f>VLOOKUP(A272,'Medical Examinations'!A:J,10,0)</f>
        <v>Diabetes</v>
      </c>
      <c r="N272" s="2">
        <f>VLOOKUP(A272,'Hospitalisation Details'!A:H,5,0)</f>
        <v>33025.32</v>
      </c>
      <c r="O272" s="2" t="str">
        <f>VLOOKUP(A272,'Hospitalisation Details'!A:H,6,0)</f>
        <v>Tier - 2</v>
      </c>
      <c r="P272" s="2" t="str">
        <f>VLOOKUP(A272,'Hospitalisation Details'!A:H,7,0)</f>
        <v>Tier - 3</v>
      </c>
      <c r="Q272" s="2" t="str">
        <f>VLOOKUP(A272,'Hospitalisation Details'!A:H,8,0)</f>
        <v>R1011</v>
      </c>
    </row>
    <row r="273" spans="1:17" x14ac:dyDescent="0.25">
      <c r="A273" t="s">
        <v>750</v>
      </c>
      <c r="B273" t="str">
        <f>VLOOKUP(A273,'Customer Names'!A:C,3,0)</f>
        <v>Stephen</v>
      </c>
      <c r="C273" t="str">
        <f>VLOOKUP(A273,'Hospitalisation Details'!A:C,2,0)</f>
        <v>8-Jul-1995</v>
      </c>
      <c r="D273">
        <f>VLOOKUP(A273,'Hospitalisation Details'!A:C,3,0)</f>
        <v>27</v>
      </c>
      <c r="E273">
        <f>VLOOKUP(A273,'Medical Examinations'!A:J,2,0)</f>
        <v>45</v>
      </c>
      <c r="F273">
        <f>VLOOKUP(A273,'Medical Examinations'!A:J,3,0)</f>
        <v>5.24</v>
      </c>
      <c r="G273" t="str">
        <f>VLOOKUP(A273,'Medical Examinations'!A:J,4,0)</f>
        <v>Yes</v>
      </c>
      <c r="H273" t="str">
        <f>VLOOKUP(A273,'Medical Examinations'!A:J,5,0)</f>
        <v>No</v>
      </c>
      <c r="I273" t="str">
        <f>VLOOKUP(A273,'Medical Examinations'!A:J,6,0)</f>
        <v>No</v>
      </c>
      <c r="J273" s="6">
        <f>VLOOKUP(A273,'Medical Examinations'!A:J,7,0)</f>
        <v>1</v>
      </c>
      <c r="K273" s="6" t="str">
        <f>VLOOKUP(A273,'Medical Examinations'!A:J,8,0)</f>
        <v>Yes</v>
      </c>
      <c r="L273" s="6" t="str">
        <f>VLOOKUP(A273,'Medical Examinations'!A:J,9,0)</f>
        <v>Obesity</v>
      </c>
      <c r="M273" s="6" t="str">
        <f>VLOOKUP(A273,'Medical Examinations'!A:J,10,0)</f>
        <v>Normal</v>
      </c>
      <c r="N273" s="2">
        <f>VLOOKUP(A273,'Hospitalisation Details'!A:H,5,0)</f>
        <v>33017.46</v>
      </c>
      <c r="O273" s="2" t="str">
        <f>VLOOKUP(A273,'Hospitalisation Details'!A:H,6,0)</f>
        <v>Tier - 1</v>
      </c>
      <c r="P273" s="2" t="str">
        <f>VLOOKUP(A273,'Hospitalisation Details'!A:H,7,0)</f>
        <v>Tier - 1</v>
      </c>
      <c r="Q273" s="2" t="str">
        <f>VLOOKUP(A273,'Hospitalisation Details'!A:H,8,0)</f>
        <v>R1011</v>
      </c>
    </row>
    <row r="274" spans="1:17" x14ac:dyDescent="0.25">
      <c r="A274" t="s">
        <v>752</v>
      </c>
      <c r="B274" t="str">
        <f>VLOOKUP(A274,'Customer Names'!A:C,3,0)</f>
        <v>Andrew</v>
      </c>
      <c r="C274" t="str">
        <f>VLOOKUP(A274,'Hospitalisation Details'!A:C,2,0)</f>
        <v>24-Aug-1971</v>
      </c>
      <c r="D274">
        <f>VLOOKUP(A274,'Hospitalisation Details'!A:C,3,0)</f>
        <v>51</v>
      </c>
      <c r="E274">
        <f>VLOOKUP(A274,'Medical Examinations'!A:J,2,0)</f>
        <v>26.62</v>
      </c>
      <c r="F274">
        <f>VLOOKUP(A274,'Medical Examinations'!A:J,3,0)</f>
        <v>10.08</v>
      </c>
      <c r="G274" t="str">
        <f>VLOOKUP(A274,'Medical Examinations'!A:J,4,0)</f>
        <v>No</v>
      </c>
      <c r="H274" t="str">
        <f>VLOOKUP(A274,'Medical Examinations'!A:J,5,0)</f>
        <v>No</v>
      </c>
      <c r="I274" t="str">
        <f>VLOOKUP(A274,'Medical Examinations'!A:J,6,0)</f>
        <v>No</v>
      </c>
      <c r="J274" s="6">
        <f>VLOOKUP(A274,'Medical Examinations'!A:J,7,0)</f>
        <v>3</v>
      </c>
      <c r="K274" s="6" t="str">
        <f>VLOOKUP(A274,'Medical Examinations'!A:J,8,0)</f>
        <v>Yes</v>
      </c>
      <c r="L274" s="6" t="str">
        <f>VLOOKUP(A274,'Medical Examinations'!A:J,9,0)</f>
        <v>Over weight</v>
      </c>
      <c r="M274" s="6" t="str">
        <f>VLOOKUP(A274,'Medical Examinations'!A:J,10,0)</f>
        <v>Diabetes</v>
      </c>
      <c r="N274" s="2">
        <f>VLOOKUP(A274,'Hospitalisation Details'!A:H,5,0)</f>
        <v>32947.629999999997</v>
      </c>
      <c r="O274" s="2" t="str">
        <f>VLOOKUP(A274,'Hospitalisation Details'!A:H,6,0)</f>
        <v>Tier - 2</v>
      </c>
      <c r="P274" s="2" t="str">
        <f>VLOOKUP(A274,'Hospitalisation Details'!A:H,7,0)</f>
        <v>Tier - 1</v>
      </c>
      <c r="Q274" s="2" t="str">
        <f>VLOOKUP(A274,'Hospitalisation Details'!A:H,8,0)</f>
        <v>R1011</v>
      </c>
    </row>
    <row r="275" spans="1:17" x14ac:dyDescent="0.25">
      <c r="A275" t="s">
        <v>754</v>
      </c>
      <c r="B275" t="str">
        <f>VLOOKUP(A275,'Customer Names'!A:C,3,0)</f>
        <v>James</v>
      </c>
      <c r="C275" t="str">
        <f>VLOOKUP(A275,'Hospitalisation Details'!A:C,2,0)</f>
        <v>17-Nov-1981</v>
      </c>
      <c r="D275">
        <f>VLOOKUP(A275,'Hospitalisation Details'!A:C,3,0)</f>
        <v>41</v>
      </c>
      <c r="E275">
        <f>VLOOKUP(A275,'Medical Examinations'!A:J,2,0)</f>
        <v>32.67</v>
      </c>
      <c r="F275">
        <f>VLOOKUP(A275,'Medical Examinations'!A:J,3,0)</f>
        <v>10.97</v>
      </c>
      <c r="G275" t="str">
        <f>VLOOKUP(A275,'Medical Examinations'!A:J,4,0)</f>
        <v>Yes</v>
      </c>
      <c r="H275" t="str">
        <f>VLOOKUP(A275,'Medical Examinations'!A:J,5,0)</f>
        <v>No</v>
      </c>
      <c r="I275" t="str">
        <f>VLOOKUP(A275,'Medical Examinations'!A:J,6,0)</f>
        <v>No</v>
      </c>
      <c r="J275" s="6">
        <f>VLOOKUP(A275,'Medical Examinations'!A:J,7,0)</f>
        <v>3</v>
      </c>
      <c r="K275" s="6" t="str">
        <f>VLOOKUP(A275,'Medical Examinations'!A:J,8,0)</f>
        <v>Yes</v>
      </c>
      <c r="L275" s="6" t="str">
        <f>VLOOKUP(A275,'Medical Examinations'!A:J,9,0)</f>
        <v>Obesity</v>
      </c>
      <c r="M275" s="6" t="str">
        <f>VLOOKUP(A275,'Medical Examinations'!A:J,10,0)</f>
        <v>Diabetes</v>
      </c>
      <c r="N275" s="2">
        <f>VLOOKUP(A275,'Hospitalisation Details'!A:H,5,0)</f>
        <v>32906.69</v>
      </c>
      <c r="O275" s="2" t="str">
        <f>VLOOKUP(A275,'Hospitalisation Details'!A:H,6,0)</f>
        <v>Tier - 2</v>
      </c>
      <c r="P275" s="2" t="str">
        <f>VLOOKUP(A275,'Hospitalisation Details'!A:H,7,0)</f>
        <v>Tier - 3</v>
      </c>
      <c r="Q275" s="2" t="str">
        <f>VLOOKUP(A275,'Hospitalisation Details'!A:H,8,0)</f>
        <v>R1011</v>
      </c>
    </row>
    <row r="276" spans="1:17" x14ac:dyDescent="0.25">
      <c r="A276" t="s">
        <v>756</v>
      </c>
      <c r="B276" t="str">
        <f>VLOOKUP(A276,'Customer Names'!A:C,3,0)</f>
        <v>Shawn</v>
      </c>
      <c r="C276" t="str">
        <f>VLOOKUP(A276,'Hospitalisation Details'!A:C,2,0)</f>
        <v>4-Dec-1995</v>
      </c>
      <c r="D276">
        <f>VLOOKUP(A276,'Hospitalisation Details'!A:C,3,0)</f>
        <v>27</v>
      </c>
      <c r="E276">
        <f>VLOOKUP(A276,'Medical Examinations'!A:J,2,0)</f>
        <v>44.44</v>
      </c>
      <c r="F276">
        <f>VLOOKUP(A276,'Medical Examinations'!A:J,3,0)</f>
        <v>4.9000000000000004</v>
      </c>
      <c r="G276" t="str">
        <f>VLOOKUP(A276,'Medical Examinations'!A:J,4,0)</f>
        <v>Yes</v>
      </c>
      <c r="H276" t="str">
        <f>VLOOKUP(A276,'Medical Examinations'!A:J,5,0)</f>
        <v>No</v>
      </c>
      <c r="I276" t="str">
        <f>VLOOKUP(A276,'Medical Examinations'!A:J,6,0)</f>
        <v>No</v>
      </c>
      <c r="J276" s="6">
        <f>VLOOKUP(A276,'Medical Examinations'!A:J,7,0)</f>
        <v>1</v>
      </c>
      <c r="K276" s="6" t="str">
        <f>VLOOKUP(A276,'Medical Examinations'!A:J,8,0)</f>
        <v>Yes</v>
      </c>
      <c r="L276" s="6" t="str">
        <f>VLOOKUP(A276,'Medical Examinations'!A:J,9,0)</f>
        <v>Obesity</v>
      </c>
      <c r="M276" s="6" t="str">
        <f>VLOOKUP(A276,'Medical Examinations'!A:J,10,0)</f>
        <v>Normal</v>
      </c>
      <c r="N276" s="2">
        <f>VLOOKUP(A276,'Hospitalisation Details'!A:H,5,0)</f>
        <v>32827.51</v>
      </c>
      <c r="O276" s="2" t="str">
        <f>VLOOKUP(A276,'Hospitalisation Details'!A:H,6,0)</f>
        <v>Tier - 1</v>
      </c>
      <c r="P276" s="2" t="str">
        <f>VLOOKUP(A276,'Hospitalisation Details'!A:H,7,0)</f>
        <v>Tier - 2</v>
      </c>
      <c r="Q276" s="2" t="str">
        <f>VLOOKUP(A276,'Hospitalisation Details'!A:H,8,0)</f>
        <v>R1011</v>
      </c>
    </row>
    <row r="277" spans="1:17" x14ac:dyDescent="0.25">
      <c r="A277" t="s">
        <v>759</v>
      </c>
      <c r="B277" t="str">
        <f>VLOOKUP(A277,'Customer Names'!A:C,3,0)</f>
        <v>Matt</v>
      </c>
      <c r="C277" t="str">
        <f>VLOOKUP(A277,'Hospitalisation Details'!A:C,2,0)</f>
        <v>12-Dec-1980</v>
      </c>
      <c r="D277">
        <f>VLOOKUP(A277,'Hospitalisation Details'!A:C,3,0)</f>
        <v>42</v>
      </c>
      <c r="E277">
        <f>VLOOKUP(A277,'Medical Examinations'!A:J,2,0)</f>
        <v>28.31</v>
      </c>
      <c r="F277">
        <f>VLOOKUP(A277,'Medical Examinations'!A:J,3,0)</f>
        <v>5.33</v>
      </c>
      <c r="G277" t="str">
        <f>VLOOKUP(A277,'Medical Examinations'!A:J,4,0)</f>
        <v>No</v>
      </c>
      <c r="H277" t="str">
        <f>VLOOKUP(A277,'Medical Examinations'!A:J,5,0)</f>
        <v>No</v>
      </c>
      <c r="I277" t="str">
        <f>VLOOKUP(A277,'Medical Examinations'!A:J,6,0)</f>
        <v>No</v>
      </c>
      <c r="J277" s="6">
        <f>VLOOKUP(A277,'Medical Examinations'!A:J,7,0)</f>
        <v>3</v>
      </c>
      <c r="K277" s="6" t="str">
        <f>VLOOKUP(A277,'Medical Examinations'!A:J,8,0)</f>
        <v>Yes</v>
      </c>
      <c r="L277" s="6" t="str">
        <f>VLOOKUP(A277,'Medical Examinations'!A:J,9,0)</f>
        <v>Over weight</v>
      </c>
      <c r="M277" s="6" t="str">
        <f>VLOOKUP(A277,'Medical Examinations'!A:J,10,0)</f>
        <v>Normal</v>
      </c>
      <c r="N277" s="2">
        <f>VLOOKUP(A277,'Hospitalisation Details'!A:H,5,0)</f>
        <v>32787.46</v>
      </c>
      <c r="O277" s="2" t="str">
        <f>VLOOKUP(A277,'Hospitalisation Details'!A:H,6,0)</f>
        <v>Tier - 1</v>
      </c>
      <c r="P277" s="2" t="str">
        <f>VLOOKUP(A277,'Hospitalisation Details'!A:H,7,0)</f>
        <v>Tier - 3</v>
      </c>
      <c r="Q277" s="2" t="str">
        <f>VLOOKUP(A277,'Hospitalisation Details'!A:H,8,0)</f>
        <v>R1012</v>
      </c>
    </row>
    <row r="278" spans="1:17" x14ac:dyDescent="0.25">
      <c r="A278" t="s">
        <v>761</v>
      </c>
      <c r="B278" t="str">
        <f>VLOOKUP(A278,'Customer Names'!A:C,3,0)</f>
        <v>Nathaniel</v>
      </c>
      <c r="C278" t="str">
        <f>VLOOKUP(A278,'Hospitalisation Details'!A:C,2,0)</f>
        <v>7-Nov-1972</v>
      </c>
      <c r="D278">
        <f>VLOOKUP(A278,'Hospitalisation Details'!A:C,3,0)</f>
        <v>50</v>
      </c>
      <c r="E278">
        <f>VLOOKUP(A278,'Medical Examinations'!A:J,2,0)</f>
        <v>25.05</v>
      </c>
      <c r="F278">
        <f>VLOOKUP(A278,'Medical Examinations'!A:J,3,0)</f>
        <v>4.6100000000000003</v>
      </c>
      <c r="G278" t="str">
        <f>VLOOKUP(A278,'Medical Examinations'!A:J,4,0)</f>
        <v>No</v>
      </c>
      <c r="H278" t="str">
        <f>VLOOKUP(A278,'Medical Examinations'!A:J,5,0)</f>
        <v>No</v>
      </c>
      <c r="I278" t="str">
        <f>VLOOKUP(A278,'Medical Examinations'!A:J,6,0)</f>
        <v>No</v>
      </c>
      <c r="J278" s="6">
        <f>VLOOKUP(A278,'Medical Examinations'!A:J,7,0)</f>
        <v>2</v>
      </c>
      <c r="K278" s="6" t="str">
        <f>VLOOKUP(A278,'Medical Examinations'!A:J,8,0)</f>
        <v>Yes</v>
      </c>
      <c r="L278" s="6" t="str">
        <f>VLOOKUP(A278,'Medical Examinations'!A:J,9,0)</f>
        <v>Over weight</v>
      </c>
      <c r="M278" s="6" t="str">
        <f>VLOOKUP(A278,'Medical Examinations'!A:J,10,0)</f>
        <v>Normal</v>
      </c>
      <c r="N278" s="2">
        <f>VLOOKUP(A278,'Hospitalisation Details'!A:H,5,0)</f>
        <v>32765.33</v>
      </c>
      <c r="O278" s="2" t="str">
        <f>VLOOKUP(A278,'Hospitalisation Details'!A:H,6,0)</f>
        <v>Tier - 2</v>
      </c>
      <c r="P278" s="2" t="str">
        <f>VLOOKUP(A278,'Hospitalisation Details'!A:H,7,0)</f>
        <v>Tier - 2</v>
      </c>
      <c r="Q278" s="2" t="str">
        <f>VLOOKUP(A278,'Hospitalisation Details'!A:H,8,0)</f>
        <v>R1012</v>
      </c>
    </row>
    <row r="279" spans="1:17" x14ac:dyDescent="0.25">
      <c r="A279" t="s">
        <v>764</v>
      </c>
      <c r="B279" t="str">
        <f>VLOOKUP(A279,'Customer Names'!A:C,3,0)</f>
        <v>Kevin</v>
      </c>
      <c r="C279" t="str">
        <f>VLOOKUP(A279,'Hospitalisation Details'!A:C,2,0)</f>
        <v>6-Dec-1974</v>
      </c>
      <c r="D279">
        <f>VLOOKUP(A279,'Hospitalisation Details'!A:C,3,0)</f>
        <v>48</v>
      </c>
      <c r="E279">
        <f>VLOOKUP(A279,'Medical Examinations'!A:J,2,0)</f>
        <v>28.34</v>
      </c>
      <c r="F279">
        <f>VLOOKUP(A279,'Medical Examinations'!A:J,3,0)</f>
        <v>8.18</v>
      </c>
      <c r="G279" t="str">
        <f>VLOOKUP(A279,'Medical Examinations'!A:J,4,0)</f>
        <v>No</v>
      </c>
      <c r="H279" t="str">
        <f>VLOOKUP(A279,'Medical Examinations'!A:J,5,0)</f>
        <v>No</v>
      </c>
      <c r="I279" t="str">
        <f>VLOOKUP(A279,'Medical Examinations'!A:J,6,0)</f>
        <v>No</v>
      </c>
      <c r="J279" s="6">
        <f>VLOOKUP(A279,'Medical Examinations'!A:J,7,0)</f>
        <v>3</v>
      </c>
      <c r="K279" s="6" t="str">
        <f>VLOOKUP(A279,'Medical Examinations'!A:J,8,0)</f>
        <v>Yes</v>
      </c>
      <c r="L279" s="6" t="str">
        <f>VLOOKUP(A279,'Medical Examinations'!A:J,9,0)</f>
        <v>Over weight</v>
      </c>
      <c r="M279" s="6" t="str">
        <f>VLOOKUP(A279,'Medical Examinations'!A:J,10,0)</f>
        <v>Diabetes</v>
      </c>
      <c r="N279" s="2">
        <f>VLOOKUP(A279,'Hospitalisation Details'!A:H,5,0)</f>
        <v>32760.48</v>
      </c>
      <c r="O279" s="2" t="str">
        <f>VLOOKUP(A279,'Hospitalisation Details'!A:H,6,0)</f>
        <v>Tier - 1</v>
      </c>
      <c r="P279" s="2" t="str">
        <f>VLOOKUP(A279,'Hospitalisation Details'!A:H,7,0)</f>
        <v>Tier - 1</v>
      </c>
      <c r="Q279" s="2" t="str">
        <f>VLOOKUP(A279,'Hospitalisation Details'!A:H,8,0)</f>
        <v>R1011</v>
      </c>
    </row>
    <row r="280" spans="1:17" x14ac:dyDescent="0.25">
      <c r="A280" t="s">
        <v>766</v>
      </c>
      <c r="B280" t="str">
        <f>VLOOKUP(A280,'Customer Names'!A:C,3,0)</f>
        <v>Joan</v>
      </c>
      <c r="C280" t="str">
        <f>VLOOKUP(A280,'Hospitalisation Details'!A:C,2,0)</f>
        <v>9-Jul-1990</v>
      </c>
      <c r="D280">
        <f>VLOOKUP(A280,'Hospitalisation Details'!A:C,3,0)</f>
        <v>32</v>
      </c>
      <c r="E280">
        <f>VLOOKUP(A280,'Medical Examinations'!A:J,2,0)</f>
        <v>17.765000000000001</v>
      </c>
      <c r="F280">
        <f>VLOOKUP(A280,'Medical Examinations'!A:J,3,0)</f>
        <v>5.62</v>
      </c>
      <c r="G280" t="str">
        <f>VLOOKUP(A280,'Medical Examinations'!A:J,4,0)</f>
        <v>No</v>
      </c>
      <c r="H280" t="str">
        <f>VLOOKUP(A280,'Medical Examinations'!A:J,5,0)</f>
        <v>No</v>
      </c>
      <c r="I280" t="str">
        <f>VLOOKUP(A280,'Medical Examinations'!A:J,6,0)</f>
        <v>No</v>
      </c>
      <c r="J280" s="6">
        <f>VLOOKUP(A280,'Medical Examinations'!A:J,7,0)</f>
        <v>3</v>
      </c>
      <c r="K280" s="6" t="str">
        <f>VLOOKUP(A280,'Medical Examinations'!A:J,8,0)</f>
        <v>Yes</v>
      </c>
      <c r="L280" s="6" t="str">
        <f>VLOOKUP(A280,'Medical Examinations'!A:J,9,0)</f>
        <v>Under Weight</v>
      </c>
      <c r="M280" s="6" t="str">
        <f>VLOOKUP(A280,'Medical Examinations'!A:J,10,0)</f>
        <v>Normal</v>
      </c>
      <c r="N280" s="2">
        <f>VLOOKUP(A280,'Hospitalisation Details'!A:H,5,0)</f>
        <v>32734.19</v>
      </c>
      <c r="O280" s="2" t="str">
        <f>VLOOKUP(A280,'Hospitalisation Details'!A:H,6,0)</f>
        <v>Tier - 2</v>
      </c>
      <c r="P280" s="2" t="str">
        <f>VLOOKUP(A280,'Hospitalisation Details'!A:H,7,0)</f>
        <v>Tier - 1</v>
      </c>
      <c r="Q280" s="2" t="str">
        <f>VLOOKUP(A280,'Hospitalisation Details'!A:H,8,0)</f>
        <v>R1012</v>
      </c>
    </row>
    <row r="281" spans="1:17" x14ac:dyDescent="0.25">
      <c r="A281" t="s">
        <v>769</v>
      </c>
      <c r="B281" t="str">
        <f>VLOOKUP(A281,'Customer Names'!A:C,3,0)</f>
        <v>Christopher</v>
      </c>
      <c r="C281" t="str">
        <f>VLOOKUP(A281,'Hospitalisation Details'!A:C,2,0)</f>
        <v>30-Sep-1990</v>
      </c>
      <c r="D281">
        <f>VLOOKUP(A281,'Hospitalisation Details'!A:C,3,0)</f>
        <v>32</v>
      </c>
      <c r="E281">
        <f>VLOOKUP(A281,'Medical Examinations'!A:J,2,0)</f>
        <v>36.119999999999997</v>
      </c>
      <c r="F281">
        <f>VLOOKUP(A281,'Medical Examinations'!A:J,3,0)</f>
        <v>5.82</v>
      </c>
      <c r="G281" t="str">
        <f>VLOOKUP(A281,'Medical Examinations'!A:J,4,0)</f>
        <v>No</v>
      </c>
      <c r="H281" t="str">
        <f>VLOOKUP(A281,'Medical Examinations'!A:J,5,0)</f>
        <v>No</v>
      </c>
      <c r="I281" t="str">
        <f>VLOOKUP(A281,'Medical Examinations'!A:J,6,0)</f>
        <v>No</v>
      </c>
      <c r="J281" s="6">
        <f>VLOOKUP(A281,'Medical Examinations'!A:J,7,0)</f>
        <v>3</v>
      </c>
      <c r="K281" s="6" t="str">
        <f>VLOOKUP(A281,'Medical Examinations'!A:J,8,0)</f>
        <v>Yes</v>
      </c>
      <c r="L281" s="6" t="str">
        <f>VLOOKUP(A281,'Medical Examinations'!A:J,9,0)</f>
        <v>Obesity</v>
      </c>
      <c r="M281" s="6" t="str">
        <f>VLOOKUP(A281,'Medical Examinations'!A:J,10,0)</f>
        <v>Prediabetes</v>
      </c>
      <c r="N281" s="2">
        <f>VLOOKUP(A281,'Hospitalisation Details'!A:H,5,0)</f>
        <v>32716.2</v>
      </c>
      <c r="O281" s="2" t="str">
        <f>VLOOKUP(A281,'Hospitalisation Details'!A:H,6,0)</f>
        <v>Tier - 1</v>
      </c>
      <c r="P281" s="2" t="str">
        <f>VLOOKUP(A281,'Hospitalisation Details'!A:H,7,0)</f>
        <v>Tier - 2</v>
      </c>
      <c r="Q281" s="2" t="str">
        <f>VLOOKUP(A281,'Hospitalisation Details'!A:H,8,0)</f>
        <v>R1011</v>
      </c>
    </row>
    <row r="282" spans="1:17" x14ac:dyDescent="0.25">
      <c r="A282" t="s">
        <v>771</v>
      </c>
      <c r="B282" t="str">
        <f>VLOOKUP(A282,'Customer Names'!A:C,3,0)</f>
        <v>Kacy</v>
      </c>
      <c r="C282" t="str">
        <f>VLOOKUP(A282,'Hospitalisation Details'!A:C,2,0)</f>
        <v>1-Nov-1968</v>
      </c>
      <c r="D282">
        <f>VLOOKUP(A282,'Hospitalisation Details'!A:C,3,0)</f>
        <v>54</v>
      </c>
      <c r="E282">
        <f>VLOOKUP(A282,'Medical Examinations'!A:J,2,0)</f>
        <v>23.19</v>
      </c>
      <c r="F282">
        <f>VLOOKUP(A282,'Medical Examinations'!A:J,3,0)</f>
        <v>7.66</v>
      </c>
      <c r="G282" t="str">
        <f>VLOOKUP(A282,'Medical Examinations'!A:J,4,0)</f>
        <v>No</v>
      </c>
      <c r="H282" t="str">
        <f>VLOOKUP(A282,'Medical Examinations'!A:J,5,0)</f>
        <v>No</v>
      </c>
      <c r="I282" t="str">
        <f>VLOOKUP(A282,'Medical Examinations'!A:J,6,0)</f>
        <v>No</v>
      </c>
      <c r="J282" s="6">
        <f>VLOOKUP(A282,'Medical Examinations'!A:J,7,0)</f>
        <v>3</v>
      </c>
      <c r="K282" s="6" t="str">
        <f>VLOOKUP(A282,'Medical Examinations'!A:J,8,0)</f>
        <v>Yes</v>
      </c>
      <c r="L282" s="6" t="str">
        <f>VLOOKUP(A282,'Medical Examinations'!A:J,9,0)</f>
        <v>Normal Weight</v>
      </c>
      <c r="M282" s="6" t="str">
        <f>VLOOKUP(A282,'Medical Examinations'!A:J,10,0)</f>
        <v>Diabetes</v>
      </c>
      <c r="N282" s="2">
        <f>VLOOKUP(A282,'Hospitalisation Details'!A:H,5,0)</f>
        <v>32686.080000000002</v>
      </c>
      <c r="O282" s="2" t="str">
        <f>VLOOKUP(A282,'Hospitalisation Details'!A:H,6,0)</f>
        <v>Tier - 2</v>
      </c>
      <c r="P282" s="2" t="str">
        <f>VLOOKUP(A282,'Hospitalisation Details'!A:H,7,0)</f>
        <v>Tier - 3</v>
      </c>
      <c r="Q282" s="2" t="str">
        <f>VLOOKUP(A282,'Hospitalisation Details'!A:H,8,0)</f>
        <v>R1011</v>
      </c>
    </row>
    <row r="283" spans="1:17" x14ac:dyDescent="0.25">
      <c r="A283" t="s">
        <v>774</v>
      </c>
      <c r="B283" t="str">
        <f>VLOOKUP(A283,'Customer Names'!A:C,3,0)</f>
        <v>Benjamin</v>
      </c>
      <c r="C283" t="str">
        <f>VLOOKUP(A283,'Hospitalisation Details'!A:C,2,0)</f>
        <v>13-Jul-1990</v>
      </c>
      <c r="D283">
        <f>VLOOKUP(A283,'Hospitalisation Details'!A:C,3,0)</f>
        <v>32</v>
      </c>
      <c r="E283">
        <f>VLOOKUP(A283,'Medical Examinations'!A:J,2,0)</f>
        <v>35.99</v>
      </c>
      <c r="F283">
        <f>VLOOKUP(A283,'Medical Examinations'!A:J,3,0)</f>
        <v>4.2300000000000004</v>
      </c>
      <c r="G283" t="str">
        <f>VLOOKUP(A283,'Medical Examinations'!A:J,4,0)</f>
        <v>No</v>
      </c>
      <c r="H283" t="str">
        <f>VLOOKUP(A283,'Medical Examinations'!A:J,5,0)</f>
        <v>No</v>
      </c>
      <c r="I283" t="str">
        <f>VLOOKUP(A283,'Medical Examinations'!A:J,6,0)</f>
        <v>No</v>
      </c>
      <c r="J283" s="6">
        <f>VLOOKUP(A283,'Medical Examinations'!A:J,7,0)</f>
        <v>3</v>
      </c>
      <c r="K283" s="6" t="str">
        <f>VLOOKUP(A283,'Medical Examinations'!A:J,8,0)</f>
        <v>Yes</v>
      </c>
      <c r="L283" s="6" t="str">
        <f>VLOOKUP(A283,'Medical Examinations'!A:J,9,0)</f>
        <v>Obesity</v>
      </c>
      <c r="M283" s="6" t="str">
        <f>VLOOKUP(A283,'Medical Examinations'!A:J,10,0)</f>
        <v>Normal</v>
      </c>
      <c r="N283" s="2">
        <f>VLOOKUP(A283,'Hospitalisation Details'!A:H,5,0)</f>
        <v>32672.11</v>
      </c>
      <c r="O283" s="2" t="str">
        <f>VLOOKUP(A283,'Hospitalisation Details'!A:H,6,0)</f>
        <v>Tier - 1</v>
      </c>
      <c r="P283" s="2" t="str">
        <f>VLOOKUP(A283,'Hospitalisation Details'!A:H,7,0)</f>
        <v>Tier - 1</v>
      </c>
      <c r="Q283" s="2" t="str">
        <f>VLOOKUP(A283,'Hospitalisation Details'!A:H,8,0)</f>
        <v>R1011</v>
      </c>
    </row>
    <row r="284" spans="1:17" x14ac:dyDescent="0.25">
      <c r="A284" t="s">
        <v>776</v>
      </c>
      <c r="B284" t="str">
        <f>VLOOKUP(A284,'Customer Names'!A:C,3,0)</f>
        <v>Xaviour</v>
      </c>
      <c r="C284" t="str">
        <f>VLOOKUP(A284,'Hospitalisation Details'!A:C,2,0)</f>
        <v>8-Oct-2003</v>
      </c>
      <c r="D284">
        <f>VLOOKUP(A284,'Hospitalisation Details'!A:C,3,0)</f>
        <v>19</v>
      </c>
      <c r="E284">
        <f>VLOOKUP(A284,'Medical Examinations'!A:J,2,0)</f>
        <v>30.25</v>
      </c>
      <c r="F284">
        <f>VLOOKUP(A284,'Medical Examinations'!A:J,3,0)</f>
        <v>5.58</v>
      </c>
      <c r="G284" t="str">
        <f>VLOOKUP(A284,'Medical Examinations'!A:J,4,0)</f>
        <v>No</v>
      </c>
      <c r="H284" t="str">
        <f>VLOOKUP(A284,'Medical Examinations'!A:J,5,0)</f>
        <v>No</v>
      </c>
      <c r="I284" t="str">
        <f>VLOOKUP(A284,'Medical Examinations'!A:J,6,0)</f>
        <v>Yes</v>
      </c>
      <c r="J284" s="6">
        <f>VLOOKUP(A284,'Medical Examinations'!A:J,7,0)</f>
        <v>1</v>
      </c>
      <c r="K284" s="6" t="str">
        <f>VLOOKUP(A284,'Medical Examinations'!A:J,8,0)</f>
        <v>Yes</v>
      </c>
      <c r="L284" s="6" t="str">
        <f>VLOOKUP(A284,'Medical Examinations'!A:J,9,0)</f>
        <v>Obesity</v>
      </c>
      <c r="M284" s="6" t="str">
        <f>VLOOKUP(A284,'Medical Examinations'!A:J,10,0)</f>
        <v>Normal</v>
      </c>
      <c r="N284" s="2">
        <f>VLOOKUP(A284,'Hospitalisation Details'!A:H,5,0)</f>
        <v>32548.34</v>
      </c>
      <c r="O284" s="2" t="str">
        <f>VLOOKUP(A284,'Hospitalisation Details'!A:H,6,0)</f>
        <v>Tier - 1</v>
      </c>
      <c r="P284" s="2" t="str">
        <f>VLOOKUP(A284,'Hospitalisation Details'!A:H,7,0)</f>
        <v>Tier - 2</v>
      </c>
      <c r="Q284" s="2" t="str">
        <f>VLOOKUP(A284,'Hospitalisation Details'!A:H,8,0)</f>
        <v>R1013</v>
      </c>
    </row>
    <row r="285" spans="1:17" x14ac:dyDescent="0.25">
      <c r="A285" t="s">
        <v>779</v>
      </c>
      <c r="B285" t="str">
        <f>VLOOKUP(A285,'Customer Names'!A:C,3,0)</f>
        <v>Michael</v>
      </c>
      <c r="C285" t="str">
        <f>VLOOKUP(A285,'Hospitalisation Details'!A:C,2,0)</f>
        <v>19-Sep-1976</v>
      </c>
      <c r="D285">
        <f>VLOOKUP(A285,'Hospitalisation Details'!A:C,3,0)</f>
        <v>46</v>
      </c>
      <c r="E285">
        <f>VLOOKUP(A285,'Medical Examinations'!A:J,2,0)</f>
        <v>26.24</v>
      </c>
      <c r="F285">
        <f>VLOOKUP(A285,'Medical Examinations'!A:J,3,0)</f>
        <v>6.26</v>
      </c>
      <c r="G285" t="str">
        <f>VLOOKUP(A285,'Medical Examinations'!A:J,4,0)</f>
        <v>Yes</v>
      </c>
      <c r="H285" t="str">
        <f>VLOOKUP(A285,'Medical Examinations'!A:J,5,0)</f>
        <v>No</v>
      </c>
      <c r="I285" t="str">
        <f>VLOOKUP(A285,'Medical Examinations'!A:J,6,0)</f>
        <v>No</v>
      </c>
      <c r="J285" s="6">
        <f>VLOOKUP(A285,'Medical Examinations'!A:J,7,0)</f>
        <v>3</v>
      </c>
      <c r="K285" s="6" t="str">
        <f>VLOOKUP(A285,'Medical Examinations'!A:J,8,0)</f>
        <v>Yes</v>
      </c>
      <c r="L285" s="6" t="str">
        <f>VLOOKUP(A285,'Medical Examinations'!A:J,9,0)</f>
        <v>Over weight</v>
      </c>
      <c r="M285" s="6" t="str">
        <f>VLOOKUP(A285,'Medical Examinations'!A:J,10,0)</f>
        <v>Prediabetes</v>
      </c>
      <c r="N285" s="2">
        <f>VLOOKUP(A285,'Hospitalisation Details'!A:H,5,0)</f>
        <v>32485.46</v>
      </c>
      <c r="O285" s="2" t="str">
        <f>VLOOKUP(A285,'Hospitalisation Details'!A:H,6,0)</f>
        <v>Tier - 2</v>
      </c>
      <c r="P285" s="2" t="str">
        <f>VLOOKUP(A285,'Hospitalisation Details'!A:H,7,0)</f>
        <v>Tier - 1</v>
      </c>
      <c r="Q285" s="2" t="str">
        <f>VLOOKUP(A285,'Hospitalisation Details'!A:H,8,0)</f>
        <v>R1011</v>
      </c>
    </row>
    <row r="286" spans="1:17" x14ac:dyDescent="0.25">
      <c r="A286" t="s">
        <v>781</v>
      </c>
      <c r="B286" t="str">
        <f>VLOOKUP(A286,'Customer Names'!A:C,3,0)</f>
        <v>Bradley</v>
      </c>
      <c r="C286" t="str">
        <f>VLOOKUP(A286,'Hospitalisation Details'!A:C,2,0)</f>
        <v>27-Sep-1981</v>
      </c>
      <c r="D286">
        <f>VLOOKUP(A286,'Hospitalisation Details'!A:C,3,0)</f>
        <v>41</v>
      </c>
      <c r="E286">
        <f>VLOOKUP(A286,'Medical Examinations'!A:J,2,0)</f>
        <v>31.36</v>
      </c>
      <c r="F286">
        <f>VLOOKUP(A286,'Medical Examinations'!A:J,3,0)</f>
        <v>10.6</v>
      </c>
      <c r="G286" t="str">
        <f>VLOOKUP(A286,'Medical Examinations'!A:J,4,0)</f>
        <v>Yes</v>
      </c>
      <c r="H286" t="str">
        <f>VLOOKUP(A286,'Medical Examinations'!A:J,5,0)</f>
        <v>No</v>
      </c>
      <c r="I286" t="str">
        <f>VLOOKUP(A286,'Medical Examinations'!A:J,6,0)</f>
        <v>No</v>
      </c>
      <c r="J286" s="6">
        <f>VLOOKUP(A286,'Medical Examinations'!A:J,7,0)</f>
        <v>3</v>
      </c>
      <c r="K286" s="6" t="str">
        <f>VLOOKUP(A286,'Medical Examinations'!A:J,8,0)</f>
        <v>Yes</v>
      </c>
      <c r="L286" s="6" t="str">
        <f>VLOOKUP(A286,'Medical Examinations'!A:J,9,0)</f>
        <v>Obesity</v>
      </c>
      <c r="M286" s="6" t="str">
        <f>VLOOKUP(A286,'Medical Examinations'!A:J,10,0)</f>
        <v>Diabetes</v>
      </c>
      <c r="N286" s="2">
        <f>VLOOKUP(A286,'Hospitalisation Details'!A:H,5,0)</f>
        <v>32462.35</v>
      </c>
      <c r="O286" s="2" t="str">
        <f>VLOOKUP(A286,'Hospitalisation Details'!A:H,6,0)</f>
        <v>Tier - 2</v>
      </c>
      <c r="P286" s="2" t="str">
        <f>VLOOKUP(A286,'Hospitalisation Details'!A:H,7,0)</f>
        <v>Tier - 2</v>
      </c>
      <c r="Q286" s="2" t="str">
        <f>VLOOKUP(A286,'Hospitalisation Details'!A:H,8,0)</f>
        <v>R1011</v>
      </c>
    </row>
    <row r="287" spans="1:17" x14ac:dyDescent="0.25">
      <c r="A287" t="s">
        <v>784</v>
      </c>
      <c r="B287" t="str">
        <f>VLOOKUP(A287,'Customer Names'!A:C,3,0)</f>
        <v>Andrea</v>
      </c>
      <c r="C287" t="str">
        <f>VLOOKUP(A287,'Hospitalisation Details'!A:C,2,0)</f>
        <v>9-Aug-1976</v>
      </c>
      <c r="D287">
        <f>VLOOKUP(A287,'Hospitalisation Details'!A:C,3,0)</f>
        <v>46</v>
      </c>
      <c r="E287">
        <f>VLOOKUP(A287,'Medical Examinations'!A:J,2,0)</f>
        <v>25.69</v>
      </c>
      <c r="F287">
        <f>VLOOKUP(A287,'Medical Examinations'!A:J,3,0)</f>
        <v>4.78</v>
      </c>
      <c r="G287" t="str">
        <f>VLOOKUP(A287,'Medical Examinations'!A:J,4,0)</f>
        <v>Yes</v>
      </c>
      <c r="H287" t="str">
        <f>VLOOKUP(A287,'Medical Examinations'!A:J,5,0)</f>
        <v>No</v>
      </c>
      <c r="I287" t="str">
        <f>VLOOKUP(A287,'Medical Examinations'!A:J,6,0)</f>
        <v>No</v>
      </c>
      <c r="J287" s="6">
        <f>VLOOKUP(A287,'Medical Examinations'!A:J,7,0)</f>
        <v>3</v>
      </c>
      <c r="K287" s="6" t="str">
        <f>VLOOKUP(A287,'Medical Examinations'!A:J,8,0)</f>
        <v>Yes</v>
      </c>
      <c r="L287" s="6" t="str">
        <f>VLOOKUP(A287,'Medical Examinations'!A:J,9,0)</f>
        <v>Over weight</v>
      </c>
      <c r="M287" s="6" t="str">
        <f>VLOOKUP(A287,'Medical Examinations'!A:J,10,0)</f>
        <v>Normal</v>
      </c>
      <c r="N287" s="2">
        <f>VLOOKUP(A287,'Hospitalisation Details'!A:H,5,0)</f>
        <v>32430.22</v>
      </c>
      <c r="O287" s="2" t="str">
        <f>VLOOKUP(A287,'Hospitalisation Details'!A:H,6,0)</f>
        <v>Tier - 2</v>
      </c>
      <c r="P287" s="2" t="str">
        <f>VLOOKUP(A287,'Hospitalisation Details'!A:H,7,0)</f>
        <v>Tier - 3</v>
      </c>
      <c r="Q287" s="2" t="str">
        <f>VLOOKUP(A287,'Hospitalisation Details'!A:H,8,0)</f>
        <v>R1011</v>
      </c>
    </row>
    <row r="288" spans="1:17" x14ac:dyDescent="0.25">
      <c r="A288" t="s">
        <v>786</v>
      </c>
      <c r="B288" t="str">
        <f>VLOOKUP(A288,'Customer Names'!A:C,3,0)</f>
        <v>Nancy</v>
      </c>
      <c r="C288" t="str">
        <f>VLOOKUP(A288,'Hospitalisation Details'!A:C,2,0)</f>
        <v>19-Oct-1972</v>
      </c>
      <c r="D288">
        <f>VLOOKUP(A288,'Hospitalisation Details'!A:C,3,0)</f>
        <v>50</v>
      </c>
      <c r="E288">
        <f>VLOOKUP(A288,'Medical Examinations'!A:J,2,0)</f>
        <v>25.46</v>
      </c>
      <c r="F288">
        <f>VLOOKUP(A288,'Medical Examinations'!A:J,3,0)</f>
        <v>6.03</v>
      </c>
      <c r="G288" t="str">
        <f>VLOOKUP(A288,'Medical Examinations'!A:J,4,0)</f>
        <v>No</v>
      </c>
      <c r="H288" t="str">
        <f>VLOOKUP(A288,'Medical Examinations'!A:J,5,0)</f>
        <v>No</v>
      </c>
      <c r="I288" t="str">
        <f>VLOOKUP(A288,'Medical Examinations'!A:J,6,0)</f>
        <v>No</v>
      </c>
      <c r="J288" s="6">
        <f>VLOOKUP(A288,'Medical Examinations'!A:J,7,0)</f>
        <v>2</v>
      </c>
      <c r="K288" s="6" t="str">
        <f>VLOOKUP(A288,'Medical Examinations'!A:J,8,0)</f>
        <v>Yes</v>
      </c>
      <c r="L288" s="6" t="str">
        <f>VLOOKUP(A288,'Medical Examinations'!A:J,9,0)</f>
        <v>Over weight</v>
      </c>
      <c r="M288" s="6" t="str">
        <f>VLOOKUP(A288,'Medical Examinations'!A:J,10,0)</f>
        <v>Prediabetes</v>
      </c>
      <c r="N288" s="2">
        <f>VLOOKUP(A288,'Hospitalisation Details'!A:H,5,0)</f>
        <v>32428.63</v>
      </c>
      <c r="O288" s="2" t="str">
        <f>VLOOKUP(A288,'Hospitalisation Details'!A:H,6,0)</f>
        <v>Tier - 2</v>
      </c>
      <c r="P288" s="2" t="str">
        <f>VLOOKUP(A288,'Hospitalisation Details'!A:H,7,0)</f>
        <v>Tier - 2</v>
      </c>
      <c r="Q288" s="2" t="str">
        <f>VLOOKUP(A288,'Hospitalisation Details'!A:H,8,0)</f>
        <v>R1011</v>
      </c>
    </row>
    <row r="289" spans="1:17" x14ac:dyDescent="0.25">
      <c r="A289" t="s">
        <v>789</v>
      </c>
      <c r="B289" t="str">
        <f>VLOOKUP(A289,'Customer Names'!A:C,3,0)</f>
        <v>Matt</v>
      </c>
      <c r="C289" t="str">
        <f>VLOOKUP(A289,'Hospitalisation Details'!A:C,2,0)</f>
        <v>2-Dec-1986</v>
      </c>
      <c r="D289">
        <f>VLOOKUP(A289,'Hospitalisation Details'!A:C,3,0)</f>
        <v>36</v>
      </c>
      <c r="E289">
        <f>VLOOKUP(A289,'Medical Examinations'!A:J,2,0)</f>
        <v>31.83</v>
      </c>
      <c r="F289">
        <f>VLOOKUP(A289,'Medical Examinations'!A:J,3,0)</f>
        <v>11.55</v>
      </c>
      <c r="G289" t="str">
        <f>VLOOKUP(A289,'Medical Examinations'!A:J,4,0)</f>
        <v>Yes</v>
      </c>
      <c r="H289" t="str">
        <f>VLOOKUP(A289,'Medical Examinations'!A:J,5,0)</f>
        <v>No</v>
      </c>
      <c r="I289" t="str">
        <f>VLOOKUP(A289,'Medical Examinations'!A:J,6,0)</f>
        <v>No</v>
      </c>
      <c r="J289" s="6">
        <f>VLOOKUP(A289,'Medical Examinations'!A:J,7,0)</f>
        <v>1</v>
      </c>
      <c r="K289" s="6" t="str">
        <f>VLOOKUP(A289,'Medical Examinations'!A:J,8,0)</f>
        <v>Yes</v>
      </c>
      <c r="L289" s="6" t="str">
        <f>VLOOKUP(A289,'Medical Examinations'!A:J,9,0)</f>
        <v>Obesity</v>
      </c>
      <c r="M289" s="6" t="str">
        <f>VLOOKUP(A289,'Medical Examinations'!A:J,10,0)</f>
        <v>Diabetes</v>
      </c>
      <c r="N289" s="2">
        <f>VLOOKUP(A289,'Hospitalisation Details'!A:H,5,0)</f>
        <v>32288.49</v>
      </c>
      <c r="O289" s="2" t="str">
        <f>VLOOKUP(A289,'Hospitalisation Details'!A:H,6,0)</f>
        <v>Tier - 2</v>
      </c>
      <c r="P289" s="2" t="str">
        <f>VLOOKUP(A289,'Hospitalisation Details'!A:H,7,0)</f>
        <v>Tier - 2</v>
      </c>
      <c r="Q289" s="2" t="str">
        <f>VLOOKUP(A289,'Hospitalisation Details'!A:H,8,0)</f>
        <v>R1011</v>
      </c>
    </row>
    <row r="290" spans="1:17" x14ac:dyDescent="0.25">
      <c r="A290" t="s">
        <v>791</v>
      </c>
      <c r="B290" t="str">
        <f>VLOOKUP(A290,'Customer Names'!A:C,3,0)</f>
        <v>Lee</v>
      </c>
      <c r="C290" t="str">
        <f>VLOOKUP(A290,'Hospitalisation Details'!A:C,2,0)</f>
        <v>17-Dec-1975</v>
      </c>
      <c r="D290">
        <f>VLOOKUP(A290,'Hospitalisation Details'!A:C,3,0)</f>
        <v>47</v>
      </c>
      <c r="E290">
        <f>VLOOKUP(A290,'Medical Examinations'!A:J,2,0)</f>
        <v>24.43</v>
      </c>
      <c r="F290">
        <f>VLOOKUP(A290,'Medical Examinations'!A:J,3,0)</f>
        <v>7.59</v>
      </c>
      <c r="G290" t="str">
        <f>VLOOKUP(A290,'Medical Examinations'!A:J,4,0)</f>
        <v>Yes</v>
      </c>
      <c r="H290" t="str">
        <f>VLOOKUP(A290,'Medical Examinations'!A:J,5,0)</f>
        <v>No</v>
      </c>
      <c r="I290" t="str">
        <f>VLOOKUP(A290,'Medical Examinations'!A:J,6,0)</f>
        <v>No</v>
      </c>
      <c r="J290" s="6">
        <f>VLOOKUP(A290,'Medical Examinations'!A:J,7,0)</f>
        <v>1</v>
      </c>
      <c r="K290" s="6" t="str">
        <f>VLOOKUP(A290,'Medical Examinations'!A:J,8,0)</f>
        <v>Yes</v>
      </c>
      <c r="L290" s="6" t="str">
        <f>VLOOKUP(A290,'Medical Examinations'!A:J,9,0)</f>
        <v>Normal Weight</v>
      </c>
      <c r="M290" s="6" t="str">
        <f>VLOOKUP(A290,'Medical Examinations'!A:J,10,0)</f>
        <v>Diabetes</v>
      </c>
      <c r="N290" s="2">
        <f>VLOOKUP(A290,'Hospitalisation Details'!A:H,5,0)</f>
        <v>32259.96</v>
      </c>
      <c r="O290" s="2" t="str">
        <f>VLOOKUP(A290,'Hospitalisation Details'!A:H,6,0)</f>
        <v>Tier - 2</v>
      </c>
      <c r="P290" s="2" t="str">
        <f>VLOOKUP(A290,'Hospitalisation Details'!A:H,7,0)</f>
        <v>Tier - 3</v>
      </c>
      <c r="Q290" s="2" t="str">
        <f>VLOOKUP(A290,'Hospitalisation Details'!A:H,8,0)</f>
        <v>R1012</v>
      </c>
    </row>
    <row r="291" spans="1:17" x14ac:dyDescent="0.25">
      <c r="A291" t="s">
        <v>794</v>
      </c>
      <c r="B291" t="str">
        <f>VLOOKUP(A291,'Customer Names'!A:C,3,0)</f>
        <v>Chris</v>
      </c>
      <c r="C291" t="str">
        <f>VLOOKUP(A291,'Hospitalisation Details'!A:C,2,0)</f>
        <v>8-Sep-1994</v>
      </c>
      <c r="D291">
        <f>VLOOKUP(A291,'Hospitalisation Details'!A:C,3,0)</f>
        <v>28</v>
      </c>
      <c r="E291">
        <f>VLOOKUP(A291,'Medical Examinations'!A:J,2,0)</f>
        <v>41.9</v>
      </c>
      <c r="F291">
        <f>VLOOKUP(A291,'Medical Examinations'!A:J,3,0)</f>
        <v>4.26</v>
      </c>
      <c r="G291" t="str">
        <f>VLOOKUP(A291,'Medical Examinations'!A:J,4,0)</f>
        <v>No</v>
      </c>
      <c r="H291" t="str">
        <f>VLOOKUP(A291,'Medical Examinations'!A:J,5,0)</f>
        <v>No</v>
      </c>
      <c r="I291" t="str">
        <f>VLOOKUP(A291,'Medical Examinations'!A:J,6,0)</f>
        <v>No</v>
      </c>
      <c r="J291" s="6">
        <f>VLOOKUP(A291,'Medical Examinations'!A:J,7,0)</f>
        <v>3</v>
      </c>
      <c r="K291" s="6" t="str">
        <f>VLOOKUP(A291,'Medical Examinations'!A:J,8,0)</f>
        <v>Yes</v>
      </c>
      <c r="L291" s="6" t="str">
        <f>VLOOKUP(A291,'Medical Examinations'!A:J,9,0)</f>
        <v>Obesity</v>
      </c>
      <c r="M291" s="6" t="str">
        <f>VLOOKUP(A291,'Medical Examinations'!A:J,10,0)</f>
        <v>Normal</v>
      </c>
      <c r="N291" s="2">
        <f>VLOOKUP(A291,'Hospitalisation Details'!A:H,5,0)</f>
        <v>32222.81</v>
      </c>
      <c r="O291" s="2" t="str">
        <f>VLOOKUP(A291,'Hospitalisation Details'!A:H,6,0)</f>
        <v>Tier - 2</v>
      </c>
      <c r="P291" s="2" t="str">
        <f>VLOOKUP(A291,'Hospitalisation Details'!A:H,7,0)</f>
        <v>Tier - 1</v>
      </c>
      <c r="Q291" s="2" t="str">
        <f>VLOOKUP(A291,'Hospitalisation Details'!A:H,8,0)</f>
        <v>R1011</v>
      </c>
    </row>
    <row r="292" spans="1:17" x14ac:dyDescent="0.25">
      <c r="A292" t="s">
        <v>796</v>
      </c>
      <c r="B292" t="str">
        <f>VLOOKUP(A292,'Customer Names'!A:C,3,0)</f>
        <v>Erik</v>
      </c>
      <c r="C292" t="str">
        <f>VLOOKUP(A292,'Hospitalisation Details'!A:C,2,0)</f>
        <v>11-Sep-1969</v>
      </c>
      <c r="D292">
        <f>VLOOKUP(A292,'Hospitalisation Details'!A:C,3,0)</f>
        <v>53</v>
      </c>
      <c r="E292">
        <f>VLOOKUP(A292,'Medical Examinations'!A:J,2,0)</f>
        <v>22.88</v>
      </c>
      <c r="F292">
        <f>VLOOKUP(A292,'Medical Examinations'!A:J,3,0)</f>
        <v>5.9</v>
      </c>
      <c r="G292" t="str">
        <f>VLOOKUP(A292,'Medical Examinations'!A:J,4,0)</f>
        <v>Yes</v>
      </c>
      <c r="H292" t="str">
        <f>VLOOKUP(A292,'Medical Examinations'!A:J,5,0)</f>
        <v>No</v>
      </c>
      <c r="I292" t="str">
        <f>VLOOKUP(A292,'Medical Examinations'!A:J,6,0)</f>
        <v>Yes</v>
      </c>
      <c r="J292" s="6">
        <f>VLOOKUP(A292,'Medical Examinations'!A:J,7,0)</f>
        <v>1</v>
      </c>
      <c r="K292" s="6" t="str">
        <f>VLOOKUP(A292,'Medical Examinations'!A:J,8,0)</f>
        <v>Yes</v>
      </c>
      <c r="L292" s="6" t="str">
        <f>VLOOKUP(A292,'Medical Examinations'!A:J,9,0)</f>
        <v>Normal Weight</v>
      </c>
      <c r="M292" s="6" t="str">
        <f>VLOOKUP(A292,'Medical Examinations'!A:J,10,0)</f>
        <v>Prediabetes</v>
      </c>
      <c r="N292" s="2">
        <f>VLOOKUP(A292,'Hospitalisation Details'!A:H,5,0)</f>
        <v>32192.76</v>
      </c>
      <c r="O292" s="2" t="str">
        <f>VLOOKUP(A292,'Hospitalisation Details'!A:H,6,0)</f>
        <v>Tier - 1</v>
      </c>
      <c r="P292" s="2" t="str">
        <f>VLOOKUP(A292,'Hospitalisation Details'!A:H,7,0)</f>
        <v>Tier - 2</v>
      </c>
      <c r="Q292" s="2" t="str">
        <f>VLOOKUP(A292,'Hospitalisation Details'!A:H,8,0)</f>
        <v>R1011</v>
      </c>
    </row>
    <row r="293" spans="1:17" x14ac:dyDescent="0.25">
      <c r="A293" t="s">
        <v>798</v>
      </c>
      <c r="B293" t="str">
        <f>VLOOKUP(A293,'Customer Names'!A:C,3,0)</f>
        <v>Rod</v>
      </c>
      <c r="C293" t="str">
        <f>VLOOKUP(A293,'Hospitalisation Details'!A:C,2,0)</f>
        <v>10-Nov-1978</v>
      </c>
      <c r="D293">
        <f>VLOOKUP(A293,'Hospitalisation Details'!A:C,3,0)</f>
        <v>44</v>
      </c>
      <c r="E293">
        <f>VLOOKUP(A293,'Medical Examinations'!A:J,2,0)</f>
        <v>29.734999999999999</v>
      </c>
      <c r="F293">
        <f>VLOOKUP(A293,'Medical Examinations'!A:J,3,0)</f>
        <v>7.79</v>
      </c>
      <c r="G293" t="str">
        <f>VLOOKUP(A293,'Medical Examinations'!A:J,4,0)</f>
        <v>No</v>
      </c>
      <c r="H293" t="str">
        <f>VLOOKUP(A293,'Medical Examinations'!A:J,5,0)</f>
        <v>No</v>
      </c>
      <c r="I293" t="str">
        <f>VLOOKUP(A293,'Medical Examinations'!A:J,6,0)</f>
        <v>No</v>
      </c>
      <c r="J293" s="6">
        <f>VLOOKUP(A293,'Medical Examinations'!A:J,7,0)</f>
        <v>3</v>
      </c>
      <c r="K293" s="6" t="str">
        <f>VLOOKUP(A293,'Medical Examinations'!A:J,8,0)</f>
        <v>No</v>
      </c>
      <c r="L293" s="6" t="str">
        <f>VLOOKUP(A293,'Medical Examinations'!A:J,9,0)</f>
        <v>Over weight</v>
      </c>
      <c r="M293" s="6" t="str">
        <f>VLOOKUP(A293,'Medical Examinations'!A:J,10,0)</f>
        <v>Diabetes</v>
      </c>
      <c r="N293" s="2">
        <f>VLOOKUP(A293,'Hospitalisation Details'!A:H,5,0)</f>
        <v>32108.66</v>
      </c>
      <c r="O293" s="2" t="str">
        <f>VLOOKUP(A293,'Hospitalisation Details'!A:H,6,0)</f>
        <v>Tier - 1</v>
      </c>
      <c r="P293" s="2" t="str">
        <f>VLOOKUP(A293,'Hospitalisation Details'!A:H,7,0)</f>
        <v>Tier - 3</v>
      </c>
      <c r="Q293" s="2" t="str">
        <f>VLOOKUP(A293,'Hospitalisation Details'!A:H,8,0)</f>
        <v>R1017</v>
      </c>
    </row>
    <row r="294" spans="1:17" x14ac:dyDescent="0.25">
      <c r="A294" t="s">
        <v>801</v>
      </c>
      <c r="B294" t="str">
        <f>VLOOKUP(A294,'Customer Names'!A:C,3,0)</f>
        <v>Joey</v>
      </c>
      <c r="C294" t="str">
        <f>VLOOKUP(A294,'Hospitalisation Details'!A:C,2,0)</f>
        <v>13-Sep-1993</v>
      </c>
      <c r="D294">
        <f>VLOOKUP(A294,'Hospitalisation Details'!A:C,3,0)</f>
        <v>29</v>
      </c>
      <c r="E294">
        <f>VLOOKUP(A294,'Medical Examinations'!A:J,2,0)</f>
        <v>40.74</v>
      </c>
      <c r="F294">
        <f>VLOOKUP(A294,'Medical Examinations'!A:J,3,0)</f>
        <v>5.28</v>
      </c>
      <c r="G294" t="str">
        <f>VLOOKUP(A294,'Medical Examinations'!A:J,4,0)</f>
        <v>No</v>
      </c>
      <c r="H294" t="str">
        <f>VLOOKUP(A294,'Medical Examinations'!A:J,5,0)</f>
        <v>No</v>
      </c>
      <c r="I294" t="str">
        <f>VLOOKUP(A294,'Medical Examinations'!A:J,6,0)</f>
        <v>Yes</v>
      </c>
      <c r="J294" s="6">
        <f>VLOOKUP(A294,'Medical Examinations'!A:J,7,0)</f>
        <v>1</v>
      </c>
      <c r="K294" s="6" t="str">
        <f>VLOOKUP(A294,'Medical Examinations'!A:J,8,0)</f>
        <v>Yes</v>
      </c>
      <c r="L294" s="6" t="str">
        <f>VLOOKUP(A294,'Medical Examinations'!A:J,9,0)</f>
        <v>Obesity</v>
      </c>
      <c r="M294" s="6" t="str">
        <f>VLOOKUP(A294,'Medical Examinations'!A:J,10,0)</f>
        <v>Normal</v>
      </c>
      <c r="N294" s="2">
        <f>VLOOKUP(A294,'Hospitalisation Details'!A:H,5,0)</f>
        <v>32086.21</v>
      </c>
      <c r="O294" s="2" t="str">
        <f>VLOOKUP(A294,'Hospitalisation Details'!A:H,6,0)</f>
        <v>Tier - 1</v>
      </c>
      <c r="P294" s="2" t="str">
        <f>VLOOKUP(A294,'Hospitalisation Details'!A:H,7,0)</f>
        <v>Tier - 3</v>
      </c>
      <c r="Q294" s="2" t="str">
        <f>VLOOKUP(A294,'Hospitalisation Details'!A:H,8,0)</f>
        <v>R1011</v>
      </c>
    </row>
    <row r="295" spans="1:17" x14ac:dyDescent="0.25">
      <c r="A295" t="s">
        <v>804</v>
      </c>
      <c r="B295" t="str">
        <f>VLOOKUP(A295,'Customer Names'!A:C,3,0)</f>
        <v>Hillary</v>
      </c>
      <c r="C295" t="str">
        <f>VLOOKUP(A295,'Hospitalisation Details'!A:C,2,0)</f>
        <v>21-Sep-1972</v>
      </c>
      <c r="D295">
        <f>VLOOKUP(A295,'Hospitalisation Details'!A:C,3,0)</f>
        <v>50</v>
      </c>
      <c r="E295">
        <f>VLOOKUP(A295,'Medical Examinations'!A:J,2,0)</f>
        <v>24.14</v>
      </c>
      <c r="F295">
        <f>VLOOKUP(A295,'Medical Examinations'!A:J,3,0)</f>
        <v>5.87</v>
      </c>
      <c r="G295" t="str">
        <f>VLOOKUP(A295,'Medical Examinations'!A:J,4,0)</f>
        <v>No</v>
      </c>
      <c r="H295" t="str">
        <f>VLOOKUP(A295,'Medical Examinations'!A:J,5,0)</f>
        <v>No</v>
      </c>
      <c r="I295" t="str">
        <f>VLOOKUP(A295,'Medical Examinations'!A:J,6,0)</f>
        <v>No</v>
      </c>
      <c r="J295" s="6">
        <f>VLOOKUP(A295,'Medical Examinations'!A:J,7,0)</f>
        <v>2</v>
      </c>
      <c r="K295" s="6" t="str">
        <f>VLOOKUP(A295,'Medical Examinations'!A:J,8,0)</f>
        <v>Yes</v>
      </c>
      <c r="L295" s="6" t="str">
        <f>VLOOKUP(A295,'Medical Examinations'!A:J,9,0)</f>
        <v>Normal Weight</v>
      </c>
      <c r="M295" s="6" t="str">
        <f>VLOOKUP(A295,'Medical Examinations'!A:J,10,0)</f>
        <v>Prediabetes</v>
      </c>
      <c r="N295" s="2">
        <f>VLOOKUP(A295,'Hospitalisation Details'!A:H,5,0)</f>
        <v>31980.89</v>
      </c>
      <c r="O295" s="2" t="str">
        <f>VLOOKUP(A295,'Hospitalisation Details'!A:H,6,0)</f>
        <v>Tier - 2</v>
      </c>
      <c r="P295" s="2" t="str">
        <f>VLOOKUP(A295,'Hospitalisation Details'!A:H,7,0)</f>
        <v>Tier - 1</v>
      </c>
      <c r="Q295" s="2" t="str">
        <f>VLOOKUP(A295,'Hospitalisation Details'!A:H,8,0)</f>
        <v>R1011</v>
      </c>
    </row>
    <row r="296" spans="1:17" x14ac:dyDescent="0.25">
      <c r="A296" t="s">
        <v>807</v>
      </c>
      <c r="B296" t="str">
        <f>VLOOKUP(A296,'Customer Names'!A:C,3,0)</f>
        <v>Eric</v>
      </c>
      <c r="C296" t="str">
        <f>VLOOKUP(A296,'Hospitalisation Details'!A:C,2,0)</f>
        <v>25-Sep-1975</v>
      </c>
      <c r="D296">
        <f>VLOOKUP(A296,'Hospitalisation Details'!A:C,3,0)</f>
        <v>47</v>
      </c>
      <c r="E296">
        <f>VLOOKUP(A296,'Medical Examinations'!A:J,2,0)</f>
        <v>25.15</v>
      </c>
      <c r="F296">
        <f>VLOOKUP(A296,'Medical Examinations'!A:J,3,0)</f>
        <v>9.08</v>
      </c>
      <c r="G296" t="str">
        <f>VLOOKUP(A296,'Medical Examinations'!A:J,4,0)</f>
        <v>Yes</v>
      </c>
      <c r="H296" t="str">
        <f>VLOOKUP(A296,'Medical Examinations'!A:J,5,0)</f>
        <v>No</v>
      </c>
      <c r="I296" t="str">
        <f>VLOOKUP(A296,'Medical Examinations'!A:J,6,0)</f>
        <v>No</v>
      </c>
      <c r="J296" s="6">
        <f>VLOOKUP(A296,'Medical Examinations'!A:J,7,0)</f>
        <v>1</v>
      </c>
      <c r="K296" s="6" t="str">
        <f>VLOOKUP(A296,'Medical Examinations'!A:J,8,0)</f>
        <v>Yes</v>
      </c>
      <c r="L296" s="6" t="str">
        <f>VLOOKUP(A296,'Medical Examinations'!A:J,9,0)</f>
        <v>Over weight</v>
      </c>
      <c r="M296" s="6" t="str">
        <f>VLOOKUP(A296,'Medical Examinations'!A:J,10,0)</f>
        <v>Diabetes</v>
      </c>
      <c r="N296" s="2">
        <f>VLOOKUP(A296,'Hospitalisation Details'!A:H,5,0)</f>
        <v>31897.1</v>
      </c>
      <c r="O296" s="2" t="str">
        <f>VLOOKUP(A296,'Hospitalisation Details'!A:H,6,0)</f>
        <v>Tier - 2</v>
      </c>
      <c r="P296" s="2" t="str">
        <f>VLOOKUP(A296,'Hospitalisation Details'!A:H,7,0)</f>
        <v>Tier - 3</v>
      </c>
      <c r="Q296" s="2" t="str">
        <f>VLOOKUP(A296,'Hospitalisation Details'!A:H,8,0)</f>
        <v>R1011</v>
      </c>
    </row>
    <row r="297" spans="1:17" x14ac:dyDescent="0.25">
      <c r="A297" t="s">
        <v>809</v>
      </c>
      <c r="B297" t="str">
        <f>VLOOKUP(A297,'Customer Names'!A:C,3,0)</f>
        <v>Nicolas</v>
      </c>
      <c r="C297" t="str">
        <f>VLOOKUP(A297,'Hospitalisation Details'!A:C,2,0)</f>
        <v>10-Sep-1984</v>
      </c>
      <c r="D297">
        <f>VLOOKUP(A297,'Hospitalisation Details'!A:C,3,0)</f>
        <v>38</v>
      </c>
      <c r="E297">
        <f>VLOOKUP(A297,'Medical Examinations'!A:J,2,0)</f>
        <v>28.71</v>
      </c>
      <c r="F297">
        <f>VLOOKUP(A297,'Medical Examinations'!A:J,3,0)</f>
        <v>5.2</v>
      </c>
      <c r="G297" t="str">
        <f>VLOOKUP(A297,'Medical Examinations'!A:J,4,0)</f>
        <v>No</v>
      </c>
      <c r="H297" t="str">
        <f>VLOOKUP(A297,'Medical Examinations'!A:J,5,0)</f>
        <v>No</v>
      </c>
      <c r="I297" t="str">
        <f>VLOOKUP(A297,'Medical Examinations'!A:J,6,0)</f>
        <v>No</v>
      </c>
      <c r="J297" s="6">
        <f>VLOOKUP(A297,'Medical Examinations'!A:J,7,0)</f>
        <v>1</v>
      </c>
      <c r="K297" s="6" t="str">
        <f>VLOOKUP(A297,'Medical Examinations'!A:J,8,0)</f>
        <v>Yes</v>
      </c>
      <c r="L297" s="6" t="str">
        <f>VLOOKUP(A297,'Medical Examinations'!A:J,9,0)</f>
        <v>Over weight</v>
      </c>
      <c r="M297" s="6" t="str">
        <f>VLOOKUP(A297,'Medical Examinations'!A:J,10,0)</f>
        <v>Normal</v>
      </c>
      <c r="N297" s="2">
        <f>VLOOKUP(A297,'Hospitalisation Details'!A:H,5,0)</f>
        <v>31743.919999999998</v>
      </c>
      <c r="O297" s="2" t="str">
        <f>VLOOKUP(A297,'Hospitalisation Details'!A:H,6,0)</f>
        <v>Tier - 2</v>
      </c>
      <c r="P297" s="2" t="str">
        <f>VLOOKUP(A297,'Hospitalisation Details'!A:H,7,0)</f>
        <v>Tier - 1</v>
      </c>
      <c r="Q297" s="2" t="str">
        <f>VLOOKUP(A297,'Hospitalisation Details'!A:H,8,0)</f>
        <v>R1011</v>
      </c>
    </row>
    <row r="298" spans="1:17" x14ac:dyDescent="0.25">
      <c r="A298" t="s">
        <v>812</v>
      </c>
      <c r="B298" t="str">
        <f>VLOOKUP(A298,'Customer Names'!A:C,3,0)</f>
        <v>Marcel</v>
      </c>
      <c r="C298" t="str">
        <f>VLOOKUP(A298,'Hospitalisation Details'!A:C,2,0)</f>
        <v>14-Oct-1977</v>
      </c>
      <c r="D298">
        <f>VLOOKUP(A298,'Hospitalisation Details'!A:C,3,0)</f>
        <v>45</v>
      </c>
      <c r="E298">
        <f>VLOOKUP(A298,'Medical Examinations'!A:J,2,0)</f>
        <v>23</v>
      </c>
      <c r="F298">
        <f>VLOOKUP(A298,'Medical Examinations'!A:J,3,0)</f>
        <v>5.48</v>
      </c>
      <c r="G298" t="str">
        <f>VLOOKUP(A298,'Medical Examinations'!A:J,4,0)</f>
        <v>No</v>
      </c>
      <c r="H298" t="str">
        <f>VLOOKUP(A298,'Medical Examinations'!A:J,5,0)</f>
        <v>No</v>
      </c>
      <c r="I298" t="str">
        <f>VLOOKUP(A298,'Medical Examinations'!A:J,6,0)</f>
        <v>No</v>
      </c>
      <c r="J298" s="6">
        <f>VLOOKUP(A298,'Medical Examinations'!A:J,7,0)</f>
        <v>3</v>
      </c>
      <c r="K298" s="6" t="str">
        <f>VLOOKUP(A298,'Medical Examinations'!A:J,8,0)</f>
        <v>Yes</v>
      </c>
      <c r="L298" s="6" t="str">
        <f>VLOOKUP(A298,'Medical Examinations'!A:J,9,0)</f>
        <v>Normal Weight</v>
      </c>
      <c r="M298" s="6" t="str">
        <f>VLOOKUP(A298,'Medical Examinations'!A:J,10,0)</f>
        <v>Normal</v>
      </c>
      <c r="N298" s="2">
        <f>VLOOKUP(A298,'Hospitalisation Details'!A:H,5,0)</f>
        <v>31736.7</v>
      </c>
      <c r="O298" s="2" t="str">
        <f>VLOOKUP(A298,'Hospitalisation Details'!A:H,6,0)</f>
        <v>Tier - 2</v>
      </c>
      <c r="P298" s="2" t="str">
        <f>VLOOKUP(A298,'Hospitalisation Details'!A:H,7,0)</f>
        <v>Tier - 2</v>
      </c>
      <c r="Q298" s="2" t="str">
        <f>VLOOKUP(A298,'Hospitalisation Details'!A:H,8,0)</f>
        <v>R1012</v>
      </c>
    </row>
    <row r="299" spans="1:17" x14ac:dyDescent="0.25">
      <c r="A299" t="s">
        <v>815</v>
      </c>
      <c r="B299" t="str">
        <f>VLOOKUP(A299,'Customer Names'!A:C,3,0)</f>
        <v>Ashley</v>
      </c>
      <c r="C299" t="str">
        <f>VLOOKUP(A299,'Hospitalisation Details'!A:C,2,0)</f>
        <v>13-Dec-1960</v>
      </c>
      <c r="D299">
        <f>VLOOKUP(A299,'Hospitalisation Details'!A:C,3,0)</f>
        <v>62</v>
      </c>
      <c r="E299">
        <f>VLOOKUP(A299,'Medical Examinations'!A:J,2,0)</f>
        <v>36.86</v>
      </c>
      <c r="F299">
        <f>VLOOKUP(A299,'Medical Examinations'!A:J,3,0)</f>
        <v>11.95</v>
      </c>
      <c r="G299" t="str">
        <f>VLOOKUP(A299,'Medical Examinations'!A:J,4,0)</f>
        <v>No</v>
      </c>
      <c r="H299" t="str">
        <f>VLOOKUP(A299,'Medical Examinations'!A:J,5,0)</f>
        <v>No</v>
      </c>
      <c r="I299" t="str">
        <f>VLOOKUP(A299,'Medical Examinations'!A:J,6,0)</f>
        <v>No</v>
      </c>
      <c r="J299" s="6">
        <f>VLOOKUP(A299,'Medical Examinations'!A:J,7,0)</f>
        <v>3</v>
      </c>
      <c r="K299" s="6" t="str">
        <f>VLOOKUP(A299,'Medical Examinations'!A:J,8,0)</f>
        <v>No</v>
      </c>
      <c r="L299" s="6" t="str">
        <f>VLOOKUP(A299,'Medical Examinations'!A:J,9,0)</f>
        <v>Obesity</v>
      </c>
      <c r="M299" s="6" t="str">
        <f>VLOOKUP(A299,'Medical Examinations'!A:J,10,0)</f>
        <v>Diabetes</v>
      </c>
      <c r="N299" s="2">
        <f>VLOOKUP(A299,'Hospitalisation Details'!A:H,5,0)</f>
        <v>31620</v>
      </c>
      <c r="O299" s="2" t="str">
        <f>VLOOKUP(A299,'Hospitalisation Details'!A:H,6,0)</f>
        <v>Tier - 2</v>
      </c>
      <c r="P299" s="2" t="str">
        <f>VLOOKUP(A299,'Hospitalisation Details'!A:H,7,0)</f>
        <v>Tier - 1</v>
      </c>
      <c r="Q299" s="2" t="str">
        <f>VLOOKUP(A299,'Hospitalisation Details'!A:H,8,0)</f>
        <v>R1024</v>
      </c>
    </row>
    <row r="300" spans="1:17" x14ac:dyDescent="0.25">
      <c r="A300" t="s">
        <v>817</v>
      </c>
      <c r="B300" t="str">
        <f>VLOOKUP(A300,'Customer Names'!A:C,3,0)</f>
        <v>Evan</v>
      </c>
      <c r="C300" t="str">
        <f>VLOOKUP(A300,'Hospitalisation Details'!A:C,2,0)</f>
        <v>29-Oct-1975</v>
      </c>
      <c r="D300">
        <f>VLOOKUP(A300,'Hospitalisation Details'!A:C,3,0)</f>
        <v>47</v>
      </c>
      <c r="E300">
        <f>VLOOKUP(A300,'Medical Examinations'!A:J,2,0)</f>
        <v>24.25</v>
      </c>
      <c r="F300">
        <f>VLOOKUP(A300,'Medical Examinations'!A:J,3,0)</f>
        <v>8.6999999999999993</v>
      </c>
      <c r="G300" t="str">
        <f>VLOOKUP(A300,'Medical Examinations'!A:J,4,0)</f>
        <v>Yes</v>
      </c>
      <c r="H300" t="str">
        <f>VLOOKUP(A300,'Medical Examinations'!A:J,5,0)</f>
        <v>No</v>
      </c>
      <c r="I300" t="str">
        <f>VLOOKUP(A300,'Medical Examinations'!A:J,6,0)</f>
        <v>No</v>
      </c>
      <c r="J300" s="6">
        <f>VLOOKUP(A300,'Medical Examinations'!A:J,7,0)</f>
        <v>1</v>
      </c>
      <c r="K300" s="6" t="str">
        <f>VLOOKUP(A300,'Medical Examinations'!A:J,8,0)</f>
        <v>Yes</v>
      </c>
      <c r="L300" s="6" t="str">
        <f>VLOOKUP(A300,'Medical Examinations'!A:J,9,0)</f>
        <v>Normal Weight</v>
      </c>
      <c r="M300" s="6" t="str">
        <f>VLOOKUP(A300,'Medical Examinations'!A:J,10,0)</f>
        <v>Diabetes</v>
      </c>
      <c r="N300" s="2">
        <f>VLOOKUP(A300,'Hospitalisation Details'!A:H,5,0)</f>
        <v>31591.82</v>
      </c>
      <c r="O300" s="2" t="str">
        <f>VLOOKUP(A300,'Hospitalisation Details'!A:H,6,0)</f>
        <v>Tier - 2</v>
      </c>
      <c r="P300" s="2" t="str">
        <f>VLOOKUP(A300,'Hospitalisation Details'!A:H,7,0)</f>
        <v>Tier - 1</v>
      </c>
      <c r="Q300" s="2" t="str">
        <f>VLOOKUP(A300,'Hospitalisation Details'!A:H,8,0)</f>
        <v>R1011</v>
      </c>
    </row>
    <row r="301" spans="1:17" x14ac:dyDescent="0.25">
      <c r="A301" t="s">
        <v>820</v>
      </c>
      <c r="B301" t="str">
        <f>VLOOKUP(A301,'Customer Names'!A:C,3,0)</f>
        <v>Krisana</v>
      </c>
      <c r="C301" t="str">
        <f>VLOOKUP(A301,'Hospitalisation Details'!A:C,2,0)</f>
        <v>8-Oct-1974</v>
      </c>
      <c r="D301">
        <f>VLOOKUP(A301,'Hospitalisation Details'!A:C,3,0)</f>
        <v>48</v>
      </c>
      <c r="E301">
        <f>VLOOKUP(A301,'Medical Examinations'!A:J,2,0)</f>
        <v>23.85</v>
      </c>
      <c r="F301">
        <f>VLOOKUP(A301,'Medical Examinations'!A:J,3,0)</f>
        <v>7.84</v>
      </c>
      <c r="G301" t="str">
        <f>VLOOKUP(A301,'Medical Examinations'!A:J,4,0)</f>
        <v>No</v>
      </c>
      <c r="H301" t="str">
        <f>VLOOKUP(A301,'Medical Examinations'!A:J,5,0)</f>
        <v>No</v>
      </c>
      <c r="I301" t="str">
        <f>VLOOKUP(A301,'Medical Examinations'!A:J,6,0)</f>
        <v>No</v>
      </c>
      <c r="J301" s="6">
        <f>VLOOKUP(A301,'Medical Examinations'!A:J,7,0)</f>
        <v>3</v>
      </c>
      <c r="K301" s="6" t="str">
        <f>VLOOKUP(A301,'Medical Examinations'!A:J,8,0)</f>
        <v>Yes</v>
      </c>
      <c r="L301" s="6" t="str">
        <f>VLOOKUP(A301,'Medical Examinations'!A:J,9,0)</f>
        <v>Normal Weight</v>
      </c>
      <c r="M301" s="6" t="str">
        <f>VLOOKUP(A301,'Medical Examinations'!A:J,10,0)</f>
        <v>Diabetes</v>
      </c>
      <c r="N301" s="2">
        <f>VLOOKUP(A301,'Hospitalisation Details'!A:H,5,0)</f>
        <v>31368.81</v>
      </c>
      <c r="O301" s="2" t="str">
        <f>VLOOKUP(A301,'Hospitalisation Details'!A:H,6,0)</f>
        <v>Tier - 2</v>
      </c>
      <c r="P301" s="2" t="str">
        <f>VLOOKUP(A301,'Hospitalisation Details'!A:H,7,0)</f>
        <v>Tier - 3</v>
      </c>
      <c r="Q301" s="2" t="str">
        <f>VLOOKUP(A301,'Hospitalisation Details'!A:H,8,0)</f>
        <v>R1011</v>
      </c>
    </row>
    <row r="302" spans="1:17" x14ac:dyDescent="0.25">
      <c r="A302" t="s">
        <v>823</v>
      </c>
      <c r="B302" t="str">
        <f>VLOOKUP(A302,'Customer Names'!A:C,3,0)</f>
        <v>Kyle</v>
      </c>
      <c r="C302" t="str">
        <f>VLOOKUP(A302,'Hospitalisation Details'!A:C,2,0)</f>
        <v>27-Sep-1995</v>
      </c>
      <c r="D302">
        <f>VLOOKUP(A302,'Hospitalisation Details'!A:C,3,0)</f>
        <v>27</v>
      </c>
      <c r="E302">
        <f>VLOOKUP(A302,'Medical Examinations'!A:J,2,0)</f>
        <v>40.020000000000003</v>
      </c>
      <c r="F302">
        <f>VLOOKUP(A302,'Medical Examinations'!A:J,3,0)</f>
        <v>5.19</v>
      </c>
      <c r="G302" t="str">
        <f>VLOOKUP(A302,'Medical Examinations'!A:J,4,0)</f>
        <v>Yes</v>
      </c>
      <c r="H302" t="str">
        <f>VLOOKUP(A302,'Medical Examinations'!A:J,5,0)</f>
        <v>No</v>
      </c>
      <c r="I302" t="str">
        <f>VLOOKUP(A302,'Medical Examinations'!A:J,6,0)</f>
        <v>No</v>
      </c>
      <c r="J302" s="6">
        <f>VLOOKUP(A302,'Medical Examinations'!A:J,7,0)</f>
        <v>1</v>
      </c>
      <c r="K302" s="6" t="str">
        <f>VLOOKUP(A302,'Medical Examinations'!A:J,8,0)</f>
        <v>Yes</v>
      </c>
      <c r="L302" s="6" t="str">
        <f>VLOOKUP(A302,'Medical Examinations'!A:J,9,0)</f>
        <v>Obesity</v>
      </c>
      <c r="M302" s="6" t="str">
        <f>VLOOKUP(A302,'Medical Examinations'!A:J,10,0)</f>
        <v>Normal</v>
      </c>
      <c r="N302" s="2">
        <f>VLOOKUP(A302,'Hospitalisation Details'!A:H,5,0)</f>
        <v>31328.27</v>
      </c>
      <c r="O302" s="2" t="str">
        <f>VLOOKUP(A302,'Hospitalisation Details'!A:H,6,0)</f>
        <v>Tier - 2</v>
      </c>
      <c r="P302" s="2" t="str">
        <f>VLOOKUP(A302,'Hospitalisation Details'!A:H,7,0)</f>
        <v>Tier - 2</v>
      </c>
      <c r="Q302" s="2" t="str">
        <f>VLOOKUP(A302,'Hospitalisation Details'!A:H,8,0)</f>
        <v>R1011</v>
      </c>
    </row>
    <row r="303" spans="1:17" x14ac:dyDescent="0.25">
      <c r="A303" t="s">
        <v>825</v>
      </c>
      <c r="B303" t="str">
        <f>VLOOKUP(A303,'Customer Names'!A:C,3,0)</f>
        <v>Kate</v>
      </c>
      <c r="C303" t="str">
        <f>VLOOKUP(A303,'Hospitalisation Details'!A:C,2,0)</f>
        <v>9-Jul-1968</v>
      </c>
      <c r="D303">
        <f>VLOOKUP(A303,'Hospitalisation Details'!A:C,3,0)</f>
        <v>54</v>
      </c>
      <c r="E303">
        <f>VLOOKUP(A303,'Medical Examinations'!A:J,2,0)</f>
        <v>19.170000000000002</v>
      </c>
      <c r="F303">
        <f>VLOOKUP(A303,'Medical Examinations'!A:J,3,0)</f>
        <v>8.41</v>
      </c>
      <c r="G303" t="str">
        <f>VLOOKUP(A303,'Medical Examinations'!A:J,4,0)</f>
        <v>No</v>
      </c>
      <c r="H303" t="str">
        <f>VLOOKUP(A303,'Medical Examinations'!A:J,5,0)</f>
        <v>No</v>
      </c>
      <c r="I303" t="str">
        <f>VLOOKUP(A303,'Medical Examinations'!A:J,6,0)</f>
        <v>No</v>
      </c>
      <c r="J303" s="6">
        <f>VLOOKUP(A303,'Medical Examinations'!A:J,7,0)</f>
        <v>3</v>
      </c>
      <c r="K303" s="6" t="str">
        <f>VLOOKUP(A303,'Medical Examinations'!A:J,8,0)</f>
        <v>Yes</v>
      </c>
      <c r="L303" s="6" t="str">
        <f>VLOOKUP(A303,'Medical Examinations'!A:J,9,0)</f>
        <v>Normal Weight</v>
      </c>
      <c r="M303" s="6" t="str">
        <f>VLOOKUP(A303,'Medical Examinations'!A:J,10,0)</f>
        <v>Diabetes</v>
      </c>
      <c r="N303" s="2">
        <f>VLOOKUP(A303,'Hospitalisation Details'!A:H,5,0)</f>
        <v>31322.53</v>
      </c>
      <c r="O303" s="2" t="str">
        <f>VLOOKUP(A303,'Hospitalisation Details'!A:H,6,0)</f>
        <v>Tier - 2</v>
      </c>
      <c r="P303" s="2" t="str">
        <f>VLOOKUP(A303,'Hospitalisation Details'!A:H,7,0)</f>
        <v>Tier - 1</v>
      </c>
      <c r="Q303" s="2" t="str">
        <f>VLOOKUP(A303,'Hospitalisation Details'!A:H,8,0)</f>
        <v>R1011</v>
      </c>
    </row>
    <row r="304" spans="1:17" x14ac:dyDescent="0.25">
      <c r="A304" t="s">
        <v>827</v>
      </c>
      <c r="B304" t="str">
        <f>VLOOKUP(A304,'Customer Names'!A:C,3,0)</f>
        <v>Martin</v>
      </c>
      <c r="C304" t="str">
        <f>VLOOKUP(A304,'Hospitalisation Details'!A:C,2,0)</f>
        <v>22-Jul-2000</v>
      </c>
      <c r="D304">
        <f>VLOOKUP(A304,'Hospitalisation Details'!A:C,3,0)</f>
        <v>22</v>
      </c>
      <c r="E304">
        <f>VLOOKUP(A304,'Medical Examinations'!A:J,2,0)</f>
        <v>43.53</v>
      </c>
      <c r="F304">
        <f>VLOOKUP(A304,'Medical Examinations'!A:J,3,0)</f>
        <v>5.86</v>
      </c>
      <c r="G304" t="str">
        <f>VLOOKUP(A304,'Medical Examinations'!A:J,4,0)</f>
        <v>Yes</v>
      </c>
      <c r="H304" t="str">
        <f>VLOOKUP(A304,'Medical Examinations'!A:J,5,0)</f>
        <v>yes</v>
      </c>
      <c r="I304" t="str">
        <f>VLOOKUP(A304,'Medical Examinations'!A:J,6,0)</f>
        <v>No</v>
      </c>
      <c r="J304" s="6">
        <f>VLOOKUP(A304,'Medical Examinations'!A:J,7,0)</f>
        <v>2</v>
      </c>
      <c r="K304" s="6" t="str">
        <f>VLOOKUP(A304,'Medical Examinations'!A:J,8,0)</f>
        <v>Yes</v>
      </c>
      <c r="L304" s="6" t="str">
        <f>VLOOKUP(A304,'Medical Examinations'!A:J,9,0)</f>
        <v>Obesity</v>
      </c>
      <c r="M304" s="6" t="str">
        <f>VLOOKUP(A304,'Medical Examinations'!A:J,10,0)</f>
        <v>Prediabetes</v>
      </c>
      <c r="N304" s="2">
        <f>VLOOKUP(A304,'Hospitalisation Details'!A:H,5,0)</f>
        <v>31234.560000000001</v>
      </c>
      <c r="O304" s="2" t="str">
        <f>VLOOKUP(A304,'Hospitalisation Details'!A:H,6,0)</f>
        <v>Tier - 1</v>
      </c>
      <c r="P304" s="2" t="str">
        <f>VLOOKUP(A304,'Hospitalisation Details'!A:H,7,0)</f>
        <v>Tier - 1</v>
      </c>
      <c r="Q304" s="2" t="str">
        <f>VLOOKUP(A304,'Hospitalisation Details'!A:H,8,0)</f>
        <v>R1011</v>
      </c>
    </row>
    <row r="305" spans="1:17" x14ac:dyDescent="0.25">
      <c r="A305" t="s">
        <v>830</v>
      </c>
      <c r="B305" t="str">
        <f>VLOOKUP(A305,'Customer Names'!A:C,3,0)</f>
        <v>Stacey</v>
      </c>
      <c r="C305" t="str">
        <f>VLOOKUP(A305,'Hospitalisation Details'!A:C,2,0)</f>
        <v>9-Nov-2004</v>
      </c>
      <c r="D305">
        <f>VLOOKUP(A305,'Hospitalisation Details'!A:C,3,0)</f>
        <v>18</v>
      </c>
      <c r="E305">
        <f>VLOOKUP(A305,'Medical Examinations'!A:J,2,0)</f>
        <v>46.06</v>
      </c>
      <c r="F305">
        <f>VLOOKUP(A305,'Medical Examinations'!A:J,3,0)</f>
        <v>4.18</v>
      </c>
      <c r="G305" t="str">
        <f>VLOOKUP(A305,'Medical Examinations'!A:J,4,0)</f>
        <v>No</v>
      </c>
      <c r="H305" t="str">
        <f>VLOOKUP(A305,'Medical Examinations'!A:J,5,0)</f>
        <v>yes</v>
      </c>
      <c r="I305" t="str">
        <f>VLOOKUP(A305,'Medical Examinations'!A:J,6,0)</f>
        <v>No</v>
      </c>
      <c r="J305" s="6">
        <f>VLOOKUP(A305,'Medical Examinations'!A:J,7,0)</f>
        <v>1</v>
      </c>
      <c r="K305" s="6" t="str">
        <f>VLOOKUP(A305,'Medical Examinations'!A:J,8,0)</f>
        <v>Yes</v>
      </c>
      <c r="L305" s="6" t="str">
        <f>VLOOKUP(A305,'Medical Examinations'!A:J,9,0)</f>
        <v>Obesity</v>
      </c>
      <c r="M305" s="6" t="str">
        <f>VLOOKUP(A305,'Medical Examinations'!A:J,10,0)</f>
        <v>Normal</v>
      </c>
      <c r="N305" s="2">
        <f>VLOOKUP(A305,'Hospitalisation Details'!A:H,5,0)</f>
        <v>31196.61</v>
      </c>
      <c r="O305" s="2" t="str">
        <f>VLOOKUP(A305,'Hospitalisation Details'!A:H,6,0)</f>
        <v>Tier - 2</v>
      </c>
      <c r="P305" s="2" t="str">
        <f>VLOOKUP(A305,'Hospitalisation Details'!A:H,7,0)</f>
        <v>Tier - 1</v>
      </c>
      <c r="Q305" s="2" t="str">
        <f>VLOOKUP(A305,'Hospitalisation Details'!A:H,8,0)</f>
        <v>R1011</v>
      </c>
    </row>
    <row r="306" spans="1:17" x14ac:dyDescent="0.25">
      <c r="A306" t="s">
        <v>833</v>
      </c>
      <c r="B306" t="str">
        <f>VLOOKUP(A306,'Customer Names'!A:C,3,0)</f>
        <v>Christine</v>
      </c>
      <c r="C306" t="str">
        <f>VLOOKUP(A306,'Hospitalisation Details'!A:C,2,0)</f>
        <v>9-Sep-1961</v>
      </c>
      <c r="D306">
        <f>VLOOKUP(A306,'Hospitalisation Details'!A:C,3,0)</f>
        <v>61</v>
      </c>
      <c r="E306">
        <f>VLOOKUP(A306,'Medical Examinations'!A:J,2,0)</f>
        <v>29.92</v>
      </c>
      <c r="F306">
        <f>VLOOKUP(A306,'Medical Examinations'!A:J,3,0)</f>
        <v>11.99</v>
      </c>
      <c r="G306" t="str">
        <f>VLOOKUP(A306,'Medical Examinations'!A:J,4,0)</f>
        <v>Yes</v>
      </c>
      <c r="H306" t="str">
        <f>VLOOKUP(A306,'Medical Examinations'!A:J,5,0)</f>
        <v>No</v>
      </c>
      <c r="I306" t="str">
        <f>VLOOKUP(A306,'Medical Examinations'!A:J,6,0)</f>
        <v>No</v>
      </c>
      <c r="J306" s="6">
        <f>VLOOKUP(A306,'Medical Examinations'!A:J,7,0)</f>
        <v>2</v>
      </c>
      <c r="K306" s="6" t="str">
        <f>VLOOKUP(A306,'Medical Examinations'!A:J,8,0)</f>
        <v>Yes</v>
      </c>
      <c r="L306" s="6" t="str">
        <f>VLOOKUP(A306,'Medical Examinations'!A:J,9,0)</f>
        <v>Over weight</v>
      </c>
      <c r="M306" s="6" t="str">
        <f>VLOOKUP(A306,'Medical Examinations'!A:J,10,0)</f>
        <v>Diabetes</v>
      </c>
      <c r="N306" s="2">
        <f>VLOOKUP(A306,'Hospitalisation Details'!A:H,5,0)</f>
        <v>30942.19</v>
      </c>
      <c r="O306" s="2" t="str">
        <f>VLOOKUP(A306,'Hospitalisation Details'!A:H,6,0)</f>
        <v>Tier - 2</v>
      </c>
      <c r="P306" s="2" t="str">
        <f>VLOOKUP(A306,'Hospitalisation Details'!A:H,7,0)</f>
        <v>Tier - 2</v>
      </c>
      <c r="Q306" s="2" t="str">
        <f>VLOOKUP(A306,'Hospitalisation Details'!A:H,8,0)</f>
        <v>R1013</v>
      </c>
    </row>
    <row r="307" spans="1:17" x14ac:dyDescent="0.25">
      <c r="A307" t="s">
        <v>836</v>
      </c>
      <c r="B307" t="str">
        <f>VLOOKUP(A307,'Customer Names'!A:C,3,0)</f>
        <v>Sarah</v>
      </c>
      <c r="C307" t="str">
        <f>VLOOKUP(A307,'Hospitalisation Details'!A:C,2,0)</f>
        <v>5-Sep-1988</v>
      </c>
      <c r="D307">
        <f>VLOOKUP(A307,'Hospitalisation Details'!A:C,3,0)</f>
        <v>34</v>
      </c>
      <c r="E307">
        <f>VLOOKUP(A307,'Medical Examinations'!A:J,2,0)</f>
        <v>28.46</v>
      </c>
      <c r="F307">
        <f>VLOOKUP(A307,'Medical Examinations'!A:J,3,0)</f>
        <v>4.8499999999999996</v>
      </c>
      <c r="G307" t="str">
        <f>VLOOKUP(A307,'Medical Examinations'!A:J,4,0)</f>
        <v>Yes</v>
      </c>
      <c r="H307" t="str">
        <f>VLOOKUP(A307,'Medical Examinations'!A:J,5,0)</f>
        <v>No</v>
      </c>
      <c r="I307" t="str">
        <f>VLOOKUP(A307,'Medical Examinations'!A:J,6,0)</f>
        <v>No</v>
      </c>
      <c r="J307" s="6">
        <f>VLOOKUP(A307,'Medical Examinations'!A:J,7,0)</f>
        <v>1</v>
      </c>
      <c r="K307" s="6" t="str">
        <f>VLOOKUP(A307,'Medical Examinations'!A:J,8,0)</f>
        <v>Yes</v>
      </c>
      <c r="L307" s="6" t="str">
        <f>VLOOKUP(A307,'Medical Examinations'!A:J,9,0)</f>
        <v>Over weight</v>
      </c>
      <c r="M307" s="6" t="str">
        <f>VLOOKUP(A307,'Medical Examinations'!A:J,10,0)</f>
        <v>Normal</v>
      </c>
      <c r="N307" s="2">
        <f>VLOOKUP(A307,'Hospitalisation Details'!A:H,5,0)</f>
        <v>30763.01</v>
      </c>
      <c r="O307" s="2" t="str">
        <f>VLOOKUP(A307,'Hospitalisation Details'!A:H,6,0)</f>
        <v>Tier - 2</v>
      </c>
      <c r="P307" s="2" t="str">
        <f>VLOOKUP(A307,'Hospitalisation Details'!A:H,7,0)</f>
        <v>Tier - 1</v>
      </c>
      <c r="Q307" s="2" t="str">
        <f>VLOOKUP(A307,'Hospitalisation Details'!A:H,8,0)</f>
        <v>R1011</v>
      </c>
    </row>
    <row r="308" spans="1:17" x14ac:dyDescent="0.25">
      <c r="A308" t="s">
        <v>838</v>
      </c>
      <c r="B308" t="str">
        <f>VLOOKUP(A308,'Customer Names'!A:C,3,0)</f>
        <v>Megan</v>
      </c>
      <c r="C308" t="str">
        <f>VLOOKUP(A308,'Hospitalisation Details'!A:C,2,0)</f>
        <v>21-Dec-1983</v>
      </c>
      <c r="D308">
        <f>VLOOKUP(A308,'Hospitalisation Details'!A:C,3,0)</f>
        <v>39</v>
      </c>
      <c r="E308">
        <f>VLOOKUP(A308,'Medical Examinations'!A:J,2,0)</f>
        <v>24.56</v>
      </c>
      <c r="F308">
        <f>VLOOKUP(A308,'Medical Examinations'!A:J,3,0)</f>
        <v>6.18</v>
      </c>
      <c r="G308" t="str">
        <f>VLOOKUP(A308,'Medical Examinations'!A:J,4,0)</f>
        <v>Yes</v>
      </c>
      <c r="H308" t="str">
        <f>VLOOKUP(A308,'Medical Examinations'!A:J,5,0)</f>
        <v>No</v>
      </c>
      <c r="I308" t="str">
        <f>VLOOKUP(A308,'Medical Examinations'!A:J,6,0)</f>
        <v>Yes</v>
      </c>
      <c r="J308" s="6">
        <f>VLOOKUP(A308,'Medical Examinations'!A:J,7,0)</f>
        <v>1</v>
      </c>
      <c r="K308" s="6" t="str">
        <f>VLOOKUP(A308,'Medical Examinations'!A:J,8,0)</f>
        <v>Yes</v>
      </c>
      <c r="L308" s="6" t="str">
        <f>VLOOKUP(A308,'Medical Examinations'!A:J,9,0)</f>
        <v>Normal Weight</v>
      </c>
      <c r="M308" s="6" t="str">
        <f>VLOOKUP(A308,'Medical Examinations'!A:J,10,0)</f>
        <v>Prediabetes</v>
      </c>
      <c r="N308" s="2">
        <f>VLOOKUP(A308,'Hospitalisation Details'!A:H,5,0)</f>
        <v>30724.44</v>
      </c>
      <c r="O308" s="2" t="str">
        <f>VLOOKUP(A308,'Hospitalisation Details'!A:H,6,0)</f>
        <v>Tier - 2</v>
      </c>
      <c r="P308" s="2" t="str">
        <f>VLOOKUP(A308,'Hospitalisation Details'!A:H,7,0)</f>
        <v>Tier - 3</v>
      </c>
      <c r="Q308" s="2" t="str">
        <f>VLOOKUP(A308,'Hospitalisation Details'!A:H,8,0)</f>
        <v>R1011</v>
      </c>
    </row>
    <row r="309" spans="1:17" x14ac:dyDescent="0.25">
      <c r="A309" t="s">
        <v>840</v>
      </c>
      <c r="B309" t="str">
        <f>VLOOKUP(A309,'Customer Names'!A:C,3,0)</f>
        <v>Jason</v>
      </c>
      <c r="C309" t="str">
        <f>VLOOKUP(A309,'Hospitalisation Details'!A:C,2,0)</f>
        <v>21-Sep-1999</v>
      </c>
      <c r="D309">
        <f>VLOOKUP(A309,'Hospitalisation Details'!A:C,3,0)</f>
        <v>23</v>
      </c>
      <c r="E309">
        <f>VLOOKUP(A309,'Medical Examinations'!A:J,2,0)</f>
        <v>41.19</v>
      </c>
      <c r="F309">
        <f>VLOOKUP(A309,'Medical Examinations'!A:J,3,0)</f>
        <v>6.37</v>
      </c>
      <c r="G309" t="str">
        <f>VLOOKUP(A309,'Medical Examinations'!A:J,4,0)</f>
        <v>No</v>
      </c>
      <c r="H309" t="str">
        <f>VLOOKUP(A309,'Medical Examinations'!A:J,5,0)</f>
        <v>No</v>
      </c>
      <c r="I309" t="str">
        <f>VLOOKUP(A309,'Medical Examinations'!A:J,6,0)</f>
        <v>No</v>
      </c>
      <c r="J309" s="6">
        <f>VLOOKUP(A309,'Medical Examinations'!A:J,7,0)</f>
        <v>3</v>
      </c>
      <c r="K309" s="6" t="str">
        <f>VLOOKUP(A309,'Medical Examinations'!A:J,8,0)</f>
        <v>Yes</v>
      </c>
      <c r="L309" s="6" t="str">
        <f>VLOOKUP(A309,'Medical Examinations'!A:J,9,0)</f>
        <v>Obesity</v>
      </c>
      <c r="M309" s="6" t="str">
        <f>VLOOKUP(A309,'Medical Examinations'!A:J,10,0)</f>
        <v>Prediabetes</v>
      </c>
      <c r="N309" s="2">
        <f>VLOOKUP(A309,'Hospitalisation Details'!A:H,5,0)</f>
        <v>30697.71</v>
      </c>
      <c r="O309" s="2" t="str">
        <f>VLOOKUP(A309,'Hospitalisation Details'!A:H,6,0)</f>
        <v>Tier - 1</v>
      </c>
      <c r="P309" s="2" t="str">
        <f>VLOOKUP(A309,'Hospitalisation Details'!A:H,7,0)</f>
        <v>Tier - 2</v>
      </c>
      <c r="Q309" s="2" t="str">
        <f>VLOOKUP(A309,'Hospitalisation Details'!A:H,8,0)</f>
        <v>R1011</v>
      </c>
    </row>
    <row r="310" spans="1:17" x14ac:dyDescent="0.25">
      <c r="A310" t="s">
        <v>842</v>
      </c>
      <c r="B310" t="str">
        <f>VLOOKUP(A310,'Customer Names'!A:C,3,0)</f>
        <v>Michele</v>
      </c>
      <c r="C310" t="str">
        <f>VLOOKUP(A310,'Hospitalisation Details'!A:C,2,0)</f>
        <v>11-Nov-1970</v>
      </c>
      <c r="D310">
        <f>VLOOKUP(A310,'Hospitalisation Details'!A:C,3,0)</f>
        <v>52</v>
      </c>
      <c r="E310">
        <f>VLOOKUP(A310,'Medical Examinations'!A:J,2,0)</f>
        <v>18.63</v>
      </c>
      <c r="F310">
        <f>VLOOKUP(A310,'Medical Examinations'!A:J,3,0)</f>
        <v>9.81</v>
      </c>
      <c r="G310" t="str">
        <f>VLOOKUP(A310,'Medical Examinations'!A:J,4,0)</f>
        <v>Yes</v>
      </c>
      <c r="H310" t="str">
        <f>VLOOKUP(A310,'Medical Examinations'!A:J,5,0)</f>
        <v>No</v>
      </c>
      <c r="I310" t="str">
        <f>VLOOKUP(A310,'Medical Examinations'!A:J,6,0)</f>
        <v>No</v>
      </c>
      <c r="J310" s="6">
        <f>VLOOKUP(A310,'Medical Examinations'!A:J,7,0)</f>
        <v>2</v>
      </c>
      <c r="K310" s="6" t="str">
        <f>VLOOKUP(A310,'Medical Examinations'!A:J,8,0)</f>
        <v>Yes</v>
      </c>
      <c r="L310" s="6" t="str">
        <f>VLOOKUP(A310,'Medical Examinations'!A:J,9,0)</f>
        <v>Normal Weight</v>
      </c>
      <c r="M310" s="6" t="str">
        <f>VLOOKUP(A310,'Medical Examinations'!A:J,10,0)</f>
        <v>Diabetes</v>
      </c>
      <c r="N310" s="2">
        <f>VLOOKUP(A310,'Hospitalisation Details'!A:H,5,0)</f>
        <v>30625.65</v>
      </c>
      <c r="O310" s="2" t="str">
        <f>VLOOKUP(A310,'Hospitalisation Details'!A:H,6,0)</f>
        <v>Tier - 2</v>
      </c>
      <c r="P310" s="2" t="str">
        <f>VLOOKUP(A310,'Hospitalisation Details'!A:H,7,0)</f>
        <v>Tier - 3</v>
      </c>
      <c r="Q310" s="2" t="str">
        <f>VLOOKUP(A310,'Hospitalisation Details'!A:H,8,0)</f>
        <v>R1011</v>
      </c>
    </row>
    <row r="311" spans="1:17" x14ac:dyDescent="0.25">
      <c r="A311" t="s">
        <v>845</v>
      </c>
      <c r="B311" t="str">
        <f>VLOOKUP(A311,'Customer Names'!A:C,3,0)</f>
        <v>Nikki</v>
      </c>
      <c r="C311" t="str">
        <f>VLOOKUP(A311,'Hospitalisation Details'!A:C,2,0)</f>
        <v>10-Aug-1986</v>
      </c>
      <c r="D311">
        <f>VLOOKUP(A311,'Hospitalisation Details'!A:C,3,0)</f>
        <v>36</v>
      </c>
      <c r="E311">
        <f>VLOOKUP(A311,'Medical Examinations'!A:J,2,0)</f>
        <v>26.26</v>
      </c>
      <c r="F311">
        <f>VLOOKUP(A311,'Medical Examinations'!A:J,3,0)</f>
        <v>11.8</v>
      </c>
      <c r="G311" t="str">
        <f>VLOOKUP(A311,'Medical Examinations'!A:J,4,0)</f>
        <v>Yes</v>
      </c>
      <c r="H311" t="str">
        <f>VLOOKUP(A311,'Medical Examinations'!A:J,5,0)</f>
        <v>No</v>
      </c>
      <c r="I311" t="str">
        <f>VLOOKUP(A311,'Medical Examinations'!A:J,6,0)</f>
        <v>No</v>
      </c>
      <c r="J311" s="6">
        <f>VLOOKUP(A311,'Medical Examinations'!A:J,7,0)</f>
        <v>1</v>
      </c>
      <c r="K311" s="6" t="str">
        <f>VLOOKUP(A311,'Medical Examinations'!A:J,8,0)</f>
        <v>Yes</v>
      </c>
      <c r="L311" s="6" t="str">
        <f>VLOOKUP(A311,'Medical Examinations'!A:J,9,0)</f>
        <v>Over weight</v>
      </c>
      <c r="M311" s="6" t="str">
        <f>VLOOKUP(A311,'Medical Examinations'!A:J,10,0)</f>
        <v>Diabetes</v>
      </c>
      <c r="N311" s="2">
        <f>VLOOKUP(A311,'Hospitalisation Details'!A:H,5,0)</f>
        <v>30530.5</v>
      </c>
      <c r="O311" s="2" t="str">
        <f>VLOOKUP(A311,'Hospitalisation Details'!A:H,6,0)</f>
        <v>Tier - 2</v>
      </c>
      <c r="P311" s="2" t="str">
        <f>VLOOKUP(A311,'Hospitalisation Details'!A:H,7,0)</f>
        <v>Tier - 1</v>
      </c>
      <c r="Q311" s="2" t="str">
        <f>VLOOKUP(A311,'Hospitalisation Details'!A:H,8,0)</f>
        <v>R1011</v>
      </c>
    </row>
    <row r="312" spans="1:17" x14ac:dyDescent="0.25">
      <c r="A312" t="s">
        <v>848</v>
      </c>
      <c r="B312" t="str">
        <f>VLOOKUP(A312,'Customer Names'!A:C,3,0)</f>
        <v>Philip</v>
      </c>
      <c r="C312" t="str">
        <f>VLOOKUP(A312,'Hospitalisation Details'!A:C,2,0)</f>
        <v>3-Sep-1983</v>
      </c>
      <c r="D312">
        <f>VLOOKUP(A312,'Hospitalisation Details'!A:C,3,0)</f>
        <v>39</v>
      </c>
      <c r="E312">
        <f>VLOOKUP(A312,'Medical Examinations'!A:J,2,0)</f>
        <v>22.37</v>
      </c>
      <c r="F312">
        <f>VLOOKUP(A312,'Medical Examinations'!A:J,3,0)</f>
        <v>5.86</v>
      </c>
      <c r="G312" t="str">
        <f>VLOOKUP(A312,'Medical Examinations'!A:J,4,0)</f>
        <v>Yes</v>
      </c>
      <c r="H312" t="str">
        <f>VLOOKUP(A312,'Medical Examinations'!A:J,5,0)</f>
        <v>No</v>
      </c>
      <c r="I312" t="str">
        <f>VLOOKUP(A312,'Medical Examinations'!A:J,6,0)</f>
        <v>Yes</v>
      </c>
      <c r="J312" s="6">
        <f>VLOOKUP(A312,'Medical Examinations'!A:J,7,0)</f>
        <v>1</v>
      </c>
      <c r="K312" s="6" t="str">
        <f>VLOOKUP(A312,'Medical Examinations'!A:J,8,0)</f>
        <v>Yes</v>
      </c>
      <c r="L312" s="6" t="str">
        <f>VLOOKUP(A312,'Medical Examinations'!A:J,9,0)</f>
        <v>Normal Weight</v>
      </c>
      <c r="M312" s="6" t="str">
        <f>VLOOKUP(A312,'Medical Examinations'!A:J,10,0)</f>
        <v>Prediabetes</v>
      </c>
      <c r="N312" s="2">
        <f>VLOOKUP(A312,'Hospitalisation Details'!A:H,5,0)</f>
        <v>30457.37</v>
      </c>
      <c r="O312" s="2" t="str">
        <f>VLOOKUP(A312,'Hospitalisation Details'!A:H,6,0)</f>
        <v>Tier - 2</v>
      </c>
      <c r="P312" s="2" t="str">
        <f>VLOOKUP(A312,'Hospitalisation Details'!A:H,7,0)</f>
        <v>Tier - 1</v>
      </c>
      <c r="Q312" s="2" t="str">
        <f>VLOOKUP(A312,'Hospitalisation Details'!A:H,8,0)</f>
        <v>R1012</v>
      </c>
    </row>
    <row r="313" spans="1:17" x14ac:dyDescent="0.25">
      <c r="A313" t="s">
        <v>850</v>
      </c>
      <c r="B313" t="str">
        <f>VLOOKUP(A313,'Customer Names'!A:C,3,0)</f>
        <v>Bryan</v>
      </c>
      <c r="C313" t="str">
        <f>VLOOKUP(A313,'Hospitalisation Details'!A:C,2,0)</f>
        <v>28-Oct-1998</v>
      </c>
      <c r="D313">
        <f>VLOOKUP(A313,'Hospitalisation Details'!A:C,3,0)</f>
        <v>24</v>
      </c>
      <c r="E313">
        <f>VLOOKUP(A313,'Medical Examinations'!A:J,2,0)</f>
        <v>39.619999999999997</v>
      </c>
      <c r="F313">
        <f>VLOOKUP(A313,'Medical Examinations'!A:J,3,0)</f>
        <v>4.28</v>
      </c>
      <c r="G313" t="str">
        <f>VLOOKUP(A313,'Medical Examinations'!A:J,4,0)</f>
        <v>No</v>
      </c>
      <c r="H313" t="str">
        <f>VLOOKUP(A313,'Medical Examinations'!A:J,5,0)</f>
        <v>No</v>
      </c>
      <c r="I313" t="str">
        <f>VLOOKUP(A313,'Medical Examinations'!A:J,6,0)</f>
        <v>No</v>
      </c>
      <c r="J313" s="6">
        <f>VLOOKUP(A313,'Medical Examinations'!A:J,7,0)</f>
        <v>1</v>
      </c>
      <c r="K313" s="6" t="str">
        <f>VLOOKUP(A313,'Medical Examinations'!A:J,8,0)</f>
        <v>Yes</v>
      </c>
      <c r="L313" s="6" t="str">
        <f>VLOOKUP(A313,'Medical Examinations'!A:J,9,0)</f>
        <v>Obesity</v>
      </c>
      <c r="M313" s="6" t="str">
        <f>VLOOKUP(A313,'Medical Examinations'!A:J,10,0)</f>
        <v>Normal</v>
      </c>
      <c r="N313" s="2">
        <f>VLOOKUP(A313,'Hospitalisation Details'!A:H,5,0)</f>
        <v>30422.03</v>
      </c>
      <c r="O313" s="2" t="str">
        <f>VLOOKUP(A313,'Hospitalisation Details'!A:H,6,0)</f>
        <v>Tier - 2</v>
      </c>
      <c r="P313" s="2" t="str">
        <f>VLOOKUP(A313,'Hospitalisation Details'!A:H,7,0)</f>
        <v>Tier - 3</v>
      </c>
      <c r="Q313" s="2" t="str">
        <f>VLOOKUP(A313,'Hospitalisation Details'!A:H,8,0)</f>
        <v>R1011</v>
      </c>
    </row>
    <row r="314" spans="1:17" x14ac:dyDescent="0.25">
      <c r="A314" t="s">
        <v>853</v>
      </c>
      <c r="B314" t="str">
        <f>VLOOKUP(A314,'Customer Names'!A:C,3,0)</f>
        <v>Timothy</v>
      </c>
      <c r="C314" t="str">
        <f>VLOOKUP(A314,'Hospitalisation Details'!A:C,2,0)</f>
        <v>3-Sep-1976</v>
      </c>
      <c r="D314">
        <f>VLOOKUP(A314,'Hospitalisation Details'!A:C,3,0)</f>
        <v>46</v>
      </c>
      <c r="E314">
        <f>VLOOKUP(A314,'Medical Examinations'!A:J,2,0)</f>
        <v>18.329999999999998</v>
      </c>
      <c r="F314">
        <f>VLOOKUP(A314,'Medical Examinations'!A:J,3,0)</f>
        <v>4.16</v>
      </c>
      <c r="G314" t="str">
        <f>VLOOKUP(A314,'Medical Examinations'!A:J,4,0)</f>
        <v>Yes</v>
      </c>
      <c r="H314" t="str">
        <f>VLOOKUP(A314,'Medical Examinations'!A:J,5,0)</f>
        <v>No</v>
      </c>
      <c r="I314" t="str">
        <f>VLOOKUP(A314,'Medical Examinations'!A:J,6,0)</f>
        <v>No</v>
      </c>
      <c r="J314" s="6">
        <f>VLOOKUP(A314,'Medical Examinations'!A:J,7,0)</f>
        <v>3</v>
      </c>
      <c r="K314" s="6" t="str">
        <f>VLOOKUP(A314,'Medical Examinations'!A:J,8,0)</f>
        <v>Yes</v>
      </c>
      <c r="L314" s="6" t="str">
        <f>VLOOKUP(A314,'Medical Examinations'!A:J,9,0)</f>
        <v>Under Weight</v>
      </c>
      <c r="M314" s="6" t="str">
        <f>VLOOKUP(A314,'Medical Examinations'!A:J,10,0)</f>
        <v>Normal</v>
      </c>
      <c r="N314" s="2">
        <f>VLOOKUP(A314,'Hospitalisation Details'!A:H,5,0)</f>
        <v>30409.53</v>
      </c>
      <c r="O314" s="2" t="str">
        <f>VLOOKUP(A314,'Hospitalisation Details'!A:H,6,0)</f>
        <v>Tier - 2</v>
      </c>
      <c r="P314" s="2" t="str">
        <f>VLOOKUP(A314,'Hospitalisation Details'!A:H,7,0)</f>
        <v>Tier - 3</v>
      </c>
      <c r="Q314" s="2" t="str">
        <f>VLOOKUP(A314,'Hospitalisation Details'!A:H,8,0)</f>
        <v>R1012</v>
      </c>
    </row>
    <row r="315" spans="1:17" x14ac:dyDescent="0.25">
      <c r="A315" t="s">
        <v>855</v>
      </c>
      <c r="B315" t="str">
        <f>VLOOKUP(A315,'Customer Names'!A:C,3,0)</f>
        <v>Angielyn</v>
      </c>
      <c r="C315" t="str">
        <f>VLOOKUP(A315,'Hospitalisation Details'!A:C,2,0)</f>
        <v>30-Jul-1969</v>
      </c>
      <c r="D315">
        <f>VLOOKUP(A315,'Hospitalisation Details'!A:C,3,0)</f>
        <v>53</v>
      </c>
      <c r="E315">
        <f>VLOOKUP(A315,'Medical Examinations'!A:J,2,0)</f>
        <v>17.11</v>
      </c>
      <c r="F315">
        <f>VLOOKUP(A315,'Medical Examinations'!A:J,3,0)</f>
        <v>4.9800000000000004</v>
      </c>
      <c r="G315" t="str">
        <f>VLOOKUP(A315,'Medical Examinations'!A:J,4,0)</f>
        <v>Yes</v>
      </c>
      <c r="H315" t="str">
        <f>VLOOKUP(A315,'Medical Examinations'!A:J,5,0)</f>
        <v>No</v>
      </c>
      <c r="I315" t="str">
        <f>VLOOKUP(A315,'Medical Examinations'!A:J,6,0)</f>
        <v>Yes</v>
      </c>
      <c r="J315" s="6">
        <f>VLOOKUP(A315,'Medical Examinations'!A:J,7,0)</f>
        <v>1</v>
      </c>
      <c r="K315" s="6" t="str">
        <f>VLOOKUP(A315,'Medical Examinations'!A:J,8,0)</f>
        <v>Yes</v>
      </c>
      <c r="L315" s="6" t="str">
        <f>VLOOKUP(A315,'Medical Examinations'!A:J,9,0)</f>
        <v>Under Weight</v>
      </c>
      <c r="M315" s="6" t="str">
        <f>VLOOKUP(A315,'Medical Examinations'!A:J,10,0)</f>
        <v>Normal</v>
      </c>
      <c r="N315" s="2">
        <f>VLOOKUP(A315,'Hospitalisation Details'!A:H,5,0)</f>
        <v>30366.93</v>
      </c>
      <c r="O315" s="2" t="str">
        <f>VLOOKUP(A315,'Hospitalisation Details'!A:H,6,0)</f>
        <v>Tier - 2</v>
      </c>
      <c r="P315" s="2" t="str">
        <f>VLOOKUP(A315,'Hospitalisation Details'!A:H,7,0)</f>
        <v>Tier - 2</v>
      </c>
      <c r="Q315" s="2" t="str">
        <f>VLOOKUP(A315,'Hospitalisation Details'!A:H,8,0)</f>
        <v>R1011</v>
      </c>
    </row>
    <row r="316" spans="1:17" x14ac:dyDescent="0.25">
      <c r="A316" t="s">
        <v>858</v>
      </c>
      <c r="B316" t="str">
        <f>VLOOKUP(A316,'Customer Names'!A:C,3,0)</f>
        <v>Jeanie</v>
      </c>
      <c r="C316" t="str">
        <f>VLOOKUP(A316,'Hospitalisation Details'!A:C,2,0)</f>
        <v>1-Jun-2004</v>
      </c>
      <c r="D316">
        <f>VLOOKUP(A316,'Hospitalisation Details'!A:C,3,0)</f>
        <v>19</v>
      </c>
      <c r="E316">
        <f>VLOOKUP(A316,'Medical Examinations'!A:J,2,0)</f>
        <v>43.5</v>
      </c>
      <c r="F316">
        <f>VLOOKUP(A316,'Medical Examinations'!A:J,3,0)</f>
        <v>6.38</v>
      </c>
      <c r="G316" t="str">
        <f>VLOOKUP(A316,'Medical Examinations'!A:J,4,0)</f>
        <v>No</v>
      </c>
      <c r="H316" t="str">
        <f>VLOOKUP(A316,'Medical Examinations'!A:J,5,0)</f>
        <v>yes</v>
      </c>
      <c r="I316" t="str">
        <f>VLOOKUP(A316,'Medical Examinations'!A:J,6,0)</f>
        <v>No</v>
      </c>
      <c r="J316" s="6">
        <f>VLOOKUP(A316,'Medical Examinations'!A:J,7,0)</f>
        <v>1</v>
      </c>
      <c r="K316" s="6" t="str">
        <f>VLOOKUP(A316,'Medical Examinations'!A:J,8,0)</f>
        <v>Yes</v>
      </c>
      <c r="L316" s="6" t="str">
        <f>VLOOKUP(A316,'Medical Examinations'!A:J,9,0)</f>
        <v>Obesity</v>
      </c>
      <c r="M316" s="6" t="str">
        <f>VLOOKUP(A316,'Medical Examinations'!A:J,10,0)</f>
        <v>Prediabetes</v>
      </c>
      <c r="N316" s="2">
        <f>VLOOKUP(A316,'Hospitalisation Details'!A:H,5,0)</f>
        <v>30328.27</v>
      </c>
      <c r="O316" s="2" t="str">
        <f>VLOOKUP(A316,'Hospitalisation Details'!A:H,6,0)</f>
        <v>Tier - 2</v>
      </c>
      <c r="P316" s="2" t="str">
        <f>VLOOKUP(A316,'Hospitalisation Details'!A:H,7,0)</f>
        <v>Tier - 2</v>
      </c>
      <c r="Q316" s="2" t="str">
        <f>VLOOKUP(A316,'Hospitalisation Details'!A:H,8,0)</f>
        <v>R1011</v>
      </c>
    </row>
    <row r="317" spans="1:17" x14ac:dyDescent="0.25">
      <c r="A317" t="s">
        <v>861</v>
      </c>
      <c r="B317" t="str">
        <f>VLOOKUP(A317,'Customer Names'!A:C,3,0)</f>
        <v>Greg</v>
      </c>
      <c r="C317" t="str">
        <f>VLOOKUP(A317,'Hospitalisation Details'!A:C,2,0)</f>
        <v>24-Jul-1972</v>
      </c>
      <c r="D317">
        <f>VLOOKUP(A317,'Hospitalisation Details'!A:C,3,0)</f>
        <v>50</v>
      </c>
      <c r="E317">
        <f>VLOOKUP(A317,'Medical Examinations'!A:J,2,0)</f>
        <v>25.364999999999998</v>
      </c>
      <c r="F317">
        <f>VLOOKUP(A317,'Medical Examinations'!A:J,3,0)</f>
        <v>5.19</v>
      </c>
      <c r="G317" t="str">
        <f>VLOOKUP(A317,'Medical Examinations'!A:J,4,0)</f>
        <v>No</v>
      </c>
      <c r="H317" t="str">
        <f>VLOOKUP(A317,'Medical Examinations'!A:J,5,0)</f>
        <v>No</v>
      </c>
      <c r="I317" t="str">
        <f>VLOOKUP(A317,'Medical Examinations'!A:J,6,0)</f>
        <v>No</v>
      </c>
      <c r="J317" s="6">
        <f>VLOOKUP(A317,'Medical Examinations'!A:J,7,0)</f>
        <v>2</v>
      </c>
      <c r="K317" s="6" t="str">
        <f>VLOOKUP(A317,'Medical Examinations'!A:J,8,0)</f>
        <v>No</v>
      </c>
      <c r="L317" s="6" t="str">
        <f>VLOOKUP(A317,'Medical Examinations'!A:J,9,0)</f>
        <v>Over weight</v>
      </c>
      <c r="M317" s="6" t="str">
        <f>VLOOKUP(A317,'Medical Examinations'!A:J,10,0)</f>
        <v>Normal</v>
      </c>
      <c r="N317" s="2">
        <f>VLOOKUP(A317,'Hospitalisation Details'!A:H,5,0)</f>
        <v>30284.639999999999</v>
      </c>
      <c r="O317" s="2" t="str">
        <f>VLOOKUP(A317,'Hospitalisation Details'!A:H,6,0)</f>
        <v>Tier - 1</v>
      </c>
      <c r="P317" s="2" t="str">
        <f>VLOOKUP(A317,'Hospitalisation Details'!A:H,7,0)</f>
        <v>Tier - 1</v>
      </c>
      <c r="Q317" s="2" t="str">
        <f>VLOOKUP(A317,'Hospitalisation Details'!A:H,8,0)</f>
        <v>R1012</v>
      </c>
    </row>
    <row r="318" spans="1:17" x14ac:dyDescent="0.25">
      <c r="A318" t="s">
        <v>863</v>
      </c>
      <c r="B318" t="str">
        <f>VLOOKUP(A318,'Customer Names'!A:C,3,0)</f>
        <v>John</v>
      </c>
      <c r="C318" t="str">
        <f>VLOOKUP(A318,'Hospitalisation Details'!A:C,2,0)</f>
        <v>15-Sep-1962</v>
      </c>
      <c r="D318">
        <f>VLOOKUP(A318,'Hospitalisation Details'!A:C,3,0)</f>
        <v>60</v>
      </c>
      <c r="E318">
        <f>VLOOKUP(A318,'Medical Examinations'!A:J,2,0)</f>
        <v>28.594999999999999</v>
      </c>
      <c r="F318">
        <f>VLOOKUP(A318,'Medical Examinations'!A:J,3,0)</f>
        <v>10.210000000000001</v>
      </c>
      <c r="G318" t="str">
        <f>VLOOKUP(A318,'Medical Examinations'!A:J,4,0)</f>
        <v>No</v>
      </c>
      <c r="H318" t="str">
        <f>VLOOKUP(A318,'Medical Examinations'!A:J,5,0)</f>
        <v>No</v>
      </c>
      <c r="I318" t="str">
        <f>VLOOKUP(A318,'Medical Examinations'!A:J,6,0)</f>
        <v>No</v>
      </c>
      <c r="J318" s="6">
        <f>VLOOKUP(A318,'Medical Examinations'!A:J,7,0)</f>
        <v>3</v>
      </c>
      <c r="K318" s="6" t="str">
        <f>VLOOKUP(A318,'Medical Examinations'!A:J,8,0)</f>
        <v>No</v>
      </c>
      <c r="L318" s="6" t="str">
        <f>VLOOKUP(A318,'Medical Examinations'!A:J,9,0)</f>
        <v>Over weight</v>
      </c>
      <c r="M318" s="6" t="str">
        <f>VLOOKUP(A318,'Medical Examinations'!A:J,10,0)</f>
        <v>Diabetes</v>
      </c>
      <c r="N318" s="2">
        <f>VLOOKUP(A318,'Hospitalisation Details'!A:H,5,0)</f>
        <v>30260</v>
      </c>
      <c r="O318" s="2" t="str">
        <f>VLOOKUP(A318,'Hospitalisation Details'!A:H,6,0)</f>
        <v>Tier - 1</v>
      </c>
      <c r="P318" s="2" t="str">
        <f>VLOOKUP(A318,'Hospitalisation Details'!A:H,7,0)</f>
        <v>Tier - 1</v>
      </c>
      <c r="Q318" s="2" t="str">
        <f>VLOOKUP(A318,'Hospitalisation Details'!A:H,8,0)</f>
        <v>R1014</v>
      </c>
    </row>
    <row r="319" spans="1:17" x14ac:dyDescent="0.25">
      <c r="A319" t="s">
        <v>865</v>
      </c>
      <c r="B319" t="str">
        <f>VLOOKUP(A319,'Customer Names'!A:C,3,0)</f>
        <v>Aliaksandr</v>
      </c>
      <c r="C319" t="str">
        <f>VLOOKUP(A319,'Hospitalisation Details'!A:C,2,0)</f>
        <v>13-Sep-1963</v>
      </c>
      <c r="D319">
        <f>VLOOKUP(A319,'Hospitalisation Details'!A:C,3,0)</f>
        <v>59</v>
      </c>
      <c r="E319">
        <f>VLOOKUP(A319,'Medical Examinations'!A:J,2,0)</f>
        <v>29.83</v>
      </c>
      <c r="F319">
        <f>VLOOKUP(A319,'Medical Examinations'!A:J,3,0)</f>
        <v>9.6999999999999993</v>
      </c>
      <c r="G319" t="str">
        <f>VLOOKUP(A319,'Medical Examinations'!A:J,4,0)</f>
        <v>Yes</v>
      </c>
      <c r="H319" t="str">
        <f>VLOOKUP(A319,'Medical Examinations'!A:J,5,0)</f>
        <v>No</v>
      </c>
      <c r="I319" t="str">
        <f>VLOOKUP(A319,'Medical Examinations'!A:J,6,0)</f>
        <v>Yes</v>
      </c>
      <c r="J319" s="6">
        <f>VLOOKUP(A319,'Medical Examinations'!A:J,7,0)</f>
        <v>1</v>
      </c>
      <c r="K319" s="6" t="str">
        <f>VLOOKUP(A319,'Medical Examinations'!A:J,8,0)</f>
        <v>Yes</v>
      </c>
      <c r="L319" s="6" t="str">
        <f>VLOOKUP(A319,'Medical Examinations'!A:J,9,0)</f>
        <v>Over weight</v>
      </c>
      <c r="M319" s="6" t="str">
        <f>VLOOKUP(A319,'Medical Examinations'!A:J,10,0)</f>
        <v>Diabetes</v>
      </c>
      <c r="N319" s="2">
        <f>VLOOKUP(A319,'Hospitalisation Details'!A:H,5,0)</f>
        <v>30184.94</v>
      </c>
      <c r="O319" s="2" t="str">
        <f>VLOOKUP(A319,'Hospitalisation Details'!A:H,6,0)</f>
        <v>Tier - 1</v>
      </c>
      <c r="P319" s="2" t="str">
        <f>VLOOKUP(A319,'Hospitalisation Details'!A:H,7,0)</f>
        <v>Tier - 1</v>
      </c>
      <c r="Q319" s="2" t="str">
        <f>VLOOKUP(A319,'Hospitalisation Details'!A:H,8,0)</f>
        <v>R1014</v>
      </c>
    </row>
    <row r="320" spans="1:17" x14ac:dyDescent="0.25">
      <c r="A320" t="s">
        <v>868</v>
      </c>
      <c r="B320" t="str">
        <f>VLOOKUP(A320,'Customer Names'!A:C,3,0)</f>
        <v>Jason</v>
      </c>
      <c r="C320" t="str">
        <f>VLOOKUP(A320,'Hospitalisation Details'!A:C,2,0)</f>
        <v>11-Aug-1958</v>
      </c>
      <c r="D320">
        <f>VLOOKUP(A320,'Hospitalisation Details'!A:C,3,0)</f>
        <v>64</v>
      </c>
      <c r="E320">
        <f>VLOOKUP(A320,'Medical Examinations'!A:J,2,0)</f>
        <v>24.7</v>
      </c>
      <c r="F320">
        <f>VLOOKUP(A320,'Medical Examinations'!A:J,3,0)</f>
        <v>10.25</v>
      </c>
      <c r="G320" t="str">
        <f>VLOOKUP(A320,'Medical Examinations'!A:J,4,0)</f>
        <v>No</v>
      </c>
      <c r="H320" t="str">
        <f>VLOOKUP(A320,'Medical Examinations'!A:J,5,0)</f>
        <v>No</v>
      </c>
      <c r="I320" t="str">
        <f>VLOOKUP(A320,'Medical Examinations'!A:J,6,0)</f>
        <v>No</v>
      </c>
      <c r="J320" s="6">
        <f>VLOOKUP(A320,'Medical Examinations'!A:J,7,0)</f>
        <v>3</v>
      </c>
      <c r="K320" s="6" t="str">
        <f>VLOOKUP(A320,'Medical Examinations'!A:J,8,0)</f>
        <v>No</v>
      </c>
      <c r="L320" s="6" t="str">
        <f>VLOOKUP(A320,'Medical Examinations'!A:J,9,0)</f>
        <v>Normal Weight</v>
      </c>
      <c r="M320" s="6" t="str">
        <f>VLOOKUP(A320,'Medical Examinations'!A:J,10,0)</f>
        <v>Diabetes</v>
      </c>
      <c r="N320" s="2">
        <f>VLOOKUP(A320,'Hospitalisation Details'!A:H,5,0)</f>
        <v>30166.62</v>
      </c>
      <c r="O320" s="2" t="str">
        <f>VLOOKUP(A320,'Hospitalisation Details'!A:H,6,0)</f>
        <v>Tier - 1</v>
      </c>
      <c r="P320" s="2" t="str">
        <f>VLOOKUP(A320,'Hospitalisation Details'!A:H,7,0)</f>
        <v>Tier - 3</v>
      </c>
      <c r="Q320" s="2" t="str">
        <f>VLOOKUP(A320,'Hospitalisation Details'!A:H,8,0)</f>
        <v>R1012</v>
      </c>
    </row>
    <row r="321" spans="1:17" x14ac:dyDescent="0.25">
      <c r="A321" t="s">
        <v>870</v>
      </c>
      <c r="B321" t="str">
        <f>VLOOKUP(A321,'Customer Names'!A:C,3,0)</f>
        <v>Sheera</v>
      </c>
      <c r="C321" t="str">
        <f>VLOOKUP(A321,'Hospitalisation Details'!A:C,2,0)</f>
        <v>25-Dec-1971</v>
      </c>
      <c r="D321">
        <f>VLOOKUP(A321,'Hospitalisation Details'!A:C,3,0)</f>
        <v>51</v>
      </c>
      <c r="E321">
        <f>VLOOKUP(A321,'Medical Examinations'!A:J,2,0)</f>
        <v>17.940000000000001</v>
      </c>
      <c r="F321">
        <f>VLOOKUP(A321,'Medical Examinations'!A:J,3,0)</f>
        <v>9.77</v>
      </c>
      <c r="G321" t="str">
        <f>VLOOKUP(A321,'Medical Examinations'!A:J,4,0)</f>
        <v>No</v>
      </c>
      <c r="H321" t="str">
        <f>VLOOKUP(A321,'Medical Examinations'!A:J,5,0)</f>
        <v>No</v>
      </c>
      <c r="I321" t="str">
        <f>VLOOKUP(A321,'Medical Examinations'!A:J,6,0)</f>
        <v>No</v>
      </c>
      <c r="J321" s="6">
        <f>VLOOKUP(A321,'Medical Examinations'!A:J,7,0)</f>
        <v>3</v>
      </c>
      <c r="K321" s="6" t="str">
        <f>VLOOKUP(A321,'Medical Examinations'!A:J,8,0)</f>
        <v>Yes</v>
      </c>
      <c r="L321" s="6" t="str">
        <f>VLOOKUP(A321,'Medical Examinations'!A:J,9,0)</f>
        <v>Under Weight</v>
      </c>
      <c r="M321" s="6" t="str">
        <f>VLOOKUP(A321,'Medical Examinations'!A:J,10,0)</f>
        <v>Diabetes</v>
      </c>
      <c r="N321" s="2">
        <f>VLOOKUP(A321,'Hospitalisation Details'!A:H,5,0)</f>
        <v>30134.75</v>
      </c>
      <c r="O321" s="2" t="str">
        <f>VLOOKUP(A321,'Hospitalisation Details'!A:H,6,0)</f>
        <v>Tier - 2</v>
      </c>
      <c r="P321" s="2" t="str">
        <f>VLOOKUP(A321,'Hospitalisation Details'!A:H,7,0)</f>
        <v>Tier - 3</v>
      </c>
      <c r="Q321" s="2" t="str">
        <f>VLOOKUP(A321,'Hospitalisation Details'!A:H,8,0)</f>
        <v>R1011</v>
      </c>
    </row>
    <row r="322" spans="1:17" x14ac:dyDescent="0.25">
      <c r="A322" t="s">
        <v>873</v>
      </c>
      <c r="B322" t="str">
        <f>VLOOKUP(A322,'Customer Names'!A:C,3,0)</f>
        <v>Janice</v>
      </c>
      <c r="C322" t="str">
        <f>VLOOKUP(A322,'Hospitalisation Details'!A:C,2,0)</f>
        <v>2-Sep-1979</v>
      </c>
      <c r="D322">
        <f>VLOOKUP(A322,'Hospitalisation Details'!A:C,3,0)</f>
        <v>43</v>
      </c>
      <c r="E322">
        <f>VLOOKUP(A322,'Medical Examinations'!A:J,2,0)</f>
        <v>21.08</v>
      </c>
      <c r="F322">
        <f>VLOOKUP(A322,'Medical Examinations'!A:J,3,0)</f>
        <v>4.83</v>
      </c>
      <c r="G322" t="str">
        <f>VLOOKUP(A322,'Medical Examinations'!A:J,4,0)</f>
        <v>No</v>
      </c>
      <c r="H322" t="str">
        <f>VLOOKUP(A322,'Medical Examinations'!A:J,5,0)</f>
        <v>No</v>
      </c>
      <c r="I322" t="str">
        <f>VLOOKUP(A322,'Medical Examinations'!A:J,6,0)</f>
        <v>Yes</v>
      </c>
      <c r="J322" s="6">
        <f>VLOOKUP(A322,'Medical Examinations'!A:J,7,0)</f>
        <v>1</v>
      </c>
      <c r="K322" s="6" t="str">
        <f>VLOOKUP(A322,'Medical Examinations'!A:J,8,0)</f>
        <v>Yes</v>
      </c>
      <c r="L322" s="6" t="str">
        <f>VLOOKUP(A322,'Medical Examinations'!A:J,9,0)</f>
        <v>Normal Weight</v>
      </c>
      <c r="M322" s="6" t="str">
        <f>VLOOKUP(A322,'Medical Examinations'!A:J,10,0)</f>
        <v>Normal</v>
      </c>
      <c r="N322" s="2">
        <f>VLOOKUP(A322,'Hospitalisation Details'!A:H,5,0)</f>
        <v>30095.97</v>
      </c>
      <c r="O322" s="2" t="str">
        <f>VLOOKUP(A322,'Hospitalisation Details'!A:H,6,0)</f>
        <v>Tier - 2</v>
      </c>
      <c r="P322" s="2" t="str">
        <f>VLOOKUP(A322,'Hospitalisation Details'!A:H,7,0)</f>
        <v>Tier - 3</v>
      </c>
      <c r="Q322" s="2" t="str">
        <f>VLOOKUP(A322,'Hospitalisation Details'!A:H,8,0)</f>
        <v>R1011</v>
      </c>
    </row>
    <row r="323" spans="1:17" x14ac:dyDescent="0.25">
      <c r="A323" t="s">
        <v>876</v>
      </c>
      <c r="B323" t="str">
        <f>VLOOKUP(A323,'Customer Names'!A:C,3,0)</f>
        <v>Timothy</v>
      </c>
      <c r="C323" t="str">
        <f>VLOOKUP(A323,'Hospitalisation Details'!A:C,2,0)</f>
        <v>16-Jun-1967</v>
      </c>
      <c r="D323">
        <f>VLOOKUP(A323,'Hospitalisation Details'!A:C,3,0)</f>
        <v>55</v>
      </c>
      <c r="E323">
        <f>VLOOKUP(A323,'Medical Examinations'!A:J,2,0)</f>
        <v>37.715000000000003</v>
      </c>
      <c r="F323">
        <f>VLOOKUP(A323,'Medical Examinations'!A:J,3,0)</f>
        <v>10.86</v>
      </c>
      <c r="G323" t="str">
        <f>VLOOKUP(A323,'Medical Examinations'!A:J,4,0)</f>
        <v>Yes</v>
      </c>
      <c r="H323" t="str">
        <f>VLOOKUP(A323,'Medical Examinations'!A:J,5,0)</f>
        <v>No</v>
      </c>
      <c r="I323" t="str">
        <f>VLOOKUP(A323,'Medical Examinations'!A:J,6,0)</f>
        <v>No</v>
      </c>
      <c r="J323" s="6">
        <f>VLOOKUP(A323,'Medical Examinations'!A:J,7,0)</f>
        <v>3</v>
      </c>
      <c r="K323" s="6" t="str">
        <f>VLOOKUP(A323,'Medical Examinations'!A:J,8,0)</f>
        <v>No</v>
      </c>
      <c r="L323" s="6" t="str">
        <f>VLOOKUP(A323,'Medical Examinations'!A:J,9,0)</f>
        <v>Obesity</v>
      </c>
      <c r="M323" s="6" t="str">
        <f>VLOOKUP(A323,'Medical Examinations'!A:J,10,0)</f>
        <v>Diabetes</v>
      </c>
      <c r="N323" s="2">
        <f>VLOOKUP(A323,'Hospitalisation Details'!A:H,5,0)</f>
        <v>30063.58</v>
      </c>
      <c r="O323" s="2" t="str">
        <f>VLOOKUP(A323,'Hospitalisation Details'!A:H,6,0)</f>
        <v>Tier - 1</v>
      </c>
      <c r="P323" s="2" t="str">
        <f>VLOOKUP(A323,'Hospitalisation Details'!A:H,7,0)</f>
        <v>Tier - 1</v>
      </c>
      <c r="Q323" s="2" t="str">
        <f>VLOOKUP(A323,'Hospitalisation Details'!A:H,8,0)</f>
        <v>R1012</v>
      </c>
    </row>
    <row r="324" spans="1:17" x14ac:dyDescent="0.25">
      <c r="A324" t="s">
        <v>878</v>
      </c>
      <c r="B324" t="str">
        <f>VLOOKUP(A324,'Customer Names'!A:C,3,0)</f>
        <v>Alan</v>
      </c>
      <c r="C324" t="str">
        <f>VLOOKUP(A324,'Hospitalisation Details'!A:C,2,0)</f>
        <v>4-Aug-1981</v>
      </c>
      <c r="D324">
        <f>VLOOKUP(A324,'Hospitalisation Details'!A:C,3,0)</f>
        <v>41</v>
      </c>
      <c r="E324">
        <f>VLOOKUP(A324,'Medical Examinations'!A:J,2,0)</f>
        <v>22.39</v>
      </c>
      <c r="F324">
        <f>VLOOKUP(A324,'Medical Examinations'!A:J,3,0)</f>
        <v>9.5299999999999994</v>
      </c>
      <c r="G324" t="str">
        <f>VLOOKUP(A324,'Medical Examinations'!A:J,4,0)</f>
        <v>Yes</v>
      </c>
      <c r="H324" t="str">
        <f>VLOOKUP(A324,'Medical Examinations'!A:J,5,0)</f>
        <v>No</v>
      </c>
      <c r="I324" t="str">
        <f>VLOOKUP(A324,'Medical Examinations'!A:J,6,0)</f>
        <v>No</v>
      </c>
      <c r="J324" s="6">
        <f>VLOOKUP(A324,'Medical Examinations'!A:J,7,0)</f>
        <v>3</v>
      </c>
      <c r="K324" s="6" t="str">
        <f>VLOOKUP(A324,'Medical Examinations'!A:J,8,0)</f>
        <v>Yes</v>
      </c>
      <c r="L324" s="6" t="str">
        <f>VLOOKUP(A324,'Medical Examinations'!A:J,9,0)</f>
        <v>Normal Weight</v>
      </c>
      <c r="M324" s="6" t="str">
        <f>VLOOKUP(A324,'Medical Examinations'!A:J,10,0)</f>
        <v>Diabetes</v>
      </c>
      <c r="N324" s="2">
        <f>VLOOKUP(A324,'Hospitalisation Details'!A:H,5,0)</f>
        <v>30026.87</v>
      </c>
      <c r="O324" s="2" t="str">
        <f>VLOOKUP(A324,'Hospitalisation Details'!A:H,6,0)</f>
        <v>Tier - 2</v>
      </c>
      <c r="P324" s="2" t="str">
        <f>VLOOKUP(A324,'Hospitalisation Details'!A:H,7,0)</f>
        <v>Tier - 3</v>
      </c>
      <c r="Q324" s="2" t="str">
        <f>VLOOKUP(A324,'Hospitalisation Details'!A:H,8,0)</f>
        <v>R1012</v>
      </c>
    </row>
    <row r="325" spans="1:17" x14ac:dyDescent="0.25">
      <c r="A325" t="s">
        <v>880</v>
      </c>
      <c r="B325" t="str">
        <f>VLOOKUP(A325,'Customer Names'!A:C,3,0)</f>
        <v>Michael</v>
      </c>
      <c r="C325" t="str">
        <f>VLOOKUP(A325,'Hospitalisation Details'!A:C,2,0)</f>
        <v>5-Oct-1991</v>
      </c>
      <c r="D325">
        <f>VLOOKUP(A325,'Hospitalisation Details'!A:C,3,0)</f>
        <v>31</v>
      </c>
      <c r="E325">
        <f>VLOOKUP(A325,'Medical Examinations'!A:J,2,0)</f>
        <v>28.78</v>
      </c>
      <c r="F325">
        <f>VLOOKUP(A325,'Medical Examinations'!A:J,3,0)</f>
        <v>5.68</v>
      </c>
      <c r="G325" t="str">
        <f>VLOOKUP(A325,'Medical Examinations'!A:J,4,0)</f>
        <v>No</v>
      </c>
      <c r="H325" t="str">
        <f>VLOOKUP(A325,'Medical Examinations'!A:J,5,0)</f>
        <v>No</v>
      </c>
      <c r="I325" t="str">
        <f>VLOOKUP(A325,'Medical Examinations'!A:J,6,0)</f>
        <v>No</v>
      </c>
      <c r="J325" s="6">
        <f>VLOOKUP(A325,'Medical Examinations'!A:J,7,0)</f>
        <v>3</v>
      </c>
      <c r="K325" s="6" t="str">
        <f>VLOOKUP(A325,'Medical Examinations'!A:J,8,0)</f>
        <v>Yes</v>
      </c>
      <c r="L325" s="6" t="str">
        <f>VLOOKUP(A325,'Medical Examinations'!A:J,9,0)</f>
        <v>Over weight</v>
      </c>
      <c r="M325" s="6" t="str">
        <f>VLOOKUP(A325,'Medical Examinations'!A:J,10,0)</f>
        <v>Normal</v>
      </c>
      <c r="N325" s="2">
        <f>VLOOKUP(A325,'Hospitalisation Details'!A:H,5,0)</f>
        <v>29969.67</v>
      </c>
      <c r="O325" s="2" t="str">
        <f>VLOOKUP(A325,'Hospitalisation Details'!A:H,6,0)</f>
        <v>Tier - 1</v>
      </c>
      <c r="P325" s="2" t="str">
        <f>VLOOKUP(A325,'Hospitalisation Details'!A:H,7,0)</f>
        <v>Tier - 1</v>
      </c>
      <c r="Q325" s="2" t="str">
        <f>VLOOKUP(A325,'Hospitalisation Details'!A:H,8,0)</f>
        <v>R1011</v>
      </c>
    </row>
    <row r="326" spans="1:17" x14ac:dyDescent="0.25">
      <c r="A326" t="s">
        <v>882</v>
      </c>
      <c r="B326" t="str">
        <f>VLOOKUP(A326,'Customer Names'!A:C,3,0)</f>
        <v>Marie-France</v>
      </c>
      <c r="C326" t="str">
        <f>VLOOKUP(A326,'Hospitalisation Details'!A:C,2,0)</f>
        <v>12-Jun-1976</v>
      </c>
      <c r="D326">
        <f>VLOOKUP(A326,'Hospitalisation Details'!A:C,3,0)</f>
        <v>46</v>
      </c>
      <c r="E326">
        <f>VLOOKUP(A326,'Medical Examinations'!A:J,2,0)</f>
        <v>18.329999999999998</v>
      </c>
      <c r="F326">
        <f>VLOOKUP(A326,'Medical Examinations'!A:J,3,0)</f>
        <v>5.57</v>
      </c>
      <c r="G326" t="str">
        <f>VLOOKUP(A326,'Medical Examinations'!A:J,4,0)</f>
        <v>Yes</v>
      </c>
      <c r="H326" t="str">
        <f>VLOOKUP(A326,'Medical Examinations'!A:J,5,0)</f>
        <v>No</v>
      </c>
      <c r="I326" t="str">
        <f>VLOOKUP(A326,'Medical Examinations'!A:J,6,0)</f>
        <v>No</v>
      </c>
      <c r="J326" s="6">
        <f>VLOOKUP(A326,'Medical Examinations'!A:J,7,0)</f>
        <v>3</v>
      </c>
      <c r="K326" s="6" t="str">
        <f>VLOOKUP(A326,'Medical Examinations'!A:J,8,0)</f>
        <v>Yes</v>
      </c>
      <c r="L326" s="6" t="str">
        <f>VLOOKUP(A326,'Medical Examinations'!A:J,9,0)</f>
        <v>Under Weight</v>
      </c>
      <c r="M326" s="6" t="str">
        <f>VLOOKUP(A326,'Medical Examinations'!A:J,10,0)</f>
        <v>Normal</v>
      </c>
      <c r="N326" s="2">
        <f>VLOOKUP(A326,'Hospitalisation Details'!A:H,5,0)</f>
        <v>29933.75</v>
      </c>
      <c r="O326" s="2" t="str">
        <f>VLOOKUP(A326,'Hospitalisation Details'!A:H,6,0)</f>
        <v>Tier - 1</v>
      </c>
      <c r="P326" s="2" t="str">
        <f>VLOOKUP(A326,'Hospitalisation Details'!A:H,7,0)</f>
        <v>Tier - 1</v>
      </c>
      <c r="Q326" s="2" t="str">
        <f>VLOOKUP(A326,'Hospitalisation Details'!A:H,8,0)</f>
        <v>R1011</v>
      </c>
    </row>
    <row r="327" spans="1:17" x14ac:dyDescent="0.25">
      <c r="A327" t="s">
        <v>885</v>
      </c>
      <c r="B327" t="str">
        <f>VLOOKUP(A327,'Customer Names'!A:C,3,0)</f>
        <v>Erik</v>
      </c>
      <c r="C327" t="str">
        <f>VLOOKUP(A327,'Hospitalisation Details'!A:C,2,0)</f>
        <v>30-Dec-1988</v>
      </c>
      <c r="D327">
        <f>VLOOKUP(A327,'Hospitalisation Details'!A:C,3,0)</f>
        <v>34</v>
      </c>
      <c r="E327">
        <f>VLOOKUP(A327,'Medical Examinations'!A:J,2,0)</f>
        <v>26.39</v>
      </c>
      <c r="F327">
        <f>VLOOKUP(A327,'Medical Examinations'!A:J,3,0)</f>
        <v>4.58</v>
      </c>
      <c r="G327" t="str">
        <f>VLOOKUP(A327,'Medical Examinations'!A:J,4,0)</f>
        <v>Yes</v>
      </c>
      <c r="H327" t="str">
        <f>VLOOKUP(A327,'Medical Examinations'!A:J,5,0)</f>
        <v>No</v>
      </c>
      <c r="I327" t="str">
        <f>VLOOKUP(A327,'Medical Examinations'!A:J,6,0)</f>
        <v>No</v>
      </c>
      <c r="J327" s="6">
        <f>VLOOKUP(A327,'Medical Examinations'!A:J,7,0)</f>
        <v>1</v>
      </c>
      <c r="K327" s="6" t="str">
        <f>VLOOKUP(A327,'Medical Examinations'!A:J,8,0)</f>
        <v>Yes</v>
      </c>
      <c r="L327" s="6" t="str">
        <f>VLOOKUP(A327,'Medical Examinations'!A:J,9,0)</f>
        <v>Over weight</v>
      </c>
      <c r="M327" s="6" t="str">
        <f>VLOOKUP(A327,'Medical Examinations'!A:J,10,0)</f>
        <v>Normal</v>
      </c>
      <c r="N327" s="2">
        <f>VLOOKUP(A327,'Hospitalisation Details'!A:H,5,0)</f>
        <v>29929.56</v>
      </c>
      <c r="O327" s="2" t="str">
        <f>VLOOKUP(A327,'Hospitalisation Details'!A:H,6,0)</f>
        <v>Tier - 1</v>
      </c>
      <c r="P327" s="2" t="str">
        <f>VLOOKUP(A327,'Hospitalisation Details'!A:H,7,0)</f>
        <v>Tier - 1</v>
      </c>
      <c r="Q327" s="2" t="str">
        <f>VLOOKUP(A327,'Hospitalisation Details'!A:H,8,0)</f>
        <v>R1011</v>
      </c>
    </row>
    <row r="328" spans="1:17" x14ac:dyDescent="0.25">
      <c r="A328" t="s">
        <v>887</v>
      </c>
      <c r="B328" t="str">
        <f>VLOOKUP(A328,'Customer Names'!A:C,3,0)</f>
        <v>Andrew</v>
      </c>
      <c r="C328" t="str">
        <f>VLOOKUP(A328,'Hospitalisation Details'!A:C,2,0)</f>
        <v>19-Aug-1975</v>
      </c>
      <c r="D328">
        <f>VLOOKUP(A328,'Hospitalisation Details'!A:C,3,0)</f>
        <v>47</v>
      </c>
      <c r="E328">
        <f>VLOOKUP(A328,'Medical Examinations'!A:J,2,0)</f>
        <v>19.260000000000002</v>
      </c>
      <c r="F328">
        <f>VLOOKUP(A328,'Medical Examinations'!A:J,3,0)</f>
        <v>8.9600000000000009</v>
      </c>
      <c r="G328" t="str">
        <f>VLOOKUP(A328,'Medical Examinations'!A:J,4,0)</f>
        <v>Yes</v>
      </c>
      <c r="H328" t="str">
        <f>VLOOKUP(A328,'Medical Examinations'!A:J,5,0)</f>
        <v>No</v>
      </c>
      <c r="I328" t="str">
        <f>VLOOKUP(A328,'Medical Examinations'!A:J,6,0)</f>
        <v>No</v>
      </c>
      <c r="J328" s="6">
        <f>VLOOKUP(A328,'Medical Examinations'!A:J,7,0)</f>
        <v>1</v>
      </c>
      <c r="K328" s="6" t="str">
        <f>VLOOKUP(A328,'Medical Examinations'!A:J,8,0)</f>
        <v>Yes</v>
      </c>
      <c r="L328" s="6" t="str">
        <f>VLOOKUP(A328,'Medical Examinations'!A:J,9,0)</f>
        <v>Normal Weight</v>
      </c>
      <c r="M328" s="6" t="str">
        <f>VLOOKUP(A328,'Medical Examinations'!A:J,10,0)</f>
        <v>Diabetes</v>
      </c>
      <c r="N328" s="2">
        <f>VLOOKUP(A328,'Hospitalisation Details'!A:H,5,0)</f>
        <v>29899.25</v>
      </c>
      <c r="O328" s="2" t="str">
        <f>VLOOKUP(A328,'Hospitalisation Details'!A:H,6,0)</f>
        <v>Tier - 1</v>
      </c>
      <c r="P328" s="2" t="str">
        <f>VLOOKUP(A328,'Hospitalisation Details'!A:H,7,0)</f>
        <v>Tier - 3</v>
      </c>
      <c r="Q328" s="2" t="str">
        <f>VLOOKUP(A328,'Hospitalisation Details'!A:H,8,0)</f>
        <v>R1011</v>
      </c>
    </row>
    <row r="329" spans="1:17" x14ac:dyDescent="0.25">
      <c r="A329" t="s">
        <v>889</v>
      </c>
      <c r="B329" t="str">
        <f>VLOOKUP(A329,'Customer Names'!A:C,3,0)</f>
        <v>Anthony</v>
      </c>
      <c r="C329" t="str">
        <f>VLOOKUP(A329,'Hospitalisation Details'!A:C,2,0)</f>
        <v>30-Dec-1989</v>
      </c>
      <c r="D329">
        <f>VLOOKUP(A329,'Hospitalisation Details'!A:C,3,0)</f>
        <v>33</v>
      </c>
      <c r="E329">
        <f>VLOOKUP(A329,'Medical Examinations'!A:J,2,0)</f>
        <v>26.92</v>
      </c>
      <c r="F329">
        <f>VLOOKUP(A329,'Medical Examinations'!A:J,3,0)</f>
        <v>6.09</v>
      </c>
      <c r="G329" t="str">
        <f>VLOOKUP(A329,'Medical Examinations'!A:J,4,0)</f>
        <v>No</v>
      </c>
      <c r="H329" t="str">
        <f>VLOOKUP(A329,'Medical Examinations'!A:J,5,0)</f>
        <v>No</v>
      </c>
      <c r="I329" t="str">
        <f>VLOOKUP(A329,'Medical Examinations'!A:J,6,0)</f>
        <v>No</v>
      </c>
      <c r="J329" s="6">
        <f>VLOOKUP(A329,'Medical Examinations'!A:J,7,0)</f>
        <v>3</v>
      </c>
      <c r="K329" s="6" t="str">
        <f>VLOOKUP(A329,'Medical Examinations'!A:J,8,0)</f>
        <v>Yes</v>
      </c>
      <c r="L329" s="6" t="str">
        <f>VLOOKUP(A329,'Medical Examinations'!A:J,9,0)</f>
        <v>Over weight</v>
      </c>
      <c r="M329" s="6" t="str">
        <f>VLOOKUP(A329,'Medical Examinations'!A:J,10,0)</f>
        <v>Prediabetes</v>
      </c>
      <c r="N329" s="2">
        <f>VLOOKUP(A329,'Hospitalisation Details'!A:H,5,0)</f>
        <v>29852.48</v>
      </c>
      <c r="O329" s="2" t="str">
        <f>VLOOKUP(A329,'Hospitalisation Details'!A:H,6,0)</f>
        <v>Tier - 1</v>
      </c>
      <c r="P329" s="2" t="str">
        <f>VLOOKUP(A329,'Hospitalisation Details'!A:H,7,0)</f>
        <v>Tier - 3</v>
      </c>
      <c r="Q329" s="2" t="str">
        <f>VLOOKUP(A329,'Hospitalisation Details'!A:H,8,0)</f>
        <v>R1011</v>
      </c>
    </row>
    <row r="330" spans="1:17" x14ac:dyDescent="0.25">
      <c r="A330" t="s">
        <v>891</v>
      </c>
      <c r="B330" t="str">
        <f>VLOOKUP(A330,'Customer Names'!A:C,3,0)</f>
        <v>Chris</v>
      </c>
      <c r="C330" t="str">
        <f>VLOOKUP(A330,'Hospitalisation Details'!A:C,2,0)</f>
        <v>29-Oct-1982</v>
      </c>
      <c r="D330">
        <f>VLOOKUP(A330,'Hospitalisation Details'!A:C,3,0)</f>
        <v>40</v>
      </c>
      <c r="E330">
        <f>VLOOKUP(A330,'Medical Examinations'!A:J,2,0)</f>
        <v>19.73</v>
      </c>
      <c r="F330">
        <f>VLOOKUP(A330,'Medical Examinations'!A:J,3,0)</f>
        <v>4.3600000000000003</v>
      </c>
      <c r="G330" t="str">
        <f>VLOOKUP(A330,'Medical Examinations'!A:J,4,0)</f>
        <v>No</v>
      </c>
      <c r="H330" t="str">
        <f>VLOOKUP(A330,'Medical Examinations'!A:J,5,0)</f>
        <v>No</v>
      </c>
      <c r="I330" t="str">
        <f>VLOOKUP(A330,'Medical Examinations'!A:J,6,0)</f>
        <v>No</v>
      </c>
      <c r="J330" s="6">
        <f>VLOOKUP(A330,'Medical Examinations'!A:J,7,0)</f>
        <v>3</v>
      </c>
      <c r="K330" s="6" t="str">
        <f>VLOOKUP(A330,'Medical Examinations'!A:J,8,0)</f>
        <v>Yes</v>
      </c>
      <c r="L330" s="6" t="str">
        <f>VLOOKUP(A330,'Medical Examinations'!A:J,9,0)</f>
        <v>Normal Weight</v>
      </c>
      <c r="M330" s="6" t="str">
        <f>VLOOKUP(A330,'Medical Examinations'!A:J,10,0)</f>
        <v>Normal</v>
      </c>
      <c r="N330" s="2">
        <f>VLOOKUP(A330,'Hospitalisation Details'!A:H,5,0)</f>
        <v>29818.76</v>
      </c>
      <c r="O330" s="2" t="str">
        <f>VLOOKUP(A330,'Hospitalisation Details'!A:H,6,0)</f>
        <v>Tier - 1</v>
      </c>
      <c r="P330" s="2" t="str">
        <f>VLOOKUP(A330,'Hospitalisation Details'!A:H,7,0)</f>
        <v>Tier - 1</v>
      </c>
      <c r="Q330" s="2" t="str">
        <f>VLOOKUP(A330,'Hospitalisation Details'!A:H,8,0)</f>
        <v>R1012</v>
      </c>
    </row>
    <row r="331" spans="1:17" x14ac:dyDescent="0.25">
      <c r="A331" t="s">
        <v>893</v>
      </c>
      <c r="B331" t="str">
        <f>VLOOKUP(A331,'Customer Names'!A:C,3,0)</f>
        <v>Yu</v>
      </c>
      <c r="C331" t="str">
        <f>VLOOKUP(A331,'Hospitalisation Details'!A:C,2,0)</f>
        <v>13-Aug-1981</v>
      </c>
      <c r="D331">
        <f>VLOOKUP(A331,'Hospitalisation Details'!A:C,3,0)</f>
        <v>41</v>
      </c>
      <c r="E331">
        <f>VLOOKUP(A331,'Medical Examinations'!A:J,2,0)</f>
        <v>23.56</v>
      </c>
      <c r="F331">
        <f>VLOOKUP(A331,'Medical Examinations'!A:J,3,0)</f>
        <v>11.74</v>
      </c>
      <c r="G331" t="str">
        <f>VLOOKUP(A331,'Medical Examinations'!A:J,4,0)</f>
        <v>Yes</v>
      </c>
      <c r="H331" t="str">
        <f>VLOOKUP(A331,'Medical Examinations'!A:J,5,0)</f>
        <v>No</v>
      </c>
      <c r="I331" t="str">
        <f>VLOOKUP(A331,'Medical Examinations'!A:J,6,0)</f>
        <v>No</v>
      </c>
      <c r="J331" s="6">
        <f>VLOOKUP(A331,'Medical Examinations'!A:J,7,0)</f>
        <v>3</v>
      </c>
      <c r="K331" s="6" t="str">
        <f>VLOOKUP(A331,'Medical Examinations'!A:J,8,0)</f>
        <v>Yes</v>
      </c>
      <c r="L331" s="6" t="str">
        <f>VLOOKUP(A331,'Medical Examinations'!A:J,9,0)</f>
        <v>Normal Weight</v>
      </c>
      <c r="M331" s="6" t="str">
        <f>VLOOKUP(A331,'Medical Examinations'!A:J,10,0)</f>
        <v>Diabetes</v>
      </c>
      <c r="N331" s="2">
        <f>VLOOKUP(A331,'Hospitalisation Details'!A:H,5,0)</f>
        <v>29816.639999999999</v>
      </c>
      <c r="O331" s="2" t="str">
        <f>VLOOKUP(A331,'Hospitalisation Details'!A:H,6,0)</f>
        <v>Tier - 1</v>
      </c>
      <c r="P331" s="2" t="str">
        <f>VLOOKUP(A331,'Hospitalisation Details'!A:H,7,0)</f>
        <v>Tier - 2</v>
      </c>
      <c r="Q331" s="2" t="str">
        <f>VLOOKUP(A331,'Hospitalisation Details'!A:H,8,0)</f>
        <v>R1011</v>
      </c>
    </row>
    <row r="332" spans="1:17" x14ac:dyDescent="0.25">
      <c r="A332" t="s">
        <v>896</v>
      </c>
      <c r="B332" t="str">
        <f>VLOOKUP(A332,'Customer Names'!A:C,3,0)</f>
        <v>Caleb</v>
      </c>
      <c r="C332" t="str">
        <f>VLOOKUP(A332,'Hospitalisation Details'!A:C,2,0)</f>
        <v>20-Jun-1998</v>
      </c>
      <c r="D332">
        <f>VLOOKUP(A332,'Hospitalisation Details'!A:C,3,0)</f>
        <v>24</v>
      </c>
      <c r="E332">
        <f>VLOOKUP(A332,'Medical Examinations'!A:J,2,0)</f>
        <v>37.67</v>
      </c>
      <c r="F332">
        <f>VLOOKUP(A332,'Medical Examinations'!A:J,3,0)</f>
        <v>5.89</v>
      </c>
      <c r="G332" t="str">
        <f>VLOOKUP(A332,'Medical Examinations'!A:J,4,0)</f>
        <v>No</v>
      </c>
      <c r="H332" t="str">
        <f>VLOOKUP(A332,'Medical Examinations'!A:J,5,0)</f>
        <v>No</v>
      </c>
      <c r="I332" t="str">
        <f>VLOOKUP(A332,'Medical Examinations'!A:J,6,0)</f>
        <v>No</v>
      </c>
      <c r="J332" s="6">
        <f>VLOOKUP(A332,'Medical Examinations'!A:J,7,0)</f>
        <v>1</v>
      </c>
      <c r="K332" s="6" t="str">
        <f>VLOOKUP(A332,'Medical Examinations'!A:J,8,0)</f>
        <v>Yes</v>
      </c>
      <c r="L332" s="6" t="str">
        <f>VLOOKUP(A332,'Medical Examinations'!A:J,9,0)</f>
        <v>Obesity</v>
      </c>
      <c r="M332" s="6" t="str">
        <f>VLOOKUP(A332,'Medical Examinations'!A:J,10,0)</f>
        <v>Prediabetes</v>
      </c>
      <c r="N332" s="2">
        <f>VLOOKUP(A332,'Hospitalisation Details'!A:H,5,0)</f>
        <v>29760.6</v>
      </c>
      <c r="O332" s="2" t="str">
        <f>VLOOKUP(A332,'Hospitalisation Details'!A:H,6,0)</f>
        <v>Tier - 1</v>
      </c>
      <c r="P332" s="2" t="str">
        <f>VLOOKUP(A332,'Hospitalisation Details'!A:H,7,0)</f>
        <v>Tier - 2</v>
      </c>
      <c r="Q332" s="2" t="str">
        <f>VLOOKUP(A332,'Hospitalisation Details'!A:H,8,0)</f>
        <v>R1011</v>
      </c>
    </row>
    <row r="333" spans="1:17" x14ac:dyDescent="0.25">
      <c r="A333" t="s">
        <v>899</v>
      </c>
      <c r="B333" t="str">
        <f>VLOOKUP(A333,'Customer Names'!A:C,3,0)</f>
        <v>Jason</v>
      </c>
      <c r="C333" t="str">
        <f>VLOOKUP(A333,'Hospitalisation Details'!A:C,2,0)</f>
        <v>23-Aug-1973</v>
      </c>
      <c r="D333">
        <f>VLOOKUP(A333,'Hospitalisation Details'!A:C,3,0)</f>
        <v>49</v>
      </c>
      <c r="E333">
        <f>VLOOKUP(A333,'Medical Examinations'!A:J,2,0)</f>
        <v>18.73</v>
      </c>
      <c r="F333">
        <f>VLOOKUP(A333,'Medical Examinations'!A:J,3,0)</f>
        <v>10.64</v>
      </c>
      <c r="G333" t="str">
        <f>VLOOKUP(A333,'Medical Examinations'!A:J,4,0)</f>
        <v>No</v>
      </c>
      <c r="H333" t="str">
        <f>VLOOKUP(A333,'Medical Examinations'!A:J,5,0)</f>
        <v>No</v>
      </c>
      <c r="I333" t="str">
        <f>VLOOKUP(A333,'Medical Examinations'!A:J,6,0)</f>
        <v>No</v>
      </c>
      <c r="J333" s="6">
        <f>VLOOKUP(A333,'Medical Examinations'!A:J,7,0)</f>
        <v>2</v>
      </c>
      <c r="K333" s="6" t="str">
        <f>VLOOKUP(A333,'Medical Examinations'!A:J,8,0)</f>
        <v>Yes</v>
      </c>
      <c r="L333" s="6" t="str">
        <f>VLOOKUP(A333,'Medical Examinations'!A:J,9,0)</f>
        <v>Normal Weight</v>
      </c>
      <c r="M333" s="6" t="str">
        <f>VLOOKUP(A333,'Medical Examinations'!A:J,10,0)</f>
        <v>Diabetes</v>
      </c>
      <c r="N333" s="2">
        <f>VLOOKUP(A333,'Hospitalisation Details'!A:H,5,0)</f>
        <v>29757.69</v>
      </c>
      <c r="O333" s="2" t="str">
        <f>VLOOKUP(A333,'Hospitalisation Details'!A:H,6,0)</f>
        <v>Tier - 1</v>
      </c>
      <c r="P333" s="2" t="str">
        <f>VLOOKUP(A333,'Hospitalisation Details'!A:H,7,0)</f>
        <v>Tier - 3</v>
      </c>
      <c r="Q333" s="2" t="str">
        <f>VLOOKUP(A333,'Hospitalisation Details'!A:H,8,0)</f>
        <v>R1011</v>
      </c>
    </row>
    <row r="334" spans="1:17" x14ac:dyDescent="0.25">
      <c r="A334" t="s">
        <v>901</v>
      </c>
      <c r="B334" t="str">
        <f>VLOOKUP(A334,'Customer Names'!A:C,3,0)</f>
        <v>Angela</v>
      </c>
      <c r="C334" t="str">
        <f>VLOOKUP(A334,'Hospitalisation Details'!A:C,2,0)</f>
        <v>27-Jul-1993</v>
      </c>
      <c r="D334">
        <f>VLOOKUP(A334,'Hospitalisation Details'!A:C,3,0)</f>
        <v>29</v>
      </c>
      <c r="E334">
        <f>VLOOKUP(A334,'Medical Examinations'!A:J,2,0)</f>
        <v>33.090000000000003</v>
      </c>
      <c r="F334">
        <f>VLOOKUP(A334,'Medical Examinations'!A:J,3,0)</f>
        <v>6.06</v>
      </c>
      <c r="G334" t="str">
        <f>VLOOKUP(A334,'Medical Examinations'!A:J,4,0)</f>
        <v>No</v>
      </c>
      <c r="H334" t="str">
        <f>VLOOKUP(A334,'Medical Examinations'!A:J,5,0)</f>
        <v>No</v>
      </c>
      <c r="I334" t="str">
        <f>VLOOKUP(A334,'Medical Examinations'!A:J,6,0)</f>
        <v>Yes</v>
      </c>
      <c r="J334" s="6">
        <f>VLOOKUP(A334,'Medical Examinations'!A:J,7,0)</f>
        <v>1</v>
      </c>
      <c r="K334" s="6" t="str">
        <f>VLOOKUP(A334,'Medical Examinations'!A:J,8,0)</f>
        <v>Yes</v>
      </c>
      <c r="L334" s="6" t="str">
        <f>VLOOKUP(A334,'Medical Examinations'!A:J,9,0)</f>
        <v>Obesity</v>
      </c>
      <c r="M334" s="6" t="str">
        <f>VLOOKUP(A334,'Medical Examinations'!A:J,10,0)</f>
        <v>Prediabetes</v>
      </c>
      <c r="N334" s="2">
        <f>VLOOKUP(A334,'Hospitalisation Details'!A:H,5,0)</f>
        <v>29622.69</v>
      </c>
      <c r="O334" s="2" t="str">
        <f>VLOOKUP(A334,'Hospitalisation Details'!A:H,6,0)</f>
        <v>Tier - 1</v>
      </c>
      <c r="P334" s="2" t="str">
        <f>VLOOKUP(A334,'Hospitalisation Details'!A:H,7,0)</f>
        <v>Tier - 1</v>
      </c>
      <c r="Q334" s="2" t="str">
        <f>VLOOKUP(A334,'Hospitalisation Details'!A:H,8,0)</f>
        <v>R1011</v>
      </c>
    </row>
    <row r="335" spans="1:17" x14ac:dyDescent="0.25">
      <c r="A335" t="s">
        <v>904</v>
      </c>
      <c r="B335" t="str">
        <f>VLOOKUP(A335,'Customer Names'!A:C,3,0)</f>
        <v>Keith</v>
      </c>
      <c r="C335" t="str">
        <f>VLOOKUP(A335,'Hospitalisation Details'!A:C,2,0)</f>
        <v>3-Nov-1975</v>
      </c>
      <c r="D335">
        <f>VLOOKUP(A335,'Hospitalisation Details'!A:C,3,0)</f>
        <v>47</v>
      </c>
      <c r="E335">
        <f>VLOOKUP(A335,'Medical Examinations'!A:J,2,0)</f>
        <v>18.329999999999998</v>
      </c>
      <c r="F335">
        <f>VLOOKUP(A335,'Medical Examinations'!A:J,3,0)</f>
        <v>7.46</v>
      </c>
      <c r="G335" t="str">
        <f>VLOOKUP(A335,'Medical Examinations'!A:J,4,0)</f>
        <v>Yes</v>
      </c>
      <c r="H335" t="str">
        <f>VLOOKUP(A335,'Medical Examinations'!A:J,5,0)</f>
        <v>No</v>
      </c>
      <c r="I335" t="str">
        <f>VLOOKUP(A335,'Medical Examinations'!A:J,6,0)</f>
        <v>No</v>
      </c>
      <c r="J335" s="6">
        <f>VLOOKUP(A335,'Medical Examinations'!A:J,7,0)</f>
        <v>1</v>
      </c>
      <c r="K335" s="6" t="str">
        <f>VLOOKUP(A335,'Medical Examinations'!A:J,8,0)</f>
        <v>Yes</v>
      </c>
      <c r="L335" s="6" t="str">
        <f>VLOOKUP(A335,'Medical Examinations'!A:J,9,0)</f>
        <v>Under Weight</v>
      </c>
      <c r="M335" s="6" t="str">
        <f>VLOOKUP(A335,'Medical Examinations'!A:J,10,0)</f>
        <v>Diabetes</v>
      </c>
      <c r="N335" s="2">
        <f>VLOOKUP(A335,'Hospitalisation Details'!A:H,5,0)</f>
        <v>29583.8</v>
      </c>
      <c r="O335" s="2" t="str">
        <f>VLOOKUP(A335,'Hospitalisation Details'!A:H,6,0)</f>
        <v>Tier - 1</v>
      </c>
      <c r="P335" s="2" t="str">
        <f>VLOOKUP(A335,'Hospitalisation Details'!A:H,7,0)</f>
        <v>Tier - 1</v>
      </c>
      <c r="Q335" s="2" t="str">
        <f>VLOOKUP(A335,'Hospitalisation Details'!A:H,8,0)</f>
        <v>R1011</v>
      </c>
    </row>
    <row r="336" spans="1:17" x14ac:dyDescent="0.25">
      <c r="A336" t="s">
        <v>907</v>
      </c>
      <c r="B336" t="str">
        <f>VLOOKUP(A336,'Customer Names'!A:C,3,0)</f>
        <v>Emma</v>
      </c>
      <c r="C336" t="str">
        <f>VLOOKUP(A336,'Hospitalisation Details'!A:C,2,0)</f>
        <v>20-Oct-1959</v>
      </c>
      <c r="D336">
        <f>VLOOKUP(A336,'Hospitalisation Details'!A:C,3,0)</f>
        <v>63</v>
      </c>
      <c r="E336">
        <f>VLOOKUP(A336,'Medical Examinations'!A:J,2,0)</f>
        <v>27.74</v>
      </c>
      <c r="F336">
        <f>VLOOKUP(A336,'Medical Examinations'!A:J,3,0)</f>
        <v>4.68</v>
      </c>
      <c r="G336" t="str">
        <f>VLOOKUP(A336,'Medical Examinations'!A:J,4,0)</f>
        <v>Yes</v>
      </c>
      <c r="H336" t="str">
        <f>VLOOKUP(A336,'Medical Examinations'!A:J,5,0)</f>
        <v>No</v>
      </c>
      <c r="I336" t="str">
        <f>VLOOKUP(A336,'Medical Examinations'!A:J,6,0)</f>
        <v>No</v>
      </c>
      <c r="J336" s="6">
        <f>VLOOKUP(A336,'Medical Examinations'!A:J,7,0)</f>
        <v>2</v>
      </c>
      <c r="K336" s="6" t="str">
        <f>VLOOKUP(A336,'Medical Examinations'!A:J,8,0)</f>
        <v>Yes</v>
      </c>
      <c r="L336" s="6" t="str">
        <f>VLOOKUP(A336,'Medical Examinations'!A:J,9,0)</f>
        <v>Over weight</v>
      </c>
      <c r="M336" s="6" t="str">
        <f>VLOOKUP(A336,'Medical Examinations'!A:J,10,0)</f>
        <v>Normal</v>
      </c>
      <c r="N336" s="2">
        <f>VLOOKUP(A336,'Hospitalisation Details'!A:H,5,0)</f>
        <v>29523.17</v>
      </c>
      <c r="O336" s="2" t="str">
        <f>VLOOKUP(A336,'Hospitalisation Details'!A:H,6,0)</f>
        <v>Tier - 1</v>
      </c>
      <c r="P336" s="2" t="str">
        <f>VLOOKUP(A336,'Hospitalisation Details'!A:H,7,0)</f>
        <v>Tier - 2</v>
      </c>
      <c r="Q336" s="2" t="str">
        <f>VLOOKUP(A336,'Hospitalisation Details'!A:H,8,0)</f>
        <v>R1024</v>
      </c>
    </row>
    <row r="337" spans="1:17" x14ac:dyDescent="0.25">
      <c r="A337" t="s">
        <v>910</v>
      </c>
      <c r="B337" t="str">
        <f>VLOOKUP(A337,'Customer Names'!A:C,3,0)</f>
        <v>Nathan</v>
      </c>
      <c r="C337" t="str">
        <f>VLOOKUP(A337,'Hospitalisation Details'!A:C,2,0)</f>
        <v>16-Jul-1987</v>
      </c>
      <c r="D337">
        <f>VLOOKUP(A337,'Hospitalisation Details'!A:C,3,0)</f>
        <v>35</v>
      </c>
      <c r="E337">
        <f>VLOOKUP(A337,'Medical Examinations'!A:J,2,0)</f>
        <v>24.2</v>
      </c>
      <c r="F337">
        <f>VLOOKUP(A337,'Medical Examinations'!A:J,3,0)</f>
        <v>6.15</v>
      </c>
      <c r="G337" t="str">
        <f>VLOOKUP(A337,'Medical Examinations'!A:J,4,0)</f>
        <v>No</v>
      </c>
      <c r="H337" t="str">
        <f>VLOOKUP(A337,'Medical Examinations'!A:J,5,0)</f>
        <v>No</v>
      </c>
      <c r="I337" t="str">
        <f>VLOOKUP(A337,'Medical Examinations'!A:J,6,0)</f>
        <v>No</v>
      </c>
      <c r="J337" s="6">
        <f>VLOOKUP(A337,'Medical Examinations'!A:J,7,0)</f>
        <v>1</v>
      </c>
      <c r="K337" s="6" t="str">
        <f>VLOOKUP(A337,'Medical Examinations'!A:J,8,0)</f>
        <v>Yes</v>
      </c>
      <c r="L337" s="6" t="str">
        <f>VLOOKUP(A337,'Medical Examinations'!A:J,9,0)</f>
        <v>Normal Weight</v>
      </c>
      <c r="M337" s="6" t="str">
        <f>VLOOKUP(A337,'Medical Examinations'!A:J,10,0)</f>
        <v>Prediabetes</v>
      </c>
      <c r="N337" s="2">
        <f>VLOOKUP(A337,'Hospitalisation Details'!A:H,5,0)</f>
        <v>29443.59</v>
      </c>
      <c r="O337" s="2" t="str">
        <f>VLOOKUP(A337,'Hospitalisation Details'!A:H,6,0)</f>
        <v>Tier - 1</v>
      </c>
      <c r="P337" s="2" t="str">
        <f>VLOOKUP(A337,'Hospitalisation Details'!A:H,7,0)</f>
        <v>Tier - 1</v>
      </c>
      <c r="Q337" s="2" t="str">
        <f>VLOOKUP(A337,'Hospitalisation Details'!A:H,8,0)</f>
        <v>R1011</v>
      </c>
    </row>
    <row r="338" spans="1:17" x14ac:dyDescent="0.25">
      <c r="A338" t="s">
        <v>913</v>
      </c>
      <c r="B338" t="str">
        <f>VLOOKUP(A338,'Customer Names'!A:C,3,0)</f>
        <v>Kathryn</v>
      </c>
      <c r="C338" t="str">
        <f>VLOOKUP(A338,'Hospitalisation Details'!A:C,2,0)</f>
        <v>7-Nov-1985</v>
      </c>
      <c r="D338">
        <f>VLOOKUP(A338,'Hospitalisation Details'!A:C,3,0)</f>
        <v>37</v>
      </c>
      <c r="E338">
        <f>VLOOKUP(A338,'Medical Examinations'!A:J,2,0)</f>
        <v>22.03</v>
      </c>
      <c r="F338">
        <f>VLOOKUP(A338,'Medical Examinations'!A:J,3,0)</f>
        <v>4.28</v>
      </c>
      <c r="G338" t="str">
        <f>VLOOKUP(A338,'Medical Examinations'!A:J,4,0)</f>
        <v>Yes</v>
      </c>
      <c r="H338" t="str">
        <f>VLOOKUP(A338,'Medical Examinations'!A:J,5,0)</f>
        <v>No</v>
      </c>
      <c r="I338" t="str">
        <f>VLOOKUP(A338,'Medical Examinations'!A:J,6,0)</f>
        <v>No</v>
      </c>
      <c r="J338" s="6">
        <f>VLOOKUP(A338,'Medical Examinations'!A:J,7,0)</f>
        <v>3</v>
      </c>
      <c r="K338" s="6" t="str">
        <f>VLOOKUP(A338,'Medical Examinations'!A:J,8,0)</f>
        <v>Yes</v>
      </c>
      <c r="L338" s="6" t="str">
        <f>VLOOKUP(A338,'Medical Examinations'!A:J,9,0)</f>
        <v>Normal Weight</v>
      </c>
      <c r="M338" s="6" t="str">
        <f>VLOOKUP(A338,'Medical Examinations'!A:J,10,0)</f>
        <v>Normal</v>
      </c>
      <c r="N338" s="2">
        <f>VLOOKUP(A338,'Hospitalisation Details'!A:H,5,0)</f>
        <v>29352.560000000001</v>
      </c>
      <c r="O338" s="2" t="str">
        <f>VLOOKUP(A338,'Hospitalisation Details'!A:H,6,0)</f>
        <v>Tier - 1</v>
      </c>
      <c r="P338" s="2" t="str">
        <f>VLOOKUP(A338,'Hospitalisation Details'!A:H,7,0)</f>
        <v>Tier - 1</v>
      </c>
      <c r="Q338" s="2" t="str">
        <f>VLOOKUP(A338,'Hospitalisation Details'!A:H,8,0)</f>
        <v>R1011</v>
      </c>
    </row>
    <row r="339" spans="1:17" x14ac:dyDescent="0.25">
      <c r="A339" t="s">
        <v>916</v>
      </c>
      <c r="B339" t="str">
        <f>VLOOKUP(A339,'Customer Names'!A:C,3,0)</f>
        <v>Elizabeth</v>
      </c>
      <c r="C339" t="str">
        <f>VLOOKUP(A339,'Hospitalisation Details'!A:C,2,0)</f>
        <v>5-Jun-1958</v>
      </c>
      <c r="D339">
        <f>VLOOKUP(A339,'Hospitalisation Details'!A:C,3,0)</f>
        <v>65</v>
      </c>
      <c r="E339">
        <f>VLOOKUP(A339,'Medical Examinations'!A:J,2,0)</f>
        <v>26.885000000000002</v>
      </c>
      <c r="F339">
        <f>VLOOKUP(A339,'Medical Examinations'!A:J,3,0)</f>
        <v>9.86</v>
      </c>
      <c r="G339" t="str">
        <f>VLOOKUP(A339,'Medical Examinations'!A:J,4,0)</f>
        <v>No</v>
      </c>
      <c r="H339" t="str">
        <f>VLOOKUP(A339,'Medical Examinations'!A:J,5,0)</f>
        <v>No</v>
      </c>
      <c r="I339" t="str">
        <f>VLOOKUP(A339,'Medical Examinations'!A:J,6,0)</f>
        <v>No</v>
      </c>
      <c r="J339" s="6">
        <f>VLOOKUP(A339,'Medical Examinations'!A:J,7,0)</f>
        <v>3</v>
      </c>
      <c r="K339" s="6" t="str">
        <f>VLOOKUP(A339,'Medical Examinations'!A:J,8,0)</f>
        <v>Yes</v>
      </c>
      <c r="L339" s="6" t="str">
        <f>VLOOKUP(A339,'Medical Examinations'!A:J,9,0)</f>
        <v>Over weight</v>
      </c>
      <c r="M339" s="6" t="str">
        <f>VLOOKUP(A339,'Medical Examinations'!A:J,10,0)</f>
        <v>Diabetes</v>
      </c>
      <c r="N339" s="2">
        <f>VLOOKUP(A339,'Hospitalisation Details'!A:H,5,0)</f>
        <v>29330.98</v>
      </c>
      <c r="O339" s="2" t="str">
        <f>VLOOKUP(A339,'Hospitalisation Details'!A:H,6,0)</f>
        <v>Tier - 1</v>
      </c>
      <c r="P339" s="2" t="str">
        <f>VLOOKUP(A339,'Hospitalisation Details'!A:H,7,0)</f>
        <v>Tier - 2</v>
      </c>
      <c r="Q339" s="2" t="str">
        <f>VLOOKUP(A339,'Hospitalisation Details'!A:H,8,0)</f>
        <v>R1012</v>
      </c>
    </row>
    <row r="340" spans="1:17" x14ac:dyDescent="0.25">
      <c r="A340" t="s">
        <v>918</v>
      </c>
      <c r="B340" t="str">
        <f>VLOOKUP(A340,'Customer Names'!A:C,3,0)</f>
        <v>Ben</v>
      </c>
      <c r="C340" t="str">
        <f>VLOOKUP(A340,'Hospitalisation Details'!A:C,2,0)</f>
        <v>21-Jul-1978</v>
      </c>
      <c r="D340">
        <f>VLOOKUP(A340,'Hospitalisation Details'!A:C,3,0)</f>
        <v>44</v>
      </c>
      <c r="E340">
        <f>VLOOKUP(A340,'Medical Examinations'!A:J,2,0)</f>
        <v>16.36</v>
      </c>
      <c r="F340">
        <f>VLOOKUP(A340,'Medical Examinations'!A:J,3,0)</f>
        <v>11.19</v>
      </c>
      <c r="G340" t="str">
        <f>VLOOKUP(A340,'Medical Examinations'!A:J,4,0)</f>
        <v>No</v>
      </c>
      <c r="H340" t="str">
        <f>VLOOKUP(A340,'Medical Examinations'!A:J,5,0)</f>
        <v>No</v>
      </c>
      <c r="I340" t="str">
        <f>VLOOKUP(A340,'Medical Examinations'!A:J,6,0)</f>
        <v>No</v>
      </c>
      <c r="J340" s="6">
        <f>VLOOKUP(A340,'Medical Examinations'!A:J,7,0)</f>
        <v>3</v>
      </c>
      <c r="K340" s="6" t="str">
        <f>VLOOKUP(A340,'Medical Examinations'!A:J,8,0)</f>
        <v>Yes</v>
      </c>
      <c r="L340" s="6" t="str">
        <f>VLOOKUP(A340,'Medical Examinations'!A:J,9,0)</f>
        <v>Under Weight</v>
      </c>
      <c r="M340" s="6" t="str">
        <f>VLOOKUP(A340,'Medical Examinations'!A:J,10,0)</f>
        <v>Diabetes</v>
      </c>
      <c r="N340" s="2">
        <f>VLOOKUP(A340,'Hospitalisation Details'!A:H,5,0)</f>
        <v>29227.599999999999</v>
      </c>
      <c r="O340" s="2" t="str">
        <f>VLOOKUP(A340,'Hospitalisation Details'!A:H,6,0)</f>
        <v>Tier - 1</v>
      </c>
      <c r="P340" s="2" t="str">
        <f>VLOOKUP(A340,'Hospitalisation Details'!A:H,7,0)</f>
        <v>Tier - 3</v>
      </c>
      <c r="Q340" s="2" t="str">
        <f>VLOOKUP(A340,'Hospitalisation Details'!A:H,8,0)</f>
        <v>R1012</v>
      </c>
    </row>
    <row r="341" spans="1:17" x14ac:dyDescent="0.25">
      <c r="A341" t="s">
        <v>920</v>
      </c>
      <c r="B341" t="str">
        <f>VLOOKUP(A341,'Customer Names'!A:C,3,0)</f>
        <v>Cheryl</v>
      </c>
      <c r="C341" t="str">
        <f>VLOOKUP(A341,'Hospitalisation Details'!A:C,2,0)</f>
        <v>9-Jul-1969</v>
      </c>
      <c r="D341">
        <f>VLOOKUP(A341,'Hospitalisation Details'!A:C,3,0)</f>
        <v>53</v>
      </c>
      <c r="E341">
        <f>VLOOKUP(A341,'Medical Examinations'!A:J,2,0)</f>
        <v>32.299999999999997</v>
      </c>
      <c r="F341">
        <f>VLOOKUP(A341,'Medical Examinations'!A:J,3,0)</f>
        <v>4.8899999999999997</v>
      </c>
      <c r="G341" t="str">
        <f>VLOOKUP(A341,'Medical Examinations'!A:J,4,0)</f>
        <v>Yes</v>
      </c>
      <c r="H341" t="str">
        <f>VLOOKUP(A341,'Medical Examinations'!A:J,5,0)</f>
        <v>No</v>
      </c>
      <c r="I341" t="str">
        <f>VLOOKUP(A341,'Medical Examinations'!A:J,6,0)</f>
        <v>Yes</v>
      </c>
      <c r="J341" s="6">
        <f>VLOOKUP(A341,'Medical Examinations'!A:J,7,0)</f>
        <v>1</v>
      </c>
      <c r="K341" s="6" t="str">
        <f>VLOOKUP(A341,'Medical Examinations'!A:J,8,0)</f>
        <v>No</v>
      </c>
      <c r="L341" s="6" t="str">
        <f>VLOOKUP(A341,'Medical Examinations'!A:J,9,0)</f>
        <v>Obesity</v>
      </c>
      <c r="M341" s="6" t="str">
        <f>VLOOKUP(A341,'Medical Examinations'!A:J,10,0)</f>
        <v>Normal</v>
      </c>
      <c r="N341" s="2">
        <f>VLOOKUP(A341,'Hospitalisation Details'!A:H,5,0)</f>
        <v>29186.48</v>
      </c>
      <c r="O341" s="2" t="str">
        <f>VLOOKUP(A341,'Hospitalisation Details'!A:H,6,0)</f>
        <v>Tier - 1</v>
      </c>
      <c r="P341" s="2" t="str">
        <f>VLOOKUP(A341,'Hospitalisation Details'!A:H,7,0)</f>
        <v>Tier - 3</v>
      </c>
      <c r="Q341" s="2" t="str">
        <f>VLOOKUP(A341,'Hospitalisation Details'!A:H,8,0)</f>
        <v>R1024</v>
      </c>
    </row>
    <row r="342" spans="1:17" x14ac:dyDescent="0.25">
      <c r="A342" t="s">
        <v>923</v>
      </c>
      <c r="B342" t="str">
        <f>VLOOKUP(A342,'Customer Names'!A:C,3,0)</f>
        <v>Kimberly</v>
      </c>
      <c r="C342" t="str">
        <f>VLOOKUP(A342,'Hospitalisation Details'!A:C,2,0)</f>
        <v>8-Nov-1976</v>
      </c>
      <c r="D342">
        <f>VLOOKUP(A342,'Hospitalisation Details'!A:C,3,0)</f>
        <v>46</v>
      </c>
      <c r="E342">
        <f>VLOOKUP(A342,'Medical Examinations'!A:J,2,0)</f>
        <v>16.05</v>
      </c>
      <c r="F342">
        <f>VLOOKUP(A342,'Medical Examinations'!A:J,3,0)</f>
        <v>4.3499999999999996</v>
      </c>
      <c r="G342" t="str">
        <f>VLOOKUP(A342,'Medical Examinations'!A:J,4,0)</f>
        <v>Yes</v>
      </c>
      <c r="H342" t="str">
        <f>VLOOKUP(A342,'Medical Examinations'!A:J,5,0)</f>
        <v>No</v>
      </c>
      <c r="I342" t="str">
        <f>VLOOKUP(A342,'Medical Examinations'!A:J,6,0)</f>
        <v>No</v>
      </c>
      <c r="J342" s="6">
        <f>VLOOKUP(A342,'Medical Examinations'!A:J,7,0)</f>
        <v>3</v>
      </c>
      <c r="K342" s="6" t="str">
        <f>VLOOKUP(A342,'Medical Examinations'!A:J,8,0)</f>
        <v>Yes</v>
      </c>
      <c r="L342" s="6" t="str">
        <f>VLOOKUP(A342,'Medical Examinations'!A:J,9,0)</f>
        <v>Under Weight</v>
      </c>
      <c r="M342" s="6" t="str">
        <f>VLOOKUP(A342,'Medical Examinations'!A:J,10,0)</f>
        <v>Normal</v>
      </c>
      <c r="N342" s="2">
        <f>VLOOKUP(A342,'Hospitalisation Details'!A:H,5,0)</f>
        <v>29160.39</v>
      </c>
      <c r="O342" s="2" t="str">
        <f>VLOOKUP(A342,'Hospitalisation Details'!A:H,6,0)</f>
        <v>Tier - 1</v>
      </c>
      <c r="P342" s="2" t="str">
        <f>VLOOKUP(A342,'Hospitalisation Details'!A:H,7,0)</f>
        <v>Tier - 2</v>
      </c>
      <c r="Q342" s="2" t="str">
        <f>VLOOKUP(A342,'Hospitalisation Details'!A:H,8,0)</f>
        <v>R1011</v>
      </c>
    </row>
    <row r="343" spans="1:17" x14ac:dyDescent="0.25">
      <c r="A343" t="s">
        <v>926</v>
      </c>
      <c r="B343" t="str">
        <f>VLOOKUP(A343,'Customer Names'!A:C,3,0)</f>
        <v>Cynthia</v>
      </c>
      <c r="C343" t="str">
        <f>VLOOKUP(A343,'Hospitalisation Details'!A:C,2,0)</f>
        <v>24-Dec-1961</v>
      </c>
      <c r="D343">
        <f>VLOOKUP(A343,'Hospitalisation Details'!A:C,3,0)</f>
        <v>61</v>
      </c>
      <c r="E343">
        <f>VLOOKUP(A343,'Medical Examinations'!A:J,2,0)</f>
        <v>29.07</v>
      </c>
      <c r="F343">
        <f>VLOOKUP(A343,'Medical Examinations'!A:J,3,0)</f>
        <v>8.66</v>
      </c>
      <c r="G343" t="str">
        <f>VLOOKUP(A343,'Medical Examinations'!A:J,4,0)</f>
        <v>Yes</v>
      </c>
      <c r="H343" t="str">
        <f>VLOOKUP(A343,'Medical Examinations'!A:J,5,0)</f>
        <v>No</v>
      </c>
      <c r="I343" t="str">
        <f>VLOOKUP(A343,'Medical Examinations'!A:J,6,0)</f>
        <v>No</v>
      </c>
      <c r="J343" s="6">
        <f>VLOOKUP(A343,'Medical Examinations'!A:J,7,0)</f>
        <v>2</v>
      </c>
      <c r="K343" s="6" t="str">
        <f>VLOOKUP(A343,'Medical Examinations'!A:J,8,0)</f>
        <v>Yes</v>
      </c>
      <c r="L343" s="6" t="str">
        <f>VLOOKUP(A343,'Medical Examinations'!A:J,9,0)</f>
        <v>Over weight</v>
      </c>
      <c r="M343" s="6" t="str">
        <f>VLOOKUP(A343,'Medical Examinations'!A:J,10,0)</f>
        <v>Diabetes</v>
      </c>
      <c r="N343" s="2">
        <f>VLOOKUP(A343,'Hospitalisation Details'!A:H,5,0)</f>
        <v>29141.360000000001</v>
      </c>
      <c r="O343" s="2" t="str">
        <f>VLOOKUP(A343,'Hospitalisation Details'!A:H,6,0)</f>
        <v>Tier - 1</v>
      </c>
      <c r="P343" s="2" t="str">
        <f>VLOOKUP(A343,'Hospitalisation Details'!A:H,7,0)</f>
        <v>Tier - 3</v>
      </c>
      <c r="Q343" s="2" t="str">
        <f>VLOOKUP(A343,'Hospitalisation Details'!A:H,8,0)</f>
        <v>R1012</v>
      </c>
    </row>
    <row r="344" spans="1:17" x14ac:dyDescent="0.25">
      <c r="A344" t="s">
        <v>929</v>
      </c>
      <c r="B344" t="str">
        <f>VLOOKUP(A344,'Customer Names'!A:C,3,0)</f>
        <v>Jessica</v>
      </c>
      <c r="C344" t="str">
        <f>VLOOKUP(A344,'Hospitalisation Details'!A:C,2,0)</f>
        <v>29-Nov-1978</v>
      </c>
      <c r="D344">
        <f>VLOOKUP(A344,'Hospitalisation Details'!A:C,3,0)</f>
        <v>44</v>
      </c>
      <c r="E344">
        <f>VLOOKUP(A344,'Medical Examinations'!A:J,2,0)</f>
        <v>17.43</v>
      </c>
      <c r="F344">
        <f>VLOOKUP(A344,'Medical Examinations'!A:J,3,0)</f>
        <v>8.64</v>
      </c>
      <c r="G344" t="str">
        <f>VLOOKUP(A344,'Medical Examinations'!A:J,4,0)</f>
        <v>No</v>
      </c>
      <c r="H344" t="str">
        <f>VLOOKUP(A344,'Medical Examinations'!A:J,5,0)</f>
        <v>No</v>
      </c>
      <c r="I344" t="str">
        <f>VLOOKUP(A344,'Medical Examinations'!A:J,6,0)</f>
        <v>No</v>
      </c>
      <c r="J344" s="6">
        <f>VLOOKUP(A344,'Medical Examinations'!A:J,7,0)</f>
        <v>3</v>
      </c>
      <c r="K344" s="6" t="str">
        <f>VLOOKUP(A344,'Medical Examinations'!A:J,8,0)</f>
        <v>Yes</v>
      </c>
      <c r="L344" s="6" t="str">
        <f>VLOOKUP(A344,'Medical Examinations'!A:J,9,0)</f>
        <v>Under Weight</v>
      </c>
      <c r="M344" s="6" t="str">
        <f>VLOOKUP(A344,'Medical Examinations'!A:J,10,0)</f>
        <v>Diabetes</v>
      </c>
      <c r="N344" s="2">
        <f>VLOOKUP(A344,'Hospitalisation Details'!A:H,5,0)</f>
        <v>29114.77</v>
      </c>
      <c r="O344" s="2" t="str">
        <f>VLOOKUP(A344,'Hospitalisation Details'!A:H,6,0)</f>
        <v>Tier - 1</v>
      </c>
      <c r="P344" s="2" t="str">
        <f>VLOOKUP(A344,'Hospitalisation Details'!A:H,7,0)</f>
        <v>Tier - 1</v>
      </c>
      <c r="Q344" s="2" t="str">
        <f>VLOOKUP(A344,'Hospitalisation Details'!A:H,8,0)</f>
        <v>R1011</v>
      </c>
    </row>
    <row r="345" spans="1:17" x14ac:dyDescent="0.25">
      <c r="A345" t="s">
        <v>931</v>
      </c>
      <c r="B345" t="str">
        <f>VLOOKUP(A345,'Customer Names'!A:C,3,0)</f>
        <v>Bruce</v>
      </c>
      <c r="C345" t="str">
        <f>VLOOKUP(A345,'Hospitalisation Details'!A:C,2,0)</f>
        <v>14-Jul-1980</v>
      </c>
      <c r="D345">
        <f>VLOOKUP(A345,'Hospitalisation Details'!A:C,3,0)</f>
        <v>42</v>
      </c>
      <c r="E345">
        <f>VLOOKUP(A345,'Medical Examinations'!A:J,2,0)</f>
        <v>19.329999999999998</v>
      </c>
      <c r="F345">
        <f>VLOOKUP(A345,'Medical Examinations'!A:J,3,0)</f>
        <v>4.2699999999999996</v>
      </c>
      <c r="G345" t="str">
        <f>VLOOKUP(A345,'Medical Examinations'!A:J,4,0)</f>
        <v>No</v>
      </c>
      <c r="H345" t="str">
        <f>VLOOKUP(A345,'Medical Examinations'!A:J,5,0)</f>
        <v>No</v>
      </c>
      <c r="I345" t="str">
        <f>VLOOKUP(A345,'Medical Examinations'!A:J,6,0)</f>
        <v>No</v>
      </c>
      <c r="J345" s="6">
        <f>VLOOKUP(A345,'Medical Examinations'!A:J,7,0)</f>
        <v>3</v>
      </c>
      <c r="K345" s="6" t="str">
        <f>VLOOKUP(A345,'Medical Examinations'!A:J,8,0)</f>
        <v>Yes</v>
      </c>
      <c r="L345" s="6" t="str">
        <f>VLOOKUP(A345,'Medical Examinations'!A:J,9,0)</f>
        <v>Normal Weight</v>
      </c>
      <c r="M345" s="6" t="str">
        <f>VLOOKUP(A345,'Medical Examinations'!A:J,10,0)</f>
        <v>Normal</v>
      </c>
      <c r="N345" s="2">
        <f>VLOOKUP(A345,'Hospitalisation Details'!A:H,5,0)</f>
        <v>29114.21</v>
      </c>
      <c r="O345" s="2" t="str">
        <f>VLOOKUP(A345,'Hospitalisation Details'!A:H,6,0)</f>
        <v>Tier - 1</v>
      </c>
      <c r="P345" s="2" t="str">
        <f>VLOOKUP(A345,'Hospitalisation Details'!A:H,7,0)</f>
        <v>Tier - 3</v>
      </c>
      <c r="Q345" s="2" t="str">
        <f>VLOOKUP(A345,'Hospitalisation Details'!A:H,8,0)</f>
        <v>R1011</v>
      </c>
    </row>
    <row r="346" spans="1:17" x14ac:dyDescent="0.25">
      <c r="A346" t="s">
        <v>934</v>
      </c>
      <c r="B346" t="str">
        <f>VLOOKUP(A346,'Customer Names'!A:C,3,0)</f>
        <v>Allison</v>
      </c>
      <c r="C346" t="str">
        <f>VLOOKUP(A346,'Hospitalisation Details'!A:C,2,0)</f>
        <v>7-Jul-1992</v>
      </c>
      <c r="D346">
        <f>VLOOKUP(A346,'Hospitalisation Details'!A:C,3,0)</f>
        <v>30</v>
      </c>
      <c r="E346">
        <f>VLOOKUP(A346,'Medical Examinations'!A:J,2,0)</f>
        <v>30.52</v>
      </c>
      <c r="F346">
        <f>VLOOKUP(A346,'Medical Examinations'!A:J,3,0)</f>
        <v>4.21</v>
      </c>
      <c r="G346" t="str">
        <f>VLOOKUP(A346,'Medical Examinations'!A:J,4,0)</f>
        <v>No</v>
      </c>
      <c r="H346" t="str">
        <f>VLOOKUP(A346,'Medical Examinations'!A:J,5,0)</f>
        <v>No</v>
      </c>
      <c r="I346" t="str">
        <f>VLOOKUP(A346,'Medical Examinations'!A:J,6,0)</f>
        <v>No</v>
      </c>
      <c r="J346" s="6">
        <f>VLOOKUP(A346,'Medical Examinations'!A:J,7,0)</f>
        <v>1</v>
      </c>
      <c r="K346" s="6" t="str">
        <f>VLOOKUP(A346,'Medical Examinations'!A:J,8,0)</f>
        <v>Yes</v>
      </c>
      <c r="L346" s="6" t="str">
        <f>VLOOKUP(A346,'Medical Examinations'!A:J,9,0)</f>
        <v>Obesity</v>
      </c>
      <c r="M346" s="6" t="str">
        <f>VLOOKUP(A346,'Medical Examinations'!A:J,10,0)</f>
        <v>Normal</v>
      </c>
      <c r="N346" s="2">
        <f>VLOOKUP(A346,'Hospitalisation Details'!A:H,5,0)</f>
        <v>29007.82</v>
      </c>
      <c r="O346" s="2" t="str">
        <f>VLOOKUP(A346,'Hospitalisation Details'!A:H,6,0)</f>
        <v>Tier - 1</v>
      </c>
      <c r="P346" s="2" t="str">
        <f>VLOOKUP(A346,'Hospitalisation Details'!A:H,7,0)</f>
        <v>Tier - 3</v>
      </c>
      <c r="Q346" s="2" t="str">
        <f>VLOOKUP(A346,'Hospitalisation Details'!A:H,8,0)</f>
        <v>R1011</v>
      </c>
    </row>
    <row r="347" spans="1:17" x14ac:dyDescent="0.25">
      <c r="A347" t="s">
        <v>936</v>
      </c>
      <c r="B347" t="str">
        <f>VLOOKUP(A347,'Customer Names'!A:C,3,0)</f>
        <v>Alex</v>
      </c>
      <c r="C347" t="str">
        <f>VLOOKUP(A347,'Hospitalisation Details'!A:C,2,0)</f>
        <v>1-Sep-2003</v>
      </c>
      <c r="D347">
        <f>VLOOKUP(A347,'Hospitalisation Details'!A:C,3,0)</f>
        <v>19</v>
      </c>
      <c r="E347">
        <f>VLOOKUP(A347,'Medical Examinations'!A:J,2,0)</f>
        <v>39.21</v>
      </c>
      <c r="F347">
        <f>VLOOKUP(A347,'Medical Examinations'!A:J,3,0)</f>
        <v>5.04</v>
      </c>
      <c r="G347" t="str">
        <f>VLOOKUP(A347,'Medical Examinations'!A:J,4,0)</f>
        <v>No</v>
      </c>
      <c r="H347" t="str">
        <f>VLOOKUP(A347,'Medical Examinations'!A:J,5,0)</f>
        <v>No</v>
      </c>
      <c r="I347" t="str">
        <f>VLOOKUP(A347,'Medical Examinations'!A:J,6,0)</f>
        <v>Yes</v>
      </c>
      <c r="J347" s="6">
        <f>VLOOKUP(A347,'Medical Examinations'!A:J,7,0)</f>
        <v>1</v>
      </c>
      <c r="K347" s="6" t="str">
        <f>VLOOKUP(A347,'Medical Examinations'!A:J,8,0)</f>
        <v>Yes</v>
      </c>
      <c r="L347" s="6" t="str">
        <f>VLOOKUP(A347,'Medical Examinations'!A:J,9,0)</f>
        <v>Obesity</v>
      </c>
      <c r="M347" s="6" t="str">
        <f>VLOOKUP(A347,'Medical Examinations'!A:J,10,0)</f>
        <v>Normal</v>
      </c>
      <c r="N347" s="2">
        <f>VLOOKUP(A347,'Hospitalisation Details'!A:H,5,0)</f>
        <v>28998.68</v>
      </c>
      <c r="O347" s="2" t="str">
        <f>VLOOKUP(A347,'Hospitalisation Details'!A:H,6,0)</f>
        <v>Tier - 1</v>
      </c>
      <c r="P347" s="2" t="str">
        <f>VLOOKUP(A347,'Hospitalisation Details'!A:H,7,0)</f>
        <v>Tier - 3</v>
      </c>
      <c r="Q347" s="2" t="str">
        <f>VLOOKUP(A347,'Hospitalisation Details'!A:H,8,0)</f>
        <v>R1011</v>
      </c>
    </row>
    <row r="348" spans="1:17" x14ac:dyDescent="0.25">
      <c r="A348" t="s">
        <v>938</v>
      </c>
      <c r="B348" t="str">
        <f>VLOOKUP(A348,'Customer Names'!A:C,3,0)</f>
        <v>Gabriela</v>
      </c>
      <c r="C348" t="str">
        <f>VLOOKUP(A348,'Hospitalisation Details'!A:C,2,0)</f>
        <v>5-Dec-1959</v>
      </c>
      <c r="D348">
        <f>VLOOKUP(A348,'Hospitalisation Details'!A:C,3,0)</f>
        <v>63</v>
      </c>
      <c r="E348">
        <f>VLOOKUP(A348,'Medical Examinations'!A:J,2,0)</f>
        <v>26.98</v>
      </c>
      <c r="F348">
        <f>VLOOKUP(A348,'Medical Examinations'!A:J,3,0)</f>
        <v>5.21</v>
      </c>
      <c r="G348" t="str">
        <f>VLOOKUP(A348,'Medical Examinations'!A:J,4,0)</f>
        <v>Yes</v>
      </c>
      <c r="H348" t="str">
        <f>VLOOKUP(A348,'Medical Examinations'!A:J,5,0)</f>
        <v>No</v>
      </c>
      <c r="I348" t="str">
        <f>VLOOKUP(A348,'Medical Examinations'!A:J,6,0)</f>
        <v>No</v>
      </c>
      <c r="J348" s="6">
        <f>VLOOKUP(A348,'Medical Examinations'!A:J,7,0)</f>
        <v>2</v>
      </c>
      <c r="K348" s="6" t="str">
        <f>VLOOKUP(A348,'Medical Examinations'!A:J,8,0)</f>
        <v>Yes</v>
      </c>
      <c r="L348" s="6" t="str">
        <f>VLOOKUP(A348,'Medical Examinations'!A:J,9,0)</f>
        <v>Over weight</v>
      </c>
      <c r="M348" s="6" t="str">
        <f>VLOOKUP(A348,'Medical Examinations'!A:J,10,0)</f>
        <v>Normal</v>
      </c>
      <c r="N348" s="2">
        <f>VLOOKUP(A348,'Hospitalisation Details'!A:H,5,0)</f>
        <v>28950.47</v>
      </c>
      <c r="O348" s="2" t="str">
        <f>VLOOKUP(A348,'Hospitalisation Details'!A:H,6,0)</f>
        <v>Tier - 1</v>
      </c>
      <c r="P348" s="2" t="str">
        <f>VLOOKUP(A348,'Hospitalisation Details'!A:H,7,0)</f>
        <v>Tier - 1</v>
      </c>
      <c r="Q348" s="2" t="str">
        <f>VLOOKUP(A348,'Hospitalisation Details'!A:H,8,0)</f>
        <v>R1012</v>
      </c>
    </row>
    <row r="349" spans="1:17" x14ac:dyDescent="0.25">
      <c r="A349" t="s">
        <v>941</v>
      </c>
      <c r="B349" t="str">
        <f>VLOOKUP(A349,'Customer Names'!A:C,3,0)</f>
        <v>Sharon</v>
      </c>
      <c r="C349" t="str">
        <f>VLOOKUP(A349,'Hospitalisation Details'!A:C,2,0)</f>
        <v>25-Jul-1962</v>
      </c>
      <c r="D349">
        <f>VLOOKUP(A349,'Hospitalisation Details'!A:C,3,0)</f>
        <v>60</v>
      </c>
      <c r="E349">
        <f>VLOOKUP(A349,'Medical Examinations'!A:J,2,0)</f>
        <v>25.84</v>
      </c>
      <c r="F349">
        <f>VLOOKUP(A349,'Medical Examinations'!A:J,3,0)</f>
        <v>8.83</v>
      </c>
      <c r="G349" t="str">
        <f>VLOOKUP(A349,'Medical Examinations'!A:J,4,0)</f>
        <v>No</v>
      </c>
      <c r="H349" t="str">
        <f>VLOOKUP(A349,'Medical Examinations'!A:J,5,0)</f>
        <v>No</v>
      </c>
      <c r="I349" t="str">
        <f>VLOOKUP(A349,'Medical Examinations'!A:J,6,0)</f>
        <v>No</v>
      </c>
      <c r="J349" s="6">
        <f>VLOOKUP(A349,'Medical Examinations'!A:J,7,0)</f>
        <v>3</v>
      </c>
      <c r="K349" s="6" t="str">
        <f>VLOOKUP(A349,'Medical Examinations'!A:J,8,0)</f>
        <v>No</v>
      </c>
      <c r="L349" s="6" t="str">
        <f>VLOOKUP(A349,'Medical Examinations'!A:J,9,0)</f>
        <v>Over weight</v>
      </c>
      <c r="M349" s="6" t="str">
        <f>VLOOKUP(A349,'Medical Examinations'!A:J,10,0)</f>
        <v>Diabetes</v>
      </c>
      <c r="N349" s="2">
        <f>VLOOKUP(A349,'Hospitalisation Details'!A:H,5,0)</f>
        <v>28923.14</v>
      </c>
      <c r="O349" s="2" t="str">
        <f>VLOOKUP(A349,'Hospitalisation Details'!A:H,6,0)</f>
        <v>Tier - 1</v>
      </c>
      <c r="P349" s="2" t="str">
        <f>VLOOKUP(A349,'Hospitalisation Details'!A:H,7,0)</f>
        <v>Tier - 1</v>
      </c>
      <c r="Q349" s="2" t="str">
        <f>VLOOKUP(A349,'Hospitalisation Details'!A:H,8,0)</f>
        <v>R1012</v>
      </c>
    </row>
    <row r="350" spans="1:17" x14ac:dyDescent="0.25">
      <c r="A350" t="s">
        <v>944</v>
      </c>
      <c r="B350" t="str">
        <f>VLOOKUP(A350,'Customer Names'!A:C,3,0)</f>
        <v>Jason</v>
      </c>
      <c r="C350" t="str">
        <f>VLOOKUP(A350,'Hospitalisation Details'!A:C,2,0)</f>
        <v>3-Aug-1961</v>
      </c>
      <c r="D350">
        <f>VLOOKUP(A350,'Hospitalisation Details'!A:C,3,0)</f>
        <v>61</v>
      </c>
      <c r="E350">
        <f>VLOOKUP(A350,'Medical Examinations'!A:J,2,0)</f>
        <v>28.31</v>
      </c>
      <c r="F350">
        <f>VLOOKUP(A350,'Medical Examinations'!A:J,3,0)</f>
        <v>8.4700000000000006</v>
      </c>
      <c r="G350" t="str">
        <f>VLOOKUP(A350,'Medical Examinations'!A:J,4,0)</f>
        <v>Yes</v>
      </c>
      <c r="H350" t="str">
        <f>VLOOKUP(A350,'Medical Examinations'!A:J,5,0)</f>
        <v>No</v>
      </c>
      <c r="I350" t="str">
        <f>VLOOKUP(A350,'Medical Examinations'!A:J,6,0)</f>
        <v>No</v>
      </c>
      <c r="J350" s="6">
        <f>VLOOKUP(A350,'Medical Examinations'!A:J,7,0)</f>
        <v>2</v>
      </c>
      <c r="K350" s="6" t="str">
        <f>VLOOKUP(A350,'Medical Examinations'!A:J,8,0)</f>
        <v>Yes</v>
      </c>
      <c r="L350" s="6" t="str">
        <f>VLOOKUP(A350,'Medical Examinations'!A:J,9,0)</f>
        <v>Over weight</v>
      </c>
      <c r="M350" s="6" t="str">
        <f>VLOOKUP(A350,'Medical Examinations'!A:J,10,0)</f>
        <v>Diabetes</v>
      </c>
      <c r="N350" s="2">
        <f>VLOOKUP(A350,'Hospitalisation Details'!A:H,5,0)</f>
        <v>28868.66</v>
      </c>
      <c r="O350" s="2" t="str">
        <f>VLOOKUP(A350,'Hospitalisation Details'!A:H,6,0)</f>
        <v>Tier - 1</v>
      </c>
      <c r="P350" s="2" t="str">
        <f>VLOOKUP(A350,'Hospitalisation Details'!A:H,7,0)</f>
        <v>Tier - 2</v>
      </c>
      <c r="Q350" s="2" t="str">
        <f>VLOOKUP(A350,'Hospitalisation Details'!A:H,8,0)</f>
        <v>R1012</v>
      </c>
    </row>
    <row r="351" spans="1:17" x14ac:dyDescent="0.25">
      <c r="A351" t="s">
        <v>946</v>
      </c>
      <c r="B351" t="str">
        <f>VLOOKUP(A351,'Customer Names'!A:C,3,0)</f>
        <v>Chelsey</v>
      </c>
      <c r="C351" t="str">
        <f>VLOOKUP(A351,'Hospitalisation Details'!A:C,2,0)</f>
        <v>5-Dec-1990</v>
      </c>
      <c r="D351">
        <f>VLOOKUP(A351,'Hospitalisation Details'!A:C,3,0)</f>
        <v>32</v>
      </c>
      <c r="E351">
        <f>VLOOKUP(A351,'Medical Examinations'!A:J,2,0)</f>
        <v>23.94</v>
      </c>
      <c r="F351">
        <f>VLOOKUP(A351,'Medical Examinations'!A:J,3,0)</f>
        <v>4.2</v>
      </c>
      <c r="G351" t="str">
        <f>VLOOKUP(A351,'Medical Examinations'!A:J,4,0)</f>
        <v>No</v>
      </c>
      <c r="H351" t="str">
        <f>VLOOKUP(A351,'Medical Examinations'!A:J,5,0)</f>
        <v>No</v>
      </c>
      <c r="I351" t="str">
        <f>VLOOKUP(A351,'Medical Examinations'!A:J,6,0)</f>
        <v>No</v>
      </c>
      <c r="J351" s="6">
        <f>VLOOKUP(A351,'Medical Examinations'!A:J,7,0)</f>
        <v>3</v>
      </c>
      <c r="K351" s="6" t="str">
        <f>VLOOKUP(A351,'Medical Examinations'!A:J,8,0)</f>
        <v>Yes</v>
      </c>
      <c r="L351" s="6" t="str">
        <f>VLOOKUP(A351,'Medical Examinations'!A:J,9,0)</f>
        <v>Normal Weight</v>
      </c>
      <c r="M351" s="6" t="str">
        <f>VLOOKUP(A351,'Medical Examinations'!A:J,10,0)</f>
        <v>Normal</v>
      </c>
      <c r="N351" s="2">
        <f>VLOOKUP(A351,'Hospitalisation Details'!A:H,5,0)</f>
        <v>28716.14</v>
      </c>
      <c r="O351" s="2" t="str">
        <f>VLOOKUP(A351,'Hospitalisation Details'!A:H,6,0)</f>
        <v>Tier - 1</v>
      </c>
      <c r="P351" s="2" t="str">
        <f>VLOOKUP(A351,'Hospitalisation Details'!A:H,7,0)</f>
        <v>Tier - 3</v>
      </c>
      <c r="Q351" s="2" t="str">
        <f>VLOOKUP(A351,'Hospitalisation Details'!A:H,8,0)</f>
        <v>R1011</v>
      </c>
    </row>
    <row r="352" spans="1:17" x14ac:dyDescent="0.25">
      <c r="A352" t="s">
        <v>949</v>
      </c>
      <c r="B352" t="str">
        <f>VLOOKUP(A352,'Customer Names'!A:C,3,0)</f>
        <v>Devon</v>
      </c>
      <c r="C352" t="str">
        <f>VLOOKUP(A352,'Hospitalisation Details'!A:C,2,0)</f>
        <v>27-Sep-1985</v>
      </c>
      <c r="D352">
        <f>VLOOKUP(A352,'Hospitalisation Details'!A:C,3,0)</f>
        <v>37</v>
      </c>
      <c r="E352">
        <f>VLOOKUP(A352,'Medical Examinations'!A:J,2,0)</f>
        <v>20.03</v>
      </c>
      <c r="F352">
        <f>VLOOKUP(A352,'Medical Examinations'!A:J,3,0)</f>
        <v>6.14</v>
      </c>
      <c r="G352" t="str">
        <f>VLOOKUP(A352,'Medical Examinations'!A:J,4,0)</f>
        <v>Yes</v>
      </c>
      <c r="H352" t="str">
        <f>VLOOKUP(A352,'Medical Examinations'!A:J,5,0)</f>
        <v>No</v>
      </c>
      <c r="I352" t="str">
        <f>VLOOKUP(A352,'Medical Examinations'!A:J,6,0)</f>
        <v>No</v>
      </c>
      <c r="J352" s="6">
        <f>VLOOKUP(A352,'Medical Examinations'!A:J,7,0)</f>
        <v>3</v>
      </c>
      <c r="K352" s="6" t="str">
        <f>VLOOKUP(A352,'Medical Examinations'!A:J,8,0)</f>
        <v>Yes</v>
      </c>
      <c r="L352" s="6" t="str">
        <f>VLOOKUP(A352,'Medical Examinations'!A:J,9,0)</f>
        <v>Normal Weight</v>
      </c>
      <c r="M352" s="6" t="str">
        <f>VLOOKUP(A352,'Medical Examinations'!A:J,10,0)</f>
        <v>Prediabetes</v>
      </c>
      <c r="N352" s="2">
        <f>VLOOKUP(A352,'Hospitalisation Details'!A:H,5,0)</f>
        <v>28542.86</v>
      </c>
      <c r="O352" s="2" t="str">
        <f>VLOOKUP(A352,'Hospitalisation Details'!A:H,6,0)</f>
        <v>Tier - 1</v>
      </c>
      <c r="P352" s="2" t="str">
        <f>VLOOKUP(A352,'Hospitalisation Details'!A:H,7,0)</f>
        <v>Tier - 3</v>
      </c>
      <c r="Q352" s="2" t="str">
        <f>VLOOKUP(A352,'Hospitalisation Details'!A:H,8,0)</f>
        <v>R1011</v>
      </c>
    </row>
    <row r="353" spans="1:17" x14ac:dyDescent="0.25">
      <c r="A353" t="s">
        <v>952</v>
      </c>
      <c r="B353" t="str">
        <f>VLOOKUP(A353,'Customer Names'!A:C,3,0)</f>
        <v>Joni</v>
      </c>
      <c r="C353" t="str">
        <f>VLOOKUP(A353,'Hospitalisation Details'!A:C,2,0)</f>
        <v>11-Dec-1982</v>
      </c>
      <c r="D353">
        <f>VLOOKUP(A353,'Hospitalisation Details'!A:C,3,0)</f>
        <v>40</v>
      </c>
      <c r="E353">
        <f>VLOOKUP(A353,'Medical Examinations'!A:J,2,0)</f>
        <v>41.42</v>
      </c>
      <c r="F353">
        <f>VLOOKUP(A353,'Medical Examinations'!A:J,3,0)</f>
        <v>6.07</v>
      </c>
      <c r="G353" t="str">
        <f>VLOOKUP(A353,'Medical Examinations'!A:J,4,0)</f>
        <v>No</v>
      </c>
      <c r="H353" t="str">
        <f>VLOOKUP(A353,'Medical Examinations'!A:J,5,0)</f>
        <v>No</v>
      </c>
      <c r="I353" t="str">
        <f>VLOOKUP(A353,'Medical Examinations'!A:J,6,0)</f>
        <v>No</v>
      </c>
      <c r="J353" s="6">
        <f>VLOOKUP(A353,'Medical Examinations'!A:J,7,0)</f>
        <v>3</v>
      </c>
      <c r="K353" s="6" t="str">
        <f>VLOOKUP(A353,'Medical Examinations'!A:J,8,0)</f>
        <v>No</v>
      </c>
      <c r="L353" s="6" t="str">
        <f>VLOOKUP(A353,'Medical Examinations'!A:J,9,0)</f>
        <v>Obesity</v>
      </c>
      <c r="M353" s="6" t="str">
        <f>VLOOKUP(A353,'Medical Examinations'!A:J,10,0)</f>
        <v>Prediabetes</v>
      </c>
      <c r="N353" s="2">
        <f>VLOOKUP(A353,'Hospitalisation Details'!A:H,5,0)</f>
        <v>28476.73</v>
      </c>
      <c r="O353" s="2" t="str">
        <f>VLOOKUP(A353,'Hospitalisation Details'!A:H,6,0)</f>
        <v>Tier - 1</v>
      </c>
      <c r="P353" s="2" t="str">
        <f>VLOOKUP(A353,'Hospitalisation Details'!A:H,7,0)</f>
        <v>Tier - 2</v>
      </c>
      <c r="Q353" s="2" t="str">
        <f>VLOOKUP(A353,'Hospitalisation Details'!A:H,8,0)</f>
        <v>R1012</v>
      </c>
    </row>
    <row r="354" spans="1:17" x14ac:dyDescent="0.25">
      <c r="A354" t="s">
        <v>955</v>
      </c>
      <c r="B354" t="str">
        <f>VLOOKUP(A354,'Customer Names'!A:C,3,0)</f>
        <v>Colin</v>
      </c>
      <c r="C354" t="str">
        <f>VLOOKUP(A354,'Hospitalisation Details'!A:C,2,0)</f>
        <v>16-Sep-1974</v>
      </c>
      <c r="D354">
        <f>VLOOKUP(A354,'Hospitalisation Details'!A:C,3,0)</f>
        <v>48</v>
      </c>
      <c r="E354">
        <f>VLOOKUP(A354,'Medical Examinations'!A:J,2,0)</f>
        <v>36.67</v>
      </c>
      <c r="F354">
        <f>VLOOKUP(A354,'Medical Examinations'!A:J,3,0)</f>
        <v>10.210000000000001</v>
      </c>
      <c r="G354" t="str">
        <f>VLOOKUP(A354,'Medical Examinations'!A:J,4,0)</f>
        <v>No</v>
      </c>
      <c r="H354" t="str">
        <f>VLOOKUP(A354,'Medical Examinations'!A:J,5,0)</f>
        <v>No</v>
      </c>
      <c r="I354" t="str">
        <f>VLOOKUP(A354,'Medical Examinations'!A:J,6,0)</f>
        <v>No</v>
      </c>
      <c r="J354" s="6">
        <f>VLOOKUP(A354,'Medical Examinations'!A:J,7,0)</f>
        <v>3</v>
      </c>
      <c r="K354" s="6" t="str">
        <f>VLOOKUP(A354,'Medical Examinations'!A:J,8,0)</f>
        <v>No</v>
      </c>
      <c r="L354" s="6" t="str">
        <f>VLOOKUP(A354,'Medical Examinations'!A:J,9,0)</f>
        <v>Obesity</v>
      </c>
      <c r="M354" s="6" t="str">
        <f>VLOOKUP(A354,'Medical Examinations'!A:J,10,0)</f>
        <v>Diabetes</v>
      </c>
      <c r="N354" s="2">
        <f>VLOOKUP(A354,'Hospitalisation Details'!A:H,5,0)</f>
        <v>28468.92</v>
      </c>
      <c r="O354" s="2" t="str">
        <f>VLOOKUP(A354,'Hospitalisation Details'!A:H,6,0)</f>
        <v>Tier - 1</v>
      </c>
      <c r="P354" s="2" t="str">
        <f>VLOOKUP(A354,'Hospitalisation Details'!A:H,7,0)</f>
        <v>Tier - 1</v>
      </c>
      <c r="Q354" s="2" t="str">
        <f>VLOOKUP(A354,'Hospitalisation Details'!A:H,8,0)</f>
        <v>R1012</v>
      </c>
    </row>
    <row r="355" spans="1:17" x14ac:dyDescent="0.25">
      <c r="A355" t="s">
        <v>958</v>
      </c>
      <c r="B355" t="str">
        <f>VLOOKUP(A355,'Customer Names'!A:C,3,0)</f>
        <v>Rachael</v>
      </c>
      <c r="C355" t="str">
        <f>VLOOKUP(A355,'Hospitalisation Details'!A:C,2,0)</f>
        <v>2-Dec-1977</v>
      </c>
      <c r="D355">
        <f>VLOOKUP(A355,'Hospitalisation Details'!A:C,3,0)</f>
        <v>45</v>
      </c>
      <c r="E355">
        <f>VLOOKUP(A355,'Medical Examinations'!A:J,2,0)</f>
        <v>27.645</v>
      </c>
      <c r="F355">
        <f>VLOOKUP(A355,'Medical Examinations'!A:J,3,0)</f>
        <v>4.6900000000000004</v>
      </c>
      <c r="G355" t="str">
        <f>VLOOKUP(A355,'Medical Examinations'!A:J,4,0)</f>
        <v>No</v>
      </c>
      <c r="H355" t="str">
        <f>VLOOKUP(A355,'Medical Examinations'!A:J,5,0)</f>
        <v>No</v>
      </c>
      <c r="I355" t="str">
        <f>VLOOKUP(A355,'Medical Examinations'!A:J,6,0)</f>
        <v>No</v>
      </c>
      <c r="J355" s="6">
        <f>VLOOKUP(A355,'Medical Examinations'!A:J,7,0)</f>
        <v>3</v>
      </c>
      <c r="K355" s="6" t="str">
        <f>VLOOKUP(A355,'Medical Examinations'!A:J,8,0)</f>
        <v>No</v>
      </c>
      <c r="L355" s="6" t="str">
        <f>VLOOKUP(A355,'Medical Examinations'!A:J,9,0)</f>
        <v>Over weight</v>
      </c>
      <c r="M355" s="6" t="str">
        <f>VLOOKUP(A355,'Medical Examinations'!A:J,10,0)</f>
        <v>Normal</v>
      </c>
      <c r="N355" s="2">
        <f>VLOOKUP(A355,'Hospitalisation Details'!A:H,5,0)</f>
        <v>28340.19</v>
      </c>
      <c r="O355" s="2" t="str">
        <f>VLOOKUP(A355,'Hospitalisation Details'!A:H,6,0)</f>
        <v>Tier - 1</v>
      </c>
      <c r="P355" s="2" t="str">
        <f>VLOOKUP(A355,'Hospitalisation Details'!A:H,7,0)</f>
        <v>Tier - 2</v>
      </c>
      <c r="Q355" s="2" t="str">
        <f>VLOOKUP(A355,'Hospitalisation Details'!A:H,8,0)</f>
        <v>R1012</v>
      </c>
    </row>
    <row r="356" spans="1:17" x14ac:dyDescent="0.25">
      <c r="A356" t="s">
        <v>961</v>
      </c>
      <c r="B356" t="str">
        <f>VLOOKUP(A356,'Customer Names'!A:C,3,0)</f>
        <v>Maricela</v>
      </c>
      <c r="C356" t="str">
        <f>VLOOKUP(A356,'Hospitalisation Details'!A:C,2,0)</f>
        <v>24-Dec-1990</v>
      </c>
      <c r="D356">
        <f>VLOOKUP(A356,'Hospitalisation Details'!A:C,3,0)</f>
        <v>32</v>
      </c>
      <c r="E356">
        <f>VLOOKUP(A356,'Medical Examinations'!A:J,2,0)</f>
        <v>22.72</v>
      </c>
      <c r="F356">
        <f>VLOOKUP(A356,'Medical Examinations'!A:J,3,0)</f>
        <v>5.71</v>
      </c>
      <c r="G356" t="str">
        <f>VLOOKUP(A356,'Medical Examinations'!A:J,4,0)</f>
        <v>No</v>
      </c>
      <c r="H356" t="str">
        <f>VLOOKUP(A356,'Medical Examinations'!A:J,5,0)</f>
        <v>No</v>
      </c>
      <c r="I356" t="str">
        <f>VLOOKUP(A356,'Medical Examinations'!A:J,6,0)</f>
        <v>No</v>
      </c>
      <c r="J356" s="6">
        <f>VLOOKUP(A356,'Medical Examinations'!A:J,7,0)</f>
        <v>3</v>
      </c>
      <c r="K356" s="6" t="str">
        <f>VLOOKUP(A356,'Medical Examinations'!A:J,8,0)</f>
        <v>Yes</v>
      </c>
      <c r="L356" s="6" t="str">
        <f>VLOOKUP(A356,'Medical Examinations'!A:J,9,0)</f>
        <v>Normal Weight</v>
      </c>
      <c r="M356" s="6" t="str">
        <f>VLOOKUP(A356,'Medical Examinations'!A:J,10,0)</f>
        <v>Prediabetes</v>
      </c>
      <c r="N356" s="2">
        <f>VLOOKUP(A356,'Hospitalisation Details'!A:H,5,0)</f>
        <v>28302.33</v>
      </c>
      <c r="O356" s="2" t="str">
        <f>VLOOKUP(A356,'Hospitalisation Details'!A:H,6,0)</f>
        <v>Tier - 1</v>
      </c>
      <c r="P356" s="2" t="str">
        <f>VLOOKUP(A356,'Hospitalisation Details'!A:H,7,0)</f>
        <v>Tier - 2</v>
      </c>
      <c r="Q356" s="2" t="str">
        <f>VLOOKUP(A356,'Hospitalisation Details'!A:H,8,0)</f>
        <v>R1011</v>
      </c>
    </row>
    <row r="357" spans="1:17" x14ac:dyDescent="0.25">
      <c r="A357" t="s">
        <v>964</v>
      </c>
      <c r="B357" t="str">
        <f>VLOOKUP(A357,'Customer Names'!A:C,3,0)</f>
        <v>Marie</v>
      </c>
      <c r="C357" t="str">
        <f>VLOOKUP(A357,'Hospitalisation Details'!A:C,2,0)</f>
        <v>25-Nov-1963</v>
      </c>
      <c r="D357">
        <f>VLOOKUP(A357,'Hospitalisation Details'!A:C,3,0)</f>
        <v>59</v>
      </c>
      <c r="E357">
        <f>VLOOKUP(A357,'Medical Examinations'!A:J,2,0)</f>
        <v>36.520000000000003</v>
      </c>
      <c r="F357">
        <f>VLOOKUP(A357,'Medical Examinations'!A:J,3,0)</f>
        <v>9.07</v>
      </c>
      <c r="G357" t="str">
        <f>VLOOKUP(A357,'Medical Examinations'!A:J,4,0)</f>
        <v>Yes</v>
      </c>
      <c r="H357" t="str">
        <f>VLOOKUP(A357,'Medical Examinations'!A:J,5,0)</f>
        <v>No</v>
      </c>
      <c r="I357" t="str">
        <f>VLOOKUP(A357,'Medical Examinations'!A:J,6,0)</f>
        <v>Yes</v>
      </c>
      <c r="J357" s="6">
        <f>VLOOKUP(A357,'Medical Examinations'!A:J,7,0)</f>
        <v>1</v>
      </c>
      <c r="K357" s="6" t="str">
        <f>VLOOKUP(A357,'Medical Examinations'!A:J,8,0)</f>
        <v>No</v>
      </c>
      <c r="L357" s="6" t="str">
        <f>VLOOKUP(A357,'Medical Examinations'!A:J,9,0)</f>
        <v>Obesity</v>
      </c>
      <c r="M357" s="6" t="str">
        <f>VLOOKUP(A357,'Medical Examinations'!A:J,10,0)</f>
        <v>Diabetes</v>
      </c>
      <c r="N357" s="2">
        <f>VLOOKUP(A357,'Hospitalisation Details'!A:H,5,0)</f>
        <v>28287.9</v>
      </c>
      <c r="O357" s="2" t="str">
        <f>VLOOKUP(A357,'Hospitalisation Details'!A:H,6,0)</f>
        <v>Tier - 1</v>
      </c>
      <c r="P357" s="2" t="str">
        <f>VLOOKUP(A357,'Hospitalisation Details'!A:H,7,0)</f>
        <v>Tier - 1</v>
      </c>
      <c r="Q357" s="2" t="str">
        <f>VLOOKUP(A357,'Hospitalisation Details'!A:H,8,0)</f>
        <v>R1013</v>
      </c>
    </row>
    <row r="358" spans="1:17" x14ac:dyDescent="0.25">
      <c r="A358" t="s">
        <v>967</v>
      </c>
      <c r="B358" t="str">
        <f>VLOOKUP(A358,'Customer Names'!A:C,3,0)</f>
        <v>Frank</v>
      </c>
      <c r="C358" t="str">
        <f>VLOOKUP(A358,'Hospitalisation Details'!A:C,2,0)</f>
        <v>6-Sep-1999</v>
      </c>
      <c r="D358">
        <f>VLOOKUP(A358,'Hospitalisation Details'!A:C,3,0)</f>
        <v>23</v>
      </c>
      <c r="E358">
        <f>VLOOKUP(A358,'Medical Examinations'!A:J,2,0)</f>
        <v>33.96</v>
      </c>
      <c r="F358">
        <f>VLOOKUP(A358,'Medical Examinations'!A:J,3,0)</f>
        <v>4.99</v>
      </c>
      <c r="G358" t="str">
        <f>VLOOKUP(A358,'Medical Examinations'!A:J,4,0)</f>
        <v>No</v>
      </c>
      <c r="H358" t="str">
        <f>VLOOKUP(A358,'Medical Examinations'!A:J,5,0)</f>
        <v>No</v>
      </c>
      <c r="I358" t="str">
        <f>VLOOKUP(A358,'Medical Examinations'!A:J,6,0)</f>
        <v>No</v>
      </c>
      <c r="J358" s="6">
        <f>VLOOKUP(A358,'Medical Examinations'!A:J,7,0)</f>
        <v>3</v>
      </c>
      <c r="K358" s="6" t="str">
        <f>VLOOKUP(A358,'Medical Examinations'!A:J,8,0)</f>
        <v>Yes</v>
      </c>
      <c r="L358" s="6" t="str">
        <f>VLOOKUP(A358,'Medical Examinations'!A:J,9,0)</f>
        <v>Obesity</v>
      </c>
      <c r="M358" s="6" t="str">
        <f>VLOOKUP(A358,'Medical Examinations'!A:J,10,0)</f>
        <v>Normal</v>
      </c>
      <c r="N358" s="2">
        <f>VLOOKUP(A358,'Hospitalisation Details'!A:H,5,0)</f>
        <v>28245.34</v>
      </c>
      <c r="O358" s="2" t="str">
        <f>VLOOKUP(A358,'Hospitalisation Details'!A:H,6,0)</f>
        <v>Tier - 1</v>
      </c>
      <c r="P358" s="2" t="str">
        <f>VLOOKUP(A358,'Hospitalisation Details'!A:H,7,0)</f>
        <v>Tier - 3</v>
      </c>
      <c r="Q358" s="2" t="str">
        <f>VLOOKUP(A358,'Hospitalisation Details'!A:H,8,0)</f>
        <v>R1011</v>
      </c>
    </row>
    <row r="359" spans="1:17" x14ac:dyDescent="0.25">
      <c r="A359" t="s">
        <v>970</v>
      </c>
      <c r="B359" t="str">
        <f>VLOOKUP(A359,'Customer Names'!A:C,3,0)</f>
        <v>Jeffry</v>
      </c>
      <c r="C359" t="str">
        <f>VLOOKUP(A359,'Hospitalisation Details'!A:C,2,0)</f>
        <v>22-Nov-1960</v>
      </c>
      <c r="D359">
        <f>VLOOKUP(A359,'Hospitalisation Details'!A:C,3,0)</f>
        <v>62</v>
      </c>
      <c r="E359">
        <f>VLOOKUP(A359,'Medical Examinations'!A:J,2,0)</f>
        <v>26.695</v>
      </c>
      <c r="F359">
        <f>VLOOKUP(A359,'Medical Examinations'!A:J,3,0)</f>
        <v>8.31</v>
      </c>
      <c r="G359" t="str">
        <f>VLOOKUP(A359,'Medical Examinations'!A:J,4,0)</f>
        <v>No</v>
      </c>
      <c r="H359" t="str">
        <f>VLOOKUP(A359,'Medical Examinations'!A:J,5,0)</f>
        <v>No</v>
      </c>
      <c r="I359" t="str">
        <f>VLOOKUP(A359,'Medical Examinations'!A:J,6,0)</f>
        <v>No</v>
      </c>
      <c r="J359" s="6">
        <f>VLOOKUP(A359,'Medical Examinations'!A:J,7,0)</f>
        <v>3</v>
      </c>
      <c r="K359" s="6" t="str">
        <f>VLOOKUP(A359,'Medical Examinations'!A:J,8,0)</f>
        <v>Yes</v>
      </c>
      <c r="L359" s="6" t="str">
        <f>VLOOKUP(A359,'Medical Examinations'!A:J,9,0)</f>
        <v>Over weight</v>
      </c>
      <c r="M359" s="6" t="str">
        <f>VLOOKUP(A359,'Medical Examinations'!A:J,10,0)</f>
        <v>Diabetes</v>
      </c>
      <c r="N359" s="2">
        <f>VLOOKUP(A359,'Hospitalisation Details'!A:H,5,0)</f>
        <v>28101.33</v>
      </c>
      <c r="O359" s="2" t="str">
        <f>VLOOKUP(A359,'Hospitalisation Details'!A:H,6,0)</f>
        <v>Tier - 1</v>
      </c>
      <c r="P359" s="2" t="str">
        <f>VLOOKUP(A359,'Hospitalisation Details'!A:H,7,0)</f>
        <v>Tier - 2</v>
      </c>
      <c r="Q359" s="2" t="str">
        <f>VLOOKUP(A359,'Hospitalisation Details'!A:H,8,0)</f>
        <v>R1019</v>
      </c>
    </row>
    <row r="360" spans="1:17" x14ac:dyDescent="0.25">
      <c r="A360" t="s">
        <v>973</v>
      </c>
      <c r="B360" t="str">
        <f>VLOOKUP(A360,'Customer Names'!A:C,3,0)</f>
        <v>Mike</v>
      </c>
      <c r="C360" t="str">
        <f>VLOOKUP(A360,'Hospitalisation Details'!A:C,2,0)</f>
        <v>29-Nov-1985</v>
      </c>
      <c r="D360">
        <f>VLOOKUP(A360,'Hospitalisation Details'!A:C,3,0)</f>
        <v>37</v>
      </c>
      <c r="E360">
        <f>VLOOKUP(A360,'Medical Examinations'!A:J,2,0)</f>
        <v>18.45</v>
      </c>
      <c r="F360">
        <f>VLOOKUP(A360,'Medical Examinations'!A:J,3,0)</f>
        <v>5.07</v>
      </c>
      <c r="G360" t="str">
        <f>VLOOKUP(A360,'Medical Examinations'!A:J,4,0)</f>
        <v>Yes</v>
      </c>
      <c r="H360" t="str">
        <f>VLOOKUP(A360,'Medical Examinations'!A:J,5,0)</f>
        <v>No</v>
      </c>
      <c r="I360" t="str">
        <f>VLOOKUP(A360,'Medical Examinations'!A:J,6,0)</f>
        <v>No</v>
      </c>
      <c r="J360" s="6">
        <f>VLOOKUP(A360,'Medical Examinations'!A:J,7,0)</f>
        <v>3</v>
      </c>
      <c r="K360" s="6" t="str">
        <f>VLOOKUP(A360,'Medical Examinations'!A:J,8,0)</f>
        <v>Yes</v>
      </c>
      <c r="L360" s="6" t="str">
        <f>VLOOKUP(A360,'Medical Examinations'!A:J,9,0)</f>
        <v>Under Weight</v>
      </c>
      <c r="M360" s="6" t="str">
        <f>VLOOKUP(A360,'Medical Examinations'!A:J,10,0)</f>
        <v>Normal</v>
      </c>
      <c r="N360" s="2">
        <f>VLOOKUP(A360,'Hospitalisation Details'!A:H,5,0)</f>
        <v>28006.94</v>
      </c>
      <c r="O360" s="2" t="str">
        <f>VLOOKUP(A360,'Hospitalisation Details'!A:H,6,0)</f>
        <v>Tier - 1</v>
      </c>
      <c r="P360" s="2" t="str">
        <f>VLOOKUP(A360,'Hospitalisation Details'!A:H,7,0)</f>
        <v>Tier - 2</v>
      </c>
      <c r="Q360" s="2" t="str">
        <f>VLOOKUP(A360,'Hospitalisation Details'!A:H,8,0)</f>
        <v>R1011</v>
      </c>
    </row>
    <row r="361" spans="1:17" x14ac:dyDescent="0.25">
      <c r="A361" t="s">
        <v>976</v>
      </c>
      <c r="B361" t="str">
        <f>VLOOKUP(A361,'Customer Names'!A:C,3,0)</f>
        <v>Rick</v>
      </c>
      <c r="C361" t="str">
        <f>VLOOKUP(A361,'Hospitalisation Details'!A:C,2,0)</f>
        <v>21-Dec-1999</v>
      </c>
      <c r="D361">
        <f>VLOOKUP(A361,'Hospitalisation Details'!A:C,3,0)</f>
        <v>23</v>
      </c>
      <c r="E361">
        <f>VLOOKUP(A361,'Medical Examinations'!A:J,2,0)</f>
        <v>33.18</v>
      </c>
      <c r="F361">
        <f>VLOOKUP(A361,'Medical Examinations'!A:J,3,0)</f>
        <v>4.79</v>
      </c>
      <c r="G361" t="str">
        <f>VLOOKUP(A361,'Medical Examinations'!A:J,4,0)</f>
        <v>No</v>
      </c>
      <c r="H361" t="str">
        <f>VLOOKUP(A361,'Medical Examinations'!A:J,5,0)</f>
        <v>No</v>
      </c>
      <c r="I361" t="str">
        <f>VLOOKUP(A361,'Medical Examinations'!A:J,6,0)</f>
        <v>No</v>
      </c>
      <c r="J361" s="6">
        <f>VLOOKUP(A361,'Medical Examinations'!A:J,7,0)</f>
        <v>3</v>
      </c>
      <c r="K361" s="6" t="str">
        <f>VLOOKUP(A361,'Medical Examinations'!A:J,8,0)</f>
        <v>Yes</v>
      </c>
      <c r="L361" s="6" t="str">
        <f>VLOOKUP(A361,'Medical Examinations'!A:J,9,0)</f>
        <v>Obesity</v>
      </c>
      <c r="M361" s="6" t="str">
        <f>VLOOKUP(A361,'Medical Examinations'!A:J,10,0)</f>
        <v>Normal</v>
      </c>
      <c r="N361" s="2">
        <f>VLOOKUP(A361,'Hospitalisation Details'!A:H,5,0)</f>
        <v>27980.77</v>
      </c>
      <c r="O361" s="2" t="str">
        <f>VLOOKUP(A361,'Hospitalisation Details'!A:H,6,0)</f>
        <v>Tier - 1</v>
      </c>
      <c r="P361" s="2" t="str">
        <f>VLOOKUP(A361,'Hospitalisation Details'!A:H,7,0)</f>
        <v>Tier - 1</v>
      </c>
      <c r="Q361" s="2" t="str">
        <f>VLOOKUP(A361,'Hospitalisation Details'!A:H,8,0)</f>
        <v>R1011</v>
      </c>
    </row>
    <row r="362" spans="1:17" x14ac:dyDescent="0.25">
      <c r="A362" t="s">
        <v>977</v>
      </c>
      <c r="B362" t="str">
        <f>VLOOKUP(A362,'Customer Names'!A:C,3,0)</f>
        <v>Pierre-Michel</v>
      </c>
      <c r="C362" t="str">
        <f>VLOOKUP(A362,'Hospitalisation Details'!A:C,2,0)</f>
        <v>28-Jul-1961</v>
      </c>
      <c r="D362">
        <f>VLOOKUP(A362,'Hospitalisation Details'!A:C,3,0)</f>
        <v>61</v>
      </c>
      <c r="E362">
        <f>VLOOKUP(A362,'Medical Examinations'!A:J,2,0)</f>
        <v>36.1</v>
      </c>
      <c r="F362">
        <f>VLOOKUP(A362,'Medical Examinations'!A:J,3,0)</f>
        <v>11.39</v>
      </c>
      <c r="G362" t="str">
        <f>VLOOKUP(A362,'Medical Examinations'!A:J,4,0)</f>
        <v>Yes</v>
      </c>
      <c r="H362" t="str">
        <f>VLOOKUP(A362,'Medical Examinations'!A:J,5,0)</f>
        <v>No</v>
      </c>
      <c r="I362" t="str">
        <f>VLOOKUP(A362,'Medical Examinations'!A:J,6,0)</f>
        <v>No</v>
      </c>
      <c r="J362" s="6">
        <f>VLOOKUP(A362,'Medical Examinations'!A:J,7,0)</f>
        <v>2</v>
      </c>
      <c r="K362" s="6" t="str">
        <f>VLOOKUP(A362,'Medical Examinations'!A:J,8,0)</f>
        <v>No</v>
      </c>
      <c r="L362" s="6" t="str">
        <f>VLOOKUP(A362,'Medical Examinations'!A:J,9,0)</f>
        <v>Obesity</v>
      </c>
      <c r="M362" s="6" t="str">
        <f>VLOOKUP(A362,'Medical Examinations'!A:J,10,0)</f>
        <v>Diabetes</v>
      </c>
      <c r="N362" s="2">
        <f>VLOOKUP(A362,'Hospitalisation Details'!A:H,5,0)</f>
        <v>27941.29</v>
      </c>
      <c r="O362" s="2" t="str">
        <f>VLOOKUP(A362,'Hospitalisation Details'!A:H,6,0)</f>
        <v>Tier - 1</v>
      </c>
      <c r="P362" s="2" t="str">
        <f>VLOOKUP(A362,'Hospitalisation Details'!A:H,7,0)</f>
        <v>Tier - 3</v>
      </c>
      <c r="Q362" s="2" t="str">
        <f>VLOOKUP(A362,'Hospitalisation Details'!A:H,8,0)</f>
        <v>R1011</v>
      </c>
    </row>
    <row r="363" spans="1:17" x14ac:dyDescent="0.25">
      <c r="A363" t="s">
        <v>980</v>
      </c>
      <c r="B363" t="str">
        <f>VLOOKUP(A363,'Customer Names'!A:C,3,0)</f>
        <v>Daniel</v>
      </c>
      <c r="C363" t="str">
        <f>VLOOKUP(A363,'Hospitalisation Details'!A:C,2,0)</f>
        <v>4-Jun-1991</v>
      </c>
      <c r="D363">
        <f>VLOOKUP(A363,'Hospitalisation Details'!A:C,3,0)</f>
        <v>32</v>
      </c>
      <c r="E363">
        <f>VLOOKUP(A363,'Medical Examinations'!A:J,2,0)</f>
        <v>22.77</v>
      </c>
      <c r="F363">
        <f>VLOOKUP(A363,'Medical Examinations'!A:J,3,0)</f>
        <v>6</v>
      </c>
      <c r="G363" t="str">
        <f>VLOOKUP(A363,'Medical Examinations'!A:J,4,0)</f>
        <v>No</v>
      </c>
      <c r="H363" t="str">
        <f>VLOOKUP(A363,'Medical Examinations'!A:J,5,0)</f>
        <v>No</v>
      </c>
      <c r="I363" t="str">
        <f>VLOOKUP(A363,'Medical Examinations'!A:J,6,0)</f>
        <v>No</v>
      </c>
      <c r="J363" s="6">
        <f>VLOOKUP(A363,'Medical Examinations'!A:J,7,0)</f>
        <v>3</v>
      </c>
      <c r="K363" s="6" t="str">
        <f>VLOOKUP(A363,'Medical Examinations'!A:J,8,0)</f>
        <v>Yes</v>
      </c>
      <c r="L363" s="6" t="str">
        <f>VLOOKUP(A363,'Medical Examinations'!A:J,9,0)</f>
        <v>Normal Weight</v>
      </c>
      <c r="M363" s="6" t="str">
        <f>VLOOKUP(A363,'Medical Examinations'!A:J,10,0)</f>
        <v>Prediabetes</v>
      </c>
      <c r="N363" s="2">
        <f>VLOOKUP(A363,'Hospitalisation Details'!A:H,5,0)</f>
        <v>27931.11</v>
      </c>
      <c r="O363" s="2" t="str">
        <f>VLOOKUP(A363,'Hospitalisation Details'!A:H,6,0)</f>
        <v>Tier - 1</v>
      </c>
      <c r="P363" s="2" t="str">
        <f>VLOOKUP(A363,'Hospitalisation Details'!A:H,7,0)</f>
        <v>Tier - 3</v>
      </c>
      <c r="Q363" s="2" t="str">
        <f>VLOOKUP(A363,'Hospitalisation Details'!A:H,8,0)</f>
        <v>R1011</v>
      </c>
    </row>
    <row r="364" spans="1:17" x14ac:dyDescent="0.25">
      <c r="A364" t="s">
        <v>982</v>
      </c>
      <c r="B364" t="str">
        <f>VLOOKUP(A364,'Customer Names'!A:C,3,0)</f>
        <v>Brian</v>
      </c>
      <c r="C364" t="str">
        <f>VLOOKUP(A364,'Hospitalisation Details'!A:C,2,0)</f>
        <v>21-Nov-1989</v>
      </c>
      <c r="D364">
        <f>VLOOKUP(A364,'Hospitalisation Details'!A:C,3,0)</f>
        <v>33</v>
      </c>
      <c r="E364">
        <f>VLOOKUP(A364,'Medical Examinations'!A:J,2,0)</f>
        <v>21.24</v>
      </c>
      <c r="F364">
        <f>VLOOKUP(A364,'Medical Examinations'!A:J,3,0)</f>
        <v>5.13</v>
      </c>
      <c r="G364" t="str">
        <f>VLOOKUP(A364,'Medical Examinations'!A:J,4,0)</f>
        <v>No</v>
      </c>
      <c r="H364" t="str">
        <f>VLOOKUP(A364,'Medical Examinations'!A:J,5,0)</f>
        <v>No</v>
      </c>
      <c r="I364" t="str">
        <f>VLOOKUP(A364,'Medical Examinations'!A:J,6,0)</f>
        <v>No</v>
      </c>
      <c r="J364" s="6">
        <f>VLOOKUP(A364,'Medical Examinations'!A:J,7,0)</f>
        <v>3</v>
      </c>
      <c r="K364" s="6" t="str">
        <f>VLOOKUP(A364,'Medical Examinations'!A:J,8,0)</f>
        <v>Yes</v>
      </c>
      <c r="L364" s="6" t="str">
        <f>VLOOKUP(A364,'Medical Examinations'!A:J,9,0)</f>
        <v>Normal Weight</v>
      </c>
      <c r="M364" s="6" t="str">
        <f>VLOOKUP(A364,'Medical Examinations'!A:J,10,0)</f>
        <v>Normal</v>
      </c>
      <c r="N364" s="2">
        <f>VLOOKUP(A364,'Hospitalisation Details'!A:H,5,0)</f>
        <v>27925.86</v>
      </c>
      <c r="O364" s="2" t="str">
        <f>VLOOKUP(A364,'Hospitalisation Details'!A:H,6,0)</f>
        <v>Tier - 1</v>
      </c>
      <c r="P364" s="2" t="str">
        <f>VLOOKUP(A364,'Hospitalisation Details'!A:H,7,0)</f>
        <v>Tier - 2</v>
      </c>
      <c r="Q364" s="2" t="str">
        <f>VLOOKUP(A364,'Hospitalisation Details'!A:H,8,0)</f>
        <v>R1011</v>
      </c>
    </row>
    <row r="365" spans="1:17" x14ac:dyDescent="0.25">
      <c r="A365" t="s">
        <v>984</v>
      </c>
      <c r="B365" t="str">
        <f>VLOOKUP(A365,'Customer Names'!A:C,3,0)</f>
        <v>Morgan</v>
      </c>
      <c r="C365" t="str">
        <f>VLOOKUP(A365,'Hospitalisation Details'!A:C,2,0)</f>
        <v>4-Dec-1985</v>
      </c>
      <c r="D365">
        <f>VLOOKUP(A365,'Hospitalisation Details'!A:C,3,0)</f>
        <v>37</v>
      </c>
      <c r="E365">
        <f>VLOOKUP(A365,'Medical Examinations'!A:J,2,0)</f>
        <v>17.600000000000001</v>
      </c>
      <c r="F365">
        <f>VLOOKUP(A365,'Medical Examinations'!A:J,3,0)</f>
        <v>5.26</v>
      </c>
      <c r="G365" t="str">
        <f>VLOOKUP(A365,'Medical Examinations'!A:J,4,0)</f>
        <v>Yes</v>
      </c>
      <c r="H365" t="str">
        <f>VLOOKUP(A365,'Medical Examinations'!A:J,5,0)</f>
        <v>No</v>
      </c>
      <c r="I365" t="str">
        <f>VLOOKUP(A365,'Medical Examinations'!A:J,6,0)</f>
        <v>No</v>
      </c>
      <c r="J365" s="6">
        <f>VLOOKUP(A365,'Medical Examinations'!A:J,7,0)</f>
        <v>3</v>
      </c>
      <c r="K365" s="6" t="str">
        <f>VLOOKUP(A365,'Medical Examinations'!A:J,8,0)</f>
        <v>Yes</v>
      </c>
      <c r="L365" s="6" t="str">
        <f>VLOOKUP(A365,'Medical Examinations'!A:J,9,0)</f>
        <v>Under Weight</v>
      </c>
      <c r="M365" s="6" t="str">
        <f>VLOOKUP(A365,'Medical Examinations'!A:J,10,0)</f>
        <v>Normal</v>
      </c>
      <c r="N365" s="2">
        <f>VLOOKUP(A365,'Hospitalisation Details'!A:H,5,0)</f>
        <v>27849.94</v>
      </c>
      <c r="O365" s="2" t="str">
        <f>VLOOKUP(A365,'Hospitalisation Details'!A:H,6,0)</f>
        <v>Tier - 1</v>
      </c>
      <c r="P365" s="2" t="str">
        <f>VLOOKUP(A365,'Hospitalisation Details'!A:H,7,0)</f>
        <v>Tier - 1</v>
      </c>
      <c r="Q365" s="2" t="str">
        <f>VLOOKUP(A365,'Hospitalisation Details'!A:H,8,0)</f>
        <v>R1011</v>
      </c>
    </row>
    <row r="366" spans="1:17" x14ac:dyDescent="0.25">
      <c r="A366" t="s">
        <v>987</v>
      </c>
      <c r="B366" t="str">
        <f>VLOOKUP(A366,'Customer Names'!A:C,3,0)</f>
        <v>Caroline</v>
      </c>
      <c r="C366" t="str">
        <f>VLOOKUP(A366,'Hospitalisation Details'!A:C,2,0)</f>
        <v>6-Jul-1960</v>
      </c>
      <c r="D366">
        <f>VLOOKUP(A366,'Hospitalisation Details'!A:C,3,0)</f>
        <v>62</v>
      </c>
      <c r="E366">
        <f>VLOOKUP(A366,'Medical Examinations'!A:J,2,0)</f>
        <v>26.29</v>
      </c>
      <c r="F366">
        <f>VLOOKUP(A366,'Medical Examinations'!A:J,3,0)</f>
        <v>6.84</v>
      </c>
      <c r="G366" t="str">
        <f>VLOOKUP(A366,'Medical Examinations'!A:J,4,0)</f>
        <v>No</v>
      </c>
      <c r="H366" t="str">
        <f>VLOOKUP(A366,'Medical Examinations'!A:J,5,0)</f>
        <v>No</v>
      </c>
      <c r="I366" t="str">
        <f>VLOOKUP(A366,'Medical Examinations'!A:J,6,0)</f>
        <v>No</v>
      </c>
      <c r="J366" s="6">
        <f>VLOOKUP(A366,'Medical Examinations'!A:J,7,0)</f>
        <v>3</v>
      </c>
      <c r="K366" s="6" t="str">
        <f>VLOOKUP(A366,'Medical Examinations'!A:J,8,0)</f>
        <v>Yes</v>
      </c>
      <c r="L366" s="6" t="str">
        <f>VLOOKUP(A366,'Medical Examinations'!A:J,9,0)</f>
        <v>Over weight</v>
      </c>
      <c r="M366" s="6" t="str">
        <f>VLOOKUP(A366,'Medical Examinations'!A:J,10,0)</f>
        <v>Diabetes</v>
      </c>
      <c r="N366" s="2">
        <f>VLOOKUP(A366,'Hospitalisation Details'!A:H,5,0)</f>
        <v>27808.73</v>
      </c>
      <c r="O366" s="2" t="str">
        <f>VLOOKUP(A366,'Hospitalisation Details'!A:H,6,0)</f>
        <v>Tier - 1</v>
      </c>
      <c r="P366" s="2" t="str">
        <f>VLOOKUP(A366,'Hospitalisation Details'!A:H,7,0)</f>
        <v>Tier - 1</v>
      </c>
      <c r="Q366" s="2" t="str">
        <f>VLOOKUP(A366,'Hospitalisation Details'!A:H,8,0)</f>
        <v>R1013</v>
      </c>
    </row>
    <row r="367" spans="1:17" x14ac:dyDescent="0.25">
      <c r="A367" t="s">
        <v>990</v>
      </c>
      <c r="B367" t="str">
        <f>VLOOKUP(A367,'Customer Names'!A:C,3,0)</f>
        <v>Drew</v>
      </c>
      <c r="C367" t="str">
        <f>VLOOKUP(A367,'Hospitalisation Details'!A:C,2,0)</f>
        <v>6-Dec-2002</v>
      </c>
      <c r="D367">
        <f>VLOOKUP(A367,'Hospitalisation Details'!A:C,3,0)</f>
        <v>20</v>
      </c>
      <c r="E367">
        <f>VLOOKUP(A367,'Medical Examinations'!A:J,2,0)</f>
        <v>35.31</v>
      </c>
      <c r="F367">
        <f>VLOOKUP(A367,'Medical Examinations'!A:J,3,0)</f>
        <v>9.0399999999999991</v>
      </c>
      <c r="G367" t="str">
        <f>VLOOKUP(A367,'Medical Examinations'!A:J,4,0)</f>
        <v>No</v>
      </c>
      <c r="H367" t="str">
        <f>VLOOKUP(A367,'Medical Examinations'!A:J,5,0)</f>
        <v>No</v>
      </c>
      <c r="I367" t="str">
        <f>VLOOKUP(A367,'Medical Examinations'!A:J,6,0)</f>
        <v>No</v>
      </c>
      <c r="J367" s="6">
        <f>VLOOKUP(A367,'Medical Examinations'!A:J,7,0)</f>
        <v>3</v>
      </c>
      <c r="K367" s="6" t="str">
        <f>VLOOKUP(A367,'Medical Examinations'!A:J,8,0)</f>
        <v>No</v>
      </c>
      <c r="L367" s="6" t="str">
        <f>VLOOKUP(A367,'Medical Examinations'!A:J,9,0)</f>
        <v>Obesity</v>
      </c>
      <c r="M367" s="6" t="str">
        <f>VLOOKUP(A367,'Medical Examinations'!A:J,10,0)</f>
        <v>Diabetes</v>
      </c>
      <c r="N367" s="2">
        <f>VLOOKUP(A367,'Hospitalisation Details'!A:H,5,0)</f>
        <v>27724.29</v>
      </c>
      <c r="O367" s="2" t="str">
        <f>VLOOKUP(A367,'Hospitalisation Details'!A:H,6,0)</f>
        <v>Tier - 1</v>
      </c>
      <c r="P367" s="2" t="str">
        <f>VLOOKUP(A367,'Hospitalisation Details'!A:H,7,0)</f>
        <v>Tier - 3</v>
      </c>
      <c r="Q367" s="2" t="str">
        <f>VLOOKUP(A367,'Hospitalisation Details'!A:H,8,0)</f>
        <v>R1013</v>
      </c>
    </row>
    <row r="368" spans="1:17" x14ac:dyDescent="0.25">
      <c r="A368" t="s">
        <v>993</v>
      </c>
      <c r="B368" t="str">
        <f>VLOOKUP(A368,'Customer Names'!A:C,3,0)</f>
        <v>Austin</v>
      </c>
      <c r="C368" t="str">
        <f>VLOOKUP(A368,'Hospitalisation Details'!A:C,2,0)</f>
        <v>3-Jul-1992</v>
      </c>
      <c r="D368">
        <f>VLOOKUP(A368,'Hospitalisation Details'!A:C,3,0)</f>
        <v>30</v>
      </c>
      <c r="E368">
        <f>VLOOKUP(A368,'Medical Examinations'!A:J,2,0)</f>
        <v>27.04</v>
      </c>
      <c r="F368">
        <f>VLOOKUP(A368,'Medical Examinations'!A:J,3,0)</f>
        <v>4.0999999999999996</v>
      </c>
      <c r="G368" t="str">
        <f>VLOOKUP(A368,'Medical Examinations'!A:J,4,0)</f>
        <v>No</v>
      </c>
      <c r="H368" t="str">
        <f>VLOOKUP(A368,'Medical Examinations'!A:J,5,0)</f>
        <v>No</v>
      </c>
      <c r="I368" t="str">
        <f>VLOOKUP(A368,'Medical Examinations'!A:J,6,0)</f>
        <v>No</v>
      </c>
      <c r="J368" s="6">
        <f>VLOOKUP(A368,'Medical Examinations'!A:J,7,0)</f>
        <v>1</v>
      </c>
      <c r="K368" s="6" t="str">
        <f>VLOOKUP(A368,'Medical Examinations'!A:J,8,0)</f>
        <v>Yes</v>
      </c>
      <c r="L368" s="6" t="str">
        <f>VLOOKUP(A368,'Medical Examinations'!A:J,9,0)</f>
        <v>Over weight</v>
      </c>
      <c r="M368" s="6" t="str">
        <f>VLOOKUP(A368,'Medical Examinations'!A:J,10,0)</f>
        <v>Normal</v>
      </c>
      <c r="N368" s="2">
        <f>VLOOKUP(A368,'Hospitalisation Details'!A:H,5,0)</f>
        <v>27696.11</v>
      </c>
      <c r="O368" s="2" t="str">
        <f>VLOOKUP(A368,'Hospitalisation Details'!A:H,6,0)</f>
        <v>Tier - 1</v>
      </c>
      <c r="P368" s="2" t="str">
        <f>VLOOKUP(A368,'Hospitalisation Details'!A:H,7,0)</f>
        <v>Tier - 2</v>
      </c>
      <c r="Q368" s="2" t="str">
        <f>VLOOKUP(A368,'Hospitalisation Details'!A:H,8,0)</f>
        <v>R1011</v>
      </c>
    </row>
    <row r="369" spans="1:17" x14ac:dyDescent="0.25">
      <c r="A369" t="s">
        <v>996</v>
      </c>
      <c r="B369" t="str">
        <f>VLOOKUP(A369,'Customer Names'!A:C,3,0)</f>
        <v>Berenice</v>
      </c>
      <c r="C369" t="str">
        <f>VLOOKUP(A369,'Hospitalisation Details'!A:C,2,0)</f>
        <v>7-Oct-1997</v>
      </c>
      <c r="D369">
        <f>VLOOKUP(A369,'Hospitalisation Details'!A:C,3,0)</f>
        <v>25</v>
      </c>
      <c r="E369">
        <f>VLOOKUP(A369,'Medical Examinations'!A:J,2,0)</f>
        <v>30.23</v>
      </c>
      <c r="F369">
        <f>VLOOKUP(A369,'Medical Examinations'!A:J,3,0)</f>
        <v>4.2300000000000004</v>
      </c>
      <c r="G369" t="str">
        <f>VLOOKUP(A369,'Medical Examinations'!A:J,4,0)</f>
        <v>Yes</v>
      </c>
      <c r="H369" t="str">
        <f>VLOOKUP(A369,'Medical Examinations'!A:J,5,0)</f>
        <v>No</v>
      </c>
      <c r="I369" t="str">
        <f>VLOOKUP(A369,'Medical Examinations'!A:J,6,0)</f>
        <v>Yes</v>
      </c>
      <c r="J369" s="6">
        <f>VLOOKUP(A369,'Medical Examinations'!A:J,7,0)</f>
        <v>1</v>
      </c>
      <c r="K369" s="6" t="str">
        <f>VLOOKUP(A369,'Medical Examinations'!A:J,8,0)</f>
        <v>Yes</v>
      </c>
      <c r="L369" s="6" t="str">
        <f>VLOOKUP(A369,'Medical Examinations'!A:J,9,0)</f>
        <v>Obesity</v>
      </c>
      <c r="M369" s="6" t="str">
        <f>VLOOKUP(A369,'Medical Examinations'!A:J,10,0)</f>
        <v>Normal</v>
      </c>
      <c r="N369" s="2">
        <f>VLOOKUP(A369,'Hospitalisation Details'!A:H,5,0)</f>
        <v>27625.17</v>
      </c>
      <c r="O369" s="2" t="str">
        <f>VLOOKUP(A369,'Hospitalisation Details'!A:H,6,0)</f>
        <v>Tier - 1</v>
      </c>
      <c r="P369" s="2" t="str">
        <f>VLOOKUP(A369,'Hospitalisation Details'!A:H,7,0)</f>
        <v>Tier - 1</v>
      </c>
      <c r="Q369" s="2" t="str">
        <f>VLOOKUP(A369,'Hospitalisation Details'!A:H,8,0)</f>
        <v>R1011</v>
      </c>
    </row>
    <row r="370" spans="1:17" x14ac:dyDescent="0.25">
      <c r="A370" t="s">
        <v>999</v>
      </c>
      <c r="B370" t="str">
        <f>VLOOKUP(A370,'Customer Names'!A:C,3,0)</f>
        <v>Kenneth</v>
      </c>
      <c r="C370" t="str">
        <f>VLOOKUP(A370,'Hospitalisation Details'!A:C,2,0)</f>
        <v>9-Sep-1997</v>
      </c>
      <c r="D370">
        <f>VLOOKUP(A370,'Hospitalisation Details'!A:C,3,0)</f>
        <v>25</v>
      </c>
      <c r="E370">
        <f>VLOOKUP(A370,'Medical Examinations'!A:J,2,0)</f>
        <v>30.6</v>
      </c>
      <c r="F370">
        <f>VLOOKUP(A370,'Medical Examinations'!A:J,3,0)</f>
        <v>6.48</v>
      </c>
      <c r="G370" t="str">
        <f>VLOOKUP(A370,'Medical Examinations'!A:J,4,0)</f>
        <v>Yes</v>
      </c>
      <c r="H370" t="str">
        <f>VLOOKUP(A370,'Medical Examinations'!A:J,5,0)</f>
        <v>No</v>
      </c>
      <c r="I370" t="str">
        <f>VLOOKUP(A370,'Medical Examinations'!A:J,6,0)</f>
        <v>Yes</v>
      </c>
      <c r="J370" s="6">
        <f>VLOOKUP(A370,'Medical Examinations'!A:J,7,0)</f>
        <v>1</v>
      </c>
      <c r="K370" s="6" t="str">
        <f>VLOOKUP(A370,'Medical Examinations'!A:J,8,0)</f>
        <v>Yes</v>
      </c>
      <c r="L370" s="6" t="str">
        <f>VLOOKUP(A370,'Medical Examinations'!A:J,9,0)</f>
        <v>Obesity</v>
      </c>
      <c r="M370" s="6" t="str">
        <f>VLOOKUP(A370,'Medical Examinations'!A:J,10,0)</f>
        <v>Prediabetes</v>
      </c>
      <c r="N370" s="2">
        <f>VLOOKUP(A370,'Hospitalisation Details'!A:H,5,0)</f>
        <v>27619.360000000001</v>
      </c>
      <c r="O370" s="2" t="str">
        <f>VLOOKUP(A370,'Hospitalisation Details'!A:H,6,0)</f>
        <v>Tier - 2</v>
      </c>
      <c r="P370" s="2" t="str">
        <f>VLOOKUP(A370,'Hospitalisation Details'!A:H,7,0)</f>
        <v>Tier - 3</v>
      </c>
      <c r="Q370" s="2" t="str">
        <f>VLOOKUP(A370,'Hospitalisation Details'!A:H,8,0)</f>
        <v>R1011</v>
      </c>
    </row>
    <row r="371" spans="1:17" x14ac:dyDescent="0.25">
      <c r="A371" t="s">
        <v>1002</v>
      </c>
      <c r="B371" t="str">
        <f>VLOOKUP(A371,'Customer Names'!A:C,3,0)</f>
        <v>Miguel</v>
      </c>
      <c r="C371" t="str">
        <f>VLOOKUP(A371,'Hospitalisation Details'!A:C,2,0)</f>
        <v>11-Jun-1992</v>
      </c>
      <c r="D371">
        <f>VLOOKUP(A371,'Hospitalisation Details'!A:C,3,0)</f>
        <v>30</v>
      </c>
      <c r="E371">
        <f>VLOOKUP(A371,'Medical Examinations'!A:J,2,0)</f>
        <v>26.8</v>
      </c>
      <c r="F371">
        <f>VLOOKUP(A371,'Medical Examinations'!A:J,3,0)</f>
        <v>5.53</v>
      </c>
      <c r="G371" t="str">
        <f>VLOOKUP(A371,'Medical Examinations'!A:J,4,0)</f>
        <v>No</v>
      </c>
      <c r="H371" t="str">
        <f>VLOOKUP(A371,'Medical Examinations'!A:J,5,0)</f>
        <v>No</v>
      </c>
      <c r="I371" t="str">
        <f>VLOOKUP(A371,'Medical Examinations'!A:J,6,0)</f>
        <v>No</v>
      </c>
      <c r="J371" s="6">
        <f>VLOOKUP(A371,'Medical Examinations'!A:J,7,0)</f>
        <v>1</v>
      </c>
      <c r="K371" s="6" t="str">
        <f>VLOOKUP(A371,'Medical Examinations'!A:J,8,0)</f>
        <v>Yes</v>
      </c>
      <c r="L371" s="6" t="str">
        <f>VLOOKUP(A371,'Medical Examinations'!A:J,9,0)</f>
        <v>Over weight</v>
      </c>
      <c r="M371" s="6" t="str">
        <f>VLOOKUP(A371,'Medical Examinations'!A:J,10,0)</f>
        <v>Normal</v>
      </c>
      <c r="N371" s="2">
        <f>VLOOKUP(A371,'Hospitalisation Details'!A:H,5,0)</f>
        <v>27614.71</v>
      </c>
      <c r="O371" s="2" t="str">
        <f>VLOOKUP(A371,'Hospitalisation Details'!A:H,6,0)</f>
        <v>Tier - 2</v>
      </c>
      <c r="P371" s="2" t="str">
        <f>VLOOKUP(A371,'Hospitalisation Details'!A:H,7,0)</f>
        <v>Tier - 3</v>
      </c>
      <c r="Q371" s="2" t="str">
        <f>VLOOKUP(A371,'Hospitalisation Details'!A:H,8,0)</f>
        <v>R1011</v>
      </c>
    </row>
    <row r="372" spans="1:17" x14ac:dyDescent="0.25">
      <c r="A372" t="s">
        <v>1005</v>
      </c>
      <c r="B372" t="str">
        <f>VLOOKUP(A372,'Customer Names'!A:C,3,0)</f>
        <v>Hadley</v>
      </c>
      <c r="C372" t="str">
        <f>VLOOKUP(A372,'Hospitalisation Details'!A:C,2,0)</f>
        <v>6-Nov-1985</v>
      </c>
      <c r="D372">
        <f>VLOOKUP(A372,'Hospitalisation Details'!A:C,3,0)</f>
        <v>37</v>
      </c>
      <c r="E372">
        <f>VLOOKUP(A372,'Medical Examinations'!A:J,2,0)</f>
        <v>16.86</v>
      </c>
      <c r="F372">
        <f>VLOOKUP(A372,'Medical Examinations'!A:J,3,0)</f>
        <v>4.07</v>
      </c>
      <c r="G372" t="str">
        <f>VLOOKUP(A372,'Medical Examinations'!A:J,4,0)</f>
        <v>Yes</v>
      </c>
      <c r="H372" t="str">
        <f>VLOOKUP(A372,'Medical Examinations'!A:J,5,0)</f>
        <v>No</v>
      </c>
      <c r="I372" t="str">
        <f>VLOOKUP(A372,'Medical Examinations'!A:J,6,0)</f>
        <v>No</v>
      </c>
      <c r="J372" s="6">
        <f>VLOOKUP(A372,'Medical Examinations'!A:J,7,0)</f>
        <v>3</v>
      </c>
      <c r="K372" s="6" t="str">
        <f>VLOOKUP(A372,'Medical Examinations'!A:J,8,0)</f>
        <v>Yes</v>
      </c>
      <c r="L372" s="6" t="str">
        <f>VLOOKUP(A372,'Medical Examinations'!A:J,9,0)</f>
        <v>Under Weight</v>
      </c>
      <c r="M372" s="6" t="str">
        <f>VLOOKUP(A372,'Medical Examinations'!A:J,10,0)</f>
        <v>Normal</v>
      </c>
      <c r="N372" s="2">
        <f>VLOOKUP(A372,'Hospitalisation Details'!A:H,5,0)</f>
        <v>27598.93</v>
      </c>
      <c r="O372" s="2" t="str">
        <f>VLOOKUP(A372,'Hospitalisation Details'!A:H,6,0)</f>
        <v>Tier - 2</v>
      </c>
      <c r="P372" s="2" t="str">
        <f>VLOOKUP(A372,'Hospitalisation Details'!A:H,7,0)</f>
        <v>Tier - 1</v>
      </c>
      <c r="Q372" s="2" t="str">
        <f>VLOOKUP(A372,'Hospitalisation Details'!A:H,8,0)</f>
        <v>R1011</v>
      </c>
    </row>
    <row r="373" spans="1:17" x14ac:dyDescent="0.25">
      <c r="A373" t="s">
        <v>1008</v>
      </c>
      <c r="B373" t="str">
        <f>VLOOKUP(A373,'Customer Names'!A:C,3,0)</f>
        <v>Taylor</v>
      </c>
      <c r="C373" t="str">
        <f>VLOOKUP(A373,'Hospitalisation Details'!A:C,2,0)</f>
        <v>22-Jul-1984</v>
      </c>
      <c r="D373">
        <f>VLOOKUP(A373,'Hospitalisation Details'!A:C,3,0)</f>
        <v>38</v>
      </c>
      <c r="E373">
        <f>VLOOKUP(A373,'Medical Examinations'!A:J,2,0)</f>
        <v>16.3</v>
      </c>
      <c r="F373">
        <f>VLOOKUP(A373,'Medical Examinations'!A:J,3,0)</f>
        <v>5.51</v>
      </c>
      <c r="G373" t="str">
        <f>VLOOKUP(A373,'Medical Examinations'!A:J,4,0)</f>
        <v>No</v>
      </c>
      <c r="H373" t="str">
        <f>VLOOKUP(A373,'Medical Examinations'!A:J,5,0)</f>
        <v>No</v>
      </c>
      <c r="I373" t="str">
        <f>VLOOKUP(A373,'Medical Examinations'!A:J,6,0)</f>
        <v>No</v>
      </c>
      <c r="J373" s="6">
        <f>VLOOKUP(A373,'Medical Examinations'!A:J,7,0)</f>
        <v>1</v>
      </c>
      <c r="K373" s="6" t="str">
        <f>VLOOKUP(A373,'Medical Examinations'!A:J,8,0)</f>
        <v>Yes</v>
      </c>
      <c r="L373" s="6" t="str">
        <f>VLOOKUP(A373,'Medical Examinations'!A:J,9,0)</f>
        <v>Under Weight</v>
      </c>
      <c r="M373" s="6" t="str">
        <f>VLOOKUP(A373,'Medical Examinations'!A:J,10,0)</f>
        <v>Normal</v>
      </c>
      <c r="N373" s="2">
        <f>VLOOKUP(A373,'Hospitalisation Details'!A:H,5,0)</f>
        <v>27534.53</v>
      </c>
      <c r="O373" s="2" t="str">
        <f>VLOOKUP(A373,'Hospitalisation Details'!A:H,6,0)</f>
        <v>Tier - 2</v>
      </c>
      <c r="P373" s="2" t="str">
        <f>VLOOKUP(A373,'Hospitalisation Details'!A:H,7,0)</f>
        <v>Tier - 2</v>
      </c>
      <c r="Q373" s="2" t="str">
        <f>VLOOKUP(A373,'Hospitalisation Details'!A:H,8,0)</f>
        <v>R1011</v>
      </c>
    </row>
    <row r="374" spans="1:17" x14ac:dyDescent="0.25">
      <c r="A374" t="s">
        <v>1010</v>
      </c>
      <c r="B374" t="str">
        <f>VLOOKUP(A374,'Customer Names'!A:C,3,0)</f>
        <v>Tenielle</v>
      </c>
      <c r="C374" t="str">
        <f>VLOOKUP(A374,'Hospitalisation Details'!A:C,2,0)</f>
        <v>19-Oct-1965</v>
      </c>
      <c r="D374">
        <f>VLOOKUP(A374,'Hospitalisation Details'!A:C,3,0)</f>
        <v>57</v>
      </c>
      <c r="E374">
        <f>VLOOKUP(A374,'Medical Examinations'!A:J,2,0)</f>
        <v>29.81</v>
      </c>
      <c r="F374">
        <f>VLOOKUP(A374,'Medical Examinations'!A:J,3,0)</f>
        <v>11.66</v>
      </c>
      <c r="G374" t="str">
        <f>VLOOKUP(A374,'Medical Examinations'!A:J,4,0)</f>
        <v>No</v>
      </c>
      <c r="H374" t="str">
        <f>VLOOKUP(A374,'Medical Examinations'!A:J,5,0)</f>
        <v>No</v>
      </c>
      <c r="I374" t="str">
        <f>VLOOKUP(A374,'Medical Examinations'!A:J,6,0)</f>
        <v>No</v>
      </c>
      <c r="J374" s="6">
        <f>VLOOKUP(A374,'Medical Examinations'!A:J,7,0)</f>
        <v>3</v>
      </c>
      <c r="K374" s="6" t="str">
        <f>VLOOKUP(A374,'Medical Examinations'!A:J,8,0)</f>
        <v>Yes</v>
      </c>
      <c r="L374" s="6" t="str">
        <f>VLOOKUP(A374,'Medical Examinations'!A:J,9,0)</f>
        <v>Over weight</v>
      </c>
      <c r="M374" s="6" t="str">
        <f>VLOOKUP(A374,'Medical Examinations'!A:J,10,0)</f>
        <v>Diabetes</v>
      </c>
      <c r="N374" s="2">
        <f>VLOOKUP(A374,'Hospitalisation Details'!A:H,5,0)</f>
        <v>27533.91</v>
      </c>
      <c r="O374" s="2" t="str">
        <f>VLOOKUP(A374,'Hospitalisation Details'!A:H,6,0)</f>
        <v>Tier - 2</v>
      </c>
      <c r="P374" s="2" t="str">
        <f>VLOOKUP(A374,'Hospitalisation Details'!A:H,7,0)</f>
        <v>Tier - 3</v>
      </c>
      <c r="Q374" s="2" t="str">
        <f>VLOOKUP(A374,'Hospitalisation Details'!A:H,8,0)</f>
        <v>R1013</v>
      </c>
    </row>
    <row r="375" spans="1:17" x14ac:dyDescent="0.25">
      <c r="A375" t="s">
        <v>1013</v>
      </c>
      <c r="B375" t="str">
        <f>VLOOKUP(A375,'Customer Names'!A:C,3,0)</f>
        <v>Andrea</v>
      </c>
      <c r="C375" t="str">
        <f>VLOOKUP(A375,'Hospitalisation Details'!A:C,2,0)</f>
        <v>3-Oct-1981</v>
      </c>
      <c r="D375">
        <f>VLOOKUP(A375,'Hospitalisation Details'!A:C,3,0)</f>
        <v>41</v>
      </c>
      <c r="E375">
        <f>VLOOKUP(A375,'Medical Examinations'!A:J,2,0)</f>
        <v>16.329999999999998</v>
      </c>
      <c r="F375">
        <f>VLOOKUP(A375,'Medical Examinations'!A:J,3,0)</f>
        <v>7.26</v>
      </c>
      <c r="G375" t="str">
        <f>VLOOKUP(A375,'Medical Examinations'!A:J,4,0)</f>
        <v>Yes</v>
      </c>
      <c r="H375" t="str">
        <f>VLOOKUP(A375,'Medical Examinations'!A:J,5,0)</f>
        <v>No</v>
      </c>
      <c r="I375" t="str">
        <f>VLOOKUP(A375,'Medical Examinations'!A:J,6,0)</f>
        <v>No</v>
      </c>
      <c r="J375" s="6">
        <f>VLOOKUP(A375,'Medical Examinations'!A:J,7,0)</f>
        <v>3</v>
      </c>
      <c r="K375" s="6" t="str">
        <f>VLOOKUP(A375,'Medical Examinations'!A:J,8,0)</f>
        <v>Yes</v>
      </c>
      <c r="L375" s="6" t="str">
        <f>VLOOKUP(A375,'Medical Examinations'!A:J,9,0)</f>
        <v>Under Weight</v>
      </c>
      <c r="M375" s="6" t="str">
        <f>VLOOKUP(A375,'Medical Examinations'!A:J,10,0)</f>
        <v>Diabetes</v>
      </c>
      <c r="N375" s="2">
        <f>VLOOKUP(A375,'Hospitalisation Details'!A:H,5,0)</f>
        <v>27495.59</v>
      </c>
      <c r="O375" s="2" t="str">
        <f>VLOOKUP(A375,'Hospitalisation Details'!A:H,6,0)</f>
        <v>Tier - 2</v>
      </c>
      <c r="P375" s="2" t="str">
        <f>VLOOKUP(A375,'Hospitalisation Details'!A:H,7,0)</f>
        <v>Tier - 1</v>
      </c>
      <c r="Q375" s="2" t="str">
        <f>VLOOKUP(A375,'Hospitalisation Details'!A:H,8,0)</f>
        <v>R1011</v>
      </c>
    </row>
    <row r="376" spans="1:17" x14ac:dyDescent="0.25">
      <c r="A376" t="s">
        <v>1015</v>
      </c>
      <c r="B376" t="str">
        <f>VLOOKUP(A376,'Customer Names'!A:C,3,0)</f>
        <v>Nora</v>
      </c>
      <c r="C376" t="str">
        <f>VLOOKUP(A376,'Hospitalisation Details'!A:C,2,0)</f>
        <v>5-Dec-1985</v>
      </c>
      <c r="D376">
        <f>VLOOKUP(A376,'Hospitalisation Details'!A:C,3,0)</f>
        <v>37</v>
      </c>
      <c r="E376">
        <f>VLOOKUP(A376,'Medical Examinations'!A:J,2,0)</f>
        <v>16.37</v>
      </c>
      <c r="F376">
        <f>VLOOKUP(A376,'Medical Examinations'!A:J,3,0)</f>
        <v>4.79</v>
      </c>
      <c r="G376" t="str">
        <f>VLOOKUP(A376,'Medical Examinations'!A:J,4,0)</f>
        <v>Yes</v>
      </c>
      <c r="H376" t="str">
        <f>VLOOKUP(A376,'Medical Examinations'!A:J,5,0)</f>
        <v>No</v>
      </c>
      <c r="I376" t="str">
        <f>VLOOKUP(A376,'Medical Examinations'!A:J,6,0)</f>
        <v>No</v>
      </c>
      <c r="J376" s="6">
        <f>VLOOKUP(A376,'Medical Examinations'!A:J,7,0)</f>
        <v>3</v>
      </c>
      <c r="K376" s="6" t="str">
        <f>VLOOKUP(A376,'Medical Examinations'!A:J,8,0)</f>
        <v>Yes</v>
      </c>
      <c r="L376" s="6" t="str">
        <f>VLOOKUP(A376,'Medical Examinations'!A:J,9,0)</f>
        <v>Under Weight</v>
      </c>
      <c r="M376" s="6" t="str">
        <f>VLOOKUP(A376,'Medical Examinations'!A:J,10,0)</f>
        <v>Normal</v>
      </c>
      <c r="N376" s="2">
        <f>VLOOKUP(A376,'Hospitalisation Details'!A:H,5,0)</f>
        <v>27432.73</v>
      </c>
      <c r="O376" s="2" t="str">
        <f>VLOOKUP(A376,'Hospitalisation Details'!A:H,6,0)</f>
        <v>Tier - 2</v>
      </c>
      <c r="P376" s="2" t="str">
        <f>VLOOKUP(A376,'Hospitalisation Details'!A:H,7,0)</f>
        <v>Tier - 1</v>
      </c>
      <c r="Q376" s="2" t="str">
        <f>VLOOKUP(A376,'Hospitalisation Details'!A:H,8,0)</f>
        <v>R1011</v>
      </c>
    </row>
    <row r="377" spans="1:17" x14ac:dyDescent="0.25">
      <c r="A377" t="s">
        <v>1018</v>
      </c>
      <c r="B377" t="str">
        <f>VLOOKUP(A377,'Customer Names'!A:C,3,0)</f>
        <v>Zachary</v>
      </c>
      <c r="C377" t="str">
        <f>VLOOKUP(A377,'Hospitalisation Details'!A:C,2,0)</f>
        <v>15-Sep-1988</v>
      </c>
      <c r="D377">
        <f>VLOOKUP(A377,'Hospitalisation Details'!A:C,3,0)</f>
        <v>34</v>
      </c>
      <c r="E377">
        <f>VLOOKUP(A377,'Medical Examinations'!A:J,2,0)</f>
        <v>22.42</v>
      </c>
      <c r="F377">
        <f>VLOOKUP(A377,'Medical Examinations'!A:J,3,0)</f>
        <v>4.68</v>
      </c>
      <c r="G377" t="str">
        <f>VLOOKUP(A377,'Medical Examinations'!A:J,4,0)</f>
        <v>Yes</v>
      </c>
      <c r="H377" t="str">
        <f>VLOOKUP(A377,'Medical Examinations'!A:J,5,0)</f>
        <v>No</v>
      </c>
      <c r="I377" t="str">
        <f>VLOOKUP(A377,'Medical Examinations'!A:J,6,0)</f>
        <v>No</v>
      </c>
      <c r="J377" s="6">
        <f>VLOOKUP(A377,'Medical Examinations'!A:J,7,0)</f>
        <v>1</v>
      </c>
      <c r="K377" s="6" t="str">
        <f>VLOOKUP(A377,'Medical Examinations'!A:J,8,0)</f>
        <v>No</v>
      </c>
      <c r="L377" s="6" t="str">
        <f>VLOOKUP(A377,'Medical Examinations'!A:J,9,0)</f>
        <v>Normal Weight</v>
      </c>
      <c r="M377" s="6" t="str">
        <f>VLOOKUP(A377,'Medical Examinations'!A:J,10,0)</f>
        <v>Normal</v>
      </c>
      <c r="N377" s="2">
        <f>VLOOKUP(A377,'Hospitalisation Details'!A:H,5,0)</f>
        <v>27375.9</v>
      </c>
      <c r="O377" s="2" t="str">
        <f>VLOOKUP(A377,'Hospitalisation Details'!A:H,6,0)</f>
        <v>Tier - 2</v>
      </c>
      <c r="P377" s="2" t="str">
        <f>VLOOKUP(A377,'Hospitalisation Details'!A:H,7,0)</f>
        <v>Tier - 3</v>
      </c>
      <c r="Q377" s="2" t="str">
        <f>VLOOKUP(A377,'Hospitalisation Details'!A:H,8,0)</f>
        <v>R1015</v>
      </c>
    </row>
    <row r="378" spans="1:17" x14ac:dyDescent="0.25">
      <c r="A378" t="s">
        <v>1021</v>
      </c>
      <c r="B378" t="str">
        <f>VLOOKUP(A378,'Customer Names'!A:C,3,0)</f>
        <v>Michael</v>
      </c>
      <c r="C378" t="str">
        <f>VLOOKUP(A378,'Hospitalisation Details'!A:C,2,0)</f>
        <v>16-Oct-1969</v>
      </c>
      <c r="D378">
        <f>VLOOKUP(A378,'Hospitalisation Details'!A:C,3,0)</f>
        <v>53</v>
      </c>
      <c r="E378">
        <f>VLOOKUP(A378,'Medical Examinations'!A:J,2,0)</f>
        <v>31.35</v>
      </c>
      <c r="F378">
        <f>VLOOKUP(A378,'Medical Examinations'!A:J,3,0)</f>
        <v>4.33</v>
      </c>
      <c r="G378" t="str">
        <f>VLOOKUP(A378,'Medical Examinations'!A:J,4,0)</f>
        <v>Yes</v>
      </c>
      <c r="H378" t="str">
        <f>VLOOKUP(A378,'Medical Examinations'!A:J,5,0)</f>
        <v>No</v>
      </c>
      <c r="I378" t="str">
        <f>VLOOKUP(A378,'Medical Examinations'!A:J,6,0)</f>
        <v>Yes</v>
      </c>
      <c r="J378" s="6">
        <f>VLOOKUP(A378,'Medical Examinations'!A:J,7,0)</f>
        <v>1</v>
      </c>
      <c r="K378" s="6" t="str">
        <f>VLOOKUP(A378,'Medical Examinations'!A:J,8,0)</f>
        <v>No</v>
      </c>
      <c r="L378" s="6" t="str">
        <f>VLOOKUP(A378,'Medical Examinations'!A:J,9,0)</f>
        <v>Obesity</v>
      </c>
      <c r="M378" s="6" t="str">
        <f>VLOOKUP(A378,'Medical Examinations'!A:J,10,0)</f>
        <v>Normal</v>
      </c>
      <c r="N378" s="2">
        <f>VLOOKUP(A378,'Hospitalisation Details'!A:H,5,0)</f>
        <v>27346.04</v>
      </c>
      <c r="O378" s="2" t="str">
        <f>VLOOKUP(A378,'Hospitalisation Details'!A:H,6,0)</f>
        <v>Tier - 2</v>
      </c>
      <c r="P378" s="2" t="str">
        <f>VLOOKUP(A378,'Hospitalisation Details'!A:H,7,0)</f>
        <v>Tier - 2</v>
      </c>
      <c r="Q378" s="2" t="str">
        <f>VLOOKUP(A378,'Hospitalisation Details'!A:H,8,0)</f>
        <v>R1013</v>
      </c>
    </row>
    <row r="379" spans="1:17" x14ac:dyDescent="0.25">
      <c r="A379" t="s">
        <v>1023</v>
      </c>
      <c r="B379" t="str">
        <f>VLOOKUP(A379,'Customer Names'!A:C,3,0)</f>
        <v>Alyssa</v>
      </c>
      <c r="C379" t="str">
        <f>VLOOKUP(A379,'Hospitalisation Details'!A:C,2,0)</f>
        <v>6-Jun-1968</v>
      </c>
      <c r="D379">
        <f>VLOOKUP(A379,'Hospitalisation Details'!A:C,3,0)</f>
        <v>55</v>
      </c>
      <c r="E379">
        <f>VLOOKUP(A379,'Medical Examinations'!A:J,2,0)</f>
        <v>31.9</v>
      </c>
      <c r="F379">
        <f>VLOOKUP(A379,'Medical Examinations'!A:J,3,0)</f>
        <v>11.89</v>
      </c>
      <c r="G379" t="str">
        <f>VLOOKUP(A379,'Medical Examinations'!A:J,4,0)</f>
        <v>No</v>
      </c>
      <c r="H379" t="str">
        <f>VLOOKUP(A379,'Medical Examinations'!A:J,5,0)</f>
        <v>No</v>
      </c>
      <c r="I379" t="str">
        <f>VLOOKUP(A379,'Medical Examinations'!A:J,6,0)</f>
        <v>No</v>
      </c>
      <c r="J379" s="6">
        <f>VLOOKUP(A379,'Medical Examinations'!A:J,7,0)</f>
        <v>3</v>
      </c>
      <c r="K379" s="6" t="str">
        <f>VLOOKUP(A379,'Medical Examinations'!A:J,8,0)</f>
        <v>No</v>
      </c>
      <c r="L379" s="6" t="str">
        <f>VLOOKUP(A379,'Medical Examinations'!A:J,9,0)</f>
        <v>Obesity</v>
      </c>
      <c r="M379" s="6" t="str">
        <f>VLOOKUP(A379,'Medical Examinations'!A:J,10,0)</f>
        <v>Diabetes</v>
      </c>
      <c r="N379" s="2">
        <f>VLOOKUP(A379,'Hospitalisation Details'!A:H,5,0)</f>
        <v>27322.73</v>
      </c>
      <c r="O379" s="2" t="str">
        <f>VLOOKUP(A379,'Hospitalisation Details'!A:H,6,0)</f>
        <v>Tier - 2</v>
      </c>
      <c r="P379" s="2" t="str">
        <f>VLOOKUP(A379,'Hospitalisation Details'!A:H,7,0)</f>
        <v>Tier - 2</v>
      </c>
      <c r="Q379" s="2" t="str">
        <f>VLOOKUP(A379,'Hospitalisation Details'!A:H,8,0)</f>
        <v>R1013</v>
      </c>
    </row>
    <row r="380" spans="1:17" x14ac:dyDescent="0.25">
      <c r="A380" t="s">
        <v>1026</v>
      </c>
      <c r="B380" t="str">
        <f>VLOOKUP(A380,'Customer Names'!A:C,3,0)</f>
        <v>Heather</v>
      </c>
      <c r="C380" t="str">
        <f>VLOOKUP(A380,'Hospitalisation Details'!A:C,2,0)</f>
        <v>2-Dec-1999</v>
      </c>
      <c r="D380">
        <f>VLOOKUP(A380,'Hospitalisation Details'!A:C,3,0)</f>
        <v>23</v>
      </c>
      <c r="E380">
        <f>VLOOKUP(A380,'Medical Examinations'!A:J,2,0)</f>
        <v>30.6</v>
      </c>
      <c r="F380">
        <f>VLOOKUP(A380,'Medical Examinations'!A:J,3,0)</f>
        <v>5.24</v>
      </c>
      <c r="G380" t="str">
        <f>VLOOKUP(A380,'Medical Examinations'!A:J,4,0)</f>
        <v>No</v>
      </c>
      <c r="H380" t="str">
        <f>VLOOKUP(A380,'Medical Examinations'!A:J,5,0)</f>
        <v>No</v>
      </c>
      <c r="I380" t="str">
        <f>VLOOKUP(A380,'Medical Examinations'!A:J,6,0)</f>
        <v>No</v>
      </c>
      <c r="J380" s="6">
        <f>VLOOKUP(A380,'Medical Examinations'!A:J,7,0)</f>
        <v>3</v>
      </c>
      <c r="K380" s="6" t="str">
        <f>VLOOKUP(A380,'Medical Examinations'!A:J,8,0)</f>
        <v>Yes</v>
      </c>
      <c r="L380" s="6" t="str">
        <f>VLOOKUP(A380,'Medical Examinations'!A:J,9,0)</f>
        <v>Obesity</v>
      </c>
      <c r="M380" s="6" t="str">
        <f>VLOOKUP(A380,'Medical Examinations'!A:J,10,0)</f>
        <v>Normal</v>
      </c>
      <c r="N380" s="2">
        <f>VLOOKUP(A380,'Hospitalisation Details'!A:H,5,0)</f>
        <v>27236.959999999999</v>
      </c>
      <c r="O380" s="2" t="str">
        <f>VLOOKUP(A380,'Hospitalisation Details'!A:H,6,0)</f>
        <v>Tier - 2</v>
      </c>
      <c r="P380" s="2" t="str">
        <f>VLOOKUP(A380,'Hospitalisation Details'!A:H,7,0)</f>
        <v>Tier - 1</v>
      </c>
      <c r="Q380" s="2" t="str">
        <f>VLOOKUP(A380,'Hospitalisation Details'!A:H,8,0)</f>
        <v>R1011</v>
      </c>
    </row>
    <row r="381" spans="1:17" x14ac:dyDescent="0.25">
      <c r="A381" t="s">
        <v>1028</v>
      </c>
      <c r="B381" t="str">
        <f>VLOOKUP(A381,'Customer Names'!A:C,3,0)</f>
        <v>Dante</v>
      </c>
      <c r="C381" t="str">
        <f>VLOOKUP(A381,'Hospitalisation Details'!A:C,2,0)</f>
        <v>21-Dec-1965</v>
      </c>
      <c r="D381">
        <f>VLOOKUP(A381,'Hospitalisation Details'!A:C,3,0)</f>
        <v>57</v>
      </c>
      <c r="E381">
        <f>VLOOKUP(A381,'Medical Examinations'!A:J,2,0)</f>
        <v>28.975000000000001</v>
      </c>
      <c r="F381">
        <f>VLOOKUP(A381,'Medical Examinations'!A:J,3,0)</f>
        <v>7.63</v>
      </c>
      <c r="G381" t="str">
        <f>VLOOKUP(A381,'Medical Examinations'!A:J,4,0)</f>
        <v>No</v>
      </c>
      <c r="H381" t="str">
        <f>VLOOKUP(A381,'Medical Examinations'!A:J,5,0)</f>
        <v>No</v>
      </c>
      <c r="I381" t="str">
        <f>VLOOKUP(A381,'Medical Examinations'!A:J,6,0)</f>
        <v>No</v>
      </c>
      <c r="J381" s="6">
        <f>VLOOKUP(A381,'Medical Examinations'!A:J,7,0)</f>
        <v>3</v>
      </c>
      <c r="K381" s="6" t="str">
        <f>VLOOKUP(A381,'Medical Examinations'!A:J,8,0)</f>
        <v>Yes</v>
      </c>
      <c r="L381" s="6" t="str">
        <f>VLOOKUP(A381,'Medical Examinations'!A:J,9,0)</f>
        <v>Over weight</v>
      </c>
      <c r="M381" s="6" t="str">
        <f>VLOOKUP(A381,'Medical Examinations'!A:J,10,0)</f>
        <v>Diabetes</v>
      </c>
      <c r="N381" s="2">
        <f>VLOOKUP(A381,'Hospitalisation Details'!A:H,5,0)</f>
        <v>27218.44</v>
      </c>
      <c r="O381" s="2" t="str">
        <f>VLOOKUP(A381,'Hospitalisation Details'!A:H,6,0)</f>
        <v>Tier - 2</v>
      </c>
      <c r="P381" s="2" t="str">
        <f>VLOOKUP(A381,'Hospitalisation Details'!A:H,7,0)</f>
        <v>Tier - 1</v>
      </c>
      <c r="Q381" s="2" t="str">
        <f>VLOOKUP(A381,'Hospitalisation Details'!A:H,8,0)</f>
        <v>R1017</v>
      </c>
    </row>
    <row r="382" spans="1:17" x14ac:dyDescent="0.25">
      <c r="A382" t="s">
        <v>1031</v>
      </c>
      <c r="B382" t="str">
        <f>VLOOKUP(A382,'Customer Names'!A:C,3,0)</f>
        <v>Sara</v>
      </c>
      <c r="C382" t="str">
        <f>VLOOKUP(A382,'Hospitalisation Details'!A:C,2,0)</f>
        <v>2-Oct-1970</v>
      </c>
      <c r="D382">
        <f>VLOOKUP(A382,'Hospitalisation Details'!A:C,3,0)</f>
        <v>52</v>
      </c>
      <c r="E382">
        <f>VLOOKUP(A382,'Medical Examinations'!A:J,2,0)</f>
        <v>24.86</v>
      </c>
      <c r="F382">
        <f>VLOOKUP(A382,'Medical Examinations'!A:J,3,0)</f>
        <v>8.92</v>
      </c>
      <c r="G382" t="str">
        <f>VLOOKUP(A382,'Medical Examinations'!A:J,4,0)</f>
        <v>Yes</v>
      </c>
      <c r="H382" t="str">
        <f>VLOOKUP(A382,'Medical Examinations'!A:J,5,0)</f>
        <v>No</v>
      </c>
      <c r="I382" t="str">
        <f>VLOOKUP(A382,'Medical Examinations'!A:J,6,0)</f>
        <v>No</v>
      </c>
      <c r="J382" s="6">
        <f>VLOOKUP(A382,'Medical Examinations'!A:J,7,0)</f>
        <v>2</v>
      </c>
      <c r="K382" s="6" t="str">
        <f>VLOOKUP(A382,'Medical Examinations'!A:J,8,0)</f>
        <v>No</v>
      </c>
      <c r="L382" s="6" t="str">
        <f>VLOOKUP(A382,'Medical Examinations'!A:J,9,0)</f>
        <v>Normal Weight</v>
      </c>
      <c r="M382" s="6" t="str">
        <f>VLOOKUP(A382,'Medical Examinations'!A:J,10,0)</f>
        <v>Diabetes</v>
      </c>
      <c r="N382" s="2">
        <f>VLOOKUP(A382,'Hospitalisation Details'!A:H,5,0)</f>
        <v>27117.99</v>
      </c>
      <c r="O382" s="2" t="str">
        <f>VLOOKUP(A382,'Hospitalisation Details'!A:H,6,0)</f>
        <v>Tier - 2</v>
      </c>
      <c r="P382" s="2" t="str">
        <f>VLOOKUP(A382,'Hospitalisation Details'!A:H,7,0)</f>
        <v>Tier - 2</v>
      </c>
      <c r="Q382" s="2" t="str">
        <f>VLOOKUP(A382,'Hospitalisation Details'!A:H,8,0)</f>
        <v>R1013</v>
      </c>
    </row>
    <row r="383" spans="1:17" x14ac:dyDescent="0.25">
      <c r="A383" t="s">
        <v>1033</v>
      </c>
      <c r="B383" t="str">
        <f>VLOOKUP(A383,'Customer Names'!A:C,3,0)</f>
        <v>Scott</v>
      </c>
      <c r="C383" t="str">
        <f>VLOOKUP(A383,'Hospitalisation Details'!A:C,2,0)</f>
        <v>13-Dec-1990</v>
      </c>
      <c r="D383">
        <f>VLOOKUP(A383,'Hospitalisation Details'!A:C,3,0)</f>
        <v>32</v>
      </c>
      <c r="E383">
        <f>VLOOKUP(A383,'Medical Examinations'!A:J,2,0)</f>
        <v>19.54</v>
      </c>
      <c r="F383">
        <f>VLOOKUP(A383,'Medical Examinations'!A:J,3,0)</f>
        <v>5.37</v>
      </c>
      <c r="G383" t="str">
        <f>VLOOKUP(A383,'Medical Examinations'!A:J,4,0)</f>
        <v>No</v>
      </c>
      <c r="H383" t="str">
        <f>VLOOKUP(A383,'Medical Examinations'!A:J,5,0)</f>
        <v>No</v>
      </c>
      <c r="I383" t="str">
        <f>VLOOKUP(A383,'Medical Examinations'!A:J,6,0)</f>
        <v>No</v>
      </c>
      <c r="J383" s="6">
        <f>VLOOKUP(A383,'Medical Examinations'!A:J,7,0)</f>
        <v>3</v>
      </c>
      <c r="K383" s="6" t="str">
        <f>VLOOKUP(A383,'Medical Examinations'!A:J,8,0)</f>
        <v>Yes</v>
      </c>
      <c r="L383" s="6" t="str">
        <f>VLOOKUP(A383,'Medical Examinations'!A:J,9,0)</f>
        <v>Normal Weight</v>
      </c>
      <c r="M383" s="6" t="str">
        <f>VLOOKUP(A383,'Medical Examinations'!A:J,10,0)</f>
        <v>Normal</v>
      </c>
      <c r="N383" s="2">
        <f>VLOOKUP(A383,'Hospitalisation Details'!A:H,5,0)</f>
        <v>27092.38</v>
      </c>
      <c r="O383" s="2" t="str">
        <f>VLOOKUP(A383,'Hospitalisation Details'!A:H,6,0)</f>
        <v>Tier - 2</v>
      </c>
      <c r="P383" s="2" t="str">
        <f>VLOOKUP(A383,'Hospitalisation Details'!A:H,7,0)</f>
        <v>Tier - 3</v>
      </c>
      <c r="Q383" s="2" t="str">
        <f>VLOOKUP(A383,'Hospitalisation Details'!A:H,8,0)</f>
        <v>R1011</v>
      </c>
    </row>
    <row r="384" spans="1:17" x14ac:dyDescent="0.25">
      <c r="A384" t="s">
        <v>1035</v>
      </c>
      <c r="B384" t="str">
        <f>VLOOKUP(A384,'Customer Names'!A:C,3,0)</f>
        <v>Sean</v>
      </c>
      <c r="C384" t="str">
        <f>VLOOKUP(A384,'Hospitalisation Details'!A:C,2,0)</f>
        <v>2-Jul-1994</v>
      </c>
      <c r="D384">
        <f>VLOOKUP(A384,'Hospitalisation Details'!A:C,3,0)</f>
        <v>28</v>
      </c>
      <c r="E384">
        <f>VLOOKUP(A384,'Medical Examinations'!A:J,2,0)</f>
        <v>26.74</v>
      </c>
      <c r="F384">
        <f>VLOOKUP(A384,'Medical Examinations'!A:J,3,0)</f>
        <v>4.3099999999999996</v>
      </c>
      <c r="G384" t="str">
        <f>VLOOKUP(A384,'Medical Examinations'!A:J,4,0)</f>
        <v>No</v>
      </c>
      <c r="H384" t="str">
        <f>VLOOKUP(A384,'Medical Examinations'!A:J,5,0)</f>
        <v>No</v>
      </c>
      <c r="I384" t="str">
        <f>VLOOKUP(A384,'Medical Examinations'!A:J,6,0)</f>
        <v>No</v>
      </c>
      <c r="J384" s="6">
        <f>VLOOKUP(A384,'Medical Examinations'!A:J,7,0)</f>
        <v>3</v>
      </c>
      <c r="K384" s="6" t="str">
        <f>VLOOKUP(A384,'Medical Examinations'!A:J,8,0)</f>
        <v>Yes</v>
      </c>
      <c r="L384" s="6" t="str">
        <f>VLOOKUP(A384,'Medical Examinations'!A:J,9,0)</f>
        <v>Over weight</v>
      </c>
      <c r="M384" s="6" t="str">
        <f>VLOOKUP(A384,'Medical Examinations'!A:J,10,0)</f>
        <v>Normal</v>
      </c>
      <c r="N384" s="2">
        <f>VLOOKUP(A384,'Hospitalisation Details'!A:H,5,0)</f>
        <v>27080.639999999999</v>
      </c>
      <c r="O384" s="2" t="str">
        <f>VLOOKUP(A384,'Hospitalisation Details'!A:H,6,0)</f>
        <v>Tier - 2</v>
      </c>
      <c r="P384" s="2" t="str">
        <f>VLOOKUP(A384,'Hospitalisation Details'!A:H,7,0)</f>
        <v>Tier - 2</v>
      </c>
      <c r="Q384" s="2" t="str">
        <f>VLOOKUP(A384,'Hospitalisation Details'!A:H,8,0)</f>
        <v>R1011</v>
      </c>
    </row>
    <row r="385" spans="1:17" x14ac:dyDescent="0.25">
      <c r="A385" t="s">
        <v>1037</v>
      </c>
      <c r="B385" t="str">
        <f>VLOOKUP(A385,'Customer Names'!A:C,3,0)</f>
        <v>Danielle</v>
      </c>
      <c r="C385" t="str">
        <f>VLOOKUP(A385,'Hospitalisation Details'!A:C,2,0)</f>
        <v>30-Jun-1958</v>
      </c>
      <c r="D385">
        <f>VLOOKUP(A385,'Hospitalisation Details'!A:C,3,0)</f>
        <v>64</v>
      </c>
      <c r="E385">
        <f>VLOOKUP(A385,'Medical Examinations'!A:J,2,0)</f>
        <v>22.99</v>
      </c>
      <c r="F385">
        <f>VLOOKUP(A385,'Medical Examinations'!A:J,3,0)</f>
        <v>10.46</v>
      </c>
      <c r="G385" t="str">
        <f>VLOOKUP(A385,'Medical Examinations'!A:J,4,0)</f>
        <v>No</v>
      </c>
      <c r="H385" t="str">
        <f>VLOOKUP(A385,'Medical Examinations'!A:J,5,0)</f>
        <v>No</v>
      </c>
      <c r="I385" t="str">
        <f>VLOOKUP(A385,'Medical Examinations'!A:J,6,0)</f>
        <v>No</v>
      </c>
      <c r="J385" s="6">
        <f>VLOOKUP(A385,'Medical Examinations'!A:J,7,0)</f>
        <v>3</v>
      </c>
      <c r="K385" s="6" t="str">
        <f>VLOOKUP(A385,'Medical Examinations'!A:J,8,0)</f>
        <v>Yes</v>
      </c>
      <c r="L385" s="6" t="str">
        <f>VLOOKUP(A385,'Medical Examinations'!A:J,9,0)</f>
        <v>Normal Weight</v>
      </c>
      <c r="M385" s="6" t="str">
        <f>VLOOKUP(A385,'Medical Examinations'!A:J,10,0)</f>
        <v>Diabetes</v>
      </c>
      <c r="N385" s="2">
        <f>VLOOKUP(A385,'Hospitalisation Details'!A:H,5,0)</f>
        <v>27037.91</v>
      </c>
      <c r="O385" s="2" t="str">
        <f>VLOOKUP(A385,'Hospitalisation Details'!A:H,6,0)</f>
        <v>Tier - 2</v>
      </c>
      <c r="P385" s="2" t="str">
        <f>VLOOKUP(A385,'Hospitalisation Details'!A:H,7,0)</f>
        <v>Tier - 2</v>
      </c>
      <c r="Q385" s="2" t="str">
        <f>VLOOKUP(A385,'Hospitalisation Details'!A:H,8,0)</f>
        <v>R1013</v>
      </c>
    </row>
    <row r="386" spans="1:17" x14ac:dyDescent="0.25">
      <c r="A386" t="s">
        <v>1039</v>
      </c>
      <c r="B386" t="str">
        <f>VLOOKUP(A386,'Customer Names'!A:C,3,0)</f>
        <v>Andrew</v>
      </c>
      <c r="C386" t="str">
        <f>VLOOKUP(A386,'Hospitalisation Details'!A:C,2,0)</f>
        <v>9-Jul-1960</v>
      </c>
      <c r="D386">
        <f>VLOOKUP(A386,'Hospitalisation Details'!A:C,3,0)</f>
        <v>62</v>
      </c>
      <c r="E386">
        <f>VLOOKUP(A386,'Medical Examinations'!A:J,2,0)</f>
        <v>31.46</v>
      </c>
      <c r="F386">
        <f>VLOOKUP(A386,'Medical Examinations'!A:J,3,0)</f>
        <v>7.39</v>
      </c>
      <c r="G386" t="str">
        <f>VLOOKUP(A386,'Medical Examinations'!A:J,4,0)</f>
        <v>No</v>
      </c>
      <c r="H386" t="str">
        <f>VLOOKUP(A386,'Medical Examinations'!A:J,5,0)</f>
        <v>No</v>
      </c>
      <c r="I386" t="str">
        <f>VLOOKUP(A386,'Medical Examinations'!A:J,6,0)</f>
        <v>No</v>
      </c>
      <c r="J386" s="6">
        <f>VLOOKUP(A386,'Medical Examinations'!A:J,7,0)</f>
        <v>3</v>
      </c>
      <c r="K386" s="6" t="str">
        <f>VLOOKUP(A386,'Medical Examinations'!A:J,8,0)</f>
        <v>No</v>
      </c>
      <c r="L386" s="6" t="str">
        <f>VLOOKUP(A386,'Medical Examinations'!A:J,9,0)</f>
        <v>Obesity</v>
      </c>
      <c r="M386" s="6" t="str">
        <f>VLOOKUP(A386,'Medical Examinations'!A:J,10,0)</f>
        <v>Diabetes</v>
      </c>
      <c r="N386" s="2">
        <f>VLOOKUP(A386,'Hospitalisation Details'!A:H,5,0)</f>
        <v>27000.98</v>
      </c>
      <c r="O386" s="2" t="str">
        <f>VLOOKUP(A386,'Hospitalisation Details'!A:H,6,0)</f>
        <v>Tier - 2</v>
      </c>
      <c r="P386" s="2" t="str">
        <f>VLOOKUP(A386,'Hospitalisation Details'!A:H,7,0)</f>
        <v>Tier - 2</v>
      </c>
      <c r="Q386" s="2" t="str">
        <f>VLOOKUP(A386,'Hospitalisation Details'!A:H,8,0)</f>
        <v>R1013</v>
      </c>
    </row>
    <row r="387" spans="1:17" x14ac:dyDescent="0.25">
      <c r="A387" t="s">
        <v>1041</v>
      </c>
      <c r="B387" t="str">
        <f>VLOOKUP(A387,'Customer Names'!A:C,3,0)</f>
        <v>Joel</v>
      </c>
      <c r="C387" t="str">
        <f>VLOOKUP(A387,'Hospitalisation Details'!A:C,2,0)</f>
        <v>9-Nov-2000</v>
      </c>
      <c r="D387">
        <f>VLOOKUP(A387,'Hospitalisation Details'!A:C,3,0)</f>
        <v>22</v>
      </c>
      <c r="E387">
        <f>VLOOKUP(A387,'Medical Examinations'!A:J,2,0)</f>
        <v>30.86</v>
      </c>
      <c r="F387">
        <f>VLOOKUP(A387,'Medical Examinations'!A:J,3,0)</f>
        <v>6.18</v>
      </c>
      <c r="G387" t="str">
        <f>VLOOKUP(A387,'Medical Examinations'!A:J,4,0)</f>
        <v>No</v>
      </c>
      <c r="H387" t="str">
        <f>VLOOKUP(A387,'Medical Examinations'!A:J,5,0)</f>
        <v>yes</v>
      </c>
      <c r="I387" t="str">
        <f>VLOOKUP(A387,'Medical Examinations'!A:J,6,0)</f>
        <v>No</v>
      </c>
      <c r="J387" s="6">
        <f>VLOOKUP(A387,'Medical Examinations'!A:J,7,0)</f>
        <v>2</v>
      </c>
      <c r="K387" s="6" t="str">
        <f>VLOOKUP(A387,'Medical Examinations'!A:J,8,0)</f>
        <v>Yes</v>
      </c>
      <c r="L387" s="6" t="str">
        <f>VLOOKUP(A387,'Medical Examinations'!A:J,9,0)</f>
        <v>Obesity</v>
      </c>
      <c r="M387" s="6" t="str">
        <f>VLOOKUP(A387,'Medical Examinations'!A:J,10,0)</f>
        <v>Prediabetes</v>
      </c>
      <c r="N387" s="2">
        <f>VLOOKUP(A387,'Hospitalisation Details'!A:H,5,0)</f>
        <v>26936.98</v>
      </c>
      <c r="O387" s="2" t="str">
        <f>VLOOKUP(A387,'Hospitalisation Details'!A:H,6,0)</f>
        <v>Tier - 2</v>
      </c>
      <c r="P387" s="2" t="str">
        <f>VLOOKUP(A387,'Hospitalisation Details'!A:H,7,0)</f>
        <v>Tier - 3</v>
      </c>
      <c r="Q387" s="2" t="str">
        <f>VLOOKUP(A387,'Hospitalisation Details'!A:H,8,0)</f>
        <v>R1011</v>
      </c>
    </row>
    <row r="388" spans="1:17" x14ac:dyDescent="0.25">
      <c r="A388" t="s">
        <v>1044</v>
      </c>
      <c r="B388" t="str">
        <f>VLOOKUP(A388,'Customer Names'!A:C,3,0)</f>
        <v>Michelle</v>
      </c>
      <c r="C388" t="str">
        <f>VLOOKUP(A388,'Hospitalisation Details'!A:C,2,0)</f>
        <v>17-Jun-2002</v>
      </c>
      <c r="D388">
        <f>VLOOKUP(A388,'Hospitalisation Details'!A:C,3,0)</f>
        <v>20</v>
      </c>
      <c r="E388">
        <f>VLOOKUP(A388,'Medical Examinations'!A:J,2,0)</f>
        <v>31.96</v>
      </c>
      <c r="F388">
        <f>VLOOKUP(A388,'Medical Examinations'!A:J,3,0)</f>
        <v>8.86</v>
      </c>
      <c r="G388" t="str">
        <f>VLOOKUP(A388,'Medical Examinations'!A:J,4,0)</f>
        <v>No</v>
      </c>
      <c r="H388" t="str">
        <f>VLOOKUP(A388,'Medical Examinations'!A:J,5,0)</f>
        <v>No</v>
      </c>
      <c r="I388" t="str">
        <f>VLOOKUP(A388,'Medical Examinations'!A:J,6,0)</f>
        <v>No</v>
      </c>
      <c r="J388" s="6">
        <f>VLOOKUP(A388,'Medical Examinations'!A:J,7,0)</f>
        <v>3</v>
      </c>
      <c r="K388" s="6" t="str">
        <f>VLOOKUP(A388,'Medical Examinations'!A:J,8,0)</f>
        <v>Yes</v>
      </c>
      <c r="L388" s="6" t="str">
        <f>VLOOKUP(A388,'Medical Examinations'!A:J,9,0)</f>
        <v>Obesity</v>
      </c>
      <c r="M388" s="6" t="str">
        <f>VLOOKUP(A388,'Medical Examinations'!A:J,10,0)</f>
        <v>Diabetes</v>
      </c>
      <c r="N388" s="2">
        <f>VLOOKUP(A388,'Hospitalisation Details'!A:H,5,0)</f>
        <v>26927.69</v>
      </c>
      <c r="O388" s="2" t="str">
        <f>VLOOKUP(A388,'Hospitalisation Details'!A:H,6,0)</f>
        <v>Tier - 2</v>
      </c>
      <c r="P388" s="2" t="str">
        <f>VLOOKUP(A388,'Hospitalisation Details'!A:H,7,0)</f>
        <v>Tier - 2</v>
      </c>
      <c r="Q388" s="2" t="str">
        <f>VLOOKUP(A388,'Hospitalisation Details'!A:H,8,0)</f>
        <v>R1011</v>
      </c>
    </row>
    <row r="389" spans="1:17" x14ac:dyDescent="0.25">
      <c r="A389" t="s">
        <v>1047</v>
      </c>
      <c r="B389" t="str">
        <f>VLOOKUP(A389,'Customer Names'!A:C,3,0)</f>
        <v>Michael</v>
      </c>
      <c r="C389" t="str">
        <f>VLOOKUP(A389,'Hospitalisation Details'!A:C,2,0)</f>
        <v>25-Dec-1958</v>
      </c>
      <c r="D389">
        <f>VLOOKUP(A389,'Hospitalisation Details'!A:C,3,0)</f>
        <v>64</v>
      </c>
      <c r="E389">
        <f>VLOOKUP(A389,'Medical Examinations'!A:J,2,0)</f>
        <v>23.76</v>
      </c>
      <c r="F389">
        <f>VLOOKUP(A389,'Medical Examinations'!A:J,3,0)</f>
        <v>10.96</v>
      </c>
      <c r="G389" t="str">
        <f>VLOOKUP(A389,'Medical Examinations'!A:J,4,0)</f>
        <v>No</v>
      </c>
      <c r="H389" t="str">
        <f>VLOOKUP(A389,'Medical Examinations'!A:J,5,0)</f>
        <v>No</v>
      </c>
      <c r="I389" t="str">
        <f>VLOOKUP(A389,'Medical Examinations'!A:J,6,0)</f>
        <v>No</v>
      </c>
      <c r="J389" s="6">
        <f>VLOOKUP(A389,'Medical Examinations'!A:J,7,0)</f>
        <v>3</v>
      </c>
      <c r="K389" s="6" t="str">
        <f>VLOOKUP(A389,'Medical Examinations'!A:J,8,0)</f>
        <v>Yes</v>
      </c>
      <c r="L389" s="6" t="str">
        <f>VLOOKUP(A389,'Medical Examinations'!A:J,9,0)</f>
        <v>Normal Weight</v>
      </c>
      <c r="M389" s="6" t="str">
        <f>VLOOKUP(A389,'Medical Examinations'!A:J,10,0)</f>
        <v>Diabetes</v>
      </c>
      <c r="N389" s="2">
        <f>VLOOKUP(A389,'Hospitalisation Details'!A:H,5,0)</f>
        <v>26926.51</v>
      </c>
      <c r="O389" s="2" t="str">
        <f>VLOOKUP(A389,'Hospitalisation Details'!A:H,6,0)</f>
        <v>Tier - 2</v>
      </c>
      <c r="P389" s="2" t="str">
        <f>VLOOKUP(A389,'Hospitalisation Details'!A:H,7,0)</f>
        <v>Tier - 1</v>
      </c>
      <c r="Q389" s="2" t="str">
        <f>VLOOKUP(A389,'Hospitalisation Details'!A:H,8,0)</f>
        <v>R1013</v>
      </c>
    </row>
    <row r="390" spans="1:17" x14ac:dyDescent="0.25">
      <c r="A390" t="s">
        <v>1049</v>
      </c>
      <c r="B390" t="str">
        <f>VLOOKUP(A390,'Customer Names'!A:C,3,0)</f>
        <v>Nikki</v>
      </c>
      <c r="C390" t="str">
        <f>VLOOKUP(A390,'Hospitalisation Details'!A:C,2,0)</f>
        <v>22-Aug-1991</v>
      </c>
      <c r="D390">
        <f>VLOOKUP(A390,'Hospitalisation Details'!A:C,3,0)</f>
        <v>31</v>
      </c>
      <c r="E390">
        <f>VLOOKUP(A390,'Medical Examinations'!A:J,2,0)</f>
        <v>19.38</v>
      </c>
      <c r="F390">
        <f>VLOOKUP(A390,'Medical Examinations'!A:J,3,0)</f>
        <v>6.28</v>
      </c>
      <c r="G390" t="str">
        <f>VLOOKUP(A390,'Medical Examinations'!A:J,4,0)</f>
        <v>No</v>
      </c>
      <c r="H390" t="str">
        <f>VLOOKUP(A390,'Medical Examinations'!A:J,5,0)</f>
        <v>No</v>
      </c>
      <c r="I390" t="str">
        <f>VLOOKUP(A390,'Medical Examinations'!A:J,6,0)</f>
        <v>No</v>
      </c>
      <c r="J390" s="6">
        <f>VLOOKUP(A390,'Medical Examinations'!A:J,7,0)</f>
        <v>3</v>
      </c>
      <c r="K390" s="6" t="str">
        <f>VLOOKUP(A390,'Medical Examinations'!A:J,8,0)</f>
        <v>Yes</v>
      </c>
      <c r="L390" s="6" t="str">
        <f>VLOOKUP(A390,'Medical Examinations'!A:J,9,0)</f>
        <v>Normal Weight</v>
      </c>
      <c r="M390" s="6" t="str">
        <f>VLOOKUP(A390,'Medical Examinations'!A:J,10,0)</f>
        <v>Prediabetes</v>
      </c>
      <c r="N390" s="2">
        <f>VLOOKUP(A390,'Hospitalisation Details'!A:H,5,0)</f>
        <v>26912.560000000001</v>
      </c>
      <c r="O390" s="2" t="str">
        <f>VLOOKUP(A390,'Hospitalisation Details'!A:H,6,0)</f>
        <v>Tier - 2</v>
      </c>
      <c r="P390" s="2" t="str">
        <f>VLOOKUP(A390,'Hospitalisation Details'!A:H,7,0)</f>
        <v>Tier - 2</v>
      </c>
      <c r="Q390" s="2" t="str">
        <f>VLOOKUP(A390,'Hospitalisation Details'!A:H,8,0)</f>
        <v>R1011</v>
      </c>
    </row>
    <row r="391" spans="1:17" x14ac:dyDescent="0.25">
      <c r="A391" t="s">
        <v>1051</v>
      </c>
      <c r="B391" t="str">
        <f>VLOOKUP(A391,'Customer Names'!A:C,3,0)</f>
        <v>Summer</v>
      </c>
      <c r="C391" t="str">
        <f>VLOOKUP(A391,'Hospitalisation Details'!A:C,2,0)</f>
        <v>22-Jul-1988</v>
      </c>
      <c r="D391">
        <f>VLOOKUP(A391,'Hospitalisation Details'!A:C,3,0)</f>
        <v>34</v>
      </c>
      <c r="E391">
        <f>VLOOKUP(A391,'Medical Examinations'!A:J,2,0)</f>
        <v>16.21</v>
      </c>
      <c r="F391">
        <f>VLOOKUP(A391,'Medical Examinations'!A:J,3,0)</f>
        <v>6.29</v>
      </c>
      <c r="G391" t="str">
        <f>VLOOKUP(A391,'Medical Examinations'!A:J,4,0)</f>
        <v>Yes</v>
      </c>
      <c r="H391" t="str">
        <f>VLOOKUP(A391,'Medical Examinations'!A:J,5,0)</f>
        <v>No</v>
      </c>
      <c r="I391" t="str">
        <f>VLOOKUP(A391,'Medical Examinations'!A:J,6,0)</f>
        <v>No</v>
      </c>
      <c r="J391" s="6">
        <f>VLOOKUP(A391,'Medical Examinations'!A:J,7,0)</f>
        <v>1</v>
      </c>
      <c r="K391" s="6" t="str">
        <f>VLOOKUP(A391,'Medical Examinations'!A:J,8,0)</f>
        <v>Yes</v>
      </c>
      <c r="L391" s="6" t="str">
        <f>VLOOKUP(A391,'Medical Examinations'!A:J,9,0)</f>
        <v>Under Weight</v>
      </c>
      <c r="M391" s="6" t="str">
        <f>VLOOKUP(A391,'Medical Examinations'!A:J,10,0)</f>
        <v>Prediabetes</v>
      </c>
      <c r="N391" s="2">
        <f>VLOOKUP(A391,'Hospitalisation Details'!A:H,5,0)</f>
        <v>26607.89</v>
      </c>
      <c r="O391" s="2" t="str">
        <f>VLOOKUP(A391,'Hospitalisation Details'!A:H,6,0)</f>
        <v>Tier - 2</v>
      </c>
      <c r="P391" s="2" t="str">
        <f>VLOOKUP(A391,'Hospitalisation Details'!A:H,7,0)</f>
        <v>Tier - 1</v>
      </c>
      <c r="Q391" s="2" t="str">
        <f>VLOOKUP(A391,'Hospitalisation Details'!A:H,8,0)</f>
        <v>R1011</v>
      </c>
    </row>
    <row r="392" spans="1:17" x14ac:dyDescent="0.25">
      <c r="A392" t="s">
        <v>1054</v>
      </c>
      <c r="B392" t="str">
        <f>VLOOKUP(A392,'Customer Names'!A:C,3,0)</f>
        <v>Edward</v>
      </c>
      <c r="C392" t="str">
        <f>VLOOKUP(A392,'Hospitalisation Details'!A:C,2,0)</f>
        <v>5-Sep-2004</v>
      </c>
      <c r="D392">
        <f>VLOOKUP(A392,'Hospitalisation Details'!A:C,3,0)</f>
        <v>18</v>
      </c>
      <c r="E392">
        <f>VLOOKUP(A392,'Medical Examinations'!A:J,2,0)</f>
        <v>32.54</v>
      </c>
      <c r="F392">
        <f>VLOOKUP(A392,'Medical Examinations'!A:J,3,0)</f>
        <v>4.0199999999999996</v>
      </c>
      <c r="G392" t="str">
        <f>VLOOKUP(A392,'Medical Examinations'!A:J,4,0)</f>
        <v>No</v>
      </c>
      <c r="H392" t="str">
        <f>VLOOKUP(A392,'Medical Examinations'!A:J,5,0)</f>
        <v>yes</v>
      </c>
      <c r="I392" t="str">
        <f>VLOOKUP(A392,'Medical Examinations'!A:J,6,0)</f>
        <v>No</v>
      </c>
      <c r="J392" s="6">
        <f>VLOOKUP(A392,'Medical Examinations'!A:J,7,0)</f>
        <v>1</v>
      </c>
      <c r="K392" s="6" t="str">
        <f>VLOOKUP(A392,'Medical Examinations'!A:J,8,0)</f>
        <v>Yes</v>
      </c>
      <c r="L392" s="6" t="str">
        <f>VLOOKUP(A392,'Medical Examinations'!A:J,9,0)</f>
        <v>Obesity</v>
      </c>
      <c r="M392" s="6" t="str">
        <f>VLOOKUP(A392,'Medical Examinations'!A:J,10,0)</f>
        <v>Normal</v>
      </c>
      <c r="N392" s="2">
        <f>VLOOKUP(A392,'Hospitalisation Details'!A:H,5,0)</f>
        <v>26479.4</v>
      </c>
      <c r="O392" s="2" t="str">
        <f>VLOOKUP(A392,'Hospitalisation Details'!A:H,6,0)</f>
        <v>Tier - 2</v>
      </c>
      <c r="P392" s="2" t="str">
        <f>VLOOKUP(A392,'Hospitalisation Details'!A:H,7,0)</f>
        <v>Tier - 2</v>
      </c>
      <c r="Q392" s="2" t="str">
        <f>VLOOKUP(A392,'Hospitalisation Details'!A:H,8,0)</f>
        <v>R1011</v>
      </c>
    </row>
    <row r="393" spans="1:17" x14ac:dyDescent="0.25">
      <c r="A393" t="s">
        <v>1057</v>
      </c>
      <c r="B393" t="str">
        <f>VLOOKUP(A393,'Customer Names'!A:C,3,0)</f>
        <v>Ryan</v>
      </c>
      <c r="C393" t="str">
        <f>VLOOKUP(A393,'Hospitalisation Details'!A:C,2,0)</f>
        <v>27-Aug-1970</v>
      </c>
      <c r="D393">
        <f>VLOOKUP(A393,'Hospitalisation Details'!A:C,3,0)</f>
        <v>52</v>
      </c>
      <c r="E393">
        <f>VLOOKUP(A393,'Medical Examinations'!A:J,2,0)</f>
        <v>36.765000000000001</v>
      </c>
      <c r="F393">
        <f>VLOOKUP(A393,'Medical Examinations'!A:J,3,0)</f>
        <v>11.95</v>
      </c>
      <c r="G393" t="str">
        <f>VLOOKUP(A393,'Medical Examinations'!A:J,4,0)</f>
        <v>Yes</v>
      </c>
      <c r="H393" t="str">
        <f>VLOOKUP(A393,'Medical Examinations'!A:J,5,0)</f>
        <v>No</v>
      </c>
      <c r="I393" t="str">
        <f>VLOOKUP(A393,'Medical Examinations'!A:J,6,0)</f>
        <v>No</v>
      </c>
      <c r="J393" s="6">
        <f>VLOOKUP(A393,'Medical Examinations'!A:J,7,0)</f>
        <v>2</v>
      </c>
      <c r="K393" s="6" t="str">
        <f>VLOOKUP(A393,'Medical Examinations'!A:J,8,0)</f>
        <v>No</v>
      </c>
      <c r="L393" s="6" t="str">
        <f>VLOOKUP(A393,'Medical Examinations'!A:J,9,0)</f>
        <v>Obesity</v>
      </c>
      <c r="M393" s="6" t="str">
        <f>VLOOKUP(A393,'Medical Examinations'!A:J,10,0)</f>
        <v>Diabetes</v>
      </c>
      <c r="N393" s="2">
        <f>VLOOKUP(A393,'Hospitalisation Details'!A:H,5,0)</f>
        <v>26467.1</v>
      </c>
      <c r="O393" s="2" t="str">
        <f>VLOOKUP(A393,'Hospitalisation Details'!A:H,6,0)</f>
        <v>Tier - 2</v>
      </c>
      <c r="P393" s="2" t="str">
        <f>VLOOKUP(A393,'Hospitalisation Details'!A:H,7,0)</f>
        <v>Tier - 3</v>
      </c>
      <c r="Q393" s="2" t="str">
        <f>VLOOKUP(A393,'Hospitalisation Details'!A:H,8,0)</f>
        <v>R1012</v>
      </c>
    </row>
    <row r="394" spans="1:17" x14ac:dyDescent="0.25">
      <c r="A394" t="s">
        <v>1059</v>
      </c>
      <c r="B394" t="str">
        <f>VLOOKUP(A394,'Customer Names'!A:C,3,0)</f>
        <v>Kacee</v>
      </c>
      <c r="C394" t="str">
        <f>VLOOKUP(A394,'Hospitalisation Details'!A:C,2,0)</f>
        <v>21-Sep-1974</v>
      </c>
      <c r="D394">
        <f>VLOOKUP(A394,'Hospitalisation Details'!A:C,3,0)</f>
        <v>48</v>
      </c>
      <c r="E394">
        <f>VLOOKUP(A394,'Medical Examinations'!A:J,2,0)</f>
        <v>35.909999999999997</v>
      </c>
      <c r="F394">
        <f>VLOOKUP(A394,'Medical Examinations'!A:J,3,0)</f>
        <v>8.7100000000000009</v>
      </c>
      <c r="G394" t="str">
        <f>VLOOKUP(A394,'Medical Examinations'!A:J,4,0)</f>
        <v>No</v>
      </c>
      <c r="H394" t="str">
        <f>VLOOKUP(A394,'Medical Examinations'!A:J,5,0)</f>
        <v>No</v>
      </c>
      <c r="I394" t="str">
        <f>VLOOKUP(A394,'Medical Examinations'!A:J,6,0)</f>
        <v>No</v>
      </c>
      <c r="J394" s="6">
        <f>VLOOKUP(A394,'Medical Examinations'!A:J,7,0)</f>
        <v>3</v>
      </c>
      <c r="K394" s="6" t="str">
        <f>VLOOKUP(A394,'Medical Examinations'!A:J,8,0)</f>
        <v>No</v>
      </c>
      <c r="L394" s="6" t="str">
        <f>VLOOKUP(A394,'Medical Examinations'!A:J,9,0)</f>
        <v>Obesity</v>
      </c>
      <c r="M394" s="6" t="str">
        <f>VLOOKUP(A394,'Medical Examinations'!A:J,10,0)</f>
        <v>Diabetes</v>
      </c>
      <c r="N394" s="2">
        <f>VLOOKUP(A394,'Hospitalisation Details'!A:H,5,0)</f>
        <v>26392.26</v>
      </c>
      <c r="O394" s="2" t="str">
        <f>VLOOKUP(A394,'Hospitalisation Details'!A:H,6,0)</f>
        <v>Tier - 2</v>
      </c>
      <c r="P394" s="2" t="str">
        <f>VLOOKUP(A394,'Hospitalisation Details'!A:H,7,0)</f>
        <v>Tier - 2</v>
      </c>
      <c r="Q394" s="2" t="str">
        <f>VLOOKUP(A394,'Hospitalisation Details'!A:H,8,0)</f>
        <v>R1024</v>
      </c>
    </row>
    <row r="395" spans="1:17" x14ac:dyDescent="0.25">
      <c r="A395" t="s">
        <v>1062</v>
      </c>
      <c r="B395" t="str">
        <f>VLOOKUP(A395,'Customer Names'!A:C,3,0)</f>
        <v>Dave</v>
      </c>
      <c r="C395" t="str">
        <f>VLOOKUP(A395,'Hospitalisation Details'!A:C,2,0)</f>
        <v>5-Dec-2004</v>
      </c>
      <c r="D395">
        <f>VLOOKUP(A395,'Hospitalisation Details'!A:C,3,0)</f>
        <v>18</v>
      </c>
      <c r="E395">
        <f>VLOOKUP(A395,'Medical Examinations'!A:J,2,0)</f>
        <v>32.06</v>
      </c>
      <c r="F395">
        <f>VLOOKUP(A395,'Medical Examinations'!A:J,3,0)</f>
        <v>4.67</v>
      </c>
      <c r="G395" t="str">
        <f>VLOOKUP(A395,'Medical Examinations'!A:J,4,0)</f>
        <v>No</v>
      </c>
      <c r="H395" t="str">
        <f>VLOOKUP(A395,'Medical Examinations'!A:J,5,0)</f>
        <v>yes</v>
      </c>
      <c r="I395" t="str">
        <f>VLOOKUP(A395,'Medical Examinations'!A:J,6,0)</f>
        <v>No</v>
      </c>
      <c r="J395" s="6">
        <f>VLOOKUP(A395,'Medical Examinations'!A:J,7,0)</f>
        <v>1</v>
      </c>
      <c r="K395" s="6" t="str">
        <f>VLOOKUP(A395,'Medical Examinations'!A:J,8,0)</f>
        <v>Yes</v>
      </c>
      <c r="L395" s="6" t="str">
        <f>VLOOKUP(A395,'Medical Examinations'!A:J,9,0)</f>
        <v>Obesity</v>
      </c>
      <c r="M395" s="6" t="str">
        <f>VLOOKUP(A395,'Medical Examinations'!A:J,10,0)</f>
        <v>Normal</v>
      </c>
      <c r="N395" s="2">
        <f>VLOOKUP(A395,'Hospitalisation Details'!A:H,5,0)</f>
        <v>26316.59</v>
      </c>
      <c r="O395" s="2" t="str">
        <f>VLOOKUP(A395,'Hospitalisation Details'!A:H,6,0)</f>
        <v>Tier - 2</v>
      </c>
      <c r="P395" s="2" t="str">
        <f>VLOOKUP(A395,'Hospitalisation Details'!A:H,7,0)</f>
        <v>Tier - 3</v>
      </c>
      <c r="Q395" s="2" t="str">
        <f>VLOOKUP(A395,'Hospitalisation Details'!A:H,8,0)</f>
        <v>R1011</v>
      </c>
    </row>
    <row r="396" spans="1:17" x14ac:dyDescent="0.25">
      <c r="A396" t="s">
        <v>1065</v>
      </c>
      <c r="B396" t="str">
        <f>VLOOKUP(A396,'Customer Names'!A:C,3,0)</f>
        <v>Maryanna</v>
      </c>
      <c r="C396" t="str">
        <f>VLOOKUP(A396,'Hospitalisation Details'!A:C,2,0)</f>
        <v>4-Jun-1975</v>
      </c>
      <c r="D396">
        <f>VLOOKUP(A396,'Hospitalisation Details'!A:C,3,0)</f>
        <v>48</v>
      </c>
      <c r="E396">
        <f>VLOOKUP(A396,'Medical Examinations'!A:J,2,0)</f>
        <v>24.1</v>
      </c>
      <c r="F396">
        <f>VLOOKUP(A396,'Medical Examinations'!A:J,3,0)</f>
        <v>11.14</v>
      </c>
      <c r="G396" t="str">
        <f>VLOOKUP(A396,'Medical Examinations'!A:J,4,0)</f>
        <v>Yes</v>
      </c>
      <c r="H396" t="str">
        <f>VLOOKUP(A396,'Medical Examinations'!A:J,5,0)</f>
        <v>No</v>
      </c>
      <c r="I396" t="str">
        <f>VLOOKUP(A396,'Medical Examinations'!A:J,6,0)</f>
        <v>No</v>
      </c>
      <c r="J396" s="6">
        <f>VLOOKUP(A396,'Medical Examinations'!A:J,7,0)</f>
        <v>1</v>
      </c>
      <c r="K396" s="6" t="str">
        <f>VLOOKUP(A396,'Medical Examinations'!A:J,8,0)</f>
        <v>No</v>
      </c>
      <c r="L396" s="6" t="str">
        <f>VLOOKUP(A396,'Medical Examinations'!A:J,9,0)</f>
        <v>Normal Weight</v>
      </c>
      <c r="M396" s="6" t="str">
        <f>VLOOKUP(A396,'Medical Examinations'!A:J,10,0)</f>
        <v>Diabetes</v>
      </c>
      <c r="N396" s="2">
        <f>VLOOKUP(A396,'Hospitalisation Details'!A:H,5,0)</f>
        <v>26236.58</v>
      </c>
      <c r="O396" s="2" t="str">
        <f>VLOOKUP(A396,'Hospitalisation Details'!A:H,6,0)</f>
        <v>Tier - 2</v>
      </c>
      <c r="P396" s="2" t="str">
        <f>VLOOKUP(A396,'Hospitalisation Details'!A:H,7,0)</f>
        <v>Tier - 1</v>
      </c>
      <c r="Q396" s="2" t="str">
        <f>VLOOKUP(A396,'Hospitalisation Details'!A:H,8,0)</f>
        <v>R1011</v>
      </c>
    </row>
    <row r="397" spans="1:17" x14ac:dyDescent="0.25">
      <c r="A397" t="s">
        <v>1068</v>
      </c>
      <c r="B397" t="str">
        <f>VLOOKUP(A397,'Customer Names'!A:C,3,0)</f>
        <v>Jessica</v>
      </c>
      <c r="C397" t="str">
        <f>VLOOKUP(A397,'Hospitalisation Details'!A:C,2,0)</f>
        <v>7-Jul-1973</v>
      </c>
      <c r="D397">
        <f>VLOOKUP(A397,'Hospitalisation Details'!A:C,3,0)</f>
        <v>49</v>
      </c>
      <c r="E397">
        <f>VLOOKUP(A397,'Medical Examinations'!A:J,2,0)</f>
        <v>27.1</v>
      </c>
      <c r="F397">
        <f>VLOOKUP(A397,'Medical Examinations'!A:J,3,0)</f>
        <v>9.0500000000000007</v>
      </c>
      <c r="G397" t="str">
        <f>VLOOKUP(A397,'Medical Examinations'!A:J,4,0)</f>
        <v>No</v>
      </c>
      <c r="H397" t="str">
        <f>VLOOKUP(A397,'Medical Examinations'!A:J,5,0)</f>
        <v>No</v>
      </c>
      <c r="I397" t="str">
        <f>VLOOKUP(A397,'Medical Examinations'!A:J,6,0)</f>
        <v>No</v>
      </c>
      <c r="J397" s="6">
        <f>VLOOKUP(A397,'Medical Examinations'!A:J,7,0)</f>
        <v>2</v>
      </c>
      <c r="K397" s="6" t="str">
        <f>VLOOKUP(A397,'Medical Examinations'!A:J,8,0)</f>
        <v>No</v>
      </c>
      <c r="L397" s="6" t="str">
        <f>VLOOKUP(A397,'Medical Examinations'!A:J,9,0)</f>
        <v>Over weight</v>
      </c>
      <c r="M397" s="6" t="str">
        <f>VLOOKUP(A397,'Medical Examinations'!A:J,10,0)</f>
        <v>Diabetes</v>
      </c>
      <c r="N397" s="2">
        <f>VLOOKUP(A397,'Hospitalisation Details'!A:H,5,0)</f>
        <v>26140.36</v>
      </c>
      <c r="O397" s="2" t="str">
        <f>VLOOKUP(A397,'Hospitalisation Details'!A:H,6,0)</f>
        <v>Tier - 2</v>
      </c>
      <c r="P397" s="2" t="str">
        <f>VLOOKUP(A397,'Hospitalisation Details'!A:H,7,0)</f>
        <v>Tier - 3</v>
      </c>
      <c r="Q397" s="2" t="str">
        <f>VLOOKUP(A397,'Hospitalisation Details'!A:H,8,0)</f>
        <v>R1011</v>
      </c>
    </row>
    <row r="398" spans="1:17" x14ac:dyDescent="0.25">
      <c r="A398" t="s">
        <v>1070</v>
      </c>
      <c r="B398" t="str">
        <f>VLOOKUP(A398,'Customer Names'!A:C,3,0)</f>
        <v>Deanna</v>
      </c>
      <c r="C398" t="str">
        <f>VLOOKUP(A398,'Hospitalisation Details'!A:C,2,0)</f>
        <v>11-Oct-2002</v>
      </c>
      <c r="D398">
        <f>VLOOKUP(A398,'Hospitalisation Details'!A:C,3,0)</f>
        <v>20</v>
      </c>
      <c r="E398">
        <f>VLOOKUP(A398,'Medical Examinations'!A:J,2,0)</f>
        <v>24.42</v>
      </c>
      <c r="F398">
        <f>VLOOKUP(A398,'Medical Examinations'!A:J,3,0)</f>
        <v>11.31</v>
      </c>
      <c r="G398" t="str">
        <f>VLOOKUP(A398,'Medical Examinations'!A:J,4,0)</f>
        <v>No</v>
      </c>
      <c r="H398" t="str">
        <f>VLOOKUP(A398,'Medical Examinations'!A:J,5,0)</f>
        <v>No</v>
      </c>
      <c r="I398" t="str">
        <f>VLOOKUP(A398,'Medical Examinations'!A:J,6,0)</f>
        <v>No</v>
      </c>
      <c r="J398" s="6">
        <f>VLOOKUP(A398,'Medical Examinations'!A:J,7,0)</f>
        <v>3</v>
      </c>
      <c r="K398" s="6" t="str">
        <f>VLOOKUP(A398,'Medical Examinations'!A:J,8,0)</f>
        <v>Yes</v>
      </c>
      <c r="L398" s="6" t="str">
        <f>VLOOKUP(A398,'Medical Examinations'!A:J,9,0)</f>
        <v>Normal Weight</v>
      </c>
      <c r="M398" s="6" t="str">
        <f>VLOOKUP(A398,'Medical Examinations'!A:J,10,0)</f>
        <v>Diabetes</v>
      </c>
      <c r="N398" s="2">
        <f>VLOOKUP(A398,'Hospitalisation Details'!A:H,5,0)</f>
        <v>26125.67</v>
      </c>
      <c r="O398" s="2" t="str">
        <f>VLOOKUP(A398,'Hospitalisation Details'!A:H,6,0)</f>
        <v>Tier - 2</v>
      </c>
      <c r="P398" s="2" t="str">
        <f>VLOOKUP(A398,'Hospitalisation Details'!A:H,7,0)</f>
        <v>Tier - 1</v>
      </c>
      <c r="Q398" s="2" t="str">
        <f>VLOOKUP(A398,'Hospitalisation Details'!A:H,8,0)</f>
        <v>R1013</v>
      </c>
    </row>
    <row r="399" spans="1:17" x14ac:dyDescent="0.25">
      <c r="A399" t="s">
        <v>1073</v>
      </c>
      <c r="B399" t="str">
        <f>VLOOKUP(A399,'Customer Names'!A:C,3,0)</f>
        <v>Peter</v>
      </c>
      <c r="C399" t="str">
        <f>VLOOKUP(A399,'Hospitalisation Details'!A:C,2,0)</f>
        <v>9-Jul-1966</v>
      </c>
      <c r="D399">
        <f>VLOOKUP(A399,'Hospitalisation Details'!A:C,3,0)</f>
        <v>56</v>
      </c>
      <c r="E399">
        <f>VLOOKUP(A399,'Medical Examinations'!A:J,2,0)</f>
        <v>26.695</v>
      </c>
      <c r="F399">
        <f>VLOOKUP(A399,'Medical Examinations'!A:J,3,0)</f>
        <v>4.68</v>
      </c>
      <c r="G399" t="str">
        <f>VLOOKUP(A399,'Medical Examinations'!A:J,4,0)</f>
        <v>Yes</v>
      </c>
      <c r="H399" t="str">
        <f>VLOOKUP(A399,'Medical Examinations'!A:J,5,0)</f>
        <v>No</v>
      </c>
      <c r="I399" t="str">
        <f>VLOOKUP(A399,'Medical Examinations'!A:J,6,0)</f>
        <v>No</v>
      </c>
      <c r="J399" s="6">
        <f>VLOOKUP(A399,'Medical Examinations'!A:J,7,0)</f>
        <v>2</v>
      </c>
      <c r="K399" s="6" t="str">
        <f>VLOOKUP(A399,'Medical Examinations'!A:J,8,0)</f>
        <v>Yes</v>
      </c>
      <c r="L399" s="6" t="str">
        <f>VLOOKUP(A399,'Medical Examinations'!A:J,9,0)</f>
        <v>Over weight</v>
      </c>
      <c r="M399" s="6" t="str">
        <f>VLOOKUP(A399,'Medical Examinations'!A:J,10,0)</f>
        <v>Normal</v>
      </c>
      <c r="N399" s="2">
        <f>VLOOKUP(A399,'Hospitalisation Details'!A:H,5,0)</f>
        <v>26109.33</v>
      </c>
      <c r="O399" s="2" t="str">
        <f>VLOOKUP(A399,'Hospitalisation Details'!A:H,6,0)</f>
        <v>Tier - 2</v>
      </c>
      <c r="P399" s="2" t="str">
        <f>VLOOKUP(A399,'Hospitalisation Details'!A:H,7,0)</f>
        <v>Tier - 3</v>
      </c>
      <c r="Q399" s="2" t="str">
        <f>VLOOKUP(A399,'Hospitalisation Details'!A:H,8,0)</f>
        <v>R1012</v>
      </c>
    </row>
    <row r="400" spans="1:17" x14ac:dyDescent="0.25">
      <c r="A400" t="s">
        <v>1075</v>
      </c>
      <c r="B400" t="str">
        <f>VLOOKUP(A400,'Customer Names'!A:C,3,0)</f>
        <v>Rebecca</v>
      </c>
      <c r="C400" t="str">
        <f>VLOOKUP(A400,'Hospitalisation Details'!A:C,2,0)</f>
        <v>26-Dec-2000</v>
      </c>
      <c r="D400">
        <f>VLOOKUP(A400,'Hospitalisation Details'!A:C,3,0)</f>
        <v>22</v>
      </c>
      <c r="E400">
        <f>VLOOKUP(A400,'Medical Examinations'!A:J,2,0)</f>
        <v>27.79</v>
      </c>
      <c r="F400">
        <f>VLOOKUP(A400,'Medical Examinations'!A:J,3,0)</f>
        <v>6.05</v>
      </c>
      <c r="G400" t="str">
        <f>VLOOKUP(A400,'Medical Examinations'!A:J,4,0)</f>
        <v>Yes</v>
      </c>
      <c r="H400" t="str">
        <f>VLOOKUP(A400,'Medical Examinations'!A:J,5,0)</f>
        <v>yes</v>
      </c>
      <c r="I400" t="str">
        <f>VLOOKUP(A400,'Medical Examinations'!A:J,6,0)</f>
        <v>No</v>
      </c>
      <c r="J400" s="6">
        <f>VLOOKUP(A400,'Medical Examinations'!A:J,7,0)</f>
        <v>1</v>
      </c>
      <c r="K400" s="6" t="str">
        <f>VLOOKUP(A400,'Medical Examinations'!A:J,8,0)</f>
        <v>Yes</v>
      </c>
      <c r="L400" s="6" t="str">
        <f>VLOOKUP(A400,'Medical Examinations'!A:J,9,0)</f>
        <v>Over weight</v>
      </c>
      <c r="M400" s="6" t="str">
        <f>VLOOKUP(A400,'Medical Examinations'!A:J,10,0)</f>
        <v>Prediabetes</v>
      </c>
      <c r="N400" s="2">
        <f>VLOOKUP(A400,'Hospitalisation Details'!A:H,5,0)</f>
        <v>26026.97</v>
      </c>
      <c r="O400" s="2" t="str">
        <f>VLOOKUP(A400,'Hospitalisation Details'!A:H,6,0)</f>
        <v>Tier - 2</v>
      </c>
      <c r="P400" s="2" t="str">
        <f>VLOOKUP(A400,'Hospitalisation Details'!A:H,7,0)</f>
        <v>Tier - 3</v>
      </c>
      <c r="Q400" s="2" t="str">
        <f>VLOOKUP(A400,'Hospitalisation Details'!A:H,8,0)</f>
        <v>R1011</v>
      </c>
    </row>
    <row r="401" spans="1:17" x14ac:dyDescent="0.25">
      <c r="A401" t="s">
        <v>1077</v>
      </c>
      <c r="B401" t="str">
        <f>VLOOKUP(A401,'Customer Names'!A:C,3,0)</f>
        <v>Elizabeth</v>
      </c>
      <c r="C401" t="str">
        <f>VLOOKUP(A401,'Hospitalisation Details'!A:C,2,0)</f>
        <v>5-Jun-2001</v>
      </c>
      <c r="D401">
        <f>VLOOKUP(A401,'Hospitalisation Details'!A:C,3,0)</f>
        <v>22</v>
      </c>
      <c r="E401">
        <f>VLOOKUP(A401,'Medical Examinations'!A:J,2,0)</f>
        <v>32.68</v>
      </c>
      <c r="F401">
        <f>VLOOKUP(A401,'Medical Examinations'!A:J,3,0)</f>
        <v>4.68</v>
      </c>
      <c r="G401" t="str">
        <f>VLOOKUP(A401,'Medical Examinations'!A:J,4,0)</f>
        <v>Yes</v>
      </c>
      <c r="H401" t="str">
        <f>VLOOKUP(A401,'Medical Examinations'!A:J,5,0)</f>
        <v>No</v>
      </c>
      <c r="I401" t="str">
        <f>VLOOKUP(A401,'Medical Examinations'!A:J,6,0)</f>
        <v>No</v>
      </c>
      <c r="J401" s="6">
        <f>VLOOKUP(A401,'Medical Examinations'!A:J,7,0)</f>
        <v>3</v>
      </c>
      <c r="K401" s="6" t="str">
        <f>VLOOKUP(A401,'Medical Examinations'!A:J,8,0)</f>
        <v>No</v>
      </c>
      <c r="L401" s="6" t="str">
        <f>VLOOKUP(A401,'Medical Examinations'!A:J,9,0)</f>
        <v>Obesity</v>
      </c>
      <c r="M401" s="6" t="str">
        <f>VLOOKUP(A401,'Medical Examinations'!A:J,10,0)</f>
        <v>Normal</v>
      </c>
      <c r="N401" s="2">
        <f>VLOOKUP(A401,'Hospitalisation Details'!A:H,5,0)</f>
        <v>26018.95</v>
      </c>
      <c r="O401" s="2" t="str">
        <f>VLOOKUP(A401,'Hospitalisation Details'!A:H,6,0)</f>
        <v>Tier - 2</v>
      </c>
      <c r="P401" s="2" t="str">
        <f>VLOOKUP(A401,'Hospitalisation Details'!A:H,7,0)</f>
        <v>Tier - 2</v>
      </c>
      <c r="Q401" s="2" t="str">
        <f>VLOOKUP(A401,'Hospitalisation Details'!A:H,8,0)</f>
        <v>R1012</v>
      </c>
    </row>
    <row r="402" spans="1:17" x14ac:dyDescent="0.25">
      <c r="A402" t="s">
        <v>1079</v>
      </c>
      <c r="B402" t="str">
        <f>VLOOKUP(A402,'Customer Names'!A:C,3,0)</f>
        <v>Gregory</v>
      </c>
      <c r="C402" t="str">
        <f>VLOOKUP(A402,'Hospitalisation Details'!A:C,2,0)</f>
        <v>3-Dec-1970</v>
      </c>
      <c r="D402">
        <f>VLOOKUP(A402,'Hospitalisation Details'!A:C,3,0)</f>
        <v>52</v>
      </c>
      <c r="E402">
        <f>VLOOKUP(A402,'Medical Examinations'!A:J,2,0)</f>
        <v>26.4</v>
      </c>
      <c r="F402">
        <f>VLOOKUP(A402,'Medical Examinations'!A:J,3,0)</f>
        <v>9.5</v>
      </c>
      <c r="G402" t="str">
        <f>VLOOKUP(A402,'Medical Examinations'!A:J,4,0)</f>
        <v>Yes</v>
      </c>
      <c r="H402" t="str">
        <f>VLOOKUP(A402,'Medical Examinations'!A:J,5,0)</f>
        <v>No</v>
      </c>
      <c r="I402" t="str">
        <f>VLOOKUP(A402,'Medical Examinations'!A:J,6,0)</f>
        <v>No</v>
      </c>
      <c r="J402" s="6">
        <f>VLOOKUP(A402,'Medical Examinations'!A:J,7,0)</f>
        <v>2</v>
      </c>
      <c r="K402" s="6" t="str">
        <f>VLOOKUP(A402,'Medical Examinations'!A:J,8,0)</f>
        <v>No</v>
      </c>
      <c r="L402" s="6" t="str">
        <f>VLOOKUP(A402,'Medical Examinations'!A:J,9,0)</f>
        <v>Over weight</v>
      </c>
      <c r="M402" s="6" t="str">
        <f>VLOOKUP(A402,'Medical Examinations'!A:J,10,0)</f>
        <v>Diabetes</v>
      </c>
      <c r="N402" s="2">
        <f>VLOOKUP(A402,'Hospitalisation Details'!A:H,5,0)</f>
        <v>25992.82</v>
      </c>
      <c r="O402" s="2" t="str">
        <f>VLOOKUP(A402,'Hospitalisation Details'!A:H,6,0)</f>
        <v>Tier - 2</v>
      </c>
      <c r="P402" s="2" t="str">
        <f>VLOOKUP(A402,'Hospitalisation Details'!A:H,7,0)</f>
        <v>Tier - 2</v>
      </c>
      <c r="Q402" s="2" t="str">
        <f>VLOOKUP(A402,'Hospitalisation Details'!A:H,8,0)</f>
        <v>R1013</v>
      </c>
    </row>
    <row r="403" spans="1:17" x14ac:dyDescent="0.25">
      <c r="A403" t="s">
        <v>1082</v>
      </c>
      <c r="B403" t="str">
        <f>VLOOKUP(A403,'Customer Names'!A:C,3,0)</f>
        <v>Sarah</v>
      </c>
      <c r="C403" t="str">
        <f>VLOOKUP(A403,'Hospitalisation Details'!A:C,2,0)</f>
        <v>21-Aug-1963</v>
      </c>
      <c r="D403">
        <f>VLOOKUP(A403,'Hospitalisation Details'!A:C,3,0)</f>
        <v>59</v>
      </c>
      <c r="E403">
        <f>VLOOKUP(A403,'Medical Examinations'!A:J,2,0)</f>
        <v>23.655000000000001</v>
      </c>
      <c r="F403">
        <f>VLOOKUP(A403,'Medical Examinations'!A:J,3,0)</f>
        <v>10.84</v>
      </c>
      <c r="G403" t="str">
        <f>VLOOKUP(A403,'Medical Examinations'!A:J,4,0)</f>
        <v>Yes</v>
      </c>
      <c r="H403" t="str">
        <f>VLOOKUP(A403,'Medical Examinations'!A:J,5,0)</f>
        <v>No</v>
      </c>
      <c r="I403" t="str">
        <f>VLOOKUP(A403,'Medical Examinations'!A:J,6,0)</f>
        <v>Yes</v>
      </c>
      <c r="J403" s="6">
        <f>VLOOKUP(A403,'Medical Examinations'!A:J,7,0)</f>
        <v>1</v>
      </c>
      <c r="K403" s="6" t="str">
        <f>VLOOKUP(A403,'Medical Examinations'!A:J,8,0)</f>
        <v>Yes</v>
      </c>
      <c r="L403" s="6" t="str">
        <f>VLOOKUP(A403,'Medical Examinations'!A:J,9,0)</f>
        <v>Normal Weight</v>
      </c>
      <c r="M403" s="6" t="str">
        <f>VLOOKUP(A403,'Medical Examinations'!A:J,10,0)</f>
        <v>Diabetes</v>
      </c>
      <c r="N403" s="2">
        <f>VLOOKUP(A403,'Hospitalisation Details'!A:H,5,0)</f>
        <v>25678.78</v>
      </c>
      <c r="O403" s="2" t="str">
        <f>VLOOKUP(A403,'Hospitalisation Details'!A:H,6,0)</f>
        <v>Tier - 2</v>
      </c>
      <c r="P403" s="2" t="str">
        <f>VLOOKUP(A403,'Hospitalisation Details'!A:H,7,0)</f>
        <v>Tier - 3</v>
      </c>
      <c r="Q403" s="2" t="str">
        <f>VLOOKUP(A403,'Hospitalisation Details'!A:H,8,0)</f>
        <v>R1012</v>
      </c>
    </row>
    <row r="404" spans="1:17" x14ac:dyDescent="0.25">
      <c r="A404" t="s">
        <v>1084</v>
      </c>
      <c r="B404" t="str">
        <f>VLOOKUP(A404,'Customer Names'!A:C,3,0)</f>
        <v>Anne</v>
      </c>
      <c r="C404" t="str">
        <f>VLOOKUP(A404,'Hospitalisation Details'!A:C,2,0)</f>
        <v>17-Jul-1972</v>
      </c>
      <c r="D404">
        <f>VLOOKUP(A404,'Hospitalisation Details'!A:C,3,0)</f>
        <v>50</v>
      </c>
      <c r="E404">
        <f>VLOOKUP(A404,'Medical Examinations'!A:J,2,0)</f>
        <v>27.36</v>
      </c>
      <c r="F404">
        <f>VLOOKUP(A404,'Medical Examinations'!A:J,3,0)</f>
        <v>5.88</v>
      </c>
      <c r="G404" t="str">
        <f>VLOOKUP(A404,'Medical Examinations'!A:J,4,0)</f>
        <v>No</v>
      </c>
      <c r="H404" t="str">
        <f>VLOOKUP(A404,'Medical Examinations'!A:J,5,0)</f>
        <v>No</v>
      </c>
      <c r="I404" t="str">
        <f>VLOOKUP(A404,'Medical Examinations'!A:J,6,0)</f>
        <v>No</v>
      </c>
      <c r="J404" s="6">
        <f>VLOOKUP(A404,'Medical Examinations'!A:J,7,0)</f>
        <v>2</v>
      </c>
      <c r="K404" s="6" t="str">
        <f>VLOOKUP(A404,'Medical Examinations'!A:J,8,0)</f>
        <v>No</v>
      </c>
      <c r="L404" s="6" t="str">
        <f>VLOOKUP(A404,'Medical Examinations'!A:J,9,0)</f>
        <v>Over weight</v>
      </c>
      <c r="M404" s="6" t="str">
        <f>VLOOKUP(A404,'Medical Examinations'!A:J,10,0)</f>
        <v>Prediabetes</v>
      </c>
      <c r="N404" s="2">
        <f>VLOOKUP(A404,'Hospitalisation Details'!A:H,5,0)</f>
        <v>25656.58</v>
      </c>
      <c r="O404" s="2" t="str">
        <f>VLOOKUP(A404,'Hospitalisation Details'!A:H,6,0)</f>
        <v>Tier - 2</v>
      </c>
      <c r="P404" s="2" t="str">
        <f>VLOOKUP(A404,'Hospitalisation Details'!A:H,7,0)</f>
        <v>Tier - 3</v>
      </c>
      <c r="Q404" s="2" t="str">
        <f>VLOOKUP(A404,'Hospitalisation Details'!A:H,8,0)</f>
        <v>R1024</v>
      </c>
    </row>
    <row r="405" spans="1:17" x14ac:dyDescent="0.25">
      <c r="A405" t="s">
        <v>1087</v>
      </c>
      <c r="B405" t="str">
        <f>VLOOKUP(A405,'Customer Names'!A:C,3,0)</f>
        <v>Christopher</v>
      </c>
      <c r="C405" t="str">
        <f>VLOOKUP(A405,'Hospitalisation Details'!A:C,2,0)</f>
        <v>2-Aug-2001</v>
      </c>
      <c r="D405">
        <f>VLOOKUP(A405,'Hospitalisation Details'!A:C,3,0)</f>
        <v>21</v>
      </c>
      <c r="E405">
        <f>VLOOKUP(A405,'Medical Examinations'!A:J,2,0)</f>
        <v>27.82</v>
      </c>
      <c r="F405">
        <f>VLOOKUP(A405,'Medical Examinations'!A:J,3,0)</f>
        <v>5.24</v>
      </c>
      <c r="G405" t="str">
        <f>VLOOKUP(A405,'Medical Examinations'!A:J,4,0)</f>
        <v>Yes</v>
      </c>
      <c r="H405" t="str">
        <f>VLOOKUP(A405,'Medical Examinations'!A:J,5,0)</f>
        <v>No</v>
      </c>
      <c r="I405" t="str">
        <f>VLOOKUP(A405,'Medical Examinations'!A:J,6,0)</f>
        <v>No</v>
      </c>
      <c r="J405" s="6">
        <f>VLOOKUP(A405,'Medical Examinations'!A:J,7,0)</f>
        <v>3</v>
      </c>
      <c r="K405" s="6" t="str">
        <f>VLOOKUP(A405,'Medical Examinations'!A:J,8,0)</f>
        <v>Yes</v>
      </c>
      <c r="L405" s="6" t="str">
        <f>VLOOKUP(A405,'Medical Examinations'!A:J,9,0)</f>
        <v>Over weight</v>
      </c>
      <c r="M405" s="6" t="str">
        <f>VLOOKUP(A405,'Medical Examinations'!A:J,10,0)</f>
        <v>Normal</v>
      </c>
      <c r="N405" s="2">
        <f>VLOOKUP(A405,'Hospitalisation Details'!A:H,5,0)</f>
        <v>25648.98</v>
      </c>
      <c r="O405" s="2" t="str">
        <f>VLOOKUP(A405,'Hospitalisation Details'!A:H,6,0)</f>
        <v>Tier - 2</v>
      </c>
      <c r="P405" s="2" t="str">
        <f>VLOOKUP(A405,'Hospitalisation Details'!A:H,7,0)</f>
        <v>Tier - 1</v>
      </c>
      <c r="Q405" s="2" t="str">
        <f>VLOOKUP(A405,'Hospitalisation Details'!A:H,8,0)</f>
        <v>R1011</v>
      </c>
    </row>
    <row r="406" spans="1:17" x14ac:dyDescent="0.25">
      <c r="A406" t="s">
        <v>1089</v>
      </c>
      <c r="B406" t="str">
        <f>VLOOKUP(A406,'Customer Names'!A:C,3,0)</f>
        <v>Elliot</v>
      </c>
      <c r="C406" t="str">
        <f>VLOOKUP(A406,'Hospitalisation Details'!A:C,2,0)</f>
        <v>11-Dec-1968</v>
      </c>
      <c r="D406">
        <f>VLOOKUP(A406,'Hospitalisation Details'!A:C,3,0)</f>
        <v>54</v>
      </c>
      <c r="E406">
        <f>VLOOKUP(A406,'Medical Examinations'!A:J,2,0)</f>
        <v>25.46</v>
      </c>
      <c r="F406">
        <f>VLOOKUP(A406,'Medical Examinations'!A:J,3,0)</f>
        <v>11.75</v>
      </c>
      <c r="G406" t="str">
        <f>VLOOKUP(A406,'Medical Examinations'!A:J,4,0)</f>
        <v>No</v>
      </c>
      <c r="H406" t="str">
        <f>VLOOKUP(A406,'Medical Examinations'!A:J,5,0)</f>
        <v>No</v>
      </c>
      <c r="I406" t="str">
        <f>VLOOKUP(A406,'Medical Examinations'!A:J,6,0)</f>
        <v>No</v>
      </c>
      <c r="J406" s="6">
        <f>VLOOKUP(A406,'Medical Examinations'!A:J,7,0)</f>
        <v>3</v>
      </c>
      <c r="K406" s="6" t="str">
        <f>VLOOKUP(A406,'Medical Examinations'!A:J,8,0)</f>
        <v>No</v>
      </c>
      <c r="L406" s="6" t="str">
        <f>VLOOKUP(A406,'Medical Examinations'!A:J,9,0)</f>
        <v>Over weight</v>
      </c>
      <c r="M406" s="6" t="str">
        <f>VLOOKUP(A406,'Medical Examinations'!A:J,10,0)</f>
        <v>Diabetes</v>
      </c>
      <c r="N406" s="2">
        <f>VLOOKUP(A406,'Hospitalisation Details'!A:H,5,0)</f>
        <v>25517.11</v>
      </c>
      <c r="O406" s="2" t="str">
        <f>VLOOKUP(A406,'Hospitalisation Details'!A:H,6,0)</f>
        <v>Tier - 2</v>
      </c>
      <c r="P406" s="2" t="str">
        <f>VLOOKUP(A406,'Hospitalisation Details'!A:H,7,0)</f>
        <v>Tier - 3</v>
      </c>
      <c r="Q406" s="2" t="str">
        <f>VLOOKUP(A406,'Hospitalisation Details'!A:H,8,0)</f>
        <v>R1017</v>
      </c>
    </row>
    <row r="407" spans="1:17" x14ac:dyDescent="0.25">
      <c r="A407" t="s">
        <v>1092</v>
      </c>
      <c r="B407" t="str">
        <f>VLOOKUP(A407,'Customer Names'!A:C,3,0)</f>
        <v>Christopher</v>
      </c>
      <c r="C407" t="str">
        <f>VLOOKUP(A407,'Hospitalisation Details'!A:C,2,0)</f>
        <v>22-Aug-1968</v>
      </c>
      <c r="D407">
        <f>VLOOKUP(A407,'Hospitalisation Details'!A:C,3,0)</f>
        <v>54</v>
      </c>
      <c r="E407">
        <f>VLOOKUP(A407,'Medical Examinations'!A:J,2,0)</f>
        <v>25.1</v>
      </c>
      <c r="F407">
        <f>VLOOKUP(A407,'Medical Examinations'!A:J,3,0)</f>
        <v>6.97</v>
      </c>
      <c r="G407" t="str">
        <f>VLOOKUP(A407,'Medical Examinations'!A:J,4,0)</f>
        <v>No</v>
      </c>
      <c r="H407" t="str">
        <f>VLOOKUP(A407,'Medical Examinations'!A:J,5,0)</f>
        <v>No</v>
      </c>
      <c r="I407" t="str">
        <f>VLOOKUP(A407,'Medical Examinations'!A:J,6,0)</f>
        <v>No</v>
      </c>
      <c r="J407" s="6">
        <f>VLOOKUP(A407,'Medical Examinations'!A:J,7,0)</f>
        <v>3</v>
      </c>
      <c r="K407" s="6" t="str">
        <f>VLOOKUP(A407,'Medical Examinations'!A:J,8,0)</f>
        <v>Yes</v>
      </c>
      <c r="L407" s="6" t="str">
        <f>VLOOKUP(A407,'Medical Examinations'!A:J,9,0)</f>
        <v>Over weight</v>
      </c>
      <c r="M407" s="6" t="str">
        <f>VLOOKUP(A407,'Medical Examinations'!A:J,10,0)</f>
        <v>Diabetes</v>
      </c>
      <c r="N407" s="2">
        <f>VLOOKUP(A407,'Hospitalisation Details'!A:H,5,0)</f>
        <v>25382.3</v>
      </c>
      <c r="O407" s="2" t="str">
        <f>VLOOKUP(A407,'Hospitalisation Details'!A:H,6,0)</f>
        <v>Tier - 2</v>
      </c>
      <c r="P407" s="2" t="str">
        <f>VLOOKUP(A407,'Hospitalisation Details'!A:H,7,0)</f>
        <v>Tier - 2</v>
      </c>
      <c r="Q407" s="2" t="str">
        <f>VLOOKUP(A407,'Hospitalisation Details'!A:H,8,0)</f>
        <v>R1011</v>
      </c>
    </row>
    <row r="408" spans="1:17" x14ac:dyDescent="0.25">
      <c r="A408" t="s">
        <v>1094</v>
      </c>
      <c r="B408" t="str">
        <f>VLOOKUP(A408,'Customer Names'!A:C,3,0)</f>
        <v>Corey</v>
      </c>
      <c r="C408" t="str">
        <f>VLOOKUP(A408,'Hospitalisation Details'!A:C,2,0)</f>
        <v>26-Sep-1972</v>
      </c>
      <c r="D408">
        <f>VLOOKUP(A408,'Hospitalisation Details'!A:C,3,0)</f>
        <v>50</v>
      </c>
      <c r="E408">
        <f>VLOOKUP(A408,'Medical Examinations'!A:J,2,0)</f>
        <v>32.11</v>
      </c>
      <c r="F408">
        <f>VLOOKUP(A408,'Medical Examinations'!A:J,3,0)</f>
        <v>4.76</v>
      </c>
      <c r="G408" t="str">
        <f>VLOOKUP(A408,'Medical Examinations'!A:J,4,0)</f>
        <v>No</v>
      </c>
      <c r="H408" t="str">
        <f>VLOOKUP(A408,'Medical Examinations'!A:J,5,0)</f>
        <v>No</v>
      </c>
      <c r="I408" t="str">
        <f>VLOOKUP(A408,'Medical Examinations'!A:J,6,0)</f>
        <v>No</v>
      </c>
      <c r="J408" s="6">
        <f>VLOOKUP(A408,'Medical Examinations'!A:J,7,0)</f>
        <v>2</v>
      </c>
      <c r="K408" s="6" t="str">
        <f>VLOOKUP(A408,'Medical Examinations'!A:J,8,0)</f>
        <v>No</v>
      </c>
      <c r="L408" s="6" t="str">
        <f>VLOOKUP(A408,'Medical Examinations'!A:J,9,0)</f>
        <v>Obesity</v>
      </c>
      <c r="M408" s="6" t="str">
        <f>VLOOKUP(A408,'Medical Examinations'!A:J,10,0)</f>
        <v>Normal</v>
      </c>
      <c r="N408" s="2">
        <f>VLOOKUP(A408,'Hospitalisation Details'!A:H,5,0)</f>
        <v>25333.33</v>
      </c>
      <c r="O408" s="2" t="str">
        <f>VLOOKUP(A408,'Hospitalisation Details'!A:H,6,0)</f>
        <v>Tier - 2</v>
      </c>
      <c r="P408" s="2" t="str">
        <f>VLOOKUP(A408,'Hospitalisation Details'!A:H,7,0)</f>
        <v>Tier - 2</v>
      </c>
      <c r="Q408" s="2" t="str">
        <f>VLOOKUP(A408,'Hospitalisation Details'!A:H,8,0)</f>
        <v>R1017</v>
      </c>
    </row>
    <row r="409" spans="1:17" x14ac:dyDescent="0.25">
      <c r="A409" t="s">
        <v>1097</v>
      </c>
      <c r="B409" t="str">
        <f>VLOOKUP(A409,'Customer Names'!A:C,3,0)</f>
        <v>Patrick</v>
      </c>
      <c r="C409" t="str">
        <f>VLOOKUP(A409,'Hospitalisation Details'!A:C,2,0)</f>
        <v>14-Dec-1975</v>
      </c>
      <c r="D409">
        <f>VLOOKUP(A409,'Hospitalisation Details'!A:C,3,0)</f>
        <v>47</v>
      </c>
      <c r="E409">
        <f>VLOOKUP(A409,'Medical Examinations'!A:J,2,0)</f>
        <v>29.8</v>
      </c>
      <c r="F409">
        <f>VLOOKUP(A409,'Medical Examinations'!A:J,3,0)</f>
        <v>8.24</v>
      </c>
      <c r="G409" t="str">
        <f>VLOOKUP(A409,'Medical Examinations'!A:J,4,0)</f>
        <v>Yes</v>
      </c>
      <c r="H409" t="str">
        <f>VLOOKUP(A409,'Medical Examinations'!A:J,5,0)</f>
        <v>No</v>
      </c>
      <c r="I409" t="str">
        <f>VLOOKUP(A409,'Medical Examinations'!A:J,6,0)</f>
        <v>No</v>
      </c>
      <c r="J409" s="6">
        <f>VLOOKUP(A409,'Medical Examinations'!A:J,7,0)</f>
        <v>1</v>
      </c>
      <c r="K409" s="6" t="str">
        <f>VLOOKUP(A409,'Medical Examinations'!A:J,8,0)</f>
        <v>Yes</v>
      </c>
      <c r="L409" s="6" t="str">
        <f>VLOOKUP(A409,'Medical Examinations'!A:J,9,0)</f>
        <v>Over weight</v>
      </c>
      <c r="M409" s="6" t="str">
        <f>VLOOKUP(A409,'Medical Examinations'!A:J,10,0)</f>
        <v>Diabetes</v>
      </c>
      <c r="N409" s="2">
        <f>VLOOKUP(A409,'Hospitalisation Details'!A:H,5,0)</f>
        <v>25309.49</v>
      </c>
      <c r="O409" s="2" t="str">
        <f>VLOOKUP(A409,'Hospitalisation Details'!A:H,6,0)</f>
        <v>Tier - 2</v>
      </c>
      <c r="P409" s="2" t="str">
        <f>VLOOKUP(A409,'Hospitalisation Details'!A:H,7,0)</f>
        <v>Tier - 1</v>
      </c>
      <c r="Q409" s="2" t="str">
        <f>VLOOKUP(A409,'Hospitalisation Details'!A:H,8,0)</f>
        <v>R1011</v>
      </c>
    </row>
    <row r="410" spans="1:17" x14ac:dyDescent="0.25">
      <c r="A410" t="s">
        <v>1099</v>
      </c>
      <c r="B410" t="str">
        <f>VLOOKUP(A410,'Customer Names'!A:C,3,0)</f>
        <v>Anthony</v>
      </c>
      <c r="C410" t="str">
        <f>VLOOKUP(A410,'Hospitalisation Details'!A:C,2,0)</f>
        <v>24-Nov-1998</v>
      </c>
      <c r="D410">
        <f>VLOOKUP(A410,'Hospitalisation Details'!A:C,3,0)</f>
        <v>24</v>
      </c>
      <c r="E410">
        <f>VLOOKUP(A410,'Medical Examinations'!A:J,2,0)</f>
        <v>24.01</v>
      </c>
      <c r="F410">
        <f>VLOOKUP(A410,'Medical Examinations'!A:J,3,0)</f>
        <v>4.76</v>
      </c>
      <c r="G410" t="str">
        <f>VLOOKUP(A410,'Medical Examinations'!A:J,4,0)</f>
        <v>No</v>
      </c>
      <c r="H410" t="str">
        <f>VLOOKUP(A410,'Medical Examinations'!A:J,5,0)</f>
        <v>No</v>
      </c>
      <c r="I410" t="str">
        <f>VLOOKUP(A410,'Medical Examinations'!A:J,6,0)</f>
        <v>No</v>
      </c>
      <c r="J410" s="6">
        <f>VLOOKUP(A410,'Medical Examinations'!A:J,7,0)</f>
        <v>1</v>
      </c>
      <c r="K410" s="6" t="str">
        <f>VLOOKUP(A410,'Medical Examinations'!A:J,8,0)</f>
        <v>Yes</v>
      </c>
      <c r="L410" s="6" t="str">
        <f>VLOOKUP(A410,'Medical Examinations'!A:J,9,0)</f>
        <v>Normal Weight</v>
      </c>
      <c r="M410" s="6" t="str">
        <f>VLOOKUP(A410,'Medical Examinations'!A:J,10,0)</f>
        <v>Normal</v>
      </c>
      <c r="N410" s="2">
        <f>VLOOKUP(A410,'Hospitalisation Details'!A:H,5,0)</f>
        <v>25127.22</v>
      </c>
      <c r="O410" s="2" t="str">
        <f>VLOOKUP(A410,'Hospitalisation Details'!A:H,6,0)</f>
        <v>Tier - 2</v>
      </c>
      <c r="P410" s="2" t="str">
        <f>VLOOKUP(A410,'Hospitalisation Details'!A:H,7,0)</f>
        <v>Tier - 3</v>
      </c>
      <c r="Q410" s="2" t="str">
        <f>VLOOKUP(A410,'Hospitalisation Details'!A:H,8,0)</f>
        <v>R1011</v>
      </c>
    </row>
    <row r="411" spans="1:17" x14ac:dyDescent="0.25">
      <c r="A411" t="s">
        <v>1101</v>
      </c>
      <c r="B411" t="str">
        <f>VLOOKUP(A411,'Customer Names'!A:C,3,0)</f>
        <v>Melissa</v>
      </c>
      <c r="C411" t="str">
        <f>VLOOKUP(A411,'Hospitalisation Details'!A:C,2,0)</f>
        <v>14-Jun-1998</v>
      </c>
      <c r="D411">
        <f>VLOOKUP(A411,'Hospitalisation Details'!A:C,3,0)</f>
        <v>24</v>
      </c>
      <c r="E411">
        <f>VLOOKUP(A411,'Medical Examinations'!A:J,2,0)</f>
        <v>23.21</v>
      </c>
      <c r="F411">
        <f>VLOOKUP(A411,'Medical Examinations'!A:J,3,0)</f>
        <v>6.03</v>
      </c>
      <c r="G411" t="str">
        <f>VLOOKUP(A411,'Medical Examinations'!A:J,4,0)</f>
        <v>No</v>
      </c>
      <c r="H411" t="str">
        <f>VLOOKUP(A411,'Medical Examinations'!A:J,5,0)</f>
        <v>No</v>
      </c>
      <c r="I411" t="str">
        <f>VLOOKUP(A411,'Medical Examinations'!A:J,6,0)</f>
        <v>No</v>
      </c>
      <c r="J411" s="6">
        <f>VLOOKUP(A411,'Medical Examinations'!A:J,7,0)</f>
        <v>1</v>
      </c>
      <c r="K411" s="6" t="str">
        <f>VLOOKUP(A411,'Medical Examinations'!A:J,8,0)</f>
        <v>No</v>
      </c>
      <c r="L411" s="6" t="str">
        <f>VLOOKUP(A411,'Medical Examinations'!A:J,9,0)</f>
        <v>Normal Weight</v>
      </c>
      <c r="M411" s="6" t="str">
        <f>VLOOKUP(A411,'Medical Examinations'!A:J,10,0)</f>
        <v>Prediabetes</v>
      </c>
      <c r="N411" s="2">
        <f>VLOOKUP(A411,'Hospitalisation Details'!A:H,5,0)</f>
        <v>25081.77</v>
      </c>
      <c r="O411" s="2" t="str">
        <f>VLOOKUP(A411,'Hospitalisation Details'!A:H,6,0)</f>
        <v>Tier - 2</v>
      </c>
      <c r="P411" s="2" t="str">
        <f>VLOOKUP(A411,'Hospitalisation Details'!A:H,7,0)</f>
        <v>Tier - 2</v>
      </c>
      <c r="Q411" s="2" t="str">
        <f>VLOOKUP(A411,'Hospitalisation Details'!A:H,8,0)</f>
        <v>R1013</v>
      </c>
    </row>
    <row r="412" spans="1:17" x14ac:dyDescent="0.25">
      <c r="A412" t="s">
        <v>1103</v>
      </c>
      <c r="B412" t="str">
        <f>VLOOKUP(A412,'Customer Names'!A:C,3,0)</f>
        <v>Raven</v>
      </c>
      <c r="C412" t="str">
        <f>VLOOKUP(A412,'Hospitalisation Details'!A:C,2,0)</f>
        <v>4-Dec-1995</v>
      </c>
      <c r="D412">
        <f>VLOOKUP(A412,'Hospitalisation Details'!A:C,3,0)</f>
        <v>27</v>
      </c>
      <c r="E412">
        <f>VLOOKUP(A412,'Medical Examinations'!A:J,2,0)</f>
        <v>21.2</v>
      </c>
      <c r="F412">
        <f>VLOOKUP(A412,'Medical Examinations'!A:J,3,0)</f>
        <v>4.07</v>
      </c>
      <c r="G412" t="str">
        <f>VLOOKUP(A412,'Medical Examinations'!A:J,4,0)</f>
        <v>Yes</v>
      </c>
      <c r="H412" t="str">
        <f>VLOOKUP(A412,'Medical Examinations'!A:J,5,0)</f>
        <v>No</v>
      </c>
      <c r="I412" t="str">
        <f>VLOOKUP(A412,'Medical Examinations'!A:J,6,0)</f>
        <v>No</v>
      </c>
      <c r="J412" s="6">
        <f>VLOOKUP(A412,'Medical Examinations'!A:J,7,0)</f>
        <v>1</v>
      </c>
      <c r="K412" s="6" t="str">
        <f>VLOOKUP(A412,'Medical Examinations'!A:J,8,0)</f>
        <v>Yes</v>
      </c>
      <c r="L412" s="6" t="str">
        <f>VLOOKUP(A412,'Medical Examinations'!A:J,9,0)</f>
        <v>Normal Weight</v>
      </c>
      <c r="M412" s="6" t="str">
        <f>VLOOKUP(A412,'Medical Examinations'!A:J,10,0)</f>
        <v>Normal</v>
      </c>
      <c r="N412" s="2">
        <f>VLOOKUP(A412,'Hospitalisation Details'!A:H,5,0)</f>
        <v>25075.97</v>
      </c>
      <c r="O412" s="2" t="str">
        <f>VLOOKUP(A412,'Hospitalisation Details'!A:H,6,0)</f>
        <v>Tier - 2</v>
      </c>
      <c r="P412" s="2" t="str">
        <f>VLOOKUP(A412,'Hospitalisation Details'!A:H,7,0)</f>
        <v>Tier - 2</v>
      </c>
      <c r="Q412" s="2" t="str">
        <f>VLOOKUP(A412,'Hospitalisation Details'!A:H,8,0)</f>
        <v>R1011</v>
      </c>
    </row>
    <row r="413" spans="1:17" x14ac:dyDescent="0.25">
      <c r="A413" t="s">
        <v>1106</v>
      </c>
      <c r="B413" t="str">
        <f>VLOOKUP(A413,'Customer Names'!A:C,3,0)</f>
        <v>Christopher</v>
      </c>
      <c r="C413" t="str">
        <f>VLOOKUP(A413,'Hospitalisation Details'!A:C,2,0)</f>
        <v>14-Nov-1975</v>
      </c>
      <c r="D413">
        <f>VLOOKUP(A413,'Hospitalisation Details'!A:C,3,0)</f>
        <v>47</v>
      </c>
      <c r="E413">
        <f>VLOOKUP(A413,'Medical Examinations'!A:J,2,0)</f>
        <v>28.215</v>
      </c>
      <c r="F413">
        <f>VLOOKUP(A413,'Medical Examinations'!A:J,3,0)</f>
        <v>8.26</v>
      </c>
      <c r="G413" t="str">
        <f>VLOOKUP(A413,'Medical Examinations'!A:J,4,0)</f>
        <v>Yes</v>
      </c>
      <c r="H413" t="str">
        <f>VLOOKUP(A413,'Medical Examinations'!A:J,5,0)</f>
        <v>No</v>
      </c>
      <c r="I413" t="str">
        <f>VLOOKUP(A413,'Medical Examinations'!A:J,6,0)</f>
        <v>No</v>
      </c>
      <c r="J413" s="6">
        <f>VLOOKUP(A413,'Medical Examinations'!A:J,7,0)</f>
        <v>1</v>
      </c>
      <c r="K413" s="6" t="str">
        <f>VLOOKUP(A413,'Medical Examinations'!A:J,8,0)</f>
        <v>Yes</v>
      </c>
      <c r="L413" s="6" t="str">
        <f>VLOOKUP(A413,'Medical Examinations'!A:J,9,0)</f>
        <v>Over weight</v>
      </c>
      <c r="M413" s="6" t="str">
        <f>VLOOKUP(A413,'Medical Examinations'!A:J,10,0)</f>
        <v>Diabetes</v>
      </c>
      <c r="N413" s="2">
        <f>VLOOKUP(A413,'Hospitalisation Details'!A:H,5,0)</f>
        <v>24915.22</v>
      </c>
      <c r="O413" s="2" t="str">
        <f>VLOOKUP(A413,'Hospitalisation Details'!A:H,6,0)</f>
        <v>Tier - 2</v>
      </c>
      <c r="P413" s="2" t="str">
        <f>VLOOKUP(A413,'Hospitalisation Details'!A:H,7,0)</f>
        <v>Tier - 3</v>
      </c>
      <c r="Q413" s="2" t="str">
        <f>VLOOKUP(A413,'Hospitalisation Details'!A:H,8,0)</f>
        <v>R1012</v>
      </c>
    </row>
    <row r="414" spans="1:17" x14ac:dyDescent="0.25">
      <c r="A414" t="s">
        <v>1108</v>
      </c>
      <c r="B414" t="str">
        <f>VLOOKUP(A414,'Customer Names'!A:C,3,0)</f>
        <v>Kendra</v>
      </c>
      <c r="C414" t="str">
        <f>VLOOKUP(A414,'Hospitalisation Details'!A:C,2,0)</f>
        <v>14-Jun-1987</v>
      </c>
      <c r="D414">
        <f>VLOOKUP(A414,'Hospitalisation Details'!A:C,3,0)</f>
        <v>35</v>
      </c>
      <c r="E414">
        <f>VLOOKUP(A414,'Medical Examinations'!A:J,2,0)</f>
        <v>38.094999999999999</v>
      </c>
      <c r="F414">
        <f>VLOOKUP(A414,'Medical Examinations'!A:J,3,0)</f>
        <v>4.76</v>
      </c>
      <c r="G414" t="str">
        <f>VLOOKUP(A414,'Medical Examinations'!A:J,4,0)</f>
        <v>No</v>
      </c>
      <c r="H414" t="str">
        <f>VLOOKUP(A414,'Medical Examinations'!A:J,5,0)</f>
        <v>No</v>
      </c>
      <c r="I414" t="str">
        <f>VLOOKUP(A414,'Medical Examinations'!A:J,6,0)</f>
        <v>No</v>
      </c>
      <c r="J414" s="6">
        <f>VLOOKUP(A414,'Medical Examinations'!A:J,7,0)</f>
        <v>1</v>
      </c>
      <c r="K414" s="6" t="str">
        <f>VLOOKUP(A414,'Medical Examinations'!A:J,8,0)</f>
        <v>No</v>
      </c>
      <c r="L414" s="6" t="str">
        <f>VLOOKUP(A414,'Medical Examinations'!A:J,9,0)</f>
        <v>Obesity</v>
      </c>
      <c r="M414" s="6" t="str">
        <f>VLOOKUP(A414,'Medical Examinations'!A:J,10,0)</f>
        <v>Normal</v>
      </c>
      <c r="N414" s="2">
        <f>VLOOKUP(A414,'Hospitalisation Details'!A:H,5,0)</f>
        <v>24915.05</v>
      </c>
      <c r="O414" s="2" t="str">
        <f>VLOOKUP(A414,'Hospitalisation Details'!A:H,6,0)</f>
        <v>Tier - 2</v>
      </c>
      <c r="P414" s="2" t="str">
        <f>VLOOKUP(A414,'Hospitalisation Details'!A:H,7,0)</f>
        <v>Tier - 1</v>
      </c>
      <c r="Q414" s="2" t="str">
        <f>VLOOKUP(A414,'Hospitalisation Details'!A:H,8,0)</f>
        <v>R1024</v>
      </c>
    </row>
    <row r="415" spans="1:17" x14ac:dyDescent="0.25">
      <c r="A415" t="s">
        <v>1111</v>
      </c>
      <c r="B415" t="str">
        <f>VLOOKUP(A415,'Customer Names'!A:C,3,0)</f>
        <v>Jordan</v>
      </c>
      <c r="C415" t="str">
        <f>VLOOKUP(A415,'Hospitalisation Details'!A:C,2,0)</f>
        <v>23-Jul-1969</v>
      </c>
      <c r="D415">
        <f>VLOOKUP(A415,'Hospitalisation Details'!A:C,3,0)</f>
        <v>53</v>
      </c>
      <c r="E415">
        <f>VLOOKUP(A415,'Medical Examinations'!A:J,2,0)</f>
        <v>22.61</v>
      </c>
      <c r="F415">
        <f>VLOOKUP(A415,'Medical Examinations'!A:J,3,0)</f>
        <v>6.13</v>
      </c>
      <c r="G415" t="str">
        <f>VLOOKUP(A415,'Medical Examinations'!A:J,4,0)</f>
        <v>Yes</v>
      </c>
      <c r="H415" t="str">
        <f>VLOOKUP(A415,'Medical Examinations'!A:J,5,0)</f>
        <v>No</v>
      </c>
      <c r="I415" t="str">
        <f>VLOOKUP(A415,'Medical Examinations'!A:J,6,0)</f>
        <v>Yes</v>
      </c>
      <c r="J415" s="6">
        <f>VLOOKUP(A415,'Medical Examinations'!A:J,7,0)</f>
        <v>1</v>
      </c>
      <c r="K415" s="6" t="str">
        <f>VLOOKUP(A415,'Medical Examinations'!A:J,8,0)</f>
        <v>Yes</v>
      </c>
      <c r="L415" s="6" t="str">
        <f>VLOOKUP(A415,'Medical Examinations'!A:J,9,0)</f>
        <v>Normal Weight</v>
      </c>
      <c r="M415" s="6" t="str">
        <f>VLOOKUP(A415,'Medical Examinations'!A:J,10,0)</f>
        <v>Prediabetes</v>
      </c>
      <c r="N415" s="2">
        <f>VLOOKUP(A415,'Hospitalisation Details'!A:H,5,0)</f>
        <v>24873.38</v>
      </c>
      <c r="O415" s="2" t="str">
        <f>VLOOKUP(A415,'Hospitalisation Details'!A:H,6,0)</f>
        <v>Tier - 2</v>
      </c>
      <c r="P415" s="2" t="str">
        <f>VLOOKUP(A415,'Hospitalisation Details'!A:H,7,0)</f>
        <v>Tier - 1</v>
      </c>
      <c r="Q415" s="2" t="str">
        <f>VLOOKUP(A415,'Hospitalisation Details'!A:H,8,0)</f>
        <v>R1024</v>
      </c>
    </row>
    <row r="416" spans="1:17" x14ac:dyDescent="0.25">
      <c r="A416" t="s">
        <v>1114</v>
      </c>
      <c r="B416" t="str">
        <f>VLOOKUP(A416,'Customer Names'!A:C,3,0)</f>
        <v>Nils</v>
      </c>
      <c r="C416" t="str">
        <f>VLOOKUP(A416,'Hospitalisation Details'!A:C,2,0)</f>
        <v>26-Nov-1970</v>
      </c>
      <c r="D416">
        <f>VLOOKUP(A416,'Hospitalisation Details'!A:C,3,0)</f>
        <v>52</v>
      </c>
      <c r="E416">
        <f>VLOOKUP(A416,'Medical Examinations'!A:J,2,0)</f>
        <v>24.32</v>
      </c>
      <c r="F416">
        <f>VLOOKUP(A416,'Medical Examinations'!A:J,3,0)</f>
        <v>10.47</v>
      </c>
      <c r="G416" t="str">
        <f>VLOOKUP(A416,'Medical Examinations'!A:J,4,0)</f>
        <v>Yes</v>
      </c>
      <c r="H416" t="str">
        <f>VLOOKUP(A416,'Medical Examinations'!A:J,5,0)</f>
        <v>No</v>
      </c>
      <c r="I416" t="str">
        <f>VLOOKUP(A416,'Medical Examinations'!A:J,6,0)</f>
        <v>No</v>
      </c>
      <c r="J416" s="6">
        <f>VLOOKUP(A416,'Medical Examinations'!A:J,7,0)</f>
        <v>2</v>
      </c>
      <c r="K416" s="6" t="str">
        <f>VLOOKUP(A416,'Medical Examinations'!A:J,8,0)</f>
        <v>Yes</v>
      </c>
      <c r="L416" s="6" t="str">
        <f>VLOOKUP(A416,'Medical Examinations'!A:J,9,0)</f>
        <v>Normal Weight</v>
      </c>
      <c r="M416" s="6" t="str">
        <f>VLOOKUP(A416,'Medical Examinations'!A:J,10,0)</f>
        <v>Diabetes</v>
      </c>
      <c r="N416" s="2">
        <f>VLOOKUP(A416,'Hospitalisation Details'!A:H,5,0)</f>
        <v>24869.84</v>
      </c>
      <c r="O416" s="2" t="str">
        <f>VLOOKUP(A416,'Hospitalisation Details'!A:H,6,0)</f>
        <v>Tier - 2</v>
      </c>
      <c r="P416" s="2" t="str">
        <f>VLOOKUP(A416,'Hospitalisation Details'!A:H,7,0)</f>
        <v>Tier - 2</v>
      </c>
      <c r="Q416" s="2" t="str">
        <f>VLOOKUP(A416,'Hospitalisation Details'!A:H,8,0)</f>
        <v>R1016</v>
      </c>
    </row>
    <row r="417" spans="1:17" x14ac:dyDescent="0.25">
      <c r="A417" t="s">
        <v>1117</v>
      </c>
      <c r="B417" t="str">
        <f>VLOOKUP(A417,'Customer Names'!A:C,3,0)</f>
        <v>Scott</v>
      </c>
      <c r="C417" t="str">
        <f>VLOOKUP(A417,'Hospitalisation Details'!A:C,2,0)</f>
        <v>10-Jun-1995</v>
      </c>
      <c r="D417">
        <f>VLOOKUP(A417,'Hospitalisation Details'!A:C,3,0)</f>
        <v>27</v>
      </c>
      <c r="E417">
        <f>VLOOKUP(A417,'Medical Examinations'!A:J,2,0)</f>
        <v>20.96</v>
      </c>
      <c r="F417">
        <f>VLOOKUP(A417,'Medical Examinations'!A:J,3,0)</f>
        <v>4.04</v>
      </c>
      <c r="G417" t="str">
        <f>VLOOKUP(A417,'Medical Examinations'!A:J,4,0)</f>
        <v>Yes</v>
      </c>
      <c r="H417" t="str">
        <f>VLOOKUP(A417,'Medical Examinations'!A:J,5,0)</f>
        <v>No</v>
      </c>
      <c r="I417" t="str">
        <f>VLOOKUP(A417,'Medical Examinations'!A:J,6,0)</f>
        <v>No</v>
      </c>
      <c r="J417" s="6">
        <f>VLOOKUP(A417,'Medical Examinations'!A:J,7,0)</f>
        <v>1</v>
      </c>
      <c r="K417" s="6" t="str">
        <f>VLOOKUP(A417,'Medical Examinations'!A:J,8,0)</f>
        <v>Yes</v>
      </c>
      <c r="L417" s="6" t="str">
        <f>VLOOKUP(A417,'Medical Examinations'!A:J,9,0)</f>
        <v>Normal Weight</v>
      </c>
      <c r="M417" s="6" t="str">
        <f>VLOOKUP(A417,'Medical Examinations'!A:J,10,0)</f>
        <v>Normal</v>
      </c>
      <c r="N417" s="2">
        <f>VLOOKUP(A417,'Hospitalisation Details'!A:H,5,0)</f>
        <v>24863.25</v>
      </c>
      <c r="O417" s="2" t="str">
        <f>VLOOKUP(A417,'Hospitalisation Details'!A:H,6,0)</f>
        <v>Tier - 2</v>
      </c>
      <c r="P417" s="2" t="str">
        <f>VLOOKUP(A417,'Hospitalisation Details'!A:H,7,0)</f>
        <v>Tier - 3</v>
      </c>
      <c r="Q417" s="2" t="str">
        <f>VLOOKUP(A417,'Hospitalisation Details'!A:H,8,0)</f>
        <v>R1011</v>
      </c>
    </row>
    <row r="418" spans="1:17" x14ac:dyDescent="0.25">
      <c r="A418" t="s">
        <v>1119</v>
      </c>
      <c r="B418" t="str">
        <f>VLOOKUP(A418,'Customer Names'!A:C,3,0)</f>
        <v>Angela</v>
      </c>
      <c r="C418" t="str">
        <f>VLOOKUP(A418,'Hospitalisation Details'!A:C,2,0)</f>
        <v>9-Sep-1994</v>
      </c>
      <c r="D418">
        <f>VLOOKUP(A418,'Hospitalisation Details'!A:C,3,0)</f>
        <v>28</v>
      </c>
      <c r="E418">
        <f>VLOOKUP(A418,'Medical Examinations'!A:J,2,0)</f>
        <v>19.68</v>
      </c>
      <c r="F418">
        <f>VLOOKUP(A418,'Medical Examinations'!A:J,3,0)</f>
        <v>5.74</v>
      </c>
      <c r="G418" t="str">
        <f>VLOOKUP(A418,'Medical Examinations'!A:J,4,0)</f>
        <v>No</v>
      </c>
      <c r="H418" t="str">
        <f>VLOOKUP(A418,'Medical Examinations'!A:J,5,0)</f>
        <v>No</v>
      </c>
      <c r="I418" t="str">
        <f>VLOOKUP(A418,'Medical Examinations'!A:J,6,0)</f>
        <v>No</v>
      </c>
      <c r="J418" s="6">
        <f>VLOOKUP(A418,'Medical Examinations'!A:J,7,0)</f>
        <v>3</v>
      </c>
      <c r="K418" s="6" t="str">
        <f>VLOOKUP(A418,'Medical Examinations'!A:J,8,0)</f>
        <v>Yes</v>
      </c>
      <c r="L418" s="6" t="str">
        <f>VLOOKUP(A418,'Medical Examinations'!A:J,9,0)</f>
        <v>Normal Weight</v>
      </c>
      <c r="M418" s="6" t="str">
        <f>VLOOKUP(A418,'Medical Examinations'!A:J,10,0)</f>
        <v>Prediabetes</v>
      </c>
      <c r="N418" s="2">
        <f>VLOOKUP(A418,'Hospitalisation Details'!A:H,5,0)</f>
        <v>24817.25</v>
      </c>
      <c r="O418" s="2" t="str">
        <f>VLOOKUP(A418,'Hospitalisation Details'!A:H,6,0)</f>
        <v>Tier - 2</v>
      </c>
      <c r="P418" s="2" t="str">
        <f>VLOOKUP(A418,'Hospitalisation Details'!A:H,7,0)</f>
        <v>Tier - 2</v>
      </c>
      <c r="Q418" s="2" t="str">
        <f>VLOOKUP(A418,'Hospitalisation Details'!A:H,8,0)</f>
        <v>R1011</v>
      </c>
    </row>
    <row r="419" spans="1:17" x14ac:dyDescent="0.25">
      <c r="A419" t="s">
        <v>1121</v>
      </c>
      <c r="B419" t="str">
        <f>VLOOKUP(A419,'Customer Names'!A:C,3,0)</f>
        <v>Allison</v>
      </c>
      <c r="C419" t="str">
        <f>VLOOKUP(A419,'Hospitalisation Details'!A:C,2,0)</f>
        <v>11-Oct-1992</v>
      </c>
      <c r="D419">
        <f>VLOOKUP(A419,'Hospitalisation Details'!A:C,3,0)</f>
        <v>30</v>
      </c>
      <c r="E419">
        <f>VLOOKUP(A419,'Medical Examinations'!A:J,2,0)</f>
        <v>18.100000000000001</v>
      </c>
      <c r="F419">
        <f>VLOOKUP(A419,'Medical Examinations'!A:J,3,0)</f>
        <v>6.33</v>
      </c>
      <c r="G419" t="str">
        <f>VLOOKUP(A419,'Medical Examinations'!A:J,4,0)</f>
        <v>No</v>
      </c>
      <c r="H419" t="str">
        <f>VLOOKUP(A419,'Medical Examinations'!A:J,5,0)</f>
        <v>No</v>
      </c>
      <c r="I419" t="str">
        <f>VLOOKUP(A419,'Medical Examinations'!A:J,6,0)</f>
        <v>No</v>
      </c>
      <c r="J419" s="6">
        <f>VLOOKUP(A419,'Medical Examinations'!A:J,7,0)</f>
        <v>1</v>
      </c>
      <c r="K419" s="6" t="str">
        <f>VLOOKUP(A419,'Medical Examinations'!A:J,8,0)</f>
        <v>Yes</v>
      </c>
      <c r="L419" s="6" t="str">
        <f>VLOOKUP(A419,'Medical Examinations'!A:J,9,0)</f>
        <v>Under Weight</v>
      </c>
      <c r="M419" s="6" t="str">
        <f>VLOOKUP(A419,'Medical Examinations'!A:J,10,0)</f>
        <v>Prediabetes</v>
      </c>
      <c r="N419" s="2">
        <f>VLOOKUP(A419,'Hospitalisation Details'!A:H,5,0)</f>
        <v>24795.040000000001</v>
      </c>
      <c r="O419" s="2" t="str">
        <f>VLOOKUP(A419,'Hospitalisation Details'!A:H,6,0)</f>
        <v>Tier - 2</v>
      </c>
      <c r="P419" s="2" t="str">
        <f>VLOOKUP(A419,'Hospitalisation Details'!A:H,7,0)</f>
        <v>Tier - 3</v>
      </c>
      <c r="Q419" s="2" t="str">
        <f>VLOOKUP(A419,'Hospitalisation Details'!A:H,8,0)</f>
        <v>R1011</v>
      </c>
    </row>
    <row r="420" spans="1:17" x14ac:dyDescent="0.25">
      <c r="A420" t="s">
        <v>1123</v>
      </c>
      <c r="B420" t="str">
        <f>VLOOKUP(A420,'Customer Names'!A:C,3,0)</f>
        <v>Caitlin</v>
      </c>
      <c r="C420" t="str">
        <f>VLOOKUP(A420,'Hospitalisation Details'!A:C,2,0)</f>
        <v>28-Aug-1996</v>
      </c>
      <c r="D420">
        <f>VLOOKUP(A420,'Hospitalisation Details'!A:C,3,0)</f>
        <v>26</v>
      </c>
      <c r="E420">
        <f>VLOOKUP(A420,'Medical Examinations'!A:J,2,0)</f>
        <v>29.64</v>
      </c>
      <c r="F420">
        <f>VLOOKUP(A420,'Medical Examinations'!A:J,3,0)</f>
        <v>4.28</v>
      </c>
      <c r="G420" t="str">
        <f>VLOOKUP(A420,'Medical Examinations'!A:J,4,0)</f>
        <v>Yes</v>
      </c>
      <c r="H420" t="str">
        <f>VLOOKUP(A420,'Medical Examinations'!A:J,5,0)</f>
        <v>No</v>
      </c>
      <c r="I420" t="str">
        <f>VLOOKUP(A420,'Medical Examinations'!A:J,6,0)</f>
        <v>No</v>
      </c>
      <c r="J420" s="6">
        <f>VLOOKUP(A420,'Medical Examinations'!A:J,7,0)</f>
        <v>3</v>
      </c>
      <c r="K420" s="6" t="str">
        <f>VLOOKUP(A420,'Medical Examinations'!A:J,8,0)</f>
        <v>No</v>
      </c>
      <c r="L420" s="6" t="str">
        <f>VLOOKUP(A420,'Medical Examinations'!A:J,9,0)</f>
        <v>Over weight</v>
      </c>
      <c r="M420" s="6" t="str">
        <f>VLOOKUP(A420,'Medical Examinations'!A:J,10,0)</f>
        <v>Normal</v>
      </c>
      <c r="N420" s="2">
        <f>VLOOKUP(A420,'Hospitalisation Details'!A:H,5,0)</f>
        <v>24671.66</v>
      </c>
      <c r="O420" s="2" t="str">
        <f>VLOOKUP(A420,'Hospitalisation Details'!A:H,6,0)</f>
        <v>Tier - 2</v>
      </c>
      <c r="P420" s="2" t="str">
        <f>VLOOKUP(A420,'Hospitalisation Details'!A:H,7,0)</f>
        <v>Tier - 1</v>
      </c>
      <c r="Q420" s="2" t="str">
        <f>VLOOKUP(A420,'Hospitalisation Details'!A:H,8,0)</f>
        <v>R1024</v>
      </c>
    </row>
    <row r="421" spans="1:17" x14ac:dyDescent="0.25">
      <c r="A421" t="s">
        <v>1126</v>
      </c>
      <c r="B421" t="str">
        <f>VLOOKUP(A421,'Customer Names'!A:C,3,0)</f>
        <v>Tracy</v>
      </c>
      <c r="C421" t="str">
        <f>VLOOKUP(A421,'Hospitalisation Details'!A:C,2,0)</f>
        <v>12-Jun-1970</v>
      </c>
      <c r="D421">
        <f>VLOOKUP(A421,'Hospitalisation Details'!A:C,3,0)</f>
        <v>52</v>
      </c>
      <c r="E421">
        <f>VLOOKUP(A421,'Medical Examinations'!A:J,2,0)</f>
        <v>25.3</v>
      </c>
      <c r="F421">
        <f>VLOOKUP(A421,'Medical Examinations'!A:J,3,0)</f>
        <v>9.4700000000000006</v>
      </c>
      <c r="G421" t="str">
        <f>VLOOKUP(A421,'Medical Examinations'!A:J,4,0)</f>
        <v>Yes</v>
      </c>
      <c r="H421" t="str">
        <f>VLOOKUP(A421,'Medical Examinations'!A:J,5,0)</f>
        <v>No</v>
      </c>
      <c r="I421" t="str">
        <f>VLOOKUP(A421,'Medical Examinations'!A:J,6,0)</f>
        <v>No</v>
      </c>
      <c r="J421" s="6">
        <f>VLOOKUP(A421,'Medical Examinations'!A:J,7,0)</f>
        <v>2</v>
      </c>
      <c r="K421" s="6" t="str">
        <f>VLOOKUP(A421,'Medical Examinations'!A:J,8,0)</f>
        <v>Yes</v>
      </c>
      <c r="L421" s="6" t="str">
        <f>VLOOKUP(A421,'Medical Examinations'!A:J,9,0)</f>
        <v>Over weight</v>
      </c>
      <c r="M421" s="6" t="str">
        <f>VLOOKUP(A421,'Medical Examinations'!A:J,10,0)</f>
        <v>Diabetes</v>
      </c>
      <c r="N421" s="2">
        <f>VLOOKUP(A421,'Hospitalisation Details'!A:H,5,0)</f>
        <v>24667.42</v>
      </c>
      <c r="O421" s="2" t="str">
        <f>VLOOKUP(A421,'Hospitalisation Details'!A:H,6,0)</f>
        <v>Tier - 2</v>
      </c>
      <c r="P421" s="2" t="str">
        <f>VLOOKUP(A421,'Hospitalisation Details'!A:H,7,0)</f>
        <v>Tier - 3</v>
      </c>
      <c r="Q421" s="2" t="str">
        <f>VLOOKUP(A421,'Hospitalisation Details'!A:H,8,0)</f>
        <v>R1013</v>
      </c>
    </row>
    <row r="422" spans="1:17" x14ac:dyDescent="0.25">
      <c r="A422" t="s">
        <v>1129</v>
      </c>
      <c r="B422" t="str">
        <f>VLOOKUP(A422,'Customer Names'!A:C,3,0)</f>
        <v>Dustin</v>
      </c>
      <c r="C422" t="str">
        <f>VLOOKUP(A422,'Hospitalisation Details'!A:C,2,0)</f>
        <v>12-Oct-1976</v>
      </c>
      <c r="D422">
        <f>VLOOKUP(A422,'Hospitalisation Details'!A:C,3,0)</f>
        <v>46</v>
      </c>
      <c r="E422">
        <f>VLOOKUP(A422,'Medical Examinations'!A:J,2,0)</f>
        <v>27.6</v>
      </c>
      <c r="F422">
        <f>VLOOKUP(A422,'Medical Examinations'!A:J,3,0)</f>
        <v>4.8499999999999996</v>
      </c>
      <c r="G422" t="str">
        <f>VLOOKUP(A422,'Medical Examinations'!A:J,4,0)</f>
        <v>Yes</v>
      </c>
      <c r="H422" t="str">
        <f>VLOOKUP(A422,'Medical Examinations'!A:J,5,0)</f>
        <v>No</v>
      </c>
      <c r="I422" t="str">
        <f>VLOOKUP(A422,'Medical Examinations'!A:J,6,0)</f>
        <v>No</v>
      </c>
      <c r="J422" s="6">
        <f>VLOOKUP(A422,'Medical Examinations'!A:J,7,0)</f>
        <v>3</v>
      </c>
      <c r="K422" s="6" t="str">
        <f>VLOOKUP(A422,'Medical Examinations'!A:J,8,0)</f>
        <v>No</v>
      </c>
      <c r="L422" s="6" t="str">
        <f>VLOOKUP(A422,'Medical Examinations'!A:J,9,0)</f>
        <v>Over weight</v>
      </c>
      <c r="M422" s="6" t="str">
        <f>VLOOKUP(A422,'Medical Examinations'!A:J,10,0)</f>
        <v>Normal</v>
      </c>
      <c r="N422" s="2">
        <f>VLOOKUP(A422,'Hospitalisation Details'!A:H,5,0)</f>
        <v>24603.05</v>
      </c>
      <c r="O422" s="2" t="str">
        <f>VLOOKUP(A422,'Hospitalisation Details'!A:H,6,0)</f>
        <v>Tier - 2</v>
      </c>
      <c r="P422" s="2" t="str">
        <f>VLOOKUP(A422,'Hospitalisation Details'!A:H,7,0)</f>
        <v>Tier - 2</v>
      </c>
      <c r="Q422" s="2" t="str">
        <f>VLOOKUP(A422,'Hospitalisation Details'!A:H,8,0)</f>
        <v>R1011</v>
      </c>
    </row>
    <row r="423" spans="1:17" x14ac:dyDescent="0.25">
      <c r="A423" t="s">
        <v>1132</v>
      </c>
      <c r="B423" t="str">
        <f>VLOOKUP(A423,'Customer Names'!A:C,3,0)</f>
        <v>Jenny</v>
      </c>
      <c r="C423" t="str">
        <f>VLOOKUP(A423,'Hospitalisation Details'!A:C,2,0)</f>
        <v>13-Jun-1975</v>
      </c>
      <c r="D423">
        <f>VLOOKUP(A423,'Hospitalisation Details'!A:C,3,0)</f>
        <v>47</v>
      </c>
      <c r="E423">
        <f>VLOOKUP(A423,'Medical Examinations'!A:J,2,0)</f>
        <v>27.645</v>
      </c>
      <c r="F423">
        <f>VLOOKUP(A423,'Medical Examinations'!A:J,3,0)</f>
        <v>11.03</v>
      </c>
      <c r="G423" t="str">
        <f>VLOOKUP(A423,'Medical Examinations'!A:J,4,0)</f>
        <v>Yes</v>
      </c>
      <c r="H423" t="str">
        <f>VLOOKUP(A423,'Medical Examinations'!A:J,5,0)</f>
        <v>No</v>
      </c>
      <c r="I423" t="str">
        <f>VLOOKUP(A423,'Medical Examinations'!A:J,6,0)</f>
        <v>No</v>
      </c>
      <c r="J423" s="6">
        <f>VLOOKUP(A423,'Medical Examinations'!A:J,7,0)</f>
        <v>1</v>
      </c>
      <c r="K423" s="6" t="str">
        <f>VLOOKUP(A423,'Medical Examinations'!A:J,8,0)</f>
        <v>Yes</v>
      </c>
      <c r="L423" s="6" t="str">
        <f>VLOOKUP(A423,'Medical Examinations'!A:J,9,0)</f>
        <v>Over weight</v>
      </c>
      <c r="M423" s="6" t="str">
        <f>VLOOKUP(A423,'Medical Examinations'!A:J,10,0)</f>
        <v>Diabetes</v>
      </c>
      <c r="N423" s="2">
        <f>VLOOKUP(A423,'Hospitalisation Details'!A:H,5,0)</f>
        <v>24535.7</v>
      </c>
      <c r="O423" s="2" t="str">
        <f>VLOOKUP(A423,'Hospitalisation Details'!A:H,6,0)</f>
        <v>Tier - 2</v>
      </c>
      <c r="P423" s="2" t="str">
        <f>VLOOKUP(A423,'Hospitalisation Details'!A:H,7,0)</f>
        <v>Tier - 2</v>
      </c>
      <c r="Q423" s="2" t="str">
        <f>VLOOKUP(A423,'Hospitalisation Details'!A:H,8,0)</f>
        <v>R1012</v>
      </c>
    </row>
    <row r="424" spans="1:17" x14ac:dyDescent="0.25">
      <c r="A424" t="s">
        <v>1134</v>
      </c>
      <c r="B424" t="str">
        <f>VLOOKUP(A424,'Customer Names'!A:C,3,0)</f>
        <v>Emily</v>
      </c>
      <c r="C424" t="str">
        <f>VLOOKUP(A424,'Hospitalisation Details'!A:C,2,0)</f>
        <v>14-Sep-1972</v>
      </c>
      <c r="D424">
        <f>VLOOKUP(A424,'Hospitalisation Details'!A:C,3,0)</f>
        <v>50</v>
      </c>
      <c r="E424">
        <f>VLOOKUP(A424,'Medical Examinations'!A:J,2,0)</f>
        <v>27.6</v>
      </c>
      <c r="F424">
        <f>VLOOKUP(A424,'Medical Examinations'!A:J,3,0)</f>
        <v>5.22</v>
      </c>
      <c r="G424" t="str">
        <f>VLOOKUP(A424,'Medical Examinations'!A:J,4,0)</f>
        <v>No</v>
      </c>
      <c r="H424" t="str">
        <f>VLOOKUP(A424,'Medical Examinations'!A:J,5,0)</f>
        <v>No</v>
      </c>
      <c r="I424" t="str">
        <f>VLOOKUP(A424,'Medical Examinations'!A:J,6,0)</f>
        <v>No</v>
      </c>
      <c r="J424" s="6">
        <f>VLOOKUP(A424,'Medical Examinations'!A:J,7,0)</f>
        <v>2</v>
      </c>
      <c r="K424" s="6" t="str">
        <f>VLOOKUP(A424,'Medical Examinations'!A:J,8,0)</f>
        <v>Yes</v>
      </c>
      <c r="L424" s="6" t="str">
        <f>VLOOKUP(A424,'Medical Examinations'!A:J,9,0)</f>
        <v>Over weight</v>
      </c>
      <c r="M424" s="6" t="str">
        <f>VLOOKUP(A424,'Medical Examinations'!A:J,10,0)</f>
        <v>Normal</v>
      </c>
      <c r="N424" s="2">
        <f>VLOOKUP(A424,'Hospitalisation Details'!A:H,5,0)</f>
        <v>24520.26</v>
      </c>
      <c r="O424" s="2" t="str">
        <f>VLOOKUP(A424,'Hospitalisation Details'!A:H,6,0)</f>
        <v>Tier - 2</v>
      </c>
      <c r="P424" s="2" t="str">
        <f>VLOOKUP(A424,'Hospitalisation Details'!A:H,7,0)</f>
        <v>Tier - 3</v>
      </c>
      <c r="Q424" s="2" t="str">
        <f>VLOOKUP(A424,'Hospitalisation Details'!A:H,8,0)</f>
        <v>R1011</v>
      </c>
    </row>
    <row r="425" spans="1:17" x14ac:dyDescent="0.25">
      <c r="A425" t="s">
        <v>1136</v>
      </c>
      <c r="B425" t="str">
        <f>VLOOKUP(A425,'Customer Names'!A:C,3,0)</f>
        <v>Fabienne</v>
      </c>
      <c r="C425" t="str">
        <f>VLOOKUP(A425,'Hospitalisation Details'!A:C,2,0)</f>
        <v>21-Oct-1961</v>
      </c>
      <c r="D425">
        <f>VLOOKUP(A425,'Hospitalisation Details'!A:C,3,0)</f>
        <v>61</v>
      </c>
      <c r="E425">
        <f>VLOOKUP(A425,'Medical Examinations'!A:J,2,0)</f>
        <v>25.08</v>
      </c>
      <c r="F425">
        <f>VLOOKUP(A425,'Medical Examinations'!A:J,3,0)</f>
        <v>9.52</v>
      </c>
      <c r="G425" t="str">
        <f>VLOOKUP(A425,'Medical Examinations'!A:J,4,0)</f>
        <v>Yes</v>
      </c>
      <c r="H425" t="str">
        <f>VLOOKUP(A425,'Medical Examinations'!A:J,5,0)</f>
        <v>No</v>
      </c>
      <c r="I425" t="str">
        <f>VLOOKUP(A425,'Medical Examinations'!A:J,6,0)</f>
        <v>No</v>
      </c>
      <c r="J425" s="6">
        <f>VLOOKUP(A425,'Medical Examinations'!A:J,7,0)</f>
        <v>2</v>
      </c>
      <c r="K425" s="6" t="str">
        <f>VLOOKUP(A425,'Medical Examinations'!A:J,8,0)</f>
        <v>No</v>
      </c>
      <c r="L425" s="6" t="str">
        <f>VLOOKUP(A425,'Medical Examinations'!A:J,9,0)</f>
        <v>Over weight</v>
      </c>
      <c r="M425" s="6" t="str">
        <f>VLOOKUP(A425,'Medical Examinations'!A:J,10,0)</f>
        <v>Diabetes</v>
      </c>
      <c r="N425" s="2">
        <f>VLOOKUP(A425,'Hospitalisation Details'!A:H,5,0)</f>
        <v>24513.09</v>
      </c>
      <c r="O425" s="2" t="str">
        <f>VLOOKUP(A425,'Hospitalisation Details'!A:H,6,0)</f>
        <v>Tier - 2</v>
      </c>
      <c r="P425" s="2" t="str">
        <f>VLOOKUP(A425,'Hospitalisation Details'!A:H,7,0)</f>
        <v>Tier - 2</v>
      </c>
      <c r="Q425" s="2" t="str">
        <f>VLOOKUP(A425,'Hospitalisation Details'!A:H,8,0)</f>
        <v>R1013</v>
      </c>
    </row>
    <row r="426" spans="1:17" x14ac:dyDescent="0.25">
      <c r="A426" t="s">
        <v>1139</v>
      </c>
      <c r="B426" t="str">
        <f>VLOOKUP(A426,'Customer Names'!A:C,3,0)</f>
        <v>Jordan</v>
      </c>
      <c r="C426" t="str">
        <f>VLOOKUP(A426,'Hospitalisation Details'!A:C,2,0)</f>
        <v>6-Jul-1968</v>
      </c>
      <c r="D426">
        <f>VLOOKUP(A426,'Hospitalisation Details'!A:C,3,0)</f>
        <v>54</v>
      </c>
      <c r="E426">
        <f>VLOOKUP(A426,'Medical Examinations'!A:J,2,0)</f>
        <v>30.02</v>
      </c>
      <c r="F426">
        <f>VLOOKUP(A426,'Medical Examinations'!A:J,3,0)</f>
        <v>11.09</v>
      </c>
      <c r="G426" t="str">
        <f>VLOOKUP(A426,'Medical Examinations'!A:J,4,0)</f>
        <v>No</v>
      </c>
      <c r="H426" t="str">
        <f>VLOOKUP(A426,'Medical Examinations'!A:J,5,0)</f>
        <v>No</v>
      </c>
      <c r="I426" t="str">
        <f>VLOOKUP(A426,'Medical Examinations'!A:J,6,0)</f>
        <v>No</v>
      </c>
      <c r="J426" s="6">
        <f>VLOOKUP(A426,'Medical Examinations'!A:J,7,0)</f>
        <v>3</v>
      </c>
      <c r="K426" s="6" t="str">
        <f>VLOOKUP(A426,'Medical Examinations'!A:J,8,0)</f>
        <v>No</v>
      </c>
      <c r="L426" s="6" t="str">
        <f>VLOOKUP(A426,'Medical Examinations'!A:J,9,0)</f>
        <v>Obesity</v>
      </c>
      <c r="M426" s="6" t="str">
        <f>VLOOKUP(A426,'Medical Examinations'!A:J,10,0)</f>
        <v>Diabetes</v>
      </c>
      <c r="N426" s="2">
        <f>VLOOKUP(A426,'Hospitalisation Details'!A:H,5,0)</f>
        <v>24476.48</v>
      </c>
      <c r="O426" s="2" t="str">
        <f>VLOOKUP(A426,'Hospitalisation Details'!A:H,6,0)</f>
        <v>Tier - 2</v>
      </c>
      <c r="P426" s="2" t="str">
        <f>VLOOKUP(A426,'Hospitalisation Details'!A:H,7,0)</f>
        <v>Tier - 2</v>
      </c>
      <c r="Q426" s="2" t="str">
        <f>VLOOKUP(A426,'Hospitalisation Details'!A:H,8,0)</f>
        <v>R1012</v>
      </c>
    </row>
    <row r="427" spans="1:17" x14ac:dyDescent="0.25">
      <c r="A427" t="s">
        <v>1141</v>
      </c>
      <c r="B427" t="str">
        <f>VLOOKUP(A427,'Customer Names'!A:C,3,0)</f>
        <v>Matt</v>
      </c>
      <c r="C427" t="str">
        <f>VLOOKUP(A427,'Hospitalisation Details'!A:C,2,0)</f>
        <v>30-Nov-1970</v>
      </c>
      <c r="D427">
        <f>VLOOKUP(A427,'Hospitalisation Details'!A:C,3,0)</f>
        <v>52</v>
      </c>
      <c r="E427">
        <f>VLOOKUP(A427,'Medical Examinations'!A:J,2,0)</f>
        <v>27.36</v>
      </c>
      <c r="F427">
        <f>VLOOKUP(A427,'Medical Examinations'!A:J,3,0)</f>
        <v>9.4499999999999993</v>
      </c>
      <c r="G427" t="str">
        <f>VLOOKUP(A427,'Medical Examinations'!A:J,4,0)</f>
        <v>Yes</v>
      </c>
      <c r="H427" t="str">
        <f>VLOOKUP(A427,'Medical Examinations'!A:J,5,0)</f>
        <v>No</v>
      </c>
      <c r="I427" t="str">
        <f>VLOOKUP(A427,'Medical Examinations'!A:J,6,0)</f>
        <v>No</v>
      </c>
      <c r="J427" s="6">
        <f>VLOOKUP(A427,'Medical Examinations'!A:J,7,0)</f>
        <v>2</v>
      </c>
      <c r="K427" s="6" t="str">
        <f>VLOOKUP(A427,'Medical Examinations'!A:J,8,0)</f>
        <v>Yes</v>
      </c>
      <c r="L427" s="6" t="str">
        <f>VLOOKUP(A427,'Medical Examinations'!A:J,9,0)</f>
        <v>Over weight</v>
      </c>
      <c r="M427" s="6" t="str">
        <f>VLOOKUP(A427,'Medical Examinations'!A:J,10,0)</f>
        <v>Diabetes</v>
      </c>
      <c r="N427" s="2">
        <f>VLOOKUP(A427,'Hospitalisation Details'!A:H,5,0)</f>
        <v>24393.62</v>
      </c>
      <c r="O427" s="2" t="str">
        <f>VLOOKUP(A427,'Hospitalisation Details'!A:H,6,0)</f>
        <v>Tier - 2</v>
      </c>
      <c r="P427" s="2" t="str">
        <f>VLOOKUP(A427,'Hospitalisation Details'!A:H,7,0)</f>
        <v>Tier - 3</v>
      </c>
      <c r="Q427" s="2" t="str">
        <f>VLOOKUP(A427,'Hospitalisation Details'!A:H,8,0)</f>
        <v>R1012</v>
      </c>
    </row>
    <row r="428" spans="1:17" x14ac:dyDescent="0.25">
      <c r="A428" t="s">
        <v>1143</v>
      </c>
      <c r="B428" t="str">
        <f>VLOOKUP(A428,'Customer Names'!A:C,3,0)</f>
        <v>Taryn</v>
      </c>
      <c r="C428" t="str">
        <f>VLOOKUP(A428,'Hospitalisation Details'!A:C,2,0)</f>
        <v>7-Oct-1999</v>
      </c>
      <c r="D428">
        <f>VLOOKUP(A428,'Hospitalisation Details'!A:C,3,0)</f>
        <v>23</v>
      </c>
      <c r="E428">
        <f>VLOOKUP(A428,'Medical Examinations'!A:J,2,0)</f>
        <v>22.2</v>
      </c>
      <c r="F428">
        <f>VLOOKUP(A428,'Medical Examinations'!A:J,3,0)</f>
        <v>5.51</v>
      </c>
      <c r="G428" t="str">
        <f>VLOOKUP(A428,'Medical Examinations'!A:J,4,0)</f>
        <v>No</v>
      </c>
      <c r="H428" t="str">
        <f>VLOOKUP(A428,'Medical Examinations'!A:J,5,0)</f>
        <v>No</v>
      </c>
      <c r="I428" t="str">
        <f>VLOOKUP(A428,'Medical Examinations'!A:J,6,0)</f>
        <v>No</v>
      </c>
      <c r="J428" s="6">
        <f>VLOOKUP(A428,'Medical Examinations'!A:J,7,0)</f>
        <v>3</v>
      </c>
      <c r="K428" s="6" t="str">
        <f>VLOOKUP(A428,'Medical Examinations'!A:J,8,0)</f>
        <v>Yes</v>
      </c>
      <c r="L428" s="6" t="str">
        <f>VLOOKUP(A428,'Medical Examinations'!A:J,9,0)</f>
        <v>Normal Weight</v>
      </c>
      <c r="M428" s="6" t="str">
        <f>VLOOKUP(A428,'Medical Examinations'!A:J,10,0)</f>
        <v>Normal</v>
      </c>
      <c r="N428" s="2">
        <f>VLOOKUP(A428,'Hospitalisation Details'!A:H,5,0)</f>
        <v>24387.74</v>
      </c>
      <c r="O428" s="2" t="str">
        <f>VLOOKUP(A428,'Hospitalisation Details'!A:H,6,0)</f>
        <v>Tier - 2</v>
      </c>
      <c r="P428" s="2" t="str">
        <f>VLOOKUP(A428,'Hospitalisation Details'!A:H,7,0)</f>
        <v>Tier - 1</v>
      </c>
      <c r="Q428" s="2" t="str">
        <f>VLOOKUP(A428,'Hospitalisation Details'!A:H,8,0)</f>
        <v>R1011</v>
      </c>
    </row>
    <row r="429" spans="1:17" x14ac:dyDescent="0.25">
      <c r="A429" t="s">
        <v>1146</v>
      </c>
      <c r="B429" t="str">
        <f>VLOOKUP(A429,'Customer Names'!A:C,3,0)</f>
        <v>Temima</v>
      </c>
      <c r="C429" t="str">
        <f>VLOOKUP(A429,'Hospitalisation Details'!A:C,2,0)</f>
        <v>3-Aug-2004</v>
      </c>
      <c r="D429">
        <f>VLOOKUP(A429,'Hospitalisation Details'!A:C,3,0)</f>
        <v>18</v>
      </c>
      <c r="E429">
        <f>VLOOKUP(A429,'Medical Examinations'!A:J,2,0)</f>
        <v>25.71</v>
      </c>
      <c r="F429">
        <f>VLOOKUP(A429,'Medical Examinations'!A:J,3,0)</f>
        <v>4.18</v>
      </c>
      <c r="G429" t="str">
        <f>VLOOKUP(A429,'Medical Examinations'!A:J,4,0)</f>
        <v>No</v>
      </c>
      <c r="H429" t="str">
        <f>VLOOKUP(A429,'Medical Examinations'!A:J,5,0)</f>
        <v>yes</v>
      </c>
      <c r="I429" t="str">
        <f>VLOOKUP(A429,'Medical Examinations'!A:J,6,0)</f>
        <v>No</v>
      </c>
      <c r="J429" s="6">
        <f>VLOOKUP(A429,'Medical Examinations'!A:J,7,0)</f>
        <v>1</v>
      </c>
      <c r="K429" s="6" t="str">
        <f>VLOOKUP(A429,'Medical Examinations'!A:J,8,0)</f>
        <v>Yes</v>
      </c>
      <c r="L429" s="6" t="str">
        <f>VLOOKUP(A429,'Medical Examinations'!A:J,9,0)</f>
        <v>Over weight</v>
      </c>
      <c r="M429" s="6" t="str">
        <f>VLOOKUP(A429,'Medical Examinations'!A:J,10,0)</f>
        <v>Normal</v>
      </c>
      <c r="N429" s="2">
        <f>VLOOKUP(A429,'Hospitalisation Details'!A:H,5,0)</f>
        <v>24294.02</v>
      </c>
      <c r="O429" s="2" t="str">
        <f>VLOOKUP(A429,'Hospitalisation Details'!A:H,6,0)</f>
        <v>Tier - 2</v>
      </c>
      <c r="P429" s="2" t="str">
        <f>VLOOKUP(A429,'Hospitalisation Details'!A:H,7,0)</f>
        <v>Tier - 1</v>
      </c>
      <c r="Q429" s="2" t="str">
        <f>VLOOKUP(A429,'Hospitalisation Details'!A:H,8,0)</f>
        <v>R1011</v>
      </c>
    </row>
    <row r="430" spans="1:17" x14ac:dyDescent="0.25">
      <c r="A430" t="s">
        <v>1149</v>
      </c>
      <c r="B430" t="str">
        <f>VLOOKUP(A430,'Customer Names'!A:C,3,0)</f>
        <v>Jennifer</v>
      </c>
      <c r="C430" t="str">
        <f>VLOOKUP(A430,'Hospitalisation Details'!A:C,2,0)</f>
        <v>16-Dec-1964</v>
      </c>
      <c r="D430">
        <f>VLOOKUP(A430,'Hospitalisation Details'!A:C,3,0)</f>
        <v>58</v>
      </c>
      <c r="E430">
        <f>VLOOKUP(A430,'Medical Examinations'!A:J,2,0)</f>
        <v>41.91</v>
      </c>
      <c r="F430">
        <f>VLOOKUP(A430,'Medical Examinations'!A:J,3,0)</f>
        <v>5.98</v>
      </c>
      <c r="G430" t="str">
        <f>VLOOKUP(A430,'Medical Examinations'!A:J,4,0)</f>
        <v>Yes</v>
      </c>
      <c r="H430" t="str">
        <f>VLOOKUP(A430,'Medical Examinations'!A:J,5,0)</f>
        <v>No</v>
      </c>
      <c r="I430" t="str">
        <f>VLOOKUP(A430,'Medical Examinations'!A:J,6,0)</f>
        <v>No</v>
      </c>
      <c r="J430" s="6">
        <f>VLOOKUP(A430,'Medical Examinations'!A:J,7,0)</f>
        <v>1</v>
      </c>
      <c r="K430" s="6" t="str">
        <f>VLOOKUP(A430,'Medical Examinations'!A:J,8,0)</f>
        <v>No</v>
      </c>
      <c r="L430" s="6" t="str">
        <f>VLOOKUP(A430,'Medical Examinations'!A:J,9,0)</f>
        <v>Obesity</v>
      </c>
      <c r="M430" s="6" t="str">
        <f>VLOOKUP(A430,'Medical Examinations'!A:J,10,0)</f>
        <v>Prediabetes</v>
      </c>
      <c r="N430" s="2">
        <f>VLOOKUP(A430,'Hospitalisation Details'!A:H,5,0)</f>
        <v>24227.34</v>
      </c>
      <c r="O430" s="2" t="str">
        <f>VLOOKUP(A430,'Hospitalisation Details'!A:H,6,0)</f>
        <v>Tier - 2</v>
      </c>
      <c r="P430" s="2" t="str">
        <f>VLOOKUP(A430,'Hospitalisation Details'!A:H,7,0)</f>
        <v>Tier - 1</v>
      </c>
      <c r="Q430" s="2" t="str">
        <f>VLOOKUP(A430,'Hospitalisation Details'!A:H,8,0)</f>
        <v>R1013</v>
      </c>
    </row>
    <row r="431" spans="1:17" x14ac:dyDescent="0.25">
      <c r="A431" t="s">
        <v>1151</v>
      </c>
      <c r="B431" t="str">
        <f>VLOOKUP(A431,'Customer Names'!A:C,3,0)</f>
        <v>Serena</v>
      </c>
      <c r="C431" t="str">
        <f>VLOOKUP(A431,'Hospitalisation Details'!A:C,2,0)</f>
        <v>10-Sep-1974</v>
      </c>
      <c r="D431">
        <f>VLOOKUP(A431,'Hospitalisation Details'!A:C,3,0)</f>
        <v>48</v>
      </c>
      <c r="E431">
        <f>VLOOKUP(A431,'Medical Examinations'!A:J,2,0)</f>
        <v>25.85</v>
      </c>
      <c r="F431">
        <f>VLOOKUP(A431,'Medical Examinations'!A:J,3,0)</f>
        <v>10.16</v>
      </c>
      <c r="G431" t="str">
        <f>VLOOKUP(A431,'Medical Examinations'!A:J,4,0)</f>
        <v>No</v>
      </c>
      <c r="H431" t="str">
        <f>VLOOKUP(A431,'Medical Examinations'!A:J,5,0)</f>
        <v>No</v>
      </c>
      <c r="I431" t="str">
        <f>VLOOKUP(A431,'Medical Examinations'!A:J,6,0)</f>
        <v>No</v>
      </c>
      <c r="J431" s="6">
        <f>VLOOKUP(A431,'Medical Examinations'!A:J,7,0)</f>
        <v>3</v>
      </c>
      <c r="K431" s="6" t="str">
        <f>VLOOKUP(A431,'Medical Examinations'!A:J,8,0)</f>
        <v>Yes</v>
      </c>
      <c r="L431" s="6" t="str">
        <f>VLOOKUP(A431,'Medical Examinations'!A:J,9,0)</f>
        <v>Over weight</v>
      </c>
      <c r="M431" s="6" t="str">
        <f>VLOOKUP(A431,'Medical Examinations'!A:J,10,0)</f>
        <v>Diabetes</v>
      </c>
      <c r="N431" s="2">
        <f>VLOOKUP(A431,'Hospitalisation Details'!A:H,5,0)</f>
        <v>24180.93</v>
      </c>
      <c r="O431" s="2" t="str">
        <f>VLOOKUP(A431,'Hospitalisation Details'!A:H,6,0)</f>
        <v>Tier - 2</v>
      </c>
      <c r="P431" s="2" t="str">
        <f>VLOOKUP(A431,'Hospitalisation Details'!A:H,7,0)</f>
        <v>Tier - 1</v>
      </c>
      <c r="Q431" s="2" t="str">
        <f>VLOOKUP(A431,'Hospitalisation Details'!A:H,8,0)</f>
        <v>R1013</v>
      </c>
    </row>
    <row r="432" spans="1:17" x14ac:dyDescent="0.25">
      <c r="A432" t="s">
        <v>1154</v>
      </c>
      <c r="B432" t="str">
        <f>VLOOKUP(A432,'Customer Names'!A:C,3,0)</f>
        <v>Victoria</v>
      </c>
      <c r="C432" t="str">
        <f>VLOOKUP(A432,'Hospitalisation Details'!A:C,2,0)</f>
        <v>13-Jun-1973</v>
      </c>
      <c r="D432">
        <f>VLOOKUP(A432,'Hospitalisation Details'!A:C,3,0)</f>
        <v>49</v>
      </c>
      <c r="E432">
        <f>VLOOKUP(A432,'Medical Examinations'!A:J,2,0)</f>
        <v>23.844999999999999</v>
      </c>
      <c r="F432">
        <f>VLOOKUP(A432,'Medical Examinations'!A:J,3,0)</f>
        <v>11.71</v>
      </c>
      <c r="G432" t="str">
        <f>VLOOKUP(A432,'Medical Examinations'!A:J,4,0)</f>
        <v>No</v>
      </c>
      <c r="H432" t="str">
        <f>VLOOKUP(A432,'Medical Examinations'!A:J,5,0)</f>
        <v>No</v>
      </c>
      <c r="I432" t="str">
        <f>VLOOKUP(A432,'Medical Examinations'!A:J,6,0)</f>
        <v>No</v>
      </c>
      <c r="J432" s="6">
        <f>VLOOKUP(A432,'Medical Examinations'!A:J,7,0)</f>
        <v>2</v>
      </c>
      <c r="K432" s="6" t="str">
        <f>VLOOKUP(A432,'Medical Examinations'!A:J,8,0)</f>
        <v>Yes</v>
      </c>
      <c r="L432" s="6" t="str">
        <f>VLOOKUP(A432,'Medical Examinations'!A:J,9,0)</f>
        <v>Normal Weight</v>
      </c>
      <c r="M432" s="6" t="str">
        <f>VLOOKUP(A432,'Medical Examinations'!A:J,10,0)</f>
        <v>Diabetes</v>
      </c>
      <c r="N432" s="2">
        <f>VLOOKUP(A432,'Hospitalisation Details'!A:H,5,0)</f>
        <v>24106.91</v>
      </c>
      <c r="O432" s="2" t="str">
        <f>VLOOKUP(A432,'Hospitalisation Details'!A:H,6,0)</f>
        <v>Tier - 2</v>
      </c>
      <c r="P432" s="2" t="str">
        <f>VLOOKUP(A432,'Hospitalisation Details'!A:H,7,0)</f>
        <v>Tier - 2</v>
      </c>
      <c r="Q432" s="2" t="str">
        <f>VLOOKUP(A432,'Hospitalisation Details'!A:H,8,0)</f>
        <v>R1024</v>
      </c>
    </row>
    <row r="433" spans="1:17" x14ac:dyDescent="0.25">
      <c r="A433" t="s">
        <v>1157</v>
      </c>
      <c r="B433" t="str">
        <f>VLOOKUP(A433,'Customer Names'!A:C,3,0)</f>
        <v>Phoebe</v>
      </c>
      <c r="C433" t="str">
        <f>VLOOKUP(A433,'Hospitalisation Details'!A:C,2,0)</f>
        <v>30-Dec-2003</v>
      </c>
      <c r="D433">
        <f>VLOOKUP(A433,'Hospitalisation Details'!A:C,3,0)</f>
        <v>19</v>
      </c>
      <c r="E433">
        <f>VLOOKUP(A433,'Medical Examinations'!A:J,2,0)</f>
        <v>30.59</v>
      </c>
      <c r="F433">
        <f>VLOOKUP(A433,'Medical Examinations'!A:J,3,0)</f>
        <v>5.23</v>
      </c>
      <c r="G433" t="str">
        <f>VLOOKUP(A433,'Medical Examinations'!A:J,4,0)</f>
        <v>No</v>
      </c>
      <c r="H433" t="str">
        <f>VLOOKUP(A433,'Medical Examinations'!A:J,5,0)</f>
        <v>No</v>
      </c>
      <c r="I433" t="str">
        <f>VLOOKUP(A433,'Medical Examinations'!A:J,6,0)</f>
        <v>Yes</v>
      </c>
      <c r="J433" s="6">
        <f>VLOOKUP(A433,'Medical Examinations'!A:J,7,0)</f>
        <v>1</v>
      </c>
      <c r="K433" s="6" t="str">
        <f>VLOOKUP(A433,'Medical Examinations'!A:J,8,0)</f>
        <v>No</v>
      </c>
      <c r="L433" s="6" t="str">
        <f>VLOOKUP(A433,'Medical Examinations'!A:J,9,0)</f>
        <v>Obesity</v>
      </c>
      <c r="M433" s="6" t="str">
        <f>VLOOKUP(A433,'Medical Examinations'!A:J,10,0)</f>
        <v>Normal</v>
      </c>
      <c r="N433" s="2">
        <f>VLOOKUP(A433,'Hospitalisation Details'!A:H,5,0)</f>
        <v>24059.68</v>
      </c>
      <c r="O433" s="2" t="str">
        <f>VLOOKUP(A433,'Hospitalisation Details'!A:H,6,0)</f>
        <v>Tier - 2</v>
      </c>
      <c r="P433" s="2" t="str">
        <f>VLOOKUP(A433,'Hospitalisation Details'!A:H,7,0)</f>
        <v>Tier - 2</v>
      </c>
      <c r="Q433" s="2" t="str">
        <f>VLOOKUP(A433,'Hospitalisation Details'!A:H,8,0)</f>
        <v>R1012</v>
      </c>
    </row>
    <row r="434" spans="1:17" x14ac:dyDescent="0.25">
      <c r="A434" t="s">
        <v>1160</v>
      </c>
      <c r="B434" t="str">
        <f>VLOOKUP(A434,'Customer Names'!A:C,3,0)</f>
        <v>Corey</v>
      </c>
      <c r="C434" t="str">
        <f>VLOOKUP(A434,'Hospitalisation Details'!A:C,2,0)</f>
        <v>10-Jul-1971</v>
      </c>
      <c r="D434">
        <f>VLOOKUP(A434,'Hospitalisation Details'!A:C,3,0)</f>
        <v>51</v>
      </c>
      <c r="E434">
        <f>VLOOKUP(A434,'Medical Examinations'!A:J,2,0)</f>
        <v>24.795000000000002</v>
      </c>
      <c r="F434">
        <f>VLOOKUP(A434,'Medical Examinations'!A:J,3,0)</f>
        <v>6.85</v>
      </c>
      <c r="G434" t="str">
        <f>VLOOKUP(A434,'Medical Examinations'!A:J,4,0)</f>
        <v>No</v>
      </c>
      <c r="H434" t="str">
        <f>VLOOKUP(A434,'Medical Examinations'!A:J,5,0)</f>
        <v>No</v>
      </c>
      <c r="I434" t="str">
        <f>VLOOKUP(A434,'Medical Examinations'!A:J,6,0)</f>
        <v>No</v>
      </c>
      <c r="J434" s="6">
        <f>VLOOKUP(A434,'Medical Examinations'!A:J,7,0)</f>
        <v>3</v>
      </c>
      <c r="K434" s="6" t="str">
        <f>VLOOKUP(A434,'Medical Examinations'!A:J,8,0)</f>
        <v>Yes</v>
      </c>
      <c r="L434" s="6" t="str">
        <f>VLOOKUP(A434,'Medical Examinations'!A:J,9,0)</f>
        <v>Normal Weight</v>
      </c>
      <c r="M434" s="6" t="str">
        <f>VLOOKUP(A434,'Medical Examinations'!A:J,10,0)</f>
        <v>Diabetes</v>
      </c>
      <c r="N434" s="2">
        <f>VLOOKUP(A434,'Hospitalisation Details'!A:H,5,0)</f>
        <v>23967.38</v>
      </c>
      <c r="O434" s="2" t="str">
        <f>VLOOKUP(A434,'Hospitalisation Details'!A:H,6,0)</f>
        <v>Tier - 2</v>
      </c>
      <c r="P434" s="2" t="str">
        <f>VLOOKUP(A434,'Hospitalisation Details'!A:H,7,0)</f>
        <v>Tier - 2</v>
      </c>
      <c r="Q434" s="2" t="str">
        <f>VLOOKUP(A434,'Hospitalisation Details'!A:H,8,0)</f>
        <v>R1012</v>
      </c>
    </row>
    <row r="435" spans="1:17" x14ac:dyDescent="0.25">
      <c r="A435" t="s">
        <v>1162</v>
      </c>
      <c r="B435" t="str">
        <f>VLOOKUP(A435,'Customer Names'!A:C,3,0)</f>
        <v>Rebecca</v>
      </c>
      <c r="C435" t="str">
        <f>VLOOKUP(A435,'Hospitalisation Details'!A:C,2,0)</f>
        <v>8-Aug-1970</v>
      </c>
      <c r="D435">
        <f>VLOOKUP(A435,'Hospitalisation Details'!A:C,3,0)</f>
        <v>52</v>
      </c>
      <c r="E435">
        <f>VLOOKUP(A435,'Medical Examinations'!A:J,2,0)</f>
        <v>24.13</v>
      </c>
      <c r="F435">
        <f>VLOOKUP(A435,'Medical Examinations'!A:J,3,0)</f>
        <v>7.05</v>
      </c>
      <c r="G435" t="str">
        <f>VLOOKUP(A435,'Medical Examinations'!A:J,4,0)</f>
        <v>Yes</v>
      </c>
      <c r="H435" t="str">
        <f>VLOOKUP(A435,'Medical Examinations'!A:J,5,0)</f>
        <v>No</v>
      </c>
      <c r="I435" t="str">
        <f>VLOOKUP(A435,'Medical Examinations'!A:J,6,0)</f>
        <v>No</v>
      </c>
      <c r="J435" s="6">
        <f>VLOOKUP(A435,'Medical Examinations'!A:J,7,0)</f>
        <v>2</v>
      </c>
      <c r="K435" s="6" t="str">
        <f>VLOOKUP(A435,'Medical Examinations'!A:J,8,0)</f>
        <v>Yes</v>
      </c>
      <c r="L435" s="6" t="str">
        <f>VLOOKUP(A435,'Medical Examinations'!A:J,9,0)</f>
        <v>Normal Weight</v>
      </c>
      <c r="M435" s="6" t="str">
        <f>VLOOKUP(A435,'Medical Examinations'!A:J,10,0)</f>
        <v>Diabetes</v>
      </c>
      <c r="N435" s="2">
        <f>VLOOKUP(A435,'Hospitalisation Details'!A:H,5,0)</f>
        <v>23887.66</v>
      </c>
      <c r="O435" s="2" t="str">
        <f>VLOOKUP(A435,'Hospitalisation Details'!A:H,6,0)</f>
        <v>Tier - 2</v>
      </c>
      <c r="P435" s="2" t="str">
        <f>VLOOKUP(A435,'Hospitalisation Details'!A:H,7,0)</f>
        <v>Tier - 3</v>
      </c>
      <c r="Q435" s="2" t="str">
        <f>VLOOKUP(A435,'Hospitalisation Details'!A:H,8,0)</f>
        <v>R1012</v>
      </c>
    </row>
    <row r="436" spans="1:17" x14ac:dyDescent="0.25">
      <c r="A436" t="s">
        <v>1164</v>
      </c>
      <c r="B436" t="str">
        <f>VLOOKUP(A436,'Customer Names'!A:C,3,0)</f>
        <v>Nicholas</v>
      </c>
      <c r="C436" t="str">
        <f>VLOOKUP(A436,'Hospitalisation Details'!A:C,2,0)</f>
        <v>27-Jun-1973</v>
      </c>
      <c r="D436">
        <f>VLOOKUP(A436,'Hospitalisation Details'!A:C,3,0)</f>
        <v>49</v>
      </c>
      <c r="E436">
        <f>VLOOKUP(A436,'Medical Examinations'!A:J,2,0)</f>
        <v>25.84</v>
      </c>
      <c r="F436">
        <f>VLOOKUP(A436,'Medical Examinations'!A:J,3,0)</f>
        <v>11.64</v>
      </c>
      <c r="G436" t="str">
        <f>VLOOKUP(A436,'Medical Examinations'!A:J,4,0)</f>
        <v>No</v>
      </c>
      <c r="H436" t="str">
        <f>VLOOKUP(A436,'Medical Examinations'!A:J,5,0)</f>
        <v>No</v>
      </c>
      <c r="I436" t="str">
        <f>VLOOKUP(A436,'Medical Examinations'!A:J,6,0)</f>
        <v>No</v>
      </c>
      <c r="J436" s="6">
        <f>VLOOKUP(A436,'Medical Examinations'!A:J,7,0)</f>
        <v>2</v>
      </c>
      <c r="K436" s="6" t="str">
        <f>VLOOKUP(A436,'Medical Examinations'!A:J,8,0)</f>
        <v>Yes</v>
      </c>
      <c r="L436" s="6" t="str">
        <f>VLOOKUP(A436,'Medical Examinations'!A:J,9,0)</f>
        <v>Over weight</v>
      </c>
      <c r="M436" s="6" t="str">
        <f>VLOOKUP(A436,'Medical Examinations'!A:J,10,0)</f>
        <v>Diabetes</v>
      </c>
      <c r="N436" s="2">
        <f>VLOOKUP(A436,'Hospitalisation Details'!A:H,5,0)</f>
        <v>23807.24</v>
      </c>
      <c r="O436" s="2" t="str">
        <f>VLOOKUP(A436,'Hospitalisation Details'!A:H,6,0)</f>
        <v>Tier - 2</v>
      </c>
      <c r="P436" s="2" t="str">
        <f>VLOOKUP(A436,'Hospitalisation Details'!A:H,7,0)</f>
        <v>Tier - 3</v>
      </c>
      <c r="Q436" s="2" t="str">
        <f>VLOOKUP(A436,'Hospitalisation Details'!A:H,8,0)</f>
        <v>R1012</v>
      </c>
    </row>
    <row r="437" spans="1:17" x14ac:dyDescent="0.25">
      <c r="A437" t="s">
        <v>1166</v>
      </c>
      <c r="B437" t="str">
        <f>VLOOKUP(A437,'Customer Names'!A:C,3,0)</f>
        <v>Christian</v>
      </c>
      <c r="C437" t="str">
        <f>VLOOKUP(A437,'Hospitalisation Details'!A:C,2,0)</f>
        <v>2-Jun-1974</v>
      </c>
      <c r="D437">
        <f>VLOOKUP(A437,'Hospitalisation Details'!A:C,3,0)</f>
        <v>49</v>
      </c>
      <c r="E437">
        <f>VLOOKUP(A437,'Medical Examinations'!A:J,2,0)</f>
        <v>28</v>
      </c>
      <c r="F437">
        <f>VLOOKUP(A437,'Medical Examinations'!A:J,3,0)</f>
        <v>10.52</v>
      </c>
      <c r="G437" t="str">
        <f>VLOOKUP(A437,'Medical Examinations'!A:J,4,0)</f>
        <v>No</v>
      </c>
      <c r="H437" t="str">
        <f>VLOOKUP(A437,'Medical Examinations'!A:J,5,0)</f>
        <v>No</v>
      </c>
      <c r="I437" t="str">
        <f>VLOOKUP(A437,'Medical Examinations'!A:J,6,0)</f>
        <v>No</v>
      </c>
      <c r="J437" s="6">
        <f>VLOOKUP(A437,'Medical Examinations'!A:J,7,0)</f>
        <v>3</v>
      </c>
      <c r="K437" s="6" t="str">
        <f>VLOOKUP(A437,'Medical Examinations'!A:J,8,0)</f>
        <v>Yes</v>
      </c>
      <c r="L437" s="6" t="str">
        <f>VLOOKUP(A437,'Medical Examinations'!A:J,9,0)</f>
        <v>Over weight</v>
      </c>
      <c r="M437" s="6" t="str">
        <f>VLOOKUP(A437,'Medical Examinations'!A:J,10,0)</f>
        <v>Diabetes</v>
      </c>
      <c r="N437" s="2">
        <f>VLOOKUP(A437,'Hospitalisation Details'!A:H,5,0)</f>
        <v>23568.27</v>
      </c>
      <c r="O437" s="2" t="str">
        <f>VLOOKUP(A437,'Hospitalisation Details'!A:H,6,0)</f>
        <v>Tier - 2</v>
      </c>
      <c r="P437" s="2" t="str">
        <f>VLOOKUP(A437,'Hospitalisation Details'!A:H,7,0)</f>
        <v>Tier - 2</v>
      </c>
      <c r="Q437" s="2" t="str">
        <f>VLOOKUP(A437,'Hospitalisation Details'!A:H,8,0)</f>
        <v>R1011</v>
      </c>
    </row>
    <row r="438" spans="1:17" x14ac:dyDescent="0.25">
      <c r="A438" t="s">
        <v>1169</v>
      </c>
      <c r="B438" t="str">
        <f>VLOOKUP(A438,'Customer Names'!A:C,3,0)</f>
        <v>Jonathon</v>
      </c>
      <c r="C438" t="str">
        <f>VLOOKUP(A438,'Hospitalisation Details'!A:C,2,0)</f>
        <v>26-Aug-1983</v>
      </c>
      <c r="D438">
        <f>VLOOKUP(A438,'Hospitalisation Details'!A:C,3,0)</f>
        <v>39</v>
      </c>
      <c r="E438">
        <f>VLOOKUP(A438,'Medical Examinations'!A:J,2,0)</f>
        <v>34.1</v>
      </c>
      <c r="F438">
        <f>VLOOKUP(A438,'Medical Examinations'!A:J,3,0)</f>
        <v>4.01</v>
      </c>
      <c r="G438" t="str">
        <f>VLOOKUP(A438,'Medical Examinations'!A:J,4,0)</f>
        <v>Yes</v>
      </c>
      <c r="H438" t="str">
        <f>VLOOKUP(A438,'Medical Examinations'!A:J,5,0)</f>
        <v>No</v>
      </c>
      <c r="I438" t="str">
        <f>VLOOKUP(A438,'Medical Examinations'!A:J,6,0)</f>
        <v>Yes</v>
      </c>
      <c r="J438" s="6">
        <f>VLOOKUP(A438,'Medical Examinations'!A:J,7,0)</f>
        <v>1</v>
      </c>
      <c r="K438" s="6" t="str">
        <f>VLOOKUP(A438,'Medical Examinations'!A:J,8,0)</f>
        <v>No</v>
      </c>
      <c r="L438" s="6" t="str">
        <f>VLOOKUP(A438,'Medical Examinations'!A:J,9,0)</f>
        <v>Obesity</v>
      </c>
      <c r="M438" s="6" t="str">
        <f>VLOOKUP(A438,'Medical Examinations'!A:J,10,0)</f>
        <v>Normal</v>
      </c>
      <c r="N438" s="2">
        <f>VLOOKUP(A438,'Hospitalisation Details'!A:H,5,0)</f>
        <v>23563.02</v>
      </c>
      <c r="O438" s="2" t="str">
        <f>VLOOKUP(A438,'Hospitalisation Details'!A:H,6,0)</f>
        <v>Tier - 2</v>
      </c>
      <c r="P438" s="2" t="str">
        <f>VLOOKUP(A438,'Hospitalisation Details'!A:H,7,0)</f>
        <v>Tier - 2</v>
      </c>
      <c r="Q438" s="2" t="str">
        <f>VLOOKUP(A438,'Hospitalisation Details'!A:H,8,0)</f>
        <v>R1013</v>
      </c>
    </row>
    <row r="439" spans="1:17" x14ac:dyDescent="0.25">
      <c r="A439" t="s">
        <v>1172</v>
      </c>
      <c r="B439" t="str">
        <f>VLOOKUP(A439,'Customer Names'!A:C,3,0)</f>
        <v>Caroline</v>
      </c>
      <c r="C439" t="str">
        <f>VLOOKUP(A439,'Hospitalisation Details'!A:C,2,0)</f>
        <v>13-Nov-1975</v>
      </c>
      <c r="D439">
        <f>VLOOKUP(A439,'Hospitalisation Details'!A:C,3,0)</f>
        <v>47</v>
      </c>
      <c r="E439">
        <f>VLOOKUP(A439,'Medical Examinations'!A:J,2,0)</f>
        <v>26.125</v>
      </c>
      <c r="F439">
        <f>VLOOKUP(A439,'Medical Examinations'!A:J,3,0)</f>
        <v>8.56</v>
      </c>
      <c r="G439" t="str">
        <f>VLOOKUP(A439,'Medical Examinations'!A:J,4,0)</f>
        <v>Yes</v>
      </c>
      <c r="H439" t="str">
        <f>VLOOKUP(A439,'Medical Examinations'!A:J,5,0)</f>
        <v>No</v>
      </c>
      <c r="I439" t="str">
        <f>VLOOKUP(A439,'Medical Examinations'!A:J,6,0)</f>
        <v>No</v>
      </c>
      <c r="J439" s="6">
        <f>VLOOKUP(A439,'Medical Examinations'!A:J,7,0)</f>
        <v>1</v>
      </c>
      <c r="K439" s="6" t="str">
        <f>VLOOKUP(A439,'Medical Examinations'!A:J,8,0)</f>
        <v>Yes</v>
      </c>
      <c r="L439" s="6" t="str">
        <f>VLOOKUP(A439,'Medical Examinations'!A:J,9,0)</f>
        <v>Over weight</v>
      </c>
      <c r="M439" s="6" t="str">
        <f>VLOOKUP(A439,'Medical Examinations'!A:J,10,0)</f>
        <v>Diabetes</v>
      </c>
      <c r="N439" s="2">
        <f>VLOOKUP(A439,'Hospitalisation Details'!A:H,5,0)</f>
        <v>23401.31</v>
      </c>
      <c r="O439" s="2" t="str">
        <f>VLOOKUP(A439,'Hospitalisation Details'!A:H,6,0)</f>
        <v>Tier - 2</v>
      </c>
      <c r="P439" s="2" t="str">
        <f>VLOOKUP(A439,'Hospitalisation Details'!A:H,7,0)</f>
        <v>Tier - 3</v>
      </c>
      <c r="Q439" s="2" t="str">
        <f>VLOOKUP(A439,'Hospitalisation Details'!A:H,8,0)</f>
        <v>R1024</v>
      </c>
    </row>
    <row r="440" spans="1:17" x14ac:dyDescent="0.25">
      <c r="A440" t="s">
        <v>1174</v>
      </c>
      <c r="B440" t="str">
        <f>VLOOKUP(A440,'Customer Names'!A:C,3,0)</f>
        <v>Joshua</v>
      </c>
      <c r="C440" t="str">
        <f>VLOOKUP(A440,'Hospitalisation Details'!A:C,2,0)</f>
        <v>22-Oct-1973</v>
      </c>
      <c r="D440">
        <f>VLOOKUP(A440,'Hospitalisation Details'!A:C,3,0)</f>
        <v>49</v>
      </c>
      <c r="E440">
        <f>VLOOKUP(A440,'Medical Examinations'!A:J,2,0)</f>
        <v>25.6</v>
      </c>
      <c r="F440">
        <f>VLOOKUP(A440,'Medical Examinations'!A:J,3,0)</f>
        <v>10.5</v>
      </c>
      <c r="G440" t="str">
        <f>VLOOKUP(A440,'Medical Examinations'!A:J,4,0)</f>
        <v>No</v>
      </c>
      <c r="H440" t="str">
        <f>VLOOKUP(A440,'Medical Examinations'!A:J,5,0)</f>
        <v>No</v>
      </c>
      <c r="I440" t="str">
        <f>VLOOKUP(A440,'Medical Examinations'!A:J,6,0)</f>
        <v>No</v>
      </c>
      <c r="J440" s="6">
        <f>VLOOKUP(A440,'Medical Examinations'!A:J,7,0)</f>
        <v>2</v>
      </c>
      <c r="K440" s="6" t="str">
        <f>VLOOKUP(A440,'Medical Examinations'!A:J,8,0)</f>
        <v>Yes</v>
      </c>
      <c r="L440" s="6" t="str">
        <f>VLOOKUP(A440,'Medical Examinations'!A:J,9,0)</f>
        <v>Over weight</v>
      </c>
      <c r="M440" s="6" t="str">
        <f>VLOOKUP(A440,'Medical Examinations'!A:J,10,0)</f>
        <v>Diabetes</v>
      </c>
      <c r="N440" s="2">
        <f>VLOOKUP(A440,'Hospitalisation Details'!A:H,5,0)</f>
        <v>23306.55</v>
      </c>
      <c r="O440" s="2" t="str">
        <f>VLOOKUP(A440,'Hospitalisation Details'!A:H,6,0)</f>
        <v>Tier - 2</v>
      </c>
      <c r="P440" s="2" t="str">
        <f>VLOOKUP(A440,'Hospitalisation Details'!A:H,7,0)</f>
        <v>Tier - 2</v>
      </c>
      <c r="Q440" s="2" t="str">
        <f>VLOOKUP(A440,'Hospitalisation Details'!A:H,8,0)</f>
        <v>R1011</v>
      </c>
    </row>
    <row r="441" spans="1:17" x14ac:dyDescent="0.25">
      <c r="A441" t="s">
        <v>1176</v>
      </c>
      <c r="B441" t="str">
        <f>VLOOKUP(A441,'Customer Names'!A:C,3,0)</f>
        <v>Nichole</v>
      </c>
      <c r="C441" t="str">
        <f>VLOOKUP(A441,'Hospitalisation Details'!A:C,2,0)</f>
        <v>3-Oct-1994</v>
      </c>
      <c r="D441">
        <f>VLOOKUP(A441,'Hospitalisation Details'!A:C,3,0)</f>
        <v>28</v>
      </c>
      <c r="E441">
        <f>VLOOKUP(A441,'Medical Examinations'!A:J,2,0)</f>
        <v>24.32</v>
      </c>
      <c r="F441">
        <f>VLOOKUP(A441,'Medical Examinations'!A:J,3,0)</f>
        <v>6.39</v>
      </c>
      <c r="G441" t="str">
        <f>VLOOKUP(A441,'Medical Examinations'!A:J,4,0)</f>
        <v>No</v>
      </c>
      <c r="H441" t="str">
        <f>VLOOKUP(A441,'Medical Examinations'!A:J,5,0)</f>
        <v>No</v>
      </c>
      <c r="I441" t="str">
        <f>VLOOKUP(A441,'Medical Examinations'!A:J,6,0)</f>
        <v>No</v>
      </c>
      <c r="J441" s="6">
        <f>VLOOKUP(A441,'Medical Examinations'!A:J,7,0)</f>
        <v>3</v>
      </c>
      <c r="K441" s="6" t="str">
        <f>VLOOKUP(A441,'Medical Examinations'!A:J,8,0)</f>
        <v>No</v>
      </c>
      <c r="L441" s="6" t="str">
        <f>VLOOKUP(A441,'Medical Examinations'!A:J,9,0)</f>
        <v>Normal Weight</v>
      </c>
      <c r="M441" s="6" t="str">
        <f>VLOOKUP(A441,'Medical Examinations'!A:J,10,0)</f>
        <v>Prediabetes</v>
      </c>
      <c r="N441" s="2">
        <f>VLOOKUP(A441,'Hospitalisation Details'!A:H,5,0)</f>
        <v>23288.93</v>
      </c>
      <c r="O441" s="2" t="str">
        <f>VLOOKUP(A441,'Hospitalisation Details'!A:H,6,0)</f>
        <v>Tier - 2</v>
      </c>
      <c r="P441" s="2" t="str">
        <f>VLOOKUP(A441,'Hospitalisation Details'!A:H,7,0)</f>
        <v>Tier - 3</v>
      </c>
      <c r="Q441" s="2" t="str">
        <f>VLOOKUP(A441,'Hospitalisation Details'!A:H,8,0)</f>
        <v>R1024</v>
      </c>
    </row>
    <row r="442" spans="1:17" x14ac:dyDescent="0.25">
      <c r="A442" t="s">
        <v>1179</v>
      </c>
      <c r="B442" t="str">
        <f>VLOOKUP(A442,'Customer Names'!A:C,3,0)</f>
        <v>Denise</v>
      </c>
      <c r="C442" t="str">
        <f>VLOOKUP(A442,'Hospitalisation Details'!A:C,2,0)</f>
        <v>14-Nov-1969</v>
      </c>
      <c r="D442">
        <f>VLOOKUP(A442,'Hospitalisation Details'!A:C,3,0)</f>
        <v>53</v>
      </c>
      <c r="E442">
        <f>VLOOKUP(A442,'Medical Examinations'!A:J,2,0)</f>
        <v>22.88</v>
      </c>
      <c r="F442">
        <f>VLOOKUP(A442,'Medical Examinations'!A:J,3,0)</f>
        <v>5.71</v>
      </c>
      <c r="G442" t="str">
        <f>VLOOKUP(A442,'Medical Examinations'!A:J,4,0)</f>
        <v>Yes</v>
      </c>
      <c r="H442" t="str">
        <f>VLOOKUP(A442,'Medical Examinations'!A:J,5,0)</f>
        <v>No</v>
      </c>
      <c r="I442" t="str">
        <f>VLOOKUP(A442,'Medical Examinations'!A:J,6,0)</f>
        <v>Yes</v>
      </c>
      <c r="J442" s="6">
        <f>VLOOKUP(A442,'Medical Examinations'!A:J,7,0)</f>
        <v>1</v>
      </c>
      <c r="K442" s="6" t="str">
        <f>VLOOKUP(A442,'Medical Examinations'!A:J,8,0)</f>
        <v>Yes</v>
      </c>
      <c r="L442" s="6" t="str">
        <f>VLOOKUP(A442,'Medical Examinations'!A:J,9,0)</f>
        <v>Normal Weight</v>
      </c>
      <c r="M442" s="6" t="str">
        <f>VLOOKUP(A442,'Medical Examinations'!A:J,10,0)</f>
        <v>Prediabetes</v>
      </c>
      <c r="N442" s="2">
        <f>VLOOKUP(A442,'Hospitalisation Details'!A:H,5,0)</f>
        <v>23244.79</v>
      </c>
      <c r="O442" s="2" t="str">
        <f>VLOOKUP(A442,'Hospitalisation Details'!A:H,6,0)</f>
        <v>Tier - 2</v>
      </c>
      <c r="P442" s="2" t="str">
        <f>VLOOKUP(A442,'Hospitalisation Details'!A:H,7,0)</f>
        <v>Tier - 3</v>
      </c>
      <c r="Q442" s="2" t="str">
        <f>VLOOKUP(A442,'Hospitalisation Details'!A:H,8,0)</f>
        <v>R1013</v>
      </c>
    </row>
    <row r="443" spans="1:17" x14ac:dyDescent="0.25">
      <c r="A443" t="s">
        <v>1182</v>
      </c>
      <c r="B443" t="str">
        <f>VLOOKUP(A443,'Customer Names'!A:C,3,0)</f>
        <v>Peter</v>
      </c>
      <c r="C443" t="str">
        <f>VLOOKUP(A443,'Hospitalisation Details'!A:C,2,0)</f>
        <v>7-Aug-1997</v>
      </c>
      <c r="D443">
        <f>VLOOKUP(A443,'Hospitalisation Details'!A:C,3,0)</f>
        <v>25</v>
      </c>
      <c r="E443">
        <f>VLOOKUP(A443,'Medical Examinations'!A:J,2,0)</f>
        <v>24.984999999999999</v>
      </c>
      <c r="F443">
        <f>VLOOKUP(A443,'Medical Examinations'!A:J,3,0)</f>
        <v>4.43</v>
      </c>
      <c r="G443" t="str">
        <f>VLOOKUP(A443,'Medical Examinations'!A:J,4,0)</f>
        <v>Yes</v>
      </c>
      <c r="H443" t="str">
        <f>VLOOKUP(A443,'Medical Examinations'!A:J,5,0)</f>
        <v>No</v>
      </c>
      <c r="I443" t="str">
        <f>VLOOKUP(A443,'Medical Examinations'!A:J,6,0)</f>
        <v>Yes</v>
      </c>
      <c r="J443" s="6">
        <f>VLOOKUP(A443,'Medical Examinations'!A:J,7,0)</f>
        <v>1</v>
      </c>
      <c r="K443" s="6" t="str">
        <f>VLOOKUP(A443,'Medical Examinations'!A:J,8,0)</f>
        <v>No</v>
      </c>
      <c r="L443" s="6" t="str">
        <f>VLOOKUP(A443,'Medical Examinations'!A:J,9,0)</f>
        <v>Normal Weight</v>
      </c>
      <c r="M443" s="6" t="str">
        <f>VLOOKUP(A443,'Medical Examinations'!A:J,10,0)</f>
        <v>Normal</v>
      </c>
      <c r="N443" s="2">
        <f>VLOOKUP(A443,'Hospitalisation Details'!A:H,5,0)</f>
        <v>23241.47</v>
      </c>
      <c r="O443" s="2" t="str">
        <f>VLOOKUP(A443,'Hospitalisation Details'!A:H,6,0)</f>
        <v>Tier - 2</v>
      </c>
      <c r="P443" s="2" t="str">
        <f>VLOOKUP(A443,'Hospitalisation Details'!A:H,7,0)</f>
        <v>Tier - 3</v>
      </c>
      <c r="Q443" s="2" t="str">
        <f>VLOOKUP(A443,'Hospitalisation Details'!A:H,8,0)</f>
        <v>R1018</v>
      </c>
    </row>
    <row r="444" spans="1:17" x14ac:dyDescent="0.25">
      <c r="A444" t="s">
        <v>1184</v>
      </c>
      <c r="B444" t="str">
        <f>VLOOKUP(A444,'Customer Names'!A:C,3,0)</f>
        <v>Johnson</v>
      </c>
      <c r="C444" t="str">
        <f>VLOOKUP(A444,'Hospitalisation Details'!A:C,2,0)</f>
        <v>14-Dec-2003</v>
      </c>
      <c r="D444">
        <f>VLOOKUP(A444,'Hospitalisation Details'!A:C,3,0)</f>
        <v>19</v>
      </c>
      <c r="E444">
        <f>VLOOKUP(A444,'Medical Examinations'!A:J,2,0)</f>
        <v>33.1</v>
      </c>
      <c r="F444">
        <f>VLOOKUP(A444,'Medical Examinations'!A:J,3,0)</f>
        <v>5.52</v>
      </c>
      <c r="G444" t="str">
        <f>VLOOKUP(A444,'Medical Examinations'!A:J,4,0)</f>
        <v>No</v>
      </c>
      <c r="H444" t="str">
        <f>VLOOKUP(A444,'Medical Examinations'!A:J,5,0)</f>
        <v>No</v>
      </c>
      <c r="I444" t="str">
        <f>VLOOKUP(A444,'Medical Examinations'!A:J,6,0)</f>
        <v>Yes</v>
      </c>
      <c r="J444" s="6">
        <f>VLOOKUP(A444,'Medical Examinations'!A:J,7,0)</f>
        <v>1</v>
      </c>
      <c r="K444" s="6" t="str">
        <f>VLOOKUP(A444,'Medical Examinations'!A:J,8,0)</f>
        <v>No</v>
      </c>
      <c r="L444" s="6" t="str">
        <f>VLOOKUP(A444,'Medical Examinations'!A:J,9,0)</f>
        <v>Obesity</v>
      </c>
      <c r="M444" s="6" t="str">
        <f>VLOOKUP(A444,'Medical Examinations'!A:J,10,0)</f>
        <v>Normal</v>
      </c>
      <c r="N444" s="2">
        <f>VLOOKUP(A444,'Hospitalisation Details'!A:H,5,0)</f>
        <v>23082.959999999999</v>
      </c>
      <c r="O444" s="2" t="str">
        <f>VLOOKUP(A444,'Hospitalisation Details'!A:H,6,0)</f>
        <v>Tier - 2</v>
      </c>
      <c r="P444" s="2" t="str">
        <f>VLOOKUP(A444,'Hospitalisation Details'!A:H,7,0)</f>
        <v>Tier - 2</v>
      </c>
      <c r="Q444" s="2" t="str">
        <f>VLOOKUP(A444,'Hospitalisation Details'!A:H,8,0)</f>
        <v>R1011</v>
      </c>
    </row>
    <row r="445" spans="1:17" x14ac:dyDescent="0.25">
      <c r="A445" t="s">
        <v>1187</v>
      </c>
      <c r="B445" t="str">
        <f>VLOOKUP(A445,'Customer Names'!A:C,3,0)</f>
        <v>Katherine</v>
      </c>
      <c r="C445" t="str">
        <f>VLOOKUP(A445,'Hospitalisation Details'!A:C,2,0)</f>
        <v>9-Sep-1975</v>
      </c>
      <c r="D445">
        <f>VLOOKUP(A445,'Hospitalisation Details'!A:C,3,0)</f>
        <v>47</v>
      </c>
      <c r="E445">
        <f>VLOOKUP(A445,'Medical Examinations'!A:J,2,0)</f>
        <v>27.83</v>
      </c>
      <c r="F445">
        <f>VLOOKUP(A445,'Medical Examinations'!A:J,3,0)</f>
        <v>9.1999999999999993</v>
      </c>
      <c r="G445" t="str">
        <f>VLOOKUP(A445,'Medical Examinations'!A:J,4,0)</f>
        <v>Yes</v>
      </c>
      <c r="H445" t="str">
        <f>VLOOKUP(A445,'Medical Examinations'!A:J,5,0)</f>
        <v>No</v>
      </c>
      <c r="I445" t="str">
        <f>VLOOKUP(A445,'Medical Examinations'!A:J,6,0)</f>
        <v>No</v>
      </c>
      <c r="J445" s="6">
        <f>VLOOKUP(A445,'Medical Examinations'!A:J,7,0)</f>
        <v>1</v>
      </c>
      <c r="K445" s="6" t="str">
        <f>VLOOKUP(A445,'Medical Examinations'!A:J,8,0)</f>
        <v>Yes</v>
      </c>
      <c r="L445" s="6" t="str">
        <f>VLOOKUP(A445,'Medical Examinations'!A:J,9,0)</f>
        <v>Over weight</v>
      </c>
      <c r="M445" s="6" t="str">
        <f>VLOOKUP(A445,'Medical Examinations'!A:J,10,0)</f>
        <v>Diabetes</v>
      </c>
      <c r="N445" s="2">
        <f>VLOOKUP(A445,'Hospitalisation Details'!A:H,5,0)</f>
        <v>23065.42</v>
      </c>
      <c r="O445" s="2" t="str">
        <f>VLOOKUP(A445,'Hospitalisation Details'!A:H,6,0)</f>
        <v>Tier - 2</v>
      </c>
      <c r="P445" s="2" t="str">
        <f>VLOOKUP(A445,'Hospitalisation Details'!A:H,7,0)</f>
        <v>Tier - 2</v>
      </c>
      <c r="Q445" s="2" t="str">
        <f>VLOOKUP(A445,'Hospitalisation Details'!A:H,8,0)</f>
        <v>R1013</v>
      </c>
    </row>
    <row r="446" spans="1:17" x14ac:dyDescent="0.25">
      <c r="A446" t="s">
        <v>1190</v>
      </c>
      <c r="B446" t="str">
        <f>VLOOKUP(A446,'Customer Names'!A:C,3,0)</f>
        <v>Lynda</v>
      </c>
      <c r="C446" t="str">
        <f>VLOOKUP(A446,'Hospitalisation Details'!A:C,2,0)</f>
        <v>9-Nov-1970</v>
      </c>
      <c r="D446">
        <f>VLOOKUP(A446,'Hospitalisation Details'!A:C,3,0)</f>
        <v>52</v>
      </c>
      <c r="E446">
        <f>VLOOKUP(A446,'Medical Examinations'!A:J,2,0)</f>
        <v>30.875</v>
      </c>
      <c r="F446">
        <f>VLOOKUP(A446,'Medical Examinations'!A:J,3,0)</f>
        <v>10.97</v>
      </c>
      <c r="G446" t="str">
        <f>VLOOKUP(A446,'Medical Examinations'!A:J,4,0)</f>
        <v>Yes</v>
      </c>
      <c r="H446" t="str">
        <f>VLOOKUP(A446,'Medical Examinations'!A:J,5,0)</f>
        <v>No</v>
      </c>
      <c r="I446" t="str">
        <f>VLOOKUP(A446,'Medical Examinations'!A:J,6,0)</f>
        <v>No</v>
      </c>
      <c r="J446" s="6">
        <f>VLOOKUP(A446,'Medical Examinations'!A:J,7,0)</f>
        <v>2</v>
      </c>
      <c r="K446" s="6" t="str">
        <f>VLOOKUP(A446,'Medical Examinations'!A:J,8,0)</f>
        <v>No</v>
      </c>
      <c r="L446" s="6" t="str">
        <f>VLOOKUP(A446,'Medical Examinations'!A:J,9,0)</f>
        <v>Obesity</v>
      </c>
      <c r="M446" s="6" t="str">
        <f>VLOOKUP(A446,'Medical Examinations'!A:J,10,0)</f>
        <v>Diabetes</v>
      </c>
      <c r="N446" s="2">
        <f>VLOOKUP(A446,'Hospitalisation Details'!A:H,5,0)</f>
        <v>23045.57</v>
      </c>
      <c r="O446" s="2" t="str">
        <f>VLOOKUP(A446,'Hospitalisation Details'!A:H,6,0)</f>
        <v>Tier - 2</v>
      </c>
      <c r="P446" s="2" t="str">
        <f>VLOOKUP(A446,'Hospitalisation Details'!A:H,7,0)</f>
        <v>Tier - 2</v>
      </c>
      <c r="Q446" s="2" t="str">
        <f>VLOOKUP(A446,'Hospitalisation Details'!A:H,8,0)</f>
        <v>R1024</v>
      </c>
    </row>
    <row r="447" spans="1:17" x14ac:dyDescent="0.25">
      <c r="A447" t="s">
        <v>1193</v>
      </c>
      <c r="B447" t="str">
        <f>VLOOKUP(A447,'Customer Names'!A:C,3,0)</f>
        <v>Anthony</v>
      </c>
      <c r="C447" t="str">
        <f>VLOOKUP(A447,'Hospitalisation Details'!A:C,2,0)</f>
        <v>25-Jul-2003</v>
      </c>
      <c r="D447">
        <f>VLOOKUP(A447,'Hospitalisation Details'!A:C,3,0)</f>
        <v>19</v>
      </c>
      <c r="E447">
        <f>VLOOKUP(A447,'Medical Examinations'!A:J,2,0)</f>
        <v>27.265000000000001</v>
      </c>
      <c r="F447">
        <f>VLOOKUP(A447,'Medical Examinations'!A:J,3,0)</f>
        <v>4.25</v>
      </c>
      <c r="G447" t="str">
        <f>VLOOKUP(A447,'Medical Examinations'!A:J,4,0)</f>
        <v>No</v>
      </c>
      <c r="H447" t="str">
        <f>VLOOKUP(A447,'Medical Examinations'!A:J,5,0)</f>
        <v>No</v>
      </c>
      <c r="I447" t="str">
        <f>VLOOKUP(A447,'Medical Examinations'!A:J,6,0)</f>
        <v>Yes</v>
      </c>
      <c r="J447" s="6">
        <f>VLOOKUP(A447,'Medical Examinations'!A:J,7,0)</f>
        <v>1</v>
      </c>
      <c r="K447" s="6" t="str">
        <f>VLOOKUP(A447,'Medical Examinations'!A:J,8,0)</f>
        <v>No</v>
      </c>
      <c r="L447" s="6" t="str">
        <f>VLOOKUP(A447,'Medical Examinations'!A:J,9,0)</f>
        <v>Over weight</v>
      </c>
      <c r="M447" s="6" t="str">
        <f>VLOOKUP(A447,'Medical Examinations'!A:J,10,0)</f>
        <v>Normal</v>
      </c>
      <c r="N447" s="2">
        <f>VLOOKUP(A447,'Hospitalisation Details'!A:H,5,0)</f>
        <v>22493.66</v>
      </c>
      <c r="O447" s="2" t="str">
        <f>VLOOKUP(A447,'Hospitalisation Details'!A:H,6,0)</f>
        <v>Tier - 2</v>
      </c>
      <c r="P447" s="2" t="str">
        <f>VLOOKUP(A447,'Hospitalisation Details'!A:H,7,0)</f>
        <v>Tier - 1</v>
      </c>
      <c r="Q447" s="2" t="str">
        <f>VLOOKUP(A447,'Hospitalisation Details'!A:H,8,0)</f>
        <v>R1012</v>
      </c>
    </row>
    <row r="448" spans="1:17" x14ac:dyDescent="0.25">
      <c r="A448" t="s">
        <v>1195</v>
      </c>
      <c r="B448" t="str">
        <f>VLOOKUP(A448,'Customer Names'!A:C,3,0)</f>
        <v>Linnea</v>
      </c>
      <c r="C448" t="str">
        <f>VLOOKUP(A448,'Hospitalisation Details'!A:C,2,0)</f>
        <v>14-Nov-1979</v>
      </c>
      <c r="D448">
        <f>VLOOKUP(A448,'Hospitalisation Details'!A:C,3,0)</f>
        <v>43</v>
      </c>
      <c r="E448">
        <f>VLOOKUP(A448,'Medical Examinations'!A:J,2,0)</f>
        <v>26.7</v>
      </c>
      <c r="F448">
        <f>VLOOKUP(A448,'Medical Examinations'!A:J,3,0)</f>
        <v>5.23</v>
      </c>
      <c r="G448" t="str">
        <f>VLOOKUP(A448,'Medical Examinations'!A:J,4,0)</f>
        <v>No</v>
      </c>
      <c r="H448" t="str">
        <f>VLOOKUP(A448,'Medical Examinations'!A:J,5,0)</f>
        <v>No</v>
      </c>
      <c r="I448" t="str">
        <f>VLOOKUP(A448,'Medical Examinations'!A:J,6,0)</f>
        <v>Yes</v>
      </c>
      <c r="J448" s="6">
        <f>VLOOKUP(A448,'Medical Examinations'!A:J,7,0)</f>
        <v>1</v>
      </c>
      <c r="K448" s="6" t="str">
        <f>VLOOKUP(A448,'Medical Examinations'!A:J,8,0)</f>
        <v>Yes</v>
      </c>
      <c r="L448" s="6" t="str">
        <f>VLOOKUP(A448,'Medical Examinations'!A:J,9,0)</f>
        <v>Over weight</v>
      </c>
      <c r="M448" s="6" t="str">
        <f>VLOOKUP(A448,'Medical Examinations'!A:J,10,0)</f>
        <v>Normal</v>
      </c>
      <c r="N448" s="2">
        <f>VLOOKUP(A448,'Hospitalisation Details'!A:H,5,0)</f>
        <v>22478.6</v>
      </c>
      <c r="O448" s="2" t="str">
        <f>VLOOKUP(A448,'Hospitalisation Details'!A:H,6,0)</f>
        <v>Tier - 3</v>
      </c>
      <c r="P448" s="2" t="str">
        <f>VLOOKUP(A448,'Hospitalisation Details'!A:H,7,0)</f>
        <v>Tier - 2</v>
      </c>
      <c r="Q448" s="2" t="str">
        <f>VLOOKUP(A448,'Hospitalisation Details'!A:H,8,0)</f>
        <v>R1011</v>
      </c>
    </row>
    <row r="449" spans="1:17" x14ac:dyDescent="0.25">
      <c r="A449" t="s">
        <v>1198</v>
      </c>
      <c r="B449" t="str">
        <f>VLOOKUP(A449,'Customer Names'!A:C,3,0)</f>
        <v>Massimiliano</v>
      </c>
      <c r="C449" t="str">
        <f>VLOOKUP(A449,'Hospitalisation Details'!A:C,2,0)</f>
        <v>21-Dec-1983</v>
      </c>
      <c r="D449">
        <f>VLOOKUP(A449,'Hospitalisation Details'!A:C,3,0)</f>
        <v>39</v>
      </c>
      <c r="E449">
        <f>VLOOKUP(A449,'Medical Examinations'!A:J,2,0)</f>
        <v>29.925000000000001</v>
      </c>
      <c r="F449">
        <f>VLOOKUP(A449,'Medical Examinations'!A:J,3,0)</f>
        <v>5.96</v>
      </c>
      <c r="G449" t="str">
        <f>VLOOKUP(A449,'Medical Examinations'!A:J,4,0)</f>
        <v>Yes</v>
      </c>
      <c r="H449" t="str">
        <f>VLOOKUP(A449,'Medical Examinations'!A:J,5,0)</f>
        <v>No</v>
      </c>
      <c r="I449" t="str">
        <f>VLOOKUP(A449,'Medical Examinations'!A:J,6,0)</f>
        <v>Yes</v>
      </c>
      <c r="J449" s="6">
        <f>VLOOKUP(A449,'Medical Examinations'!A:J,7,0)</f>
        <v>1</v>
      </c>
      <c r="K449" s="6" t="str">
        <f>VLOOKUP(A449,'Medical Examinations'!A:J,8,0)</f>
        <v>Yes</v>
      </c>
      <c r="L449" s="6" t="str">
        <f>VLOOKUP(A449,'Medical Examinations'!A:J,9,0)</f>
        <v>Over weight</v>
      </c>
      <c r="M449" s="6" t="str">
        <f>VLOOKUP(A449,'Medical Examinations'!A:J,10,0)</f>
        <v>Prediabetes</v>
      </c>
      <c r="N449" s="2">
        <f>VLOOKUP(A449,'Hospitalisation Details'!A:H,5,0)</f>
        <v>22462.04</v>
      </c>
      <c r="O449" s="2" t="str">
        <f>VLOOKUP(A449,'Hospitalisation Details'!A:H,6,0)</f>
        <v>Tier - 3</v>
      </c>
      <c r="P449" s="2" t="str">
        <f>VLOOKUP(A449,'Hospitalisation Details'!A:H,7,0)</f>
        <v>Tier - 1</v>
      </c>
      <c r="Q449" s="2" t="str">
        <f>VLOOKUP(A449,'Hospitalisation Details'!A:H,8,0)</f>
        <v>R1019</v>
      </c>
    </row>
    <row r="450" spans="1:17" x14ac:dyDescent="0.25">
      <c r="A450" t="s">
        <v>1201</v>
      </c>
      <c r="B450" t="str">
        <f>VLOOKUP(A450,'Customer Names'!A:C,3,0)</f>
        <v>James</v>
      </c>
      <c r="C450" t="str">
        <f>VLOOKUP(A450,'Hospitalisation Details'!A:C,2,0)</f>
        <v>18-Aug-1966</v>
      </c>
      <c r="D450">
        <f>VLOOKUP(A450,'Hospitalisation Details'!A:C,3,0)</f>
        <v>56</v>
      </c>
      <c r="E450">
        <f>VLOOKUP(A450,'Medical Examinations'!A:J,2,0)</f>
        <v>19.95</v>
      </c>
      <c r="F450">
        <f>VLOOKUP(A450,'Medical Examinations'!A:J,3,0)</f>
        <v>4.29</v>
      </c>
      <c r="G450" t="str">
        <f>VLOOKUP(A450,'Medical Examinations'!A:J,4,0)</f>
        <v>Yes</v>
      </c>
      <c r="H450" t="str">
        <f>VLOOKUP(A450,'Medical Examinations'!A:J,5,0)</f>
        <v>No</v>
      </c>
      <c r="I450" t="str">
        <f>VLOOKUP(A450,'Medical Examinations'!A:J,6,0)</f>
        <v>No</v>
      </c>
      <c r="J450" s="6">
        <f>VLOOKUP(A450,'Medical Examinations'!A:J,7,0)</f>
        <v>2</v>
      </c>
      <c r="K450" s="6" t="str">
        <f>VLOOKUP(A450,'Medical Examinations'!A:J,8,0)</f>
        <v>Yes</v>
      </c>
      <c r="L450" s="6" t="str">
        <f>VLOOKUP(A450,'Medical Examinations'!A:J,9,0)</f>
        <v>Normal Weight</v>
      </c>
      <c r="M450" s="6" t="str">
        <f>VLOOKUP(A450,'Medical Examinations'!A:J,10,0)</f>
        <v>Normal</v>
      </c>
      <c r="N450" s="2">
        <f>VLOOKUP(A450,'Hospitalisation Details'!A:H,5,0)</f>
        <v>22412.65</v>
      </c>
      <c r="O450" s="2" t="str">
        <f>VLOOKUP(A450,'Hospitalisation Details'!A:H,6,0)</f>
        <v>Tier - 3</v>
      </c>
      <c r="P450" s="2" t="str">
        <f>VLOOKUP(A450,'Hospitalisation Details'!A:H,7,0)</f>
        <v>Tier - 3</v>
      </c>
      <c r="Q450" s="2" t="str">
        <f>VLOOKUP(A450,'Hospitalisation Details'!A:H,8,0)</f>
        <v>R1014</v>
      </c>
    </row>
    <row r="451" spans="1:17" x14ac:dyDescent="0.25">
      <c r="A451" t="s">
        <v>1203</v>
      </c>
      <c r="B451" t="str">
        <f>VLOOKUP(A451,'Customer Names'!A:C,3,0)</f>
        <v>Lauren</v>
      </c>
      <c r="C451" t="str">
        <f>VLOOKUP(A451,'Hospitalisation Details'!A:C,2,0)</f>
        <v>26-Aug-1999</v>
      </c>
      <c r="D451">
        <f>VLOOKUP(A451,'Hospitalisation Details'!A:C,3,0)</f>
        <v>23</v>
      </c>
      <c r="E451">
        <f>VLOOKUP(A451,'Medical Examinations'!A:J,2,0)</f>
        <v>24.225000000000001</v>
      </c>
      <c r="F451">
        <f>VLOOKUP(A451,'Medical Examinations'!A:J,3,0)</f>
        <v>4.09</v>
      </c>
      <c r="G451" t="str">
        <f>VLOOKUP(A451,'Medical Examinations'!A:J,4,0)</f>
        <v>No</v>
      </c>
      <c r="H451" t="str">
        <f>VLOOKUP(A451,'Medical Examinations'!A:J,5,0)</f>
        <v>No</v>
      </c>
      <c r="I451" t="str">
        <f>VLOOKUP(A451,'Medical Examinations'!A:J,6,0)</f>
        <v>No</v>
      </c>
      <c r="J451" s="6">
        <f>VLOOKUP(A451,'Medical Examinations'!A:J,7,0)</f>
        <v>3</v>
      </c>
      <c r="K451" s="6" t="str">
        <f>VLOOKUP(A451,'Medical Examinations'!A:J,8,0)</f>
        <v>No</v>
      </c>
      <c r="L451" s="6" t="str">
        <f>VLOOKUP(A451,'Medical Examinations'!A:J,9,0)</f>
        <v>Normal Weight</v>
      </c>
      <c r="M451" s="6" t="str">
        <f>VLOOKUP(A451,'Medical Examinations'!A:J,10,0)</f>
        <v>Normal</v>
      </c>
      <c r="N451" s="2">
        <f>VLOOKUP(A451,'Hospitalisation Details'!A:H,5,0)</f>
        <v>22395.74</v>
      </c>
      <c r="O451" s="2" t="str">
        <f>VLOOKUP(A451,'Hospitalisation Details'!A:H,6,0)</f>
        <v>Tier - 3</v>
      </c>
      <c r="P451" s="2" t="str">
        <f>VLOOKUP(A451,'Hospitalisation Details'!A:H,7,0)</f>
        <v>Tier - 2</v>
      </c>
      <c r="Q451" s="2" t="str">
        <f>VLOOKUP(A451,'Hospitalisation Details'!A:H,8,0)</f>
        <v>R1024</v>
      </c>
    </row>
    <row r="452" spans="1:17" x14ac:dyDescent="0.25">
      <c r="A452" t="s">
        <v>1206</v>
      </c>
      <c r="B452" t="str">
        <f>VLOOKUP(A452,'Customer Names'!A:C,3,0)</f>
        <v>Michele</v>
      </c>
      <c r="C452" t="str">
        <f>VLOOKUP(A452,'Hospitalisation Details'!A:C,2,0)</f>
        <v>27-Dec-1982</v>
      </c>
      <c r="D452">
        <f>VLOOKUP(A452,'Hospitalisation Details'!A:C,3,0)</f>
        <v>40</v>
      </c>
      <c r="E452">
        <f>VLOOKUP(A452,'Medical Examinations'!A:J,2,0)</f>
        <v>28.12</v>
      </c>
      <c r="F452">
        <f>VLOOKUP(A452,'Medical Examinations'!A:J,3,0)</f>
        <v>4.88</v>
      </c>
      <c r="G452" t="str">
        <f>VLOOKUP(A452,'Medical Examinations'!A:J,4,0)</f>
        <v>No</v>
      </c>
      <c r="H452" t="str">
        <f>VLOOKUP(A452,'Medical Examinations'!A:J,5,0)</f>
        <v>No</v>
      </c>
      <c r="I452" t="str">
        <f>VLOOKUP(A452,'Medical Examinations'!A:J,6,0)</f>
        <v>No</v>
      </c>
      <c r="J452" s="6">
        <f>VLOOKUP(A452,'Medical Examinations'!A:J,7,0)</f>
        <v>3</v>
      </c>
      <c r="K452" s="6" t="str">
        <f>VLOOKUP(A452,'Medical Examinations'!A:J,8,0)</f>
        <v>Yes</v>
      </c>
      <c r="L452" s="6" t="str">
        <f>VLOOKUP(A452,'Medical Examinations'!A:J,9,0)</f>
        <v>Over weight</v>
      </c>
      <c r="M452" s="6" t="str">
        <f>VLOOKUP(A452,'Medical Examinations'!A:J,10,0)</f>
        <v>Normal</v>
      </c>
      <c r="N452" s="2">
        <f>VLOOKUP(A452,'Hospitalisation Details'!A:H,5,0)</f>
        <v>22331.57</v>
      </c>
      <c r="O452" s="2" t="str">
        <f>VLOOKUP(A452,'Hospitalisation Details'!A:H,6,0)</f>
        <v>Tier - 2</v>
      </c>
      <c r="P452" s="2" t="str">
        <f>VLOOKUP(A452,'Hospitalisation Details'!A:H,7,0)</f>
        <v>Tier - 3</v>
      </c>
      <c r="Q452" s="2" t="str">
        <f>VLOOKUP(A452,'Hospitalisation Details'!A:H,8,0)</f>
        <v>R1024</v>
      </c>
    </row>
    <row r="453" spans="1:17" x14ac:dyDescent="0.25">
      <c r="A453" t="s">
        <v>1208</v>
      </c>
      <c r="B453" t="str">
        <f>VLOOKUP(A453,'Customer Names'!A:C,3,0)</f>
        <v>Xiao</v>
      </c>
      <c r="C453" t="str">
        <f>VLOOKUP(A453,'Hospitalisation Details'!A:C,2,0)</f>
        <v>16-Jun-1971</v>
      </c>
      <c r="D453">
        <f>VLOOKUP(A453,'Hospitalisation Details'!A:C,3,0)</f>
        <v>51</v>
      </c>
      <c r="E453">
        <f>VLOOKUP(A453,'Medical Examinations'!A:J,2,0)</f>
        <v>23.21</v>
      </c>
      <c r="F453">
        <f>VLOOKUP(A453,'Medical Examinations'!A:J,3,0)</f>
        <v>6.76</v>
      </c>
      <c r="G453" t="str">
        <f>VLOOKUP(A453,'Medical Examinations'!A:J,4,0)</f>
        <v>No</v>
      </c>
      <c r="H453" t="str">
        <f>VLOOKUP(A453,'Medical Examinations'!A:J,5,0)</f>
        <v>No</v>
      </c>
      <c r="I453" t="str">
        <f>VLOOKUP(A453,'Medical Examinations'!A:J,6,0)</f>
        <v>No</v>
      </c>
      <c r="J453" s="6">
        <f>VLOOKUP(A453,'Medical Examinations'!A:J,7,0)</f>
        <v>3</v>
      </c>
      <c r="K453" s="6" t="str">
        <f>VLOOKUP(A453,'Medical Examinations'!A:J,8,0)</f>
        <v>Yes</v>
      </c>
      <c r="L453" s="6" t="str">
        <f>VLOOKUP(A453,'Medical Examinations'!A:J,9,0)</f>
        <v>Normal Weight</v>
      </c>
      <c r="M453" s="6" t="str">
        <f>VLOOKUP(A453,'Medical Examinations'!A:J,10,0)</f>
        <v>Diabetes</v>
      </c>
      <c r="N453" s="2">
        <f>VLOOKUP(A453,'Hospitalisation Details'!A:H,5,0)</f>
        <v>22218.11</v>
      </c>
      <c r="O453" s="2" t="str">
        <f>VLOOKUP(A453,'Hospitalisation Details'!A:H,6,0)</f>
        <v>Tier - 2</v>
      </c>
      <c r="P453" s="2" t="str">
        <f>VLOOKUP(A453,'Hospitalisation Details'!A:H,7,0)</f>
        <v>Tier - 3</v>
      </c>
      <c r="Q453" s="2" t="str">
        <f>VLOOKUP(A453,'Hospitalisation Details'!A:H,8,0)</f>
        <v>R1013</v>
      </c>
    </row>
    <row r="454" spans="1:17" x14ac:dyDescent="0.25">
      <c r="A454" t="s">
        <v>1210</v>
      </c>
      <c r="B454" t="str">
        <f>VLOOKUP(A454,'Customer Names'!A:C,3,0)</f>
        <v>Harper</v>
      </c>
      <c r="C454" t="str">
        <f>VLOOKUP(A454,'Hospitalisation Details'!A:C,2,0)</f>
        <v>24-Aug-1965</v>
      </c>
      <c r="D454">
        <f>VLOOKUP(A454,'Hospitalisation Details'!A:C,3,0)</f>
        <v>57</v>
      </c>
      <c r="E454">
        <f>VLOOKUP(A454,'Medical Examinations'!A:J,2,0)</f>
        <v>23.98</v>
      </c>
      <c r="F454">
        <f>VLOOKUP(A454,'Medical Examinations'!A:J,3,0)</f>
        <v>10.67</v>
      </c>
      <c r="G454" t="str">
        <f>VLOOKUP(A454,'Medical Examinations'!A:J,4,0)</f>
        <v>No</v>
      </c>
      <c r="H454" t="str">
        <f>VLOOKUP(A454,'Medical Examinations'!A:J,5,0)</f>
        <v>No</v>
      </c>
      <c r="I454" t="str">
        <f>VLOOKUP(A454,'Medical Examinations'!A:J,6,0)</f>
        <v>No</v>
      </c>
      <c r="J454" s="6">
        <f>VLOOKUP(A454,'Medical Examinations'!A:J,7,0)</f>
        <v>3</v>
      </c>
      <c r="K454" s="6" t="str">
        <f>VLOOKUP(A454,'Medical Examinations'!A:J,8,0)</f>
        <v>No</v>
      </c>
      <c r="L454" s="6" t="str">
        <f>VLOOKUP(A454,'Medical Examinations'!A:J,9,0)</f>
        <v>Normal Weight</v>
      </c>
      <c r="M454" s="6" t="str">
        <f>VLOOKUP(A454,'Medical Examinations'!A:J,10,0)</f>
        <v>Diabetes</v>
      </c>
      <c r="N454" s="2">
        <f>VLOOKUP(A454,'Hospitalisation Details'!A:H,5,0)</f>
        <v>22192.44</v>
      </c>
      <c r="O454" s="2" t="str">
        <f>VLOOKUP(A454,'Hospitalisation Details'!A:H,6,0)</f>
        <v>Tier - 3</v>
      </c>
      <c r="P454" s="2" t="str">
        <f>VLOOKUP(A454,'Hospitalisation Details'!A:H,7,0)</f>
        <v>Tier - 1</v>
      </c>
      <c r="Q454" s="2" t="str">
        <f>VLOOKUP(A454,'Hospitalisation Details'!A:H,8,0)</f>
        <v>R1013</v>
      </c>
    </row>
    <row r="455" spans="1:17" x14ac:dyDescent="0.25">
      <c r="A455" t="s">
        <v>1213</v>
      </c>
      <c r="B455" t="str">
        <f>VLOOKUP(A455,'Customer Names'!A:C,3,0)</f>
        <v>Nick</v>
      </c>
      <c r="C455" t="str">
        <f>VLOOKUP(A455,'Hospitalisation Details'!A:C,2,0)</f>
        <v>12-Sep-1980</v>
      </c>
      <c r="D455">
        <f>VLOOKUP(A455,'Hospitalisation Details'!A:C,3,0)</f>
        <v>42</v>
      </c>
      <c r="E455">
        <f>VLOOKUP(A455,'Medical Examinations'!A:J,2,0)</f>
        <v>30</v>
      </c>
      <c r="F455">
        <f>VLOOKUP(A455,'Medical Examinations'!A:J,3,0)</f>
        <v>6.21</v>
      </c>
      <c r="G455" t="str">
        <f>VLOOKUP(A455,'Medical Examinations'!A:J,4,0)</f>
        <v>No</v>
      </c>
      <c r="H455" t="str">
        <f>VLOOKUP(A455,'Medical Examinations'!A:J,5,0)</f>
        <v>No</v>
      </c>
      <c r="I455" t="str">
        <f>VLOOKUP(A455,'Medical Examinations'!A:J,6,0)</f>
        <v>No</v>
      </c>
      <c r="J455" s="6">
        <f>VLOOKUP(A455,'Medical Examinations'!A:J,7,0)</f>
        <v>3</v>
      </c>
      <c r="K455" s="6" t="str">
        <f>VLOOKUP(A455,'Medical Examinations'!A:J,8,0)</f>
        <v>Yes</v>
      </c>
      <c r="L455" s="6" t="str">
        <f>VLOOKUP(A455,'Medical Examinations'!A:J,9,0)</f>
        <v>Obesity</v>
      </c>
      <c r="M455" s="6" t="str">
        <f>VLOOKUP(A455,'Medical Examinations'!A:J,10,0)</f>
        <v>Prediabetes</v>
      </c>
      <c r="N455" s="2">
        <f>VLOOKUP(A455,'Hospitalisation Details'!A:H,5,0)</f>
        <v>22144.03</v>
      </c>
      <c r="O455" s="2" t="str">
        <f>VLOOKUP(A455,'Hospitalisation Details'!A:H,6,0)</f>
        <v>Tier - 2</v>
      </c>
      <c r="P455" s="2" t="str">
        <f>VLOOKUP(A455,'Hospitalisation Details'!A:H,7,0)</f>
        <v>Tier - 2</v>
      </c>
      <c r="Q455" s="2" t="str">
        <f>VLOOKUP(A455,'Hospitalisation Details'!A:H,8,0)</f>
        <v>R1011</v>
      </c>
    </row>
    <row r="456" spans="1:17" x14ac:dyDescent="0.25">
      <c r="A456" t="s">
        <v>1215</v>
      </c>
      <c r="B456" t="str">
        <f>VLOOKUP(A456,'Customer Names'!A:C,3,0)</f>
        <v>Scott</v>
      </c>
      <c r="C456" t="str">
        <f>VLOOKUP(A456,'Hospitalisation Details'!A:C,2,0)</f>
        <v>28-Aug-2001</v>
      </c>
      <c r="D456">
        <f>VLOOKUP(A456,'Hospitalisation Details'!A:C,3,0)</f>
        <v>21</v>
      </c>
      <c r="E456">
        <f>VLOOKUP(A456,'Medical Examinations'!A:J,2,0)</f>
        <v>17.350000000000001</v>
      </c>
      <c r="F456">
        <f>VLOOKUP(A456,'Medical Examinations'!A:J,3,0)</f>
        <v>5.03</v>
      </c>
      <c r="G456" t="str">
        <f>VLOOKUP(A456,'Medical Examinations'!A:J,4,0)</f>
        <v>Yes</v>
      </c>
      <c r="H456" t="str">
        <f>VLOOKUP(A456,'Medical Examinations'!A:J,5,0)</f>
        <v>No</v>
      </c>
      <c r="I456" t="str">
        <f>VLOOKUP(A456,'Medical Examinations'!A:J,6,0)</f>
        <v>No</v>
      </c>
      <c r="J456" s="6">
        <f>VLOOKUP(A456,'Medical Examinations'!A:J,7,0)</f>
        <v>3</v>
      </c>
      <c r="K456" s="6" t="str">
        <f>VLOOKUP(A456,'Medical Examinations'!A:J,8,0)</f>
        <v>Yes</v>
      </c>
      <c r="L456" s="6" t="str">
        <f>VLOOKUP(A456,'Medical Examinations'!A:J,9,0)</f>
        <v>Under Weight</v>
      </c>
      <c r="M456" s="6" t="str">
        <f>VLOOKUP(A456,'Medical Examinations'!A:J,10,0)</f>
        <v>Normal</v>
      </c>
      <c r="N456" s="2">
        <f>VLOOKUP(A456,'Hospitalisation Details'!A:H,5,0)</f>
        <v>22097.62</v>
      </c>
      <c r="O456" s="2" t="str">
        <f>VLOOKUP(A456,'Hospitalisation Details'!A:H,6,0)</f>
        <v>Tier - 3</v>
      </c>
      <c r="P456" s="2" t="str">
        <f>VLOOKUP(A456,'Hospitalisation Details'!A:H,7,0)</f>
        <v>Tier - 1</v>
      </c>
      <c r="Q456" s="2" t="str">
        <f>VLOOKUP(A456,'Hospitalisation Details'!A:H,8,0)</f>
        <v>R1011</v>
      </c>
    </row>
    <row r="457" spans="1:17" x14ac:dyDescent="0.25">
      <c r="A457" t="s">
        <v>1217</v>
      </c>
      <c r="B457" t="str">
        <f>VLOOKUP(A457,'Customer Names'!A:C,3,0)</f>
        <v>Wilson</v>
      </c>
      <c r="C457" t="str">
        <f>VLOOKUP(A457,'Hospitalisation Details'!A:C,2,0)</f>
        <v>14-Oct-1989</v>
      </c>
      <c r="D457">
        <f>VLOOKUP(A457,'Hospitalisation Details'!A:C,3,0)</f>
        <v>33</v>
      </c>
      <c r="E457">
        <f>VLOOKUP(A457,'Medical Examinations'!A:J,2,0)</f>
        <v>22.704999999999998</v>
      </c>
      <c r="F457">
        <f>VLOOKUP(A457,'Medical Examinations'!A:J,3,0)</f>
        <v>5.27</v>
      </c>
      <c r="G457" t="str">
        <f>VLOOKUP(A457,'Medical Examinations'!A:J,4,0)</f>
        <v>No</v>
      </c>
      <c r="H457" t="str">
        <f>VLOOKUP(A457,'Medical Examinations'!A:J,5,0)</f>
        <v>No</v>
      </c>
      <c r="I457" t="str">
        <f>VLOOKUP(A457,'Medical Examinations'!A:J,6,0)</f>
        <v>No</v>
      </c>
      <c r="J457" s="6">
        <f>VLOOKUP(A457,'Medical Examinations'!A:J,7,0)</f>
        <v>3</v>
      </c>
      <c r="K457" s="6" t="str">
        <f>VLOOKUP(A457,'Medical Examinations'!A:J,8,0)</f>
        <v>No</v>
      </c>
      <c r="L457" s="6" t="str">
        <f>VLOOKUP(A457,'Medical Examinations'!A:J,9,0)</f>
        <v>Normal Weight</v>
      </c>
      <c r="M457" s="6" t="str">
        <f>VLOOKUP(A457,'Medical Examinations'!A:J,10,0)</f>
        <v>Normal</v>
      </c>
      <c r="N457" s="2">
        <f>VLOOKUP(A457,'Hospitalisation Details'!A:H,5,0)</f>
        <v>21984.47</v>
      </c>
      <c r="O457" s="2" t="str">
        <f>VLOOKUP(A457,'Hospitalisation Details'!A:H,6,0)</f>
        <v>Tier - 3</v>
      </c>
      <c r="P457" s="2" t="str">
        <f>VLOOKUP(A457,'Hospitalisation Details'!A:H,7,0)</f>
        <v>Tier - 1</v>
      </c>
      <c r="Q457" s="2" t="str">
        <f>VLOOKUP(A457,'Hospitalisation Details'!A:H,8,0)</f>
        <v>R1012</v>
      </c>
    </row>
    <row r="458" spans="1:17" x14ac:dyDescent="0.25">
      <c r="A458" t="s">
        <v>1220</v>
      </c>
      <c r="B458" t="str">
        <f>VLOOKUP(A458,'Customer Names'!A:C,3,0)</f>
        <v>Lee</v>
      </c>
      <c r="C458" t="str">
        <f>VLOOKUP(A458,'Hospitalisation Details'!A:C,2,0)</f>
        <v>19-Dec-1975</v>
      </c>
      <c r="D458">
        <f>VLOOKUP(A458,'Hospitalisation Details'!A:C,3,0)</f>
        <v>47</v>
      </c>
      <c r="E458">
        <f>VLOOKUP(A458,'Medical Examinations'!A:J,2,0)</f>
        <v>25.41</v>
      </c>
      <c r="F458">
        <f>VLOOKUP(A458,'Medical Examinations'!A:J,3,0)</f>
        <v>10.53</v>
      </c>
      <c r="G458" t="str">
        <f>VLOOKUP(A458,'Medical Examinations'!A:J,4,0)</f>
        <v>Yes</v>
      </c>
      <c r="H458" t="str">
        <f>VLOOKUP(A458,'Medical Examinations'!A:J,5,0)</f>
        <v>No</v>
      </c>
      <c r="I458" t="str">
        <f>VLOOKUP(A458,'Medical Examinations'!A:J,6,0)</f>
        <v>No</v>
      </c>
      <c r="J458" s="6">
        <f>VLOOKUP(A458,'Medical Examinations'!A:J,7,0)</f>
        <v>1</v>
      </c>
      <c r="K458" s="6" t="str">
        <f>VLOOKUP(A458,'Medical Examinations'!A:J,8,0)</f>
        <v>Yes</v>
      </c>
      <c r="L458" s="6" t="str">
        <f>VLOOKUP(A458,'Medical Examinations'!A:J,9,0)</f>
        <v>Over weight</v>
      </c>
      <c r="M458" s="6" t="str">
        <f>VLOOKUP(A458,'Medical Examinations'!A:J,10,0)</f>
        <v>Diabetes</v>
      </c>
      <c r="N458" s="2">
        <f>VLOOKUP(A458,'Hospitalisation Details'!A:H,5,0)</f>
        <v>21978.68</v>
      </c>
      <c r="O458" s="2" t="str">
        <f>VLOOKUP(A458,'Hospitalisation Details'!A:H,6,0)</f>
        <v>Tier - 3</v>
      </c>
      <c r="P458" s="2" t="str">
        <f>VLOOKUP(A458,'Hospitalisation Details'!A:H,7,0)</f>
        <v>Tier - 3</v>
      </c>
      <c r="Q458" s="2" t="str">
        <f>VLOOKUP(A458,'Hospitalisation Details'!A:H,8,0)</f>
        <v>R1013</v>
      </c>
    </row>
    <row r="459" spans="1:17" x14ac:dyDescent="0.25">
      <c r="A459" t="s">
        <v>1222</v>
      </c>
      <c r="B459" t="str">
        <f>VLOOKUP(A459,'Customer Names'!A:C,3,0)</f>
        <v>Shizhong</v>
      </c>
      <c r="C459" t="str">
        <f>VLOOKUP(A459,'Hospitalisation Details'!A:C,2,0)</f>
        <v>28-Sep-2003</v>
      </c>
      <c r="D459">
        <f>VLOOKUP(A459,'Hospitalisation Details'!A:C,3,0)</f>
        <v>19</v>
      </c>
      <c r="E459">
        <f>VLOOKUP(A459,'Medical Examinations'!A:J,2,0)</f>
        <v>18.23</v>
      </c>
      <c r="F459">
        <f>VLOOKUP(A459,'Medical Examinations'!A:J,3,0)</f>
        <v>5.78</v>
      </c>
      <c r="G459" t="str">
        <f>VLOOKUP(A459,'Medical Examinations'!A:J,4,0)</f>
        <v>No</v>
      </c>
      <c r="H459" t="str">
        <f>VLOOKUP(A459,'Medical Examinations'!A:J,5,0)</f>
        <v>No</v>
      </c>
      <c r="I459" t="str">
        <f>VLOOKUP(A459,'Medical Examinations'!A:J,6,0)</f>
        <v>Yes</v>
      </c>
      <c r="J459" s="6">
        <f>VLOOKUP(A459,'Medical Examinations'!A:J,7,0)</f>
        <v>1</v>
      </c>
      <c r="K459" s="6" t="str">
        <f>VLOOKUP(A459,'Medical Examinations'!A:J,8,0)</f>
        <v>Yes</v>
      </c>
      <c r="L459" s="6" t="str">
        <f>VLOOKUP(A459,'Medical Examinations'!A:J,9,0)</f>
        <v>Under Weight</v>
      </c>
      <c r="M459" s="6" t="str">
        <f>VLOOKUP(A459,'Medical Examinations'!A:J,10,0)</f>
        <v>Prediabetes</v>
      </c>
      <c r="N459" s="2">
        <f>VLOOKUP(A459,'Hospitalisation Details'!A:H,5,0)</f>
        <v>21882.400000000001</v>
      </c>
      <c r="O459" s="2" t="str">
        <f>VLOOKUP(A459,'Hospitalisation Details'!A:H,6,0)</f>
        <v>Tier - 2</v>
      </c>
      <c r="P459" s="2" t="str">
        <f>VLOOKUP(A459,'Hospitalisation Details'!A:H,7,0)</f>
        <v>Tier - 1</v>
      </c>
      <c r="Q459" s="2" t="str">
        <f>VLOOKUP(A459,'Hospitalisation Details'!A:H,8,0)</f>
        <v>R1011</v>
      </c>
    </row>
    <row r="460" spans="1:17" x14ac:dyDescent="0.25">
      <c r="A460" t="s">
        <v>1225</v>
      </c>
      <c r="B460" t="str">
        <f>VLOOKUP(A460,'Customer Names'!A:C,3,0)</f>
        <v>Marie-Claire</v>
      </c>
      <c r="C460" t="str">
        <f>VLOOKUP(A460,'Hospitalisation Details'!A:C,2,0)</f>
        <v>17-Aug-1979</v>
      </c>
      <c r="D460">
        <f>VLOOKUP(A460,'Hospitalisation Details'!A:C,3,0)</f>
        <v>43</v>
      </c>
      <c r="E460">
        <f>VLOOKUP(A460,'Medical Examinations'!A:J,2,0)</f>
        <v>24.7</v>
      </c>
      <c r="F460">
        <f>VLOOKUP(A460,'Medical Examinations'!A:J,3,0)</f>
        <v>4.3600000000000003</v>
      </c>
      <c r="G460" t="str">
        <f>VLOOKUP(A460,'Medical Examinations'!A:J,4,0)</f>
        <v>No</v>
      </c>
      <c r="H460" t="str">
        <f>VLOOKUP(A460,'Medical Examinations'!A:J,5,0)</f>
        <v>No</v>
      </c>
      <c r="I460" t="str">
        <f>VLOOKUP(A460,'Medical Examinations'!A:J,6,0)</f>
        <v>Yes</v>
      </c>
      <c r="J460" s="6">
        <f>VLOOKUP(A460,'Medical Examinations'!A:J,7,0)</f>
        <v>1</v>
      </c>
      <c r="K460" s="6" t="str">
        <f>VLOOKUP(A460,'Medical Examinations'!A:J,8,0)</f>
        <v>Yes</v>
      </c>
      <c r="L460" s="6" t="str">
        <f>VLOOKUP(A460,'Medical Examinations'!A:J,9,0)</f>
        <v>Normal Weight</v>
      </c>
      <c r="M460" s="6" t="str">
        <f>VLOOKUP(A460,'Medical Examinations'!A:J,10,0)</f>
        <v>Normal</v>
      </c>
      <c r="N460" s="2">
        <f>VLOOKUP(A460,'Hospitalisation Details'!A:H,5,0)</f>
        <v>21880.82</v>
      </c>
      <c r="O460" s="2" t="str">
        <f>VLOOKUP(A460,'Hospitalisation Details'!A:H,6,0)</f>
        <v>Tier - 3</v>
      </c>
      <c r="P460" s="2" t="str">
        <f>VLOOKUP(A460,'Hospitalisation Details'!A:H,7,0)</f>
        <v>Tier - 1</v>
      </c>
      <c r="Q460" s="2" t="str">
        <f>VLOOKUP(A460,'Hospitalisation Details'!A:H,8,0)</f>
        <v>R1012</v>
      </c>
    </row>
    <row r="461" spans="1:17" x14ac:dyDescent="0.25">
      <c r="A461" t="s">
        <v>1228</v>
      </c>
      <c r="B461" t="str">
        <f>VLOOKUP(A461,'Customer Names'!A:C,3,0)</f>
        <v>Todd</v>
      </c>
      <c r="C461" t="str">
        <f>VLOOKUP(A461,'Hospitalisation Details'!A:C,2,0)</f>
        <v>27-Aug-1963</v>
      </c>
      <c r="D461">
        <f>VLOOKUP(A461,'Hospitalisation Details'!A:C,3,0)</f>
        <v>59</v>
      </c>
      <c r="E461">
        <f>VLOOKUP(A461,'Medical Examinations'!A:J,2,0)</f>
        <v>37.4</v>
      </c>
      <c r="F461">
        <f>VLOOKUP(A461,'Medical Examinations'!A:J,3,0)</f>
        <v>9.7200000000000006</v>
      </c>
      <c r="G461" t="str">
        <f>VLOOKUP(A461,'Medical Examinations'!A:J,4,0)</f>
        <v>Yes</v>
      </c>
      <c r="H461" t="str">
        <f>VLOOKUP(A461,'Medical Examinations'!A:J,5,0)</f>
        <v>No</v>
      </c>
      <c r="I461" t="str">
        <f>VLOOKUP(A461,'Medical Examinations'!A:J,6,0)</f>
        <v>Yes</v>
      </c>
      <c r="J461" s="6">
        <f>VLOOKUP(A461,'Medical Examinations'!A:J,7,0)</f>
        <v>1</v>
      </c>
      <c r="K461" s="6" t="str">
        <f>VLOOKUP(A461,'Medical Examinations'!A:J,8,0)</f>
        <v>No</v>
      </c>
      <c r="L461" s="6" t="str">
        <f>VLOOKUP(A461,'Medical Examinations'!A:J,9,0)</f>
        <v>Obesity</v>
      </c>
      <c r="M461" s="6" t="str">
        <f>VLOOKUP(A461,'Medical Examinations'!A:J,10,0)</f>
        <v>Diabetes</v>
      </c>
      <c r="N461" s="2">
        <f>VLOOKUP(A461,'Hospitalisation Details'!A:H,5,0)</f>
        <v>21797</v>
      </c>
      <c r="O461" s="2" t="str">
        <f>VLOOKUP(A461,'Hospitalisation Details'!A:H,6,0)</f>
        <v>Tier - 3</v>
      </c>
      <c r="P461" s="2" t="str">
        <f>VLOOKUP(A461,'Hospitalisation Details'!A:H,7,0)</f>
        <v>Tier - 1</v>
      </c>
      <c r="Q461" s="2" t="str">
        <f>VLOOKUP(A461,'Hospitalisation Details'!A:H,8,0)</f>
        <v>R1011</v>
      </c>
    </row>
    <row r="462" spans="1:17" x14ac:dyDescent="0.25">
      <c r="A462" t="s">
        <v>1231</v>
      </c>
      <c r="B462" t="str">
        <f>VLOOKUP(A462,'Customer Names'!A:C,3,0)</f>
        <v>Carolyn</v>
      </c>
      <c r="C462" t="str">
        <f>VLOOKUP(A462,'Hospitalisation Details'!A:C,2,0)</f>
        <v>28-Sep-1979</v>
      </c>
      <c r="D462">
        <f>VLOOKUP(A462,'Hospitalisation Details'!A:C,3,0)</f>
        <v>43</v>
      </c>
      <c r="E462">
        <f>VLOOKUP(A462,'Medical Examinations'!A:J,2,0)</f>
        <v>26.885000000000002</v>
      </c>
      <c r="F462">
        <f>VLOOKUP(A462,'Medical Examinations'!A:J,3,0)</f>
        <v>5.18</v>
      </c>
      <c r="G462" t="str">
        <f>VLOOKUP(A462,'Medical Examinations'!A:J,4,0)</f>
        <v>No</v>
      </c>
      <c r="H462" t="str">
        <f>VLOOKUP(A462,'Medical Examinations'!A:J,5,0)</f>
        <v>No</v>
      </c>
      <c r="I462" t="str">
        <f>VLOOKUP(A462,'Medical Examinations'!A:J,6,0)</f>
        <v>Yes</v>
      </c>
      <c r="J462" s="6">
        <f>VLOOKUP(A462,'Medical Examinations'!A:J,7,0)</f>
        <v>1</v>
      </c>
      <c r="K462" s="6" t="str">
        <f>VLOOKUP(A462,'Medical Examinations'!A:J,8,0)</f>
        <v>Yes</v>
      </c>
      <c r="L462" s="6" t="str">
        <f>VLOOKUP(A462,'Medical Examinations'!A:J,9,0)</f>
        <v>Over weight</v>
      </c>
      <c r="M462" s="6" t="str">
        <f>VLOOKUP(A462,'Medical Examinations'!A:J,10,0)</f>
        <v>Normal</v>
      </c>
      <c r="N462" s="2">
        <f>VLOOKUP(A462,'Hospitalisation Details'!A:H,5,0)</f>
        <v>21774.32</v>
      </c>
      <c r="O462" s="2" t="str">
        <f>VLOOKUP(A462,'Hospitalisation Details'!A:H,6,0)</f>
        <v>Tier - 3</v>
      </c>
      <c r="P462" s="2" t="str">
        <f>VLOOKUP(A462,'Hospitalisation Details'!A:H,7,0)</f>
        <v>Tier - 2</v>
      </c>
      <c r="Q462" s="2" t="str">
        <f>VLOOKUP(A462,'Hospitalisation Details'!A:H,8,0)</f>
        <v>R1012</v>
      </c>
    </row>
    <row r="463" spans="1:17" x14ac:dyDescent="0.25">
      <c r="A463" t="s">
        <v>1234</v>
      </c>
      <c r="B463" t="str">
        <f>VLOOKUP(A463,'Customer Names'!A:C,3,0)</f>
        <v>Lindsey</v>
      </c>
      <c r="C463" t="str">
        <f>VLOOKUP(A463,'Hospitalisation Details'!A:C,2,0)</f>
        <v>20-Sep-1979</v>
      </c>
      <c r="D463">
        <f>VLOOKUP(A463,'Hospitalisation Details'!A:C,3,0)</f>
        <v>43</v>
      </c>
      <c r="E463">
        <f>VLOOKUP(A463,'Medical Examinations'!A:J,2,0)</f>
        <v>25.27</v>
      </c>
      <c r="F463">
        <f>VLOOKUP(A463,'Medical Examinations'!A:J,3,0)</f>
        <v>5.29</v>
      </c>
      <c r="G463" t="str">
        <f>VLOOKUP(A463,'Medical Examinations'!A:J,4,0)</f>
        <v>No</v>
      </c>
      <c r="H463" t="str">
        <f>VLOOKUP(A463,'Medical Examinations'!A:J,5,0)</f>
        <v>No</v>
      </c>
      <c r="I463" t="str">
        <f>VLOOKUP(A463,'Medical Examinations'!A:J,6,0)</f>
        <v>Yes</v>
      </c>
      <c r="J463" s="6">
        <f>VLOOKUP(A463,'Medical Examinations'!A:J,7,0)</f>
        <v>1</v>
      </c>
      <c r="K463" s="6" t="str">
        <f>VLOOKUP(A463,'Medical Examinations'!A:J,8,0)</f>
        <v>Yes</v>
      </c>
      <c r="L463" s="6" t="str">
        <f>VLOOKUP(A463,'Medical Examinations'!A:J,9,0)</f>
        <v>Over weight</v>
      </c>
      <c r="M463" s="6" t="str">
        <f>VLOOKUP(A463,'Medical Examinations'!A:J,10,0)</f>
        <v>Normal</v>
      </c>
      <c r="N463" s="2">
        <f>VLOOKUP(A463,'Hospitalisation Details'!A:H,5,0)</f>
        <v>21771.34</v>
      </c>
      <c r="O463" s="2" t="str">
        <f>VLOOKUP(A463,'Hospitalisation Details'!A:H,6,0)</f>
        <v>Tier - 3</v>
      </c>
      <c r="P463" s="2" t="str">
        <f>VLOOKUP(A463,'Hospitalisation Details'!A:H,7,0)</f>
        <v>Tier - 1</v>
      </c>
      <c r="Q463" s="2" t="str">
        <f>VLOOKUP(A463,'Hospitalisation Details'!A:H,8,0)</f>
        <v>R1024</v>
      </c>
    </row>
    <row r="464" spans="1:17" x14ac:dyDescent="0.25">
      <c r="A464" t="s">
        <v>1235</v>
      </c>
      <c r="B464" t="str">
        <f>VLOOKUP(A464,'Customer Names'!A:C,3,0)</f>
        <v>Marissa</v>
      </c>
      <c r="C464" t="str">
        <f>VLOOKUP(A464,'Hospitalisation Details'!A:C,2,0)</f>
        <v>18-Jul-1976</v>
      </c>
      <c r="D464">
        <f>VLOOKUP(A464,'Hospitalisation Details'!A:C,3,0)</f>
        <v>46</v>
      </c>
      <c r="E464">
        <f>VLOOKUP(A464,'Medical Examinations'!A:J,2,0)</f>
        <v>23.655000000000001</v>
      </c>
      <c r="F464">
        <f>VLOOKUP(A464,'Medical Examinations'!A:J,3,0)</f>
        <v>4.8600000000000003</v>
      </c>
      <c r="G464" t="str">
        <f>VLOOKUP(A464,'Medical Examinations'!A:J,4,0)</f>
        <v>Yes</v>
      </c>
      <c r="H464" t="str">
        <f>VLOOKUP(A464,'Medical Examinations'!A:J,5,0)</f>
        <v>No</v>
      </c>
      <c r="I464" t="str">
        <f>VLOOKUP(A464,'Medical Examinations'!A:J,6,0)</f>
        <v>No</v>
      </c>
      <c r="J464" s="6">
        <f>VLOOKUP(A464,'Medical Examinations'!A:J,7,0)</f>
        <v>3</v>
      </c>
      <c r="K464" s="6" t="str">
        <f>VLOOKUP(A464,'Medical Examinations'!A:J,8,0)</f>
        <v>Yes</v>
      </c>
      <c r="L464" s="6" t="str">
        <f>VLOOKUP(A464,'Medical Examinations'!A:J,9,0)</f>
        <v>Normal Weight</v>
      </c>
      <c r="M464" s="6" t="str">
        <f>VLOOKUP(A464,'Medical Examinations'!A:J,10,0)</f>
        <v>Normal</v>
      </c>
      <c r="N464" s="2">
        <f>VLOOKUP(A464,'Hospitalisation Details'!A:H,5,0)</f>
        <v>21677.279999999999</v>
      </c>
      <c r="O464" s="2" t="str">
        <f>VLOOKUP(A464,'Hospitalisation Details'!A:H,6,0)</f>
        <v>Tier - 3</v>
      </c>
      <c r="P464" s="2" t="str">
        <f>VLOOKUP(A464,'Hospitalisation Details'!A:H,7,0)</f>
        <v>Tier - 1</v>
      </c>
      <c r="Q464" s="2" t="str">
        <f>VLOOKUP(A464,'Hospitalisation Details'!A:H,8,0)</f>
        <v>R1012</v>
      </c>
    </row>
    <row r="465" spans="1:17" x14ac:dyDescent="0.25">
      <c r="A465" t="s">
        <v>1238</v>
      </c>
      <c r="B465" t="str">
        <f>VLOOKUP(A465,'Customer Names'!A:C,3,0)</f>
        <v>Jean</v>
      </c>
      <c r="C465" t="str">
        <f>VLOOKUP(A465,'Hospitalisation Details'!A:C,2,0)</f>
        <v>16-Nov-1962</v>
      </c>
      <c r="D465">
        <f>VLOOKUP(A465,'Hospitalisation Details'!A:C,3,0)</f>
        <v>60</v>
      </c>
      <c r="E465">
        <f>VLOOKUP(A465,'Medical Examinations'!A:J,2,0)</f>
        <v>55.05</v>
      </c>
      <c r="F465">
        <f>VLOOKUP(A465,'Medical Examinations'!A:J,3,0)</f>
        <v>7.66</v>
      </c>
      <c r="G465" t="str">
        <f>VLOOKUP(A465,'Medical Examinations'!A:J,4,0)</f>
        <v>No</v>
      </c>
      <c r="H465" t="str">
        <f>VLOOKUP(A465,'Medical Examinations'!A:J,5,0)</f>
        <v>No</v>
      </c>
      <c r="I465" t="str">
        <f>VLOOKUP(A465,'Medical Examinations'!A:J,6,0)</f>
        <v>No</v>
      </c>
      <c r="J465" s="6">
        <f>VLOOKUP(A465,'Medical Examinations'!A:J,7,0)</f>
        <v>3</v>
      </c>
      <c r="K465" s="6" t="str">
        <f>VLOOKUP(A465,'Medical Examinations'!A:J,8,0)</f>
        <v>No</v>
      </c>
      <c r="L465" s="6" t="str">
        <f>VLOOKUP(A465,'Medical Examinations'!A:J,9,0)</f>
        <v>Obesity</v>
      </c>
      <c r="M465" s="6" t="str">
        <f>VLOOKUP(A465,'Medical Examinations'!A:J,10,0)</f>
        <v>Diabetes</v>
      </c>
      <c r="N465" s="2">
        <f>VLOOKUP(A465,'Hospitalisation Details'!A:H,5,0)</f>
        <v>21661.16</v>
      </c>
      <c r="O465" s="2" t="str">
        <f>VLOOKUP(A465,'Hospitalisation Details'!A:H,6,0)</f>
        <v>Tier - 2</v>
      </c>
      <c r="P465" s="2" t="str">
        <f>VLOOKUP(A465,'Hospitalisation Details'!A:H,7,0)</f>
        <v>Tier - 2</v>
      </c>
      <c r="Q465" s="2" t="str">
        <f>VLOOKUP(A465,'Hospitalisation Details'!A:H,8,0)</f>
        <v>R1012</v>
      </c>
    </row>
    <row r="466" spans="1:17" x14ac:dyDescent="0.25">
      <c r="A466" t="s">
        <v>1241</v>
      </c>
      <c r="B466" t="str">
        <f>VLOOKUP(A466,'Customer Names'!A:C,3,0)</f>
        <v>Danielle</v>
      </c>
      <c r="C466" t="str">
        <f>VLOOKUP(A466,'Hospitalisation Details'!A:C,2,0)</f>
        <v>25-Dec-1983</v>
      </c>
      <c r="D466">
        <f>VLOOKUP(A466,'Hospitalisation Details'!A:C,3,0)</f>
        <v>39</v>
      </c>
      <c r="E466">
        <f>VLOOKUP(A466,'Medical Examinations'!A:J,2,0)</f>
        <v>24.89</v>
      </c>
      <c r="F466">
        <f>VLOOKUP(A466,'Medical Examinations'!A:J,3,0)</f>
        <v>6.1</v>
      </c>
      <c r="G466" t="str">
        <f>VLOOKUP(A466,'Medical Examinations'!A:J,4,0)</f>
        <v>Yes</v>
      </c>
      <c r="H466" t="str">
        <f>VLOOKUP(A466,'Medical Examinations'!A:J,5,0)</f>
        <v>No</v>
      </c>
      <c r="I466" t="str">
        <f>VLOOKUP(A466,'Medical Examinations'!A:J,6,0)</f>
        <v>Yes</v>
      </c>
      <c r="J466" s="6">
        <f>VLOOKUP(A466,'Medical Examinations'!A:J,7,0)</f>
        <v>1</v>
      </c>
      <c r="K466" s="6" t="str">
        <f>VLOOKUP(A466,'Medical Examinations'!A:J,8,0)</f>
        <v>Yes</v>
      </c>
      <c r="L466" s="6" t="str">
        <f>VLOOKUP(A466,'Medical Examinations'!A:J,9,0)</f>
        <v>Normal Weight</v>
      </c>
      <c r="M466" s="6" t="str">
        <f>VLOOKUP(A466,'Medical Examinations'!A:J,10,0)</f>
        <v>Prediabetes</v>
      </c>
      <c r="N466" s="2">
        <f>VLOOKUP(A466,'Hospitalisation Details'!A:H,5,0)</f>
        <v>21659.93</v>
      </c>
      <c r="O466" s="2" t="str">
        <f>VLOOKUP(A466,'Hospitalisation Details'!A:H,6,0)</f>
        <v>Tier - 3</v>
      </c>
      <c r="P466" s="2" t="str">
        <f>VLOOKUP(A466,'Hospitalisation Details'!A:H,7,0)</f>
        <v>Tier - 3</v>
      </c>
      <c r="Q466" s="2" t="str">
        <f>VLOOKUP(A466,'Hospitalisation Details'!A:H,8,0)</f>
        <v>R1024</v>
      </c>
    </row>
    <row r="467" spans="1:17" x14ac:dyDescent="0.25">
      <c r="A467" t="s">
        <v>1243</v>
      </c>
      <c r="B467" t="str">
        <f>VLOOKUP(A467,'Customer Names'!A:C,3,0)</f>
        <v>Jim</v>
      </c>
      <c r="C467" t="str">
        <f>VLOOKUP(A467,'Hospitalisation Details'!A:C,2,0)</f>
        <v>12-Jun-1999</v>
      </c>
      <c r="D467">
        <f>VLOOKUP(A467,'Hospitalisation Details'!A:C,3,0)</f>
        <v>23</v>
      </c>
      <c r="E467">
        <f>VLOOKUP(A467,'Medical Examinations'!A:J,2,0)</f>
        <v>18.715</v>
      </c>
      <c r="F467">
        <f>VLOOKUP(A467,'Medical Examinations'!A:J,3,0)</f>
        <v>4.4400000000000004</v>
      </c>
      <c r="G467" t="str">
        <f>VLOOKUP(A467,'Medical Examinations'!A:J,4,0)</f>
        <v>No</v>
      </c>
      <c r="H467" t="str">
        <f>VLOOKUP(A467,'Medical Examinations'!A:J,5,0)</f>
        <v>No</v>
      </c>
      <c r="I467" t="str">
        <f>VLOOKUP(A467,'Medical Examinations'!A:J,6,0)</f>
        <v>No</v>
      </c>
      <c r="J467" s="6">
        <f>VLOOKUP(A467,'Medical Examinations'!A:J,7,0)</f>
        <v>3</v>
      </c>
      <c r="K467" s="6" t="str">
        <f>VLOOKUP(A467,'Medical Examinations'!A:J,8,0)</f>
        <v>No</v>
      </c>
      <c r="L467" s="6" t="str">
        <f>VLOOKUP(A467,'Medical Examinations'!A:J,9,0)</f>
        <v>Normal Weight</v>
      </c>
      <c r="M467" s="6" t="str">
        <f>VLOOKUP(A467,'Medical Examinations'!A:J,10,0)</f>
        <v>Normal</v>
      </c>
      <c r="N467" s="2">
        <f>VLOOKUP(A467,'Hospitalisation Details'!A:H,5,0)</f>
        <v>21595.38</v>
      </c>
      <c r="O467" s="2" t="str">
        <f>VLOOKUP(A467,'Hospitalisation Details'!A:H,6,0)</f>
        <v>Tier - 2</v>
      </c>
      <c r="P467" s="2" t="str">
        <f>VLOOKUP(A467,'Hospitalisation Details'!A:H,7,0)</f>
        <v>Tier - 3</v>
      </c>
      <c r="Q467" s="2" t="str">
        <f>VLOOKUP(A467,'Hospitalisation Details'!A:H,8,0)</f>
        <v>R1012</v>
      </c>
    </row>
    <row r="468" spans="1:17" x14ac:dyDescent="0.25">
      <c r="A468" t="s">
        <v>1246</v>
      </c>
      <c r="B468" t="str">
        <f>VLOOKUP(A468,'Customer Names'!A:C,3,0)</f>
        <v>Matthew</v>
      </c>
      <c r="C468" t="str">
        <f>VLOOKUP(A468,'Hospitalisation Details'!A:C,2,0)</f>
        <v>21-Nov-1990</v>
      </c>
      <c r="D468">
        <f>VLOOKUP(A468,'Hospitalisation Details'!A:C,3,0)</f>
        <v>32</v>
      </c>
      <c r="E468">
        <f>VLOOKUP(A468,'Medical Examinations'!A:J,2,0)</f>
        <v>28.12</v>
      </c>
      <c r="F468">
        <f>VLOOKUP(A468,'Medical Examinations'!A:J,3,0)</f>
        <v>6.15</v>
      </c>
      <c r="G468" t="str">
        <f>VLOOKUP(A468,'Medical Examinations'!A:J,4,0)</f>
        <v>No</v>
      </c>
      <c r="H468" t="str">
        <f>VLOOKUP(A468,'Medical Examinations'!A:J,5,0)</f>
        <v>No</v>
      </c>
      <c r="I468" t="str">
        <f>VLOOKUP(A468,'Medical Examinations'!A:J,6,0)</f>
        <v>No</v>
      </c>
      <c r="J468" s="6">
        <f>VLOOKUP(A468,'Medical Examinations'!A:J,7,0)</f>
        <v>3</v>
      </c>
      <c r="K468" s="6" t="str">
        <f>VLOOKUP(A468,'Medical Examinations'!A:J,8,0)</f>
        <v>Yes</v>
      </c>
      <c r="L468" s="6" t="str">
        <f>VLOOKUP(A468,'Medical Examinations'!A:J,9,0)</f>
        <v>Over weight</v>
      </c>
      <c r="M468" s="6" t="str">
        <f>VLOOKUP(A468,'Medical Examinations'!A:J,10,0)</f>
        <v>Prediabetes</v>
      </c>
      <c r="N468" s="2">
        <f>VLOOKUP(A468,'Hospitalisation Details'!A:H,5,0)</f>
        <v>21472.48</v>
      </c>
      <c r="O468" s="2" t="str">
        <f>VLOOKUP(A468,'Hospitalisation Details'!A:H,6,0)</f>
        <v>Tier - 2</v>
      </c>
      <c r="P468" s="2" t="str">
        <f>VLOOKUP(A468,'Hospitalisation Details'!A:H,7,0)</f>
        <v>Tier - 2</v>
      </c>
      <c r="Q468" s="2" t="str">
        <f>VLOOKUP(A468,'Hospitalisation Details'!A:H,8,0)</f>
        <v>R1012</v>
      </c>
    </row>
    <row r="469" spans="1:17" x14ac:dyDescent="0.25">
      <c r="A469" t="s">
        <v>1248</v>
      </c>
      <c r="B469" t="str">
        <f>VLOOKUP(A469,'Customer Names'!A:C,3,0)</f>
        <v>Rachel</v>
      </c>
      <c r="C469" t="str">
        <f>VLOOKUP(A469,'Hospitalisation Details'!A:C,2,0)</f>
        <v>4-Sep-1980</v>
      </c>
      <c r="D469">
        <f>VLOOKUP(A469,'Hospitalisation Details'!A:C,3,0)</f>
        <v>42</v>
      </c>
      <c r="E469">
        <f>VLOOKUP(A469,'Medical Examinations'!A:J,2,0)</f>
        <v>26.6</v>
      </c>
      <c r="F469">
        <f>VLOOKUP(A469,'Medical Examinations'!A:J,3,0)</f>
        <v>4.53</v>
      </c>
      <c r="G469" t="str">
        <f>VLOOKUP(A469,'Medical Examinations'!A:J,4,0)</f>
        <v>No</v>
      </c>
      <c r="H469" t="str">
        <f>VLOOKUP(A469,'Medical Examinations'!A:J,5,0)</f>
        <v>No</v>
      </c>
      <c r="I469" t="str">
        <f>VLOOKUP(A469,'Medical Examinations'!A:J,6,0)</f>
        <v>No</v>
      </c>
      <c r="J469" s="6">
        <f>VLOOKUP(A469,'Medical Examinations'!A:J,7,0)</f>
        <v>3</v>
      </c>
      <c r="K469" s="6" t="str">
        <f>VLOOKUP(A469,'Medical Examinations'!A:J,8,0)</f>
        <v>Yes</v>
      </c>
      <c r="L469" s="6" t="str">
        <f>VLOOKUP(A469,'Medical Examinations'!A:J,9,0)</f>
        <v>Over weight</v>
      </c>
      <c r="M469" s="6" t="str">
        <f>VLOOKUP(A469,'Medical Examinations'!A:J,10,0)</f>
        <v>Normal</v>
      </c>
      <c r="N469" s="2">
        <f>VLOOKUP(A469,'Hospitalisation Details'!A:H,5,0)</f>
        <v>21348.71</v>
      </c>
      <c r="O469" s="2" t="str">
        <f>VLOOKUP(A469,'Hospitalisation Details'!A:H,6,0)</f>
        <v>Tier - 2</v>
      </c>
      <c r="P469" s="2" t="str">
        <f>VLOOKUP(A469,'Hospitalisation Details'!A:H,7,0)</f>
        <v>Tier - 1</v>
      </c>
      <c r="Q469" s="2" t="str">
        <f>VLOOKUP(A469,'Hospitalisation Details'!A:H,8,0)</f>
        <v>R1012</v>
      </c>
    </row>
    <row r="470" spans="1:17" x14ac:dyDescent="0.25">
      <c r="A470" t="s">
        <v>1251</v>
      </c>
      <c r="B470" t="str">
        <f>VLOOKUP(A470,'Customer Names'!A:C,3,0)</f>
        <v>Corina</v>
      </c>
      <c r="C470" t="str">
        <f>VLOOKUP(A470,'Hospitalisation Details'!A:C,2,0)</f>
        <v>4-Aug-2004</v>
      </c>
      <c r="D470">
        <f>VLOOKUP(A470,'Hospitalisation Details'!A:C,3,0)</f>
        <v>18</v>
      </c>
      <c r="E470">
        <f>VLOOKUP(A470,'Medical Examinations'!A:J,2,0)</f>
        <v>30.114999999999998</v>
      </c>
      <c r="F470">
        <f>VLOOKUP(A470,'Medical Examinations'!A:J,3,0)</f>
        <v>5.48</v>
      </c>
      <c r="G470" t="str">
        <f>VLOOKUP(A470,'Medical Examinations'!A:J,4,0)</f>
        <v>No</v>
      </c>
      <c r="H470" t="str">
        <f>VLOOKUP(A470,'Medical Examinations'!A:J,5,0)</f>
        <v>yes</v>
      </c>
      <c r="I470" t="str">
        <f>VLOOKUP(A470,'Medical Examinations'!A:J,6,0)</f>
        <v>No</v>
      </c>
      <c r="J470" s="6">
        <f>VLOOKUP(A470,'Medical Examinations'!A:J,7,0)</f>
        <v>1</v>
      </c>
      <c r="K470" s="6" t="str">
        <f>VLOOKUP(A470,'Medical Examinations'!A:J,8,0)</f>
        <v>No</v>
      </c>
      <c r="L470" s="6" t="str">
        <f>VLOOKUP(A470,'Medical Examinations'!A:J,9,0)</f>
        <v>Obesity</v>
      </c>
      <c r="M470" s="6" t="str">
        <f>VLOOKUP(A470,'Medical Examinations'!A:J,10,0)</f>
        <v>Normal</v>
      </c>
      <c r="N470" s="2">
        <f>VLOOKUP(A470,'Hospitalisation Details'!A:H,5,0)</f>
        <v>21344.85</v>
      </c>
      <c r="O470" s="2" t="str">
        <f>VLOOKUP(A470,'Hospitalisation Details'!A:H,6,0)</f>
        <v>Tier - 3</v>
      </c>
      <c r="P470" s="2" t="str">
        <f>VLOOKUP(A470,'Hospitalisation Details'!A:H,7,0)</f>
        <v>Tier - 1</v>
      </c>
      <c r="Q470" s="2" t="str">
        <f>VLOOKUP(A470,'Hospitalisation Details'!A:H,8,0)</f>
        <v>R1024</v>
      </c>
    </row>
    <row r="471" spans="1:17" x14ac:dyDescent="0.25">
      <c r="A471" t="s">
        <v>1254</v>
      </c>
      <c r="B471" t="str">
        <f>VLOOKUP(A471,'Customer Names'!A:C,3,0)</f>
        <v>Guannan</v>
      </c>
      <c r="C471" t="str">
        <f>VLOOKUP(A471,'Hospitalisation Details'!A:C,2,0)</f>
        <v>10-Dec-1980</v>
      </c>
      <c r="D471">
        <f>VLOOKUP(A471,'Hospitalisation Details'!A:C,3,0)</f>
        <v>42</v>
      </c>
      <c r="E471">
        <f>VLOOKUP(A471,'Medical Examinations'!A:J,2,0)</f>
        <v>24.605</v>
      </c>
      <c r="F471">
        <f>VLOOKUP(A471,'Medical Examinations'!A:J,3,0)</f>
        <v>5.48</v>
      </c>
      <c r="G471" t="str">
        <f>VLOOKUP(A471,'Medical Examinations'!A:J,4,0)</f>
        <v>No</v>
      </c>
      <c r="H471" t="str">
        <f>VLOOKUP(A471,'Medical Examinations'!A:J,5,0)</f>
        <v>No</v>
      </c>
      <c r="I471" t="str">
        <f>VLOOKUP(A471,'Medical Examinations'!A:J,6,0)</f>
        <v>No</v>
      </c>
      <c r="J471" s="6">
        <f>VLOOKUP(A471,'Medical Examinations'!A:J,7,0)</f>
        <v>3</v>
      </c>
      <c r="K471" s="6" t="str">
        <f>VLOOKUP(A471,'Medical Examinations'!A:J,8,0)</f>
        <v>Yes</v>
      </c>
      <c r="L471" s="6" t="str">
        <f>VLOOKUP(A471,'Medical Examinations'!A:J,9,0)</f>
        <v>Normal Weight</v>
      </c>
      <c r="M471" s="6" t="str">
        <f>VLOOKUP(A471,'Medical Examinations'!A:J,10,0)</f>
        <v>Normal</v>
      </c>
      <c r="N471" s="2">
        <f>VLOOKUP(A471,'Hospitalisation Details'!A:H,5,0)</f>
        <v>21259.38</v>
      </c>
      <c r="O471" s="2" t="str">
        <f>VLOOKUP(A471,'Hospitalisation Details'!A:H,6,0)</f>
        <v>Tier - 3</v>
      </c>
      <c r="P471" s="2" t="str">
        <f>VLOOKUP(A471,'Hospitalisation Details'!A:H,7,0)</f>
        <v>Tier - 3</v>
      </c>
      <c r="Q471" s="2" t="str">
        <f>VLOOKUP(A471,'Hospitalisation Details'!A:H,8,0)</f>
        <v>R1019</v>
      </c>
    </row>
    <row r="472" spans="1:17" x14ac:dyDescent="0.25">
      <c r="A472" t="s">
        <v>1257</v>
      </c>
      <c r="B472" t="str">
        <f>VLOOKUP(A472,'Customer Names'!A:C,3,0)</f>
        <v>Don</v>
      </c>
      <c r="C472" t="str">
        <f>VLOOKUP(A472,'Hospitalisation Details'!A:C,2,0)</f>
        <v>3-Sep-1974</v>
      </c>
      <c r="D472">
        <f>VLOOKUP(A472,'Hospitalisation Details'!A:C,3,0)</f>
        <v>48</v>
      </c>
      <c r="E472">
        <f>VLOOKUP(A472,'Medical Examinations'!A:J,2,0)</f>
        <v>29.6</v>
      </c>
      <c r="F472">
        <f>VLOOKUP(A472,'Medical Examinations'!A:J,3,0)</f>
        <v>8.1</v>
      </c>
      <c r="G472" t="str">
        <f>VLOOKUP(A472,'Medical Examinations'!A:J,4,0)</f>
        <v>No</v>
      </c>
      <c r="H472" t="str">
        <f>VLOOKUP(A472,'Medical Examinations'!A:J,5,0)</f>
        <v>No</v>
      </c>
      <c r="I472" t="str">
        <f>VLOOKUP(A472,'Medical Examinations'!A:J,6,0)</f>
        <v>No</v>
      </c>
      <c r="J472" s="6">
        <f>VLOOKUP(A472,'Medical Examinations'!A:J,7,0)</f>
        <v>3</v>
      </c>
      <c r="K472" s="6" t="str">
        <f>VLOOKUP(A472,'Medical Examinations'!A:J,8,0)</f>
        <v>No</v>
      </c>
      <c r="L472" s="6" t="str">
        <f>VLOOKUP(A472,'Medical Examinations'!A:J,9,0)</f>
        <v>Over weight</v>
      </c>
      <c r="M472" s="6" t="str">
        <f>VLOOKUP(A472,'Medical Examinations'!A:J,10,0)</f>
        <v>Diabetes</v>
      </c>
      <c r="N472" s="2">
        <f>VLOOKUP(A472,'Hospitalisation Details'!A:H,5,0)</f>
        <v>21232.18</v>
      </c>
      <c r="O472" s="2" t="str">
        <f>VLOOKUP(A472,'Hospitalisation Details'!A:H,6,0)</f>
        <v>Tier - 3</v>
      </c>
      <c r="P472" s="2" t="str">
        <f>VLOOKUP(A472,'Hospitalisation Details'!A:H,7,0)</f>
        <v>Tier - 2</v>
      </c>
      <c r="Q472" s="2" t="str">
        <f>VLOOKUP(A472,'Hospitalisation Details'!A:H,8,0)</f>
        <v>R1011</v>
      </c>
    </row>
    <row r="473" spans="1:17" x14ac:dyDescent="0.25">
      <c r="A473" t="s">
        <v>1260</v>
      </c>
      <c r="B473" t="str">
        <f>VLOOKUP(A473,'Customer Names'!A:C,3,0)</f>
        <v>Chris</v>
      </c>
      <c r="C473" t="str">
        <f>VLOOKUP(A473,'Hospitalisation Details'!A:C,2,0)</f>
        <v>14-Oct-1974</v>
      </c>
      <c r="D473">
        <f>VLOOKUP(A473,'Hospitalisation Details'!A:C,3,0)</f>
        <v>48</v>
      </c>
      <c r="E473">
        <f>VLOOKUP(A473,'Medical Examinations'!A:J,2,0)</f>
        <v>24.42</v>
      </c>
      <c r="F473">
        <f>VLOOKUP(A473,'Medical Examinations'!A:J,3,0)</f>
        <v>7.16</v>
      </c>
      <c r="G473" t="str">
        <f>VLOOKUP(A473,'Medical Examinations'!A:J,4,0)</f>
        <v>No</v>
      </c>
      <c r="H473" t="str">
        <f>VLOOKUP(A473,'Medical Examinations'!A:J,5,0)</f>
        <v>No</v>
      </c>
      <c r="I473" t="str">
        <f>VLOOKUP(A473,'Medical Examinations'!A:J,6,0)</f>
        <v>No</v>
      </c>
      <c r="J473" s="6">
        <f>VLOOKUP(A473,'Medical Examinations'!A:J,7,0)</f>
        <v>3</v>
      </c>
      <c r="K473" s="6" t="str">
        <f>VLOOKUP(A473,'Medical Examinations'!A:J,8,0)</f>
        <v>Yes</v>
      </c>
      <c r="L473" s="6" t="str">
        <f>VLOOKUP(A473,'Medical Examinations'!A:J,9,0)</f>
        <v>Normal Weight</v>
      </c>
      <c r="M473" s="6" t="str">
        <f>VLOOKUP(A473,'Medical Examinations'!A:J,10,0)</f>
        <v>Diabetes</v>
      </c>
      <c r="N473" s="2">
        <f>VLOOKUP(A473,'Hospitalisation Details'!A:H,5,0)</f>
        <v>21223.68</v>
      </c>
      <c r="O473" s="2" t="str">
        <f>VLOOKUP(A473,'Hospitalisation Details'!A:H,6,0)</f>
        <v>Tier - 3</v>
      </c>
      <c r="P473" s="2" t="str">
        <f>VLOOKUP(A473,'Hospitalisation Details'!A:H,7,0)</f>
        <v>Tier - 2</v>
      </c>
      <c r="Q473" s="2" t="str">
        <f>VLOOKUP(A473,'Hospitalisation Details'!A:H,8,0)</f>
        <v>R1013</v>
      </c>
    </row>
    <row r="474" spans="1:17" x14ac:dyDescent="0.25">
      <c r="A474" t="s">
        <v>1262</v>
      </c>
      <c r="B474" t="str">
        <f>VLOOKUP(A474,'Customer Names'!A:C,3,0)</f>
        <v>Gavin</v>
      </c>
      <c r="C474" t="str">
        <f>VLOOKUP(A474,'Hospitalisation Details'!A:C,2,0)</f>
        <v>26-Aug-1969</v>
      </c>
      <c r="D474">
        <f>VLOOKUP(A474,'Hospitalisation Details'!A:C,3,0)</f>
        <v>53</v>
      </c>
      <c r="E474">
        <f>VLOOKUP(A474,'Medical Examinations'!A:J,2,0)</f>
        <v>20.9</v>
      </c>
      <c r="F474">
        <f>VLOOKUP(A474,'Medical Examinations'!A:J,3,0)</f>
        <v>4.55</v>
      </c>
      <c r="G474" t="str">
        <f>VLOOKUP(A474,'Medical Examinations'!A:J,4,0)</f>
        <v>Yes</v>
      </c>
      <c r="H474" t="str">
        <f>VLOOKUP(A474,'Medical Examinations'!A:J,5,0)</f>
        <v>No</v>
      </c>
      <c r="I474" t="str">
        <f>VLOOKUP(A474,'Medical Examinations'!A:J,6,0)</f>
        <v>Yes</v>
      </c>
      <c r="J474" s="6">
        <f>VLOOKUP(A474,'Medical Examinations'!A:J,7,0)</f>
        <v>1</v>
      </c>
      <c r="K474" s="6" t="str">
        <f>VLOOKUP(A474,'Medical Examinations'!A:J,8,0)</f>
        <v>Yes</v>
      </c>
      <c r="L474" s="6" t="str">
        <f>VLOOKUP(A474,'Medical Examinations'!A:J,9,0)</f>
        <v>Normal Weight</v>
      </c>
      <c r="M474" s="6" t="str">
        <f>VLOOKUP(A474,'Medical Examinations'!A:J,10,0)</f>
        <v>Normal</v>
      </c>
      <c r="N474" s="2">
        <f>VLOOKUP(A474,'Hospitalisation Details'!A:H,5,0)</f>
        <v>21195.82</v>
      </c>
      <c r="O474" s="2" t="str">
        <f>VLOOKUP(A474,'Hospitalisation Details'!A:H,6,0)</f>
        <v>Tier - 3</v>
      </c>
      <c r="P474" s="2" t="str">
        <f>VLOOKUP(A474,'Hospitalisation Details'!A:H,7,0)</f>
        <v>Tier - 1</v>
      </c>
      <c r="Q474" s="2" t="str">
        <f>VLOOKUP(A474,'Hospitalisation Details'!A:H,8,0)</f>
        <v>R1013</v>
      </c>
    </row>
    <row r="475" spans="1:17" x14ac:dyDescent="0.25">
      <c r="A475" t="s">
        <v>1264</v>
      </c>
      <c r="B475" t="str">
        <f>VLOOKUP(A475,'Customer Names'!A:C,3,0)</f>
        <v>David</v>
      </c>
      <c r="C475" t="str">
        <f>VLOOKUP(A475,'Hospitalisation Details'!A:C,2,0)</f>
        <v>23-Nov-1977</v>
      </c>
      <c r="D475">
        <f>VLOOKUP(A475,'Hospitalisation Details'!A:C,3,0)</f>
        <v>45</v>
      </c>
      <c r="E475">
        <f>VLOOKUP(A475,'Medical Examinations'!A:J,2,0)</f>
        <v>22.895</v>
      </c>
      <c r="F475">
        <f>VLOOKUP(A475,'Medical Examinations'!A:J,3,0)</f>
        <v>6.03</v>
      </c>
      <c r="G475" t="str">
        <f>VLOOKUP(A475,'Medical Examinations'!A:J,4,0)</f>
        <v>No</v>
      </c>
      <c r="H475" t="str">
        <f>VLOOKUP(A475,'Medical Examinations'!A:J,5,0)</f>
        <v>No</v>
      </c>
      <c r="I475" t="str">
        <f>VLOOKUP(A475,'Medical Examinations'!A:J,6,0)</f>
        <v>No</v>
      </c>
      <c r="J475" s="6">
        <f>VLOOKUP(A475,'Medical Examinations'!A:J,7,0)</f>
        <v>3</v>
      </c>
      <c r="K475" s="6" t="str">
        <f>VLOOKUP(A475,'Medical Examinations'!A:J,8,0)</f>
        <v>Yes</v>
      </c>
      <c r="L475" s="6" t="str">
        <f>VLOOKUP(A475,'Medical Examinations'!A:J,9,0)</f>
        <v>Normal Weight</v>
      </c>
      <c r="M475" s="6" t="str">
        <f>VLOOKUP(A475,'Medical Examinations'!A:J,10,0)</f>
        <v>Prediabetes</v>
      </c>
      <c r="N475" s="2">
        <f>VLOOKUP(A475,'Hospitalisation Details'!A:H,5,0)</f>
        <v>21098.55</v>
      </c>
      <c r="O475" s="2" t="str">
        <f>VLOOKUP(A475,'Hospitalisation Details'!A:H,6,0)</f>
        <v>Tier - 3</v>
      </c>
      <c r="P475" s="2" t="str">
        <f>VLOOKUP(A475,'Hospitalisation Details'!A:H,7,0)</f>
        <v>Tier - 3</v>
      </c>
      <c r="Q475" s="2" t="str">
        <f>VLOOKUP(A475,'Hospitalisation Details'!A:H,8,0)</f>
        <v>R1012</v>
      </c>
    </row>
    <row r="476" spans="1:17" x14ac:dyDescent="0.25">
      <c r="A476" t="s">
        <v>1266</v>
      </c>
      <c r="B476" t="str">
        <f>VLOOKUP(A476,'Customer Names'!A:C,3,0)</f>
        <v>Jatin</v>
      </c>
      <c r="C476" t="str">
        <f>VLOOKUP(A476,'Hospitalisation Details'!A:C,2,0)</f>
        <v>2-Jul-1983</v>
      </c>
      <c r="D476">
        <f>VLOOKUP(A476,'Hospitalisation Details'!A:C,3,0)</f>
        <v>39</v>
      </c>
      <c r="E476">
        <f>VLOOKUP(A476,'Medical Examinations'!A:J,2,0)</f>
        <v>28.3</v>
      </c>
      <c r="F476">
        <f>VLOOKUP(A476,'Medical Examinations'!A:J,3,0)</f>
        <v>5.47</v>
      </c>
      <c r="G476" t="str">
        <f>VLOOKUP(A476,'Medical Examinations'!A:J,4,0)</f>
        <v>Yes</v>
      </c>
      <c r="H476" t="str">
        <f>VLOOKUP(A476,'Medical Examinations'!A:J,5,0)</f>
        <v>No</v>
      </c>
      <c r="I476" t="str">
        <f>VLOOKUP(A476,'Medical Examinations'!A:J,6,0)</f>
        <v>Yes</v>
      </c>
      <c r="J476" s="6">
        <f>VLOOKUP(A476,'Medical Examinations'!A:J,7,0)</f>
        <v>1</v>
      </c>
      <c r="K476" s="6" t="str">
        <f>VLOOKUP(A476,'Medical Examinations'!A:J,8,0)</f>
        <v>Yes</v>
      </c>
      <c r="L476" s="6" t="str">
        <f>VLOOKUP(A476,'Medical Examinations'!A:J,9,0)</f>
        <v>Over weight</v>
      </c>
      <c r="M476" s="6" t="str">
        <f>VLOOKUP(A476,'Medical Examinations'!A:J,10,0)</f>
        <v>Normal</v>
      </c>
      <c r="N476" s="2">
        <f>VLOOKUP(A476,'Hospitalisation Details'!A:H,5,0)</f>
        <v>21082.16</v>
      </c>
      <c r="O476" s="2" t="str">
        <f>VLOOKUP(A476,'Hospitalisation Details'!A:H,6,0)</f>
        <v>Tier - 3</v>
      </c>
      <c r="P476" s="2" t="str">
        <f>VLOOKUP(A476,'Hospitalisation Details'!A:H,7,0)</f>
        <v>Tier - 2</v>
      </c>
      <c r="Q476" s="2" t="str">
        <f>VLOOKUP(A476,'Hospitalisation Details'!A:H,8,0)</f>
        <v>R1011</v>
      </c>
    </row>
    <row r="477" spans="1:17" x14ac:dyDescent="0.25">
      <c r="A477" t="s">
        <v>1269</v>
      </c>
      <c r="B477" t="str">
        <f>VLOOKUP(A477,'Customer Names'!A:C,3,0)</f>
        <v>J</v>
      </c>
      <c r="C477" t="str">
        <f>VLOOKUP(A477,'Hospitalisation Details'!A:C,2,0)</f>
        <v>19-Nov-1964</v>
      </c>
      <c r="D477">
        <f>VLOOKUP(A477,'Hospitalisation Details'!A:C,3,0)</f>
        <v>58</v>
      </c>
      <c r="E477">
        <f>VLOOKUP(A477,'Medical Examinations'!A:J,2,0)</f>
        <v>54.3</v>
      </c>
      <c r="F477">
        <f>VLOOKUP(A477,'Medical Examinations'!A:J,3,0)</f>
        <v>4.1500000000000004</v>
      </c>
      <c r="G477" t="str">
        <f>VLOOKUP(A477,'Medical Examinations'!A:J,4,0)</f>
        <v>Yes</v>
      </c>
      <c r="H477" t="str">
        <f>VLOOKUP(A477,'Medical Examinations'!A:J,5,0)</f>
        <v>No</v>
      </c>
      <c r="I477" t="str">
        <f>VLOOKUP(A477,'Medical Examinations'!A:J,6,0)</f>
        <v>No</v>
      </c>
      <c r="J477" s="6">
        <f>VLOOKUP(A477,'Medical Examinations'!A:J,7,0)</f>
        <v>1</v>
      </c>
      <c r="K477" s="6" t="str">
        <f>VLOOKUP(A477,'Medical Examinations'!A:J,8,0)</f>
        <v>No</v>
      </c>
      <c r="L477" s="6" t="str">
        <f>VLOOKUP(A477,'Medical Examinations'!A:J,9,0)</f>
        <v>Obesity</v>
      </c>
      <c r="M477" s="6" t="str">
        <f>VLOOKUP(A477,'Medical Examinations'!A:J,10,0)</f>
        <v>Normal</v>
      </c>
      <c r="N477" s="2">
        <f>VLOOKUP(A477,'Hospitalisation Details'!A:H,5,0)</f>
        <v>20893.060000000001</v>
      </c>
      <c r="O477" s="2" t="str">
        <f>VLOOKUP(A477,'Hospitalisation Details'!A:H,6,0)</f>
        <v>Tier - 2</v>
      </c>
      <c r="P477" s="2" t="str">
        <f>VLOOKUP(A477,'Hospitalisation Details'!A:H,7,0)</f>
        <v>Tier - 3</v>
      </c>
      <c r="Q477" s="2" t="str">
        <f>VLOOKUP(A477,'Hospitalisation Details'!A:H,8,0)</f>
        <v>R1012</v>
      </c>
    </row>
    <row r="478" spans="1:17" x14ac:dyDescent="0.25">
      <c r="A478" t="s">
        <v>1272</v>
      </c>
      <c r="B478" t="str">
        <f>VLOOKUP(A478,'Customer Names'!A:C,3,0)</f>
        <v>Angela</v>
      </c>
      <c r="C478" t="str">
        <f>VLOOKUP(A478,'Hospitalisation Details'!A:C,2,0)</f>
        <v>8-Dec-1975</v>
      </c>
      <c r="D478">
        <f>VLOOKUP(A478,'Hospitalisation Details'!A:C,3,0)</f>
        <v>47</v>
      </c>
      <c r="E478">
        <f>VLOOKUP(A478,'Medical Examinations'!A:J,2,0)</f>
        <v>33.344999999999999</v>
      </c>
      <c r="F478">
        <f>VLOOKUP(A478,'Medical Examinations'!A:J,3,0)</f>
        <v>11.32</v>
      </c>
      <c r="G478" t="str">
        <f>VLOOKUP(A478,'Medical Examinations'!A:J,4,0)</f>
        <v>Yes</v>
      </c>
      <c r="H478" t="str">
        <f>VLOOKUP(A478,'Medical Examinations'!A:J,5,0)</f>
        <v>No</v>
      </c>
      <c r="I478" t="str">
        <f>VLOOKUP(A478,'Medical Examinations'!A:J,6,0)</f>
        <v>No</v>
      </c>
      <c r="J478" s="6">
        <f>VLOOKUP(A478,'Medical Examinations'!A:J,7,0)</f>
        <v>1</v>
      </c>
      <c r="K478" s="6" t="str">
        <f>VLOOKUP(A478,'Medical Examinations'!A:J,8,0)</f>
        <v>No</v>
      </c>
      <c r="L478" s="6" t="str">
        <f>VLOOKUP(A478,'Medical Examinations'!A:J,9,0)</f>
        <v>Obesity</v>
      </c>
      <c r="M478" s="6" t="str">
        <f>VLOOKUP(A478,'Medical Examinations'!A:J,10,0)</f>
        <v>Diabetes</v>
      </c>
      <c r="N478" s="2">
        <f>VLOOKUP(A478,'Hospitalisation Details'!A:H,5,0)</f>
        <v>20878.78</v>
      </c>
      <c r="O478" s="2" t="str">
        <f>VLOOKUP(A478,'Hospitalisation Details'!A:H,6,0)</f>
        <v>Tier - 2</v>
      </c>
      <c r="P478" s="2" t="str">
        <f>VLOOKUP(A478,'Hospitalisation Details'!A:H,7,0)</f>
        <v>Tier - 1</v>
      </c>
      <c r="Q478" s="2" t="str">
        <f>VLOOKUP(A478,'Hospitalisation Details'!A:H,8,0)</f>
        <v>R1024</v>
      </c>
    </row>
    <row r="479" spans="1:17" x14ac:dyDescent="0.25">
      <c r="A479" t="s">
        <v>1274</v>
      </c>
      <c r="B479" t="str">
        <f>VLOOKUP(A479,'Customer Names'!A:C,3,0)</f>
        <v>Blake</v>
      </c>
      <c r="C479" t="str">
        <f>VLOOKUP(A479,'Hospitalisation Details'!A:C,2,0)</f>
        <v>8-Sep-1967</v>
      </c>
      <c r="D479">
        <f>VLOOKUP(A479,'Hospitalisation Details'!A:C,3,0)</f>
        <v>55</v>
      </c>
      <c r="E479">
        <f>VLOOKUP(A479,'Medical Examinations'!A:J,2,0)</f>
        <v>33</v>
      </c>
      <c r="F479">
        <f>VLOOKUP(A479,'Medical Examinations'!A:J,3,0)</f>
        <v>9.51</v>
      </c>
      <c r="G479" t="str">
        <f>VLOOKUP(A479,'Medical Examinations'!A:J,4,0)</f>
        <v>Yes</v>
      </c>
      <c r="H479" t="str">
        <f>VLOOKUP(A479,'Medical Examinations'!A:J,5,0)</f>
        <v>No</v>
      </c>
      <c r="I479" t="str">
        <f>VLOOKUP(A479,'Medical Examinations'!A:J,6,0)</f>
        <v>No</v>
      </c>
      <c r="J479" s="6">
        <f>VLOOKUP(A479,'Medical Examinations'!A:J,7,0)</f>
        <v>3</v>
      </c>
      <c r="K479" s="6" t="str">
        <f>VLOOKUP(A479,'Medical Examinations'!A:J,8,0)</f>
        <v>No</v>
      </c>
      <c r="L479" s="6" t="str">
        <f>VLOOKUP(A479,'Medical Examinations'!A:J,9,0)</f>
        <v>Obesity</v>
      </c>
      <c r="M479" s="6" t="str">
        <f>VLOOKUP(A479,'Medical Examinations'!A:J,10,0)</f>
        <v>Diabetes</v>
      </c>
      <c r="N479" s="2">
        <f>VLOOKUP(A479,'Hospitalisation Details'!A:H,5,0)</f>
        <v>20781.490000000002</v>
      </c>
      <c r="O479" s="2" t="str">
        <f>VLOOKUP(A479,'Hospitalisation Details'!A:H,6,0)</f>
        <v>Tier - 2</v>
      </c>
      <c r="P479" s="2" t="str">
        <f>VLOOKUP(A479,'Hospitalisation Details'!A:H,7,0)</f>
        <v>Tier - 3</v>
      </c>
      <c r="Q479" s="2" t="str">
        <f>VLOOKUP(A479,'Hospitalisation Details'!A:H,8,0)</f>
        <v>R1013</v>
      </c>
    </row>
    <row r="480" spans="1:17" x14ac:dyDescent="0.25">
      <c r="A480" t="s">
        <v>1277</v>
      </c>
      <c r="B480" t="str">
        <f>VLOOKUP(A480,'Customer Names'!A:C,3,0)</f>
        <v>Brian</v>
      </c>
      <c r="C480" t="str">
        <f>VLOOKUP(A480,'Hospitalisation Details'!A:C,2,0)</f>
        <v>4-Aug-1986</v>
      </c>
      <c r="D480">
        <f>VLOOKUP(A480,'Hospitalisation Details'!A:C,3,0)</f>
        <v>36</v>
      </c>
      <c r="E480">
        <f>VLOOKUP(A480,'Medical Examinations'!A:J,2,0)</f>
        <v>28.024999999999999</v>
      </c>
      <c r="F480">
        <f>VLOOKUP(A480,'Medical Examinations'!A:J,3,0)</f>
        <v>7.67</v>
      </c>
      <c r="G480" t="str">
        <f>VLOOKUP(A480,'Medical Examinations'!A:J,4,0)</f>
        <v>Yes</v>
      </c>
      <c r="H480" t="str">
        <f>VLOOKUP(A480,'Medical Examinations'!A:J,5,0)</f>
        <v>No</v>
      </c>
      <c r="I480" t="str">
        <f>VLOOKUP(A480,'Medical Examinations'!A:J,6,0)</f>
        <v>No</v>
      </c>
      <c r="J480" s="6">
        <f>VLOOKUP(A480,'Medical Examinations'!A:J,7,0)</f>
        <v>1</v>
      </c>
      <c r="K480" s="6" t="str">
        <f>VLOOKUP(A480,'Medical Examinations'!A:J,8,0)</f>
        <v>Yes</v>
      </c>
      <c r="L480" s="6" t="str">
        <f>VLOOKUP(A480,'Medical Examinations'!A:J,9,0)</f>
        <v>Over weight</v>
      </c>
      <c r="M480" s="6" t="str">
        <f>VLOOKUP(A480,'Medical Examinations'!A:J,10,0)</f>
        <v>Diabetes</v>
      </c>
      <c r="N480" s="2">
        <f>VLOOKUP(A480,'Hospitalisation Details'!A:H,5,0)</f>
        <v>20773.63</v>
      </c>
      <c r="O480" s="2" t="str">
        <f>VLOOKUP(A480,'Hospitalisation Details'!A:H,6,0)</f>
        <v>Tier - 2</v>
      </c>
      <c r="P480" s="2" t="str">
        <f>VLOOKUP(A480,'Hospitalisation Details'!A:H,7,0)</f>
        <v>Tier - 3</v>
      </c>
      <c r="Q480" s="2" t="str">
        <f>VLOOKUP(A480,'Hospitalisation Details'!A:H,8,0)</f>
        <v>R1017</v>
      </c>
    </row>
    <row r="481" spans="1:17" x14ac:dyDescent="0.25">
      <c r="A481" t="s">
        <v>1279</v>
      </c>
      <c r="B481" t="str">
        <f>VLOOKUP(A481,'Customer Names'!A:C,3,0)</f>
        <v>Damon</v>
      </c>
      <c r="C481" t="str">
        <f>VLOOKUP(A481,'Hospitalisation Details'!A:C,2,0)</f>
        <v>14-Sep-1992</v>
      </c>
      <c r="D481">
        <f>VLOOKUP(A481,'Hospitalisation Details'!A:C,3,0)</f>
        <v>30</v>
      </c>
      <c r="E481">
        <f>VLOOKUP(A481,'Medical Examinations'!A:J,2,0)</f>
        <v>28.69</v>
      </c>
      <c r="F481">
        <f>VLOOKUP(A481,'Medical Examinations'!A:J,3,0)</f>
        <v>6.23</v>
      </c>
      <c r="G481" t="str">
        <f>VLOOKUP(A481,'Medical Examinations'!A:J,4,0)</f>
        <v>No</v>
      </c>
      <c r="H481" t="str">
        <f>VLOOKUP(A481,'Medical Examinations'!A:J,5,0)</f>
        <v>No</v>
      </c>
      <c r="I481" t="str">
        <f>VLOOKUP(A481,'Medical Examinations'!A:J,6,0)</f>
        <v>No</v>
      </c>
      <c r="J481" s="6">
        <f>VLOOKUP(A481,'Medical Examinations'!A:J,7,0)</f>
        <v>1</v>
      </c>
      <c r="K481" s="6" t="str">
        <f>VLOOKUP(A481,'Medical Examinations'!A:J,8,0)</f>
        <v>Yes</v>
      </c>
      <c r="L481" s="6" t="str">
        <f>VLOOKUP(A481,'Medical Examinations'!A:J,9,0)</f>
        <v>Over weight</v>
      </c>
      <c r="M481" s="6" t="str">
        <f>VLOOKUP(A481,'Medical Examinations'!A:J,10,0)</f>
        <v>Prediabetes</v>
      </c>
      <c r="N481" s="2">
        <f>VLOOKUP(A481,'Hospitalisation Details'!A:H,5,0)</f>
        <v>20745.990000000002</v>
      </c>
      <c r="O481" s="2" t="str">
        <f>VLOOKUP(A481,'Hospitalisation Details'!A:H,6,0)</f>
        <v>Tier - 3</v>
      </c>
      <c r="P481" s="2" t="str">
        <f>VLOOKUP(A481,'Hospitalisation Details'!A:H,7,0)</f>
        <v>Tier - 1</v>
      </c>
      <c r="Q481" s="2" t="str">
        <f>VLOOKUP(A481,'Hospitalisation Details'!A:H,8,0)</f>
        <v>R1012</v>
      </c>
    </row>
    <row r="482" spans="1:17" x14ac:dyDescent="0.25">
      <c r="A482" t="s">
        <v>1282</v>
      </c>
      <c r="B482" t="str">
        <f>VLOOKUP(A482,'Customer Names'!A:C,3,0)</f>
        <v>Jeffrey</v>
      </c>
      <c r="C482" t="str">
        <f>VLOOKUP(A482,'Hospitalisation Details'!A:C,2,0)</f>
        <v>1-Aug-1965</v>
      </c>
      <c r="D482">
        <f>VLOOKUP(A482,'Hospitalisation Details'!A:C,3,0)</f>
        <v>57</v>
      </c>
      <c r="E482">
        <f>VLOOKUP(A482,'Medical Examinations'!A:J,2,0)</f>
        <v>40.28</v>
      </c>
      <c r="F482">
        <f>VLOOKUP(A482,'Medical Examinations'!A:J,3,0)</f>
        <v>8.9</v>
      </c>
      <c r="G482" t="str">
        <f>VLOOKUP(A482,'Medical Examinations'!A:J,4,0)</f>
        <v>No</v>
      </c>
      <c r="H482" t="str">
        <f>VLOOKUP(A482,'Medical Examinations'!A:J,5,0)</f>
        <v>No</v>
      </c>
      <c r="I482" t="str">
        <f>VLOOKUP(A482,'Medical Examinations'!A:J,6,0)</f>
        <v>No</v>
      </c>
      <c r="J482" s="6">
        <f>VLOOKUP(A482,'Medical Examinations'!A:J,7,0)</f>
        <v>3</v>
      </c>
      <c r="K482" s="6" t="str">
        <f>VLOOKUP(A482,'Medical Examinations'!A:J,8,0)</f>
        <v>No</v>
      </c>
      <c r="L482" s="6" t="str">
        <f>VLOOKUP(A482,'Medical Examinations'!A:J,9,0)</f>
        <v>Obesity</v>
      </c>
      <c r="M482" s="6" t="str">
        <f>VLOOKUP(A482,'Medical Examinations'!A:J,10,0)</f>
        <v>Diabetes</v>
      </c>
      <c r="N482" s="2">
        <f>VLOOKUP(A482,'Hospitalisation Details'!A:H,5,0)</f>
        <v>20709.02</v>
      </c>
      <c r="O482" s="2" t="str">
        <f>VLOOKUP(A482,'Hospitalisation Details'!A:H,6,0)</f>
        <v>Tier - 3</v>
      </c>
      <c r="P482" s="2" t="str">
        <f>VLOOKUP(A482,'Hospitalisation Details'!A:H,7,0)</f>
        <v>Tier - 2</v>
      </c>
      <c r="Q482" s="2" t="str">
        <f>VLOOKUP(A482,'Hospitalisation Details'!A:H,8,0)</f>
        <v>R1019</v>
      </c>
    </row>
    <row r="483" spans="1:17" x14ac:dyDescent="0.25">
      <c r="A483" t="s">
        <v>1284</v>
      </c>
      <c r="B483" t="str">
        <f>VLOOKUP(A483,'Customer Names'!A:C,3,0)</f>
        <v>Malcolm</v>
      </c>
      <c r="C483" t="str">
        <f>VLOOKUP(A483,'Hospitalisation Details'!A:C,2,0)</f>
        <v>17-Dec-1967</v>
      </c>
      <c r="D483">
        <f>VLOOKUP(A483,'Hospitalisation Details'!A:C,3,0)</f>
        <v>55</v>
      </c>
      <c r="E483">
        <f>VLOOKUP(A483,'Medical Examinations'!A:J,2,0)</f>
        <v>37.299999999999997</v>
      </c>
      <c r="F483">
        <f>VLOOKUP(A483,'Medical Examinations'!A:J,3,0)</f>
        <v>7.79</v>
      </c>
      <c r="G483" t="str">
        <f>VLOOKUP(A483,'Medical Examinations'!A:J,4,0)</f>
        <v>Yes</v>
      </c>
      <c r="H483" t="str">
        <f>VLOOKUP(A483,'Medical Examinations'!A:J,5,0)</f>
        <v>No</v>
      </c>
      <c r="I483" t="str">
        <f>VLOOKUP(A483,'Medical Examinations'!A:J,6,0)</f>
        <v>No</v>
      </c>
      <c r="J483" s="6">
        <f>VLOOKUP(A483,'Medical Examinations'!A:J,7,0)</f>
        <v>3</v>
      </c>
      <c r="K483" s="6" t="str">
        <f>VLOOKUP(A483,'Medical Examinations'!A:J,8,0)</f>
        <v>No</v>
      </c>
      <c r="L483" s="6" t="str">
        <f>VLOOKUP(A483,'Medical Examinations'!A:J,9,0)</f>
        <v>Obesity</v>
      </c>
      <c r="M483" s="6" t="str">
        <f>VLOOKUP(A483,'Medical Examinations'!A:J,10,0)</f>
        <v>Diabetes</v>
      </c>
      <c r="N483" s="2">
        <f>VLOOKUP(A483,'Hospitalisation Details'!A:H,5,0)</f>
        <v>20630.28</v>
      </c>
      <c r="O483" s="2" t="str">
        <f>VLOOKUP(A483,'Hospitalisation Details'!A:H,6,0)</f>
        <v>Tier - 2</v>
      </c>
      <c r="P483" s="2" t="str">
        <f>VLOOKUP(A483,'Hospitalisation Details'!A:H,7,0)</f>
        <v>Tier - 3</v>
      </c>
      <c r="Q483" s="2" t="str">
        <f>VLOOKUP(A483,'Hospitalisation Details'!A:H,8,0)</f>
        <v>R1011</v>
      </c>
    </row>
    <row r="484" spans="1:17" x14ac:dyDescent="0.25">
      <c r="A484" t="s">
        <v>1287</v>
      </c>
      <c r="B484" t="str">
        <f>VLOOKUP(A484,'Customer Names'!A:C,3,0)</f>
        <v>Margaret</v>
      </c>
      <c r="C484" t="str">
        <f>VLOOKUP(A484,'Hospitalisation Details'!A:C,2,0)</f>
        <v>9-Jul-1966</v>
      </c>
      <c r="D484">
        <f>VLOOKUP(A484,'Hospitalisation Details'!A:C,3,0)</f>
        <v>56</v>
      </c>
      <c r="E484">
        <f>VLOOKUP(A484,'Medical Examinations'!A:J,2,0)</f>
        <v>54.47</v>
      </c>
      <c r="F484">
        <f>VLOOKUP(A484,'Medical Examinations'!A:J,3,0)</f>
        <v>4.49</v>
      </c>
      <c r="G484" t="str">
        <f>VLOOKUP(A484,'Medical Examinations'!A:J,4,0)</f>
        <v>Yes</v>
      </c>
      <c r="H484" t="str">
        <f>VLOOKUP(A484,'Medical Examinations'!A:J,5,0)</f>
        <v>No</v>
      </c>
      <c r="I484" t="str">
        <f>VLOOKUP(A484,'Medical Examinations'!A:J,6,0)</f>
        <v>No</v>
      </c>
      <c r="J484" s="6">
        <f>VLOOKUP(A484,'Medical Examinations'!A:J,7,0)</f>
        <v>2</v>
      </c>
      <c r="K484" s="6" t="str">
        <f>VLOOKUP(A484,'Medical Examinations'!A:J,8,0)</f>
        <v>No</v>
      </c>
      <c r="L484" s="6" t="str">
        <f>VLOOKUP(A484,'Medical Examinations'!A:J,9,0)</f>
        <v>Obesity</v>
      </c>
      <c r="M484" s="6" t="str">
        <f>VLOOKUP(A484,'Medical Examinations'!A:J,10,0)</f>
        <v>Normal</v>
      </c>
      <c r="N484" s="2">
        <f>VLOOKUP(A484,'Hospitalisation Details'!A:H,5,0)</f>
        <v>20568.32</v>
      </c>
      <c r="O484" s="2" t="str">
        <f>VLOOKUP(A484,'Hospitalisation Details'!A:H,6,0)</f>
        <v>Tier - 3</v>
      </c>
      <c r="P484" s="2" t="str">
        <f>VLOOKUP(A484,'Hospitalisation Details'!A:H,7,0)</f>
        <v>Tier - 2</v>
      </c>
      <c r="Q484" s="2" t="str">
        <f>VLOOKUP(A484,'Hospitalisation Details'!A:H,8,0)</f>
        <v>R1012</v>
      </c>
    </row>
    <row r="485" spans="1:17" x14ac:dyDescent="0.25">
      <c r="A485" t="s">
        <v>1290</v>
      </c>
      <c r="B485" t="str">
        <f>VLOOKUP(A485,'Customer Names'!A:C,3,0)</f>
        <v>Helen</v>
      </c>
      <c r="C485" t="str">
        <f>VLOOKUP(A485,'Hospitalisation Details'!A:C,2,0)</f>
        <v>13-Oct-1969</v>
      </c>
      <c r="D485">
        <f>VLOOKUP(A485,'Hospitalisation Details'!A:C,3,0)</f>
        <v>53</v>
      </c>
      <c r="E485">
        <f>VLOOKUP(A485,'Medical Examinations'!A:J,2,0)</f>
        <v>38.06</v>
      </c>
      <c r="F485">
        <f>VLOOKUP(A485,'Medical Examinations'!A:J,3,0)</f>
        <v>5.24</v>
      </c>
      <c r="G485" t="str">
        <f>VLOOKUP(A485,'Medical Examinations'!A:J,4,0)</f>
        <v>Yes</v>
      </c>
      <c r="H485" t="str">
        <f>VLOOKUP(A485,'Medical Examinations'!A:J,5,0)</f>
        <v>No</v>
      </c>
      <c r="I485" t="str">
        <f>VLOOKUP(A485,'Medical Examinations'!A:J,6,0)</f>
        <v>Yes</v>
      </c>
      <c r="J485" s="6">
        <f>VLOOKUP(A485,'Medical Examinations'!A:J,7,0)</f>
        <v>1</v>
      </c>
      <c r="K485" s="6" t="str">
        <f>VLOOKUP(A485,'Medical Examinations'!A:J,8,0)</f>
        <v>No</v>
      </c>
      <c r="L485" s="6" t="str">
        <f>VLOOKUP(A485,'Medical Examinations'!A:J,9,0)</f>
        <v>Obesity</v>
      </c>
      <c r="M485" s="6" t="str">
        <f>VLOOKUP(A485,'Medical Examinations'!A:J,10,0)</f>
        <v>Normal</v>
      </c>
      <c r="N485" s="2">
        <f>VLOOKUP(A485,'Hospitalisation Details'!A:H,5,0)</f>
        <v>20463</v>
      </c>
      <c r="O485" s="2" t="str">
        <f>VLOOKUP(A485,'Hospitalisation Details'!A:H,6,0)</f>
        <v>Tier - 2</v>
      </c>
      <c r="P485" s="2" t="str">
        <f>VLOOKUP(A485,'Hospitalisation Details'!A:H,7,0)</f>
        <v>Tier - 2</v>
      </c>
      <c r="Q485" s="2" t="str">
        <f>VLOOKUP(A485,'Hospitalisation Details'!A:H,8,0)</f>
        <v>R1013</v>
      </c>
    </row>
    <row r="486" spans="1:17" x14ac:dyDescent="0.25">
      <c r="A486" t="s">
        <v>1293</v>
      </c>
      <c r="B486" t="str">
        <f>VLOOKUP(A486,'Customer Names'!A:C,3,0)</f>
        <v>Matthew</v>
      </c>
      <c r="C486" t="str">
        <f>VLOOKUP(A486,'Hospitalisation Details'!A:C,2,0)</f>
        <v>18-Oct-1962</v>
      </c>
      <c r="D486">
        <f>VLOOKUP(A486,'Hospitalisation Details'!A:C,3,0)</f>
        <v>60</v>
      </c>
      <c r="E486">
        <f>VLOOKUP(A486,'Medical Examinations'!A:J,2,0)</f>
        <v>51.47</v>
      </c>
      <c r="F486">
        <f>VLOOKUP(A486,'Medical Examinations'!A:J,3,0)</f>
        <v>9.6</v>
      </c>
      <c r="G486" t="str">
        <f>VLOOKUP(A486,'Medical Examinations'!A:J,4,0)</f>
        <v>No</v>
      </c>
      <c r="H486" t="str">
        <f>VLOOKUP(A486,'Medical Examinations'!A:J,5,0)</f>
        <v>No</v>
      </c>
      <c r="I486" t="str">
        <f>VLOOKUP(A486,'Medical Examinations'!A:J,6,0)</f>
        <v>No</v>
      </c>
      <c r="J486" s="6">
        <f>VLOOKUP(A486,'Medical Examinations'!A:J,7,0)</f>
        <v>3</v>
      </c>
      <c r="K486" s="6" t="str">
        <f>VLOOKUP(A486,'Medical Examinations'!A:J,8,0)</f>
        <v>No</v>
      </c>
      <c r="L486" s="6" t="str">
        <f>VLOOKUP(A486,'Medical Examinations'!A:J,9,0)</f>
        <v>Obesity</v>
      </c>
      <c r="M486" s="6" t="str">
        <f>VLOOKUP(A486,'Medical Examinations'!A:J,10,0)</f>
        <v>Diabetes</v>
      </c>
      <c r="N486" s="2">
        <f>VLOOKUP(A486,'Hospitalisation Details'!A:H,5,0)</f>
        <v>20446.849999999999</v>
      </c>
      <c r="O486" s="2" t="str">
        <f>VLOOKUP(A486,'Hospitalisation Details'!A:H,6,0)</f>
        <v>Tier - 2</v>
      </c>
      <c r="P486" s="2" t="str">
        <f>VLOOKUP(A486,'Hospitalisation Details'!A:H,7,0)</f>
        <v>Tier - 1</v>
      </c>
      <c r="Q486" s="2" t="str">
        <f>VLOOKUP(A486,'Hospitalisation Details'!A:H,8,0)</f>
        <v>R1012</v>
      </c>
    </row>
    <row r="487" spans="1:17" x14ac:dyDescent="0.25">
      <c r="A487" t="s">
        <v>1295</v>
      </c>
      <c r="B487" t="str">
        <f>VLOOKUP(A487,'Customer Names'!A:C,3,0)</f>
        <v>Jeff</v>
      </c>
      <c r="C487" t="str">
        <f>VLOOKUP(A487,'Hospitalisation Details'!A:C,2,0)</f>
        <v>12-Jul-1985</v>
      </c>
      <c r="D487">
        <f>VLOOKUP(A487,'Hospitalisation Details'!A:C,3,0)</f>
        <v>37</v>
      </c>
      <c r="E487">
        <f>VLOOKUP(A487,'Medical Examinations'!A:J,2,0)</f>
        <v>29.8</v>
      </c>
      <c r="F487">
        <f>VLOOKUP(A487,'Medical Examinations'!A:J,3,0)</f>
        <v>5.78</v>
      </c>
      <c r="G487" t="str">
        <f>VLOOKUP(A487,'Medical Examinations'!A:J,4,0)</f>
        <v>Yes</v>
      </c>
      <c r="H487" t="str">
        <f>VLOOKUP(A487,'Medical Examinations'!A:J,5,0)</f>
        <v>No</v>
      </c>
      <c r="I487" t="str">
        <f>VLOOKUP(A487,'Medical Examinations'!A:J,6,0)</f>
        <v>No</v>
      </c>
      <c r="J487" s="6">
        <f>VLOOKUP(A487,'Medical Examinations'!A:J,7,0)</f>
        <v>3</v>
      </c>
      <c r="K487" s="6" t="str">
        <f>VLOOKUP(A487,'Medical Examinations'!A:J,8,0)</f>
        <v>No</v>
      </c>
      <c r="L487" s="6" t="str">
        <f>VLOOKUP(A487,'Medical Examinations'!A:J,9,0)</f>
        <v>Over weight</v>
      </c>
      <c r="M487" s="6" t="str">
        <f>VLOOKUP(A487,'Medical Examinations'!A:J,10,0)</f>
        <v>Prediabetes</v>
      </c>
      <c r="N487" s="2">
        <f>VLOOKUP(A487,'Hospitalisation Details'!A:H,5,0)</f>
        <v>20420.599999999999</v>
      </c>
      <c r="O487" s="2" t="str">
        <f>VLOOKUP(A487,'Hospitalisation Details'!A:H,6,0)</f>
        <v>Tier - 3</v>
      </c>
      <c r="P487" s="2" t="str">
        <f>VLOOKUP(A487,'Hospitalisation Details'!A:H,7,0)</f>
        <v>Tier - 2</v>
      </c>
      <c r="Q487" s="2" t="str">
        <f>VLOOKUP(A487,'Hospitalisation Details'!A:H,8,0)</f>
        <v>R1011</v>
      </c>
    </row>
    <row r="488" spans="1:17" x14ac:dyDescent="0.25">
      <c r="A488" t="s">
        <v>1296</v>
      </c>
      <c r="B488" t="str">
        <f>VLOOKUP(A488,'Customer Names'!A:C,3,0)</f>
        <v>Tara</v>
      </c>
      <c r="C488" t="str">
        <f>VLOOKUP(A488,'Hospitalisation Details'!A:C,2,0)</f>
        <v>2-Jul-1962</v>
      </c>
      <c r="D488">
        <f>VLOOKUP(A488,'Hospitalisation Details'!A:C,3,0)</f>
        <v>60</v>
      </c>
      <c r="E488">
        <f>VLOOKUP(A488,'Medical Examinations'!A:J,2,0)</f>
        <v>49.77</v>
      </c>
      <c r="F488">
        <f>VLOOKUP(A488,'Medical Examinations'!A:J,3,0)</f>
        <v>7.02</v>
      </c>
      <c r="G488" t="str">
        <f>VLOOKUP(A488,'Medical Examinations'!A:J,4,0)</f>
        <v>No</v>
      </c>
      <c r="H488" t="str">
        <f>VLOOKUP(A488,'Medical Examinations'!A:J,5,0)</f>
        <v>No</v>
      </c>
      <c r="I488" t="str">
        <f>VLOOKUP(A488,'Medical Examinations'!A:J,6,0)</f>
        <v>No</v>
      </c>
      <c r="J488" s="6">
        <f>VLOOKUP(A488,'Medical Examinations'!A:J,7,0)</f>
        <v>3</v>
      </c>
      <c r="K488" s="6" t="str">
        <f>VLOOKUP(A488,'Medical Examinations'!A:J,8,0)</f>
        <v>No</v>
      </c>
      <c r="L488" s="6" t="str">
        <f>VLOOKUP(A488,'Medical Examinations'!A:J,9,0)</f>
        <v>Obesity</v>
      </c>
      <c r="M488" s="6" t="str">
        <f>VLOOKUP(A488,'Medical Examinations'!A:J,10,0)</f>
        <v>Diabetes</v>
      </c>
      <c r="N488" s="2">
        <f>VLOOKUP(A488,'Hospitalisation Details'!A:H,5,0)</f>
        <v>20354.5</v>
      </c>
      <c r="O488" s="2" t="str">
        <f>VLOOKUP(A488,'Hospitalisation Details'!A:H,6,0)</f>
        <v>Tier - 3</v>
      </c>
      <c r="P488" s="2" t="str">
        <f>VLOOKUP(A488,'Hospitalisation Details'!A:H,7,0)</f>
        <v>Tier - 2</v>
      </c>
      <c r="Q488" s="2" t="str">
        <f>VLOOKUP(A488,'Hospitalisation Details'!A:H,8,0)</f>
        <v>R1026</v>
      </c>
    </row>
    <row r="489" spans="1:17" x14ac:dyDescent="0.25">
      <c r="A489" t="s">
        <v>1300</v>
      </c>
      <c r="B489" t="str">
        <f>VLOOKUP(A489,'Customer Names'!A:C,3,0)</f>
        <v>Kristin</v>
      </c>
      <c r="C489" t="str">
        <f>VLOOKUP(A489,'Hospitalisation Details'!A:C,2,0)</f>
        <v>17-Sep-1985</v>
      </c>
      <c r="D489">
        <f>VLOOKUP(A489,'Hospitalisation Details'!A:C,3,0)</f>
        <v>37</v>
      </c>
      <c r="E489">
        <f>VLOOKUP(A489,'Medical Examinations'!A:J,2,0)</f>
        <v>25.555</v>
      </c>
      <c r="F489">
        <f>VLOOKUP(A489,'Medical Examinations'!A:J,3,0)</f>
        <v>4.09</v>
      </c>
      <c r="G489" t="str">
        <f>VLOOKUP(A489,'Medical Examinations'!A:J,4,0)</f>
        <v>Yes</v>
      </c>
      <c r="H489" t="str">
        <f>VLOOKUP(A489,'Medical Examinations'!A:J,5,0)</f>
        <v>No</v>
      </c>
      <c r="I489" t="str">
        <f>VLOOKUP(A489,'Medical Examinations'!A:J,6,0)</f>
        <v>No</v>
      </c>
      <c r="J489" s="6">
        <f>VLOOKUP(A489,'Medical Examinations'!A:J,7,0)</f>
        <v>3</v>
      </c>
      <c r="K489" s="6" t="str">
        <f>VLOOKUP(A489,'Medical Examinations'!A:J,8,0)</f>
        <v>Yes</v>
      </c>
      <c r="L489" s="6" t="str">
        <f>VLOOKUP(A489,'Medical Examinations'!A:J,9,0)</f>
        <v>Over weight</v>
      </c>
      <c r="M489" s="6" t="str">
        <f>VLOOKUP(A489,'Medical Examinations'!A:J,10,0)</f>
        <v>Normal</v>
      </c>
      <c r="N489" s="2">
        <f>VLOOKUP(A489,'Hospitalisation Details'!A:H,5,0)</f>
        <v>20296.86</v>
      </c>
      <c r="O489" s="2" t="str">
        <f>VLOOKUP(A489,'Hospitalisation Details'!A:H,6,0)</f>
        <v>Tier - 3</v>
      </c>
      <c r="P489" s="2" t="str">
        <f>VLOOKUP(A489,'Hospitalisation Details'!A:H,7,0)</f>
        <v>Tier - 1</v>
      </c>
      <c r="Q489" s="2" t="str">
        <f>VLOOKUP(A489,'Hospitalisation Details'!A:H,8,0)</f>
        <v>R1024</v>
      </c>
    </row>
    <row r="490" spans="1:17" x14ac:dyDescent="0.25">
      <c r="A490" t="s">
        <v>1303</v>
      </c>
      <c r="B490" t="str">
        <f>VLOOKUP(A490,'Customer Names'!A:C,3,0)</f>
        <v>Timothy</v>
      </c>
      <c r="C490" t="str">
        <f>VLOOKUP(A490,'Hospitalisation Details'!A:C,2,0)</f>
        <v>7-Sep-1993</v>
      </c>
      <c r="D490">
        <f>VLOOKUP(A490,'Hospitalisation Details'!A:C,3,0)</f>
        <v>29</v>
      </c>
      <c r="E490">
        <f>VLOOKUP(A490,'Medical Examinations'!A:J,2,0)</f>
        <v>29.64</v>
      </c>
      <c r="F490">
        <f>VLOOKUP(A490,'Medical Examinations'!A:J,3,0)</f>
        <v>4.93</v>
      </c>
      <c r="G490" t="str">
        <f>VLOOKUP(A490,'Medical Examinations'!A:J,4,0)</f>
        <v>No</v>
      </c>
      <c r="H490" t="str">
        <f>VLOOKUP(A490,'Medical Examinations'!A:J,5,0)</f>
        <v>No</v>
      </c>
      <c r="I490" t="str">
        <f>VLOOKUP(A490,'Medical Examinations'!A:J,6,0)</f>
        <v>Yes</v>
      </c>
      <c r="J490" s="6">
        <f>VLOOKUP(A490,'Medical Examinations'!A:J,7,0)</f>
        <v>1</v>
      </c>
      <c r="K490" s="6" t="str">
        <f>VLOOKUP(A490,'Medical Examinations'!A:J,8,0)</f>
        <v>No</v>
      </c>
      <c r="L490" s="6" t="str">
        <f>VLOOKUP(A490,'Medical Examinations'!A:J,9,0)</f>
        <v>Over weight</v>
      </c>
      <c r="M490" s="6" t="str">
        <f>VLOOKUP(A490,'Medical Examinations'!A:J,10,0)</f>
        <v>Normal</v>
      </c>
      <c r="N490" s="2">
        <f>VLOOKUP(A490,'Hospitalisation Details'!A:H,5,0)</f>
        <v>20277.810000000001</v>
      </c>
      <c r="O490" s="2" t="str">
        <f>VLOOKUP(A490,'Hospitalisation Details'!A:H,6,0)</f>
        <v>Tier - 3</v>
      </c>
      <c r="P490" s="2" t="str">
        <f>VLOOKUP(A490,'Hospitalisation Details'!A:H,7,0)</f>
        <v>Tier - 3</v>
      </c>
      <c r="Q490" s="2" t="str">
        <f>VLOOKUP(A490,'Hospitalisation Details'!A:H,8,0)</f>
        <v>R1016</v>
      </c>
    </row>
    <row r="491" spans="1:17" x14ac:dyDescent="0.25">
      <c r="A491" t="s">
        <v>1305</v>
      </c>
      <c r="B491" t="str">
        <f>VLOOKUP(A491,'Customer Names'!A:C,3,0)</f>
        <v>Scott</v>
      </c>
      <c r="C491" t="str">
        <f>VLOOKUP(A491,'Hospitalisation Details'!A:C,2,0)</f>
        <v>22-Aug-1966</v>
      </c>
      <c r="D491">
        <f>VLOOKUP(A491,'Hospitalisation Details'!A:C,3,0)</f>
        <v>56</v>
      </c>
      <c r="E491">
        <f>VLOOKUP(A491,'Medical Examinations'!A:J,2,0)</f>
        <v>53.93</v>
      </c>
      <c r="F491">
        <f>VLOOKUP(A491,'Medical Examinations'!A:J,3,0)</f>
        <v>5.34</v>
      </c>
      <c r="G491" t="str">
        <f>VLOOKUP(A491,'Medical Examinations'!A:J,4,0)</f>
        <v>Yes</v>
      </c>
      <c r="H491" t="str">
        <f>VLOOKUP(A491,'Medical Examinations'!A:J,5,0)</f>
        <v>No</v>
      </c>
      <c r="I491" t="str">
        <f>VLOOKUP(A491,'Medical Examinations'!A:J,6,0)</f>
        <v>No</v>
      </c>
      <c r="J491" s="6">
        <f>VLOOKUP(A491,'Medical Examinations'!A:J,7,0)</f>
        <v>2</v>
      </c>
      <c r="K491" s="6" t="str">
        <f>VLOOKUP(A491,'Medical Examinations'!A:J,8,0)</f>
        <v>No</v>
      </c>
      <c r="L491" s="6" t="str">
        <f>VLOOKUP(A491,'Medical Examinations'!A:J,9,0)</f>
        <v>Obesity</v>
      </c>
      <c r="M491" s="6" t="str">
        <f>VLOOKUP(A491,'Medical Examinations'!A:J,10,0)</f>
        <v>Normal</v>
      </c>
      <c r="N491" s="2">
        <f>VLOOKUP(A491,'Hospitalisation Details'!A:H,5,0)</f>
        <v>20253.84</v>
      </c>
      <c r="O491" s="2" t="str">
        <f>VLOOKUP(A491,'Hospitalisation Details'!A:H,6,0)</f>
        <v>Tier - 2</v>
      </c>
      <c r="P491" s="2" t="str">
        <f>VLOOKUP(A491,'Hospitalisation Details'!A:H,7,0)</f>
        <v>Tier - 3</v>
      </c>
      <c r="Q491" s="2" t="str">
        <f>VLOOKUP(A491,'Hospitalisation Details'!A:H,8,0)</f>
        <v>R1012</v>
      </c>
    </row>
    <row r="492" spans="1:17" x14ac:dyDescent="0.25">
      <c r="A492" t="s">
        <v>1307</v>
      </c>
      <c r="B492" t="str">
        <f>VLOOKUP(A492,'Customer Names'!A:C,3,0)</f>
        <v>Carly</v>
      </c>
      <c r="C492" t="str">
        <f>VLOOKUP(A492,'Hospitalisation Details'!A:C,2,0)</f>
        <v>17-Oct-1987</v>
      </c>
      <c r="D492">
        <f>VLOOKUP(A492,'Hospitalisation Details'!A:C,3,0)</f>
        <v>35</v>
      </c>
      <c r="E492">
        <f>VLOOKUP(A492,'Medical Examinations'!A:J,2,0)</f>
        <v>28.024999999999999</v>
      </c>
      <c r="F492">
        <f>VLOOKUP(A492,'Medical Examinations'!A:J,3,0)</f>
        <v>5.65</v>
      </c>
      <c r="G492" t="str">
        <f>VLOOKUP(A492,'Medical Examinations'!A:J,4,0)</f>
        <v>No</v>
      </c>
      <c r="H492" t="str">
        <f>VLOOKUP(A492,'Medical Examinations'!A:J,5,0)</f>
        <v>No</v>
      </c>
      <c r="I492" t="str">
        <f>VLOOKUP(A492,'Medical Examinations'!A:J,6,0)</f>
        <v>No</v>
      </c>
      <c r="J492" s="6">
        <f>VLOOKUP(A492,'Medical Examinations'!A:J,7,0)</f>
        <v>1</v>
      </c>
      <c r="K492" s="6" t="str">
        <f>VLOOKUP(A492,'Medical Examinations'!A:J,8,0)</f>
        <v>Yes</v>
      </c>
      <c r="L492" s="6" t="str">
        <f>VLOOKUP(A492,'Medical Examinations'!A:J,9,0)</f>
        <v>Over weight</v>
      </c>
      <c r="M492" s="6" t="str">
        <f>VLOOKUP(A492,'Medical Examinations'!A:J,10,0)</f>
        <v>Normal</v>
      </c>
      <c r="N492" s="2">
        <f>VLOOKUP(A492,'Hospitalisation Details'!A:H,5,0)</f>
        <v>20234.849999999999</v>
      </c>
      <c r="O492" s="2" t="str">
        <f>VLOOKUP(A492,'Hospitalisation Details'!A:H,6,0)</f>
        <v>Tier - 2</v>
      </c>
      <c r="P492" s="2" t="str">
        <f>VLOOKUP(A492,'Hospitalisation Details'!A:H,7,0)</f>
        <v>Tier - 3</v>
      </c>
      <c r="Q492" s="2" t="str">
        <f>VLOOKUP(A492,'Hospitalisation Details'!A:H,8,0)</f>
        <v>R1012</v>
      </c>
    </row>
    <row r="493" spans="1:17" x14ac:dyDescent="0.25">
      <c r="A493" t="s">
        <v>1310</v>
      </c>
      <c r="B493" t="str">
        <f>VLOOKUP(A493,'Customer Names'!A:C,3,0)</f>
        <v>Lisa</v>
      </c>
      <c r="C493" t="str">
        <f>VLOOKUP(A493,'Hospitalisation Details'!A:C,2,0)</f>
        <v>8-Jun-1994</v>
      </c>
      <c r="D493">
        <f>VLOOKUP(A493,'Hospitalisation Details'!A:C,3,0)</f>
        <v>29</v>
      </c>
      <c r="E493">
        <f>VLOOKUP(A493,'Medical Examinations'!A:J,2,0)</f>
        <v>27.5</v>
      </c>
      <c r="F493">
        <f>VLOOKUP(A493,'Medical Examinations'!A:J,3,0)</f>
        <v>4.49</v>
      </c>
      <c r="G493" t="str">
        <f>VLOOKUP(A493,'Medical Examinations'!A:J,4,0)</f>
        <v>No</v>
      </c>
      <c r="H493" t="str">
        <f>VLOOKUP(A493,'Medical Examinations'!A:J,5,0)</f>
        <v>No</v>
      </c>
      <c r="I493" t="str">
        <f>VLOOKUP(A493,'Medical Examinations'!A:J,6,0)</f>
        <v>No</v>
      </c>
      <c r="J493" s="6">
        <f>VLOOKUP(A493,'Medical Examinations'!A:J,7,0)</f>
        <v>3</v>
      </c>
      <c r="K493" s="6" t="str">
        <f>VLOOKUP(A493,'Medical Examinations'!A:J,8,0)</f>
        <v>No</v>
      </c>
      <c r="L493" s="6" t="str">
        <f>VLOOKUP(A493,'Medical Examinations'!A:J,9,0)</f>
        <v>Over weight</v>
      </c>
      <c r="M493" s="6" t="str">
        <f>VLOOKUP(A493,'Medical Examinations'!A:J,10,0)</f>
        <v>Normal</v>
      </c>
      <c r="N493" s="2">
        <f>VLOOKUP(A493,'Hospitalisation Details'!A:H,5,0)</f>
        <v>20177.669999999998</v>
      </c>
      <c r="O493" s="2" t="str">
        <f>VLOOKUP(A493,'Hospitalisation Details'!A:H,6,0)</f>
        <v>Tier - 2</v>
      </c>
      <c r="P493" s="2" t="str">
        <f>VLOOKUP(A493,'Hospitalisation Details'!A:H,7,0)</f>
        <v>Tier - 1</v>
      </c>
      <c r="Q493" s="2" t="str">
        <f>VLOOKUP(A493,'Hospitalisation Details'!A:H,8,0)</f>
        <v>R1011</v>
      </c>
    </row>
    <row r="494" spans="1:17" x14ac:dyDescent="0.25">
      <c r="A494" t="s">
        <v>1313</v>
      </c>
      <c r="B494" t="str">
        <f>VLOOKUP(A494,'Customer Names'!A:C,3,0)</f>
        <v>Stacey</v>
      </c>
      <c r="C494" t="str">
        <f>VLOOKUP(A494,'Hospitalisation Details'!A:C,2,0)</f>
        <v>9-Jul-2002</v>
      </c>
      <c r="D494">
        <f>VLOOKUP(A494,'Hospitalisation Details'!A:C,3,0)</f>
        <v>20</v>
      </c>
      <c r="E494">
        <f>VLOOKUP(A494,'Medical Examinations'!A:J,2,0)</f>
        <v>21.8</v>
      </c>
      <c r="F494">
        <f>VLOOKUP(A494,'Medical Examinations'!A:J,3,0)</f>
        <v>10.55</v>
      </c>
      <c r="G494" t="str">
        <f>VLOOKUP(A494,'Medical Examinations'!A:J,4,0)</f>
        <v>No</v>
      </c>
      <c r="H494" t="str">
        <f>VLOOKUP(A494,'Medical Examinations'!A:J,5,0)</f>
        <v>No</v>
      </c>
      <c r="I494" t="str">
        <f>VLOOKUP(A494,'Medical Examinations'!A:J,6,0)</f>
        <v>No</v>
      </c>
      <c r="J494" s="6">
        <f>VLOOKUP(A494,'Medical Examinations'!A:J,7,0)</f>
        <v>3</v>
      </c>
      <c r="K494" s="6" t="str">
        <f>VLOOKUP(A494,'Medical Examinations'!A:J,8,0)</f>
        <v>Yes</v>
      </c>
      <c r="L494" s="6" t="str">
        <f>VLOOKUP(A494,'Medical Examinations'!A:J,9,0)</f>
        <v>Normal Weight</v>
      </c>
      <c r="M494" s="6" t="str">
        <f>VLOOKUP(A494,'Medical Examinations'!A:J,10,0)</f>
        <v>Diabetes</v>
      </c>
      <c r="N494" s="2">
        <f>VLOOKUP(A494,'Hospitalisation Details'!A:H,5,0)</f>
        <v>20167.34</v>
      </c>
      <c r="O494" s="2" t="str">
        <f>VLOOKUP(A494,'Hospitalisation Details'!A:H,6,0)</f>
        <v>Tier - 3</v>
      </c>
      <c r="P494" s="2" t="str">
        <f>VLOOKUP(A494,'Hospitalisation Details'!A:H,7,0)</f>
        <v>Tier - 3</v>
      </c>
      <c r="Q494" s="2" t="str">
        <f>VLOOKUP(A494,'Hospitalisation Details'!A:H,8,0)</f>
        <v>R1011</v>
      </c>
    </row>
    <row r="495" spans="1:17" x14ac:dyDescent="0.25">
      <c r="A495" t="s">
        <v>1315</v>
      </c>
      <c r="B495" t="str">
        <f>VLOOKUP(A495,'Customer Names'!A:C,3,0)</f>
        <v>Louis</v>
      </c>
      <c r="C495" t="str">
        <f>VLOOKUP(A495,'Hospitalisation Details'!A:C,2,0)</f>
        <v>6-Oct-1983</v>
      </c>
      <c r="D495">
        <f>VLOOKUP(A495,'Hospitalisation Details'!A:C,3,0)</f>
        <v>39</v>
      </c>
      <c r="E495">
        <f>VLOOKUP(A495,'Medical Examinations'!A:J,2,0)</f>
        <v>26.41</v>
      </c>
      <c r="F495">
        <f>VLOOKUP(A495,'Medical Examinations'!A:J,3,0)</f>
        <v>4.92</v>
      </c>
      <c r="G495" t="str">
        <f>VLOOKUP(A495,'Medical Examinations'!A:J,4,0)</f>
        <v>Yes</v>
      </c>
      <c r="H495" t="str">
        <f>VLOOKUP(A495,'Medical Examinations'!A:J,5,0)</f>
        <v>No</v>
      </c>
      <c r="I495" t="str">
        <f>VLOOKUP(A495,'Medical Examinations'!A:J,6,0)</f>
        <v>Yes</v>
      </c>
      <c r="J495" s="6">
        <f>VLOOKUP(A495,'Medical Examinations'!A:J,7,0)</f>
        <v>1</v>
      </c>
      <c r="K495" s="6" t="str">
        <f>VLOOKUP(A495,'Medical Examinations'!A:J,8,0)</f>
        <v>Yes</v>
      </c>
      <c r="L495" s="6" t="str">
        <f>VLOOKUP(A495,'Medical Examinations'!A:J,9,0)</f>
        <v>Over weight</v>
      </c>
      <c r="M495" s="6" t="str">
        <f>VLOOKUP(A495,'Medical Examinations'!A:J,10,0)</f>
        <v>Normal</v>
      </c>
      <c r="N495" s="2">
        <f>VLOOKUP(A495,'Hospitalisation Details'!A:H,5,0)</f>
        <v>20149.32</v>
      </c>
      <c r="O495" s="2" t="str">
        <f>VLOOKUP(A495,'Hospitalisation Details'!A:H,6,0)</f>
        <v>Tier - 2</v>
      </c>
      <c r="P495" s="2" t="str">
        <f>VLOOKUP(A495,'Hospitalisation Details'!A:H,7,0)</f>
        <v>Tier - 1</v>
      </c>
      <c r="Q495" s="2" t="str">
        <f>VLOOKUP(A495,'Hospitalisation Details'!A:H,8,0)</f>
        <v>R1016</v>
      </c>
    </row>
    <row r="496" spans="1:17" x14ac:dyDescent="0.25">
      <c r="A496" t="s">
        <v>1318</v>
      </c>
      <c r="B496" t="str">
        <f>VLOOKUP(A496,'Customer Names'!A:C,3,0)</f>
        <v>Brian</v>
      </c>
      <c r="C496" t="str">
        <f>VLOOKUP(A496,'Hospitalisation Details'!A:C,2,0)</f>
        <v>25-Jul-1988</v>
      </c>
      <c r="D496">
        <f>VLOOKUP(A496,'Hospitalisation Details'!A:C,3,0)</f>
        <v>34</v>
      </c>
      <c r="E496">
        <f>VLOOKUP(A496,'Medical Examinations'!A:J,2,0)</f>
        <v>27.835000000000001</v>
      </c>
      <c r="F496">
        <f>VLOOKUP(A496,'Medical Examinations'!A:J,3,0)</f>
        <v>5.9</v>
      </c>
      <c r="G496" t="str">
        <f>VLOOKUP(A496,'Medical Examinations'!A:J,4,0)</f>
        <v>Yes</v>
      </c>
      <c r="H496" t="str">
        <f>VLOOKUP(A496,'Medical Examinations'!A:J,5,0)</f>
        <v>No</v>
      </c>
      <c r="I496" t="str">
        <f>VLOOKUP(A496,'Medical Examinations'!A:J,6,0)</f>
        <v>No</v>
      </c>
      <c r="J496" s="6">
        <f>VLOOKUP(A496,'Medical Examinations'!A:J,7,0)</f>
        <v>1</v>
      </c>
      <c r="K496" s="6" t="str">
        <f>VLOOKUP(A496,'Medical Examinations'!A:J,8,0)</f>
        <v>Yes</v>
      </c>
      <c r="L496" s="6" t="str">
        <f>VLOOKUP(A496,'Medical Examinations'!A:J,9,0)</f>
        <v>Over weight</v>
      </c>
      <c r="M496" s="6" t="str">
        <f>VLOOKUP(A496,'Medical Examinations'!A:J,10,0)</f>
        <v>Prediabetes</v>
      </c>
      <c r="N496" s="2">
        <f>VLOOKUP(A496,'Hospitalisation Details'!A:H,5,0)</f>
        <v>20009.63</v>
      </c>
      <c r="O496" s="2" t="str">
        <f>VLOOKUP(A496,'Hospitalisation Details'!A:H,6,0)</f>
        <v>Tier - 2</v>
      </c>
      <c r="P496" s="2" t="str">
        <f>VLOOKUP(A496,'Hospitalisation Details'!A:H,7,0)</f>
        <v>Tier - 1</v>
      </c>
      <c r="Q496" s="2" t="str">
        <f>VLOOKUP(A496,'Hospitalisation Details'!A:H,8,0)</f>
        <v>R1012</v>
      </c>
    </row>
    <row r="497" spans="1:17" x14ac:dyDescent="0.25">
      <c r="A497" t="s">
        <v>1320</v>
      </c>
      <c r="B497" t="str">
        <f>VLOOKUP(A497,'Customer Names'!A:C,3,0)</f>
        <v>Jessica</v>
      </c>
      <c r="C497" t="str">
        <f>VLOOKUP(A497,'Hospitalisation Details'!A:C,2,0)</f>
        <v>10-Aug-1966</v>
      </c>
      <c r="D497">
        <f>VLOOKUP(A497,'Hospitalisation Details'!A:C,3,0)</f>
        <v>56</v>
      </c>
      <c r="E497">
        <f>VLOOKUP(A497,'Medical Examinations'!A:J,2,0)</f>
        <v>51.74</v>
      </c>
      <c r="F497">
        <f>VLOOKUP(A497,'Medical Examinations'!A:J,3,0)</f>
        <v>4.9800000000000004</v>
      </c>
      <c r="G497" t="str">
        <f>VLOOKUP(A497,'Medical Examinations'!A:J,4,0)</f>
        <v>Yes</v>
      </c>
      <c r="H497" t="str">
        <f>VLOOKUP(A497,'Medical Examinations'!A:J,5,0)</f>
        <v>No</v>
      </c>
      <c r="I497" t="str">
        <f>VLOOKUP(A497,'Medical Examinations'!A:J,6,0)</f>
        <v>No</v>
      </c>
      <c r="J497" s="6">
        <f>VLOOKUP(A497,'Medical Examinations'!A:J,7,0)</f>
        <v>2</v>
      </c>
      <c r="K497" s="6" t="str">
        <f>VLOOKUP(A497,'Medical Examinations'!A:J,8,0)</f>
        <v>No</v>
      </c>
      <c r="L497" s="6" t="str">
        <f>VLOOKUP(A497,'Medical Examinations'!A:J,9,0)</f>
        <v>Obesity</v>
      </c>
      <c r="M497" s="6" t="str">
        <f>VLOOKUP(A497,'Medical Examinations'!A:J,10,0)</f>
        <v>Normal</v>
      </c>
      <c r="N497" s="2">
        <f>VLOOKUP(A497,'Hospitalisation Details'!A:H,5,0)</f>
        <v>19995.29</v>
      </c>
      <c r="O497" s="2" t="str">
        <f>VLOOKUP(A497,'Hospitalisation Details'!A:H,6,0)</f>
        <v>Tier - 1</v>
      </c>
      <c r="P497" s="2" t="str">
        <f>VLOOKUP(A497,'Hospitalisation Details'!A:H,7,0)</f>
        <v>Tier - 3</v>
      </c>
      <c r="Q497" s="2" t="str">
        <f>VLOOKUP(A497,'Hospitalisation Details'!A:H,8,0)</f>
        <v>R1026</v>
      </c>
    </row>
    <row r="498" spans="1:17" x14ac:dyDescent="0.25">
      <c r="A498" t="s">
        <v>1322</v>
      </c>
      <c r="B498" t="str">
        <f>VLOOKUP(A498,'Customer Names'!A:C,3,0)</f>
        <v>Dawn</v>
      </c>
      <c r="C498" t="str">
        <f>VLOOKUP(A498,'Hospitalisation Details'!A:C,2,0)</f>
        <v>9-Oct-1980</v>
      </c>
      <c r="D498">
        <f>VLOOKUP(A498,'Hospitalisation Details'!A:C,3,0)</f>
        <v>42</v>
      </c>
      <c r="E498">
        <f>VLOOKUP(A498,'Medical Examinations'!A:J,2,0)</f>
        <v>23.37</v>
      </c>
      <c r="F498">
        <f>VLOOKUP(A498,'Medical Examinations'!A:J,3,0)</f>
        <v>5.8</v>
      </c>
      <c r="G498" t="str">
        <f>VLOOKUP(A498,'Medical Examinations'!A:J,4,0)</f>
        <v>No</v>
      </c>
      <c r="H498" t="str">
        <f>VLOOKUP(A498,'Medical Examinations'!A:J,5,0)</f>
        <v>No</v>
      </c>
      <c r="I498" t="str">
        <f>VLOOKUP(A498,'Medical Examinations'!A:J,6,0)</f>
        <v>No</v>
      </c>
      <c r="J498" s="6">
        <f>VLOOKUP(A498,'Medical Examinations'!A:J,7,0)</f>
        <v>3</v>
      </c>
      <c r="K498" s="6" t="str">
        <f>VLOOKUP(A498,'Medical Examinations'!A:J,8,0)</f>
        <v>Yes</v>
      </c>
      <c r="L498" s="6" t="str">
        <f>VLOOKUP(A498,'Medical Examinations'!A:J,9,0)</f>
        <v>Normal Weight</v>
      </c>
      <c r="M498" s="6" t="str">
        <f>VLOOKUP(A498,'Medical Examinations'!A:J,10,0)</f>
        <v>Prediabetes</v>
      </c>
      <c r="N498" s="2">
        <f>VLOOKUP(A498,'Hospitalisation Details'!A:H,5,0)</f>
        <v>19964.75</v>
      </c>
      <c r="O498" s="2" t="str">
        <f>VLOOKUP(A498,'Hospitalisation Details'!A:H,6,0)</f>
        <v>Tier - 1</v>
      </c>
      <c r="P498" s="2" t="str">
        <f>VLOOKUP(A498,'Hospitalisation Details'!A:H,7,0)</f>
        <v>Tier - 2</v>
      </c>
      <c r="Q498" s="2" t="str">
        <f>VLOOKUP(A498,'Hospitalisation Details'!A:H,8,0)</f>
        <v>R1024</v>
      </c>
    </row>
    <row r="499" spans="1:17" x14ac:dyDescent="0.25">
      <c r="A499" t="s">
        <v>1325</v>
      </c>
      <c r="B499" t="str">
        <f>VLOOKUP(A499,'Customer Names'!A:C,3,0)</f>
        <v>Chris</v>
      </c>
      <c r="C499" t="str">
        <f>VLOOKUP(A499,'Hospitalisation Details'!A:C,2,0)</f>
        <v>18-Oct-1997</v>
      </c>
      <c r="D499">
        <f>VLOOKUP(A499,'Hospitalisation Details'!A:C,3,0)</f>
        <v>25</v>
      </c>
      <c r="E499">
        <f>VLOOKUP(A499,'Medical Examinations'!A:J,2,0)</f>
        <v>29.7</v>
      </c>
      <c r="F499">
        <f>VLOOKUP(A499,'Medical Examinations'!A:J,3,0)</f>
        <v>6.21</v>
      </c>
      <c r="G499" t="str">
        <f>VLOOKUP(A499,'Medical Examinations'!A:J,4,0)</f>
        <v>Yes</v>
      </c>
      <c r="H499" t="str">
        <f>VLOOKUP(A499,'Medical Examinations'!A:J,5,0)</f>
        <v>No</v>
      </c>
      <c r="I499" t="str">
        <f>VLOOKUP(A499,'Medical Examinations'!A:J,6,0)</f>
        <v>Yes</v>
      </c>
      <c r="J499" s="6">
        <f>VLOOKUP(A499,'Medical Examinations'!A:J,7,0)</f>
        <v>1</v>
      </c>
      <c r="K499" s="6" t="str">
        <f>VLOOKUP(A499,'Medical Examinations'!A:J,8,0)</f>
        <v>Yes</v>
      </c>
      <c r="L499" s="6" t="str">
        <f>VLOOKUP(A499,'Medical Examinations'!A:J,9,0)</f>
        <v>Over weight</v>
      </c>
      <c r="M499" s="6" t="str">
        <f>VLOOKUP(A499,'Medical Examinations'!A:J,10,0)</f>
        <v>Prediabetes</v>
      </c>
      <c r="N499" s="2">
        <f>VLOOKUP(A499,'Hospitalisation Details'!A:H,5,0)</f>
        <v>19933.46</v>
      </c>
      <c r="O499" s="2" t="str">
        <f>VLOOKUP(A499,'Hospitalisation Details'!A:H,6,0)</f>
        <v>Tier - 1</v>
      </c>
      <c r="P499" s="2" t="str">
        <f>VLOOKUP(A499,'Hospitalisation Details'!A:H,7,0)</f>
        <v>Tier - 3</v>
      </c>
      <c r="Q499" s="2" t="str">
        <f>VLOOKUP(A499,'Hospitalisation Details'!A:H,8,0)</f>
        <v>R1011</v>
      </c>
    </row>
    <row r="500" spans="1:17" x14ac:dyDescent="0.25">
      <c r="A500" t="s">
        <v>1327</v>
      </c>
      <c r="B500" t="str">
        <f>VLOOKUP(A500,'Customer Names'!A:C,3,0)</f>
        <v>Karen</v>
      </c>
      <c r="C500" t="str">
        <f>VLOOKUP(A500,'Hospitalisation Details'!A:C,2,0)</f>
        <v>30-Oct-1979</v>
      </c>
      <c r="D500">
        <f>VLOOKUP(A500,'Hospitalisation Details'!A:C,3,0)</f>
        <v>43</v>
      </c>
      <c r="E500">
        <f>VLOOKUP(A500,'Medical Examinations'!A:J,2,0)</f>
        <v>20.045000000000002</v>
      </c>
      <c r="F500">
        <f>VLOOKUP(A500,'Medical Examinations'!A:J,3,0)</f>
        <v>6.17</v>
      </c>
      <c r="G500" t="str">
        <f>VLOOKUP(A500,'Medical Examinations'!A:J,4,0)</f>
        <v>No</v>
      </c>
      <c r="H500" t="str">
        <f>VLOOKUP(A500,'Medical Examinations'!A:J,5,0)</f>
        <v>No</v>
      </c>
      <c r="I500" t="str">
        <f>VLOOKUP(A500,'Medical Examinations'!A:J,6,0)</f>
        <v>Yes</v>
      </c>
      <c r="J500" s="6">
        <f>VLOOKUP(A500,'Medical Examinations'!A:J,7,0)</f>
        <v>1</v>
      </c>
      <c r="K500" s="6" t="str">
        <f>VLOOKUP(A500,'Medical Examinations'!A:J,8,0)</f>
        <v>Yes</v>
      </c>
      <c r="L500" s="6" t="str">
        <f>VLOOKUP(A500,'Medical Examinations'!A:J,9,0)</f>
        <v>Normal Weight</v>
      </c>
      <c r="M500" s="6" t="str">
        <f>VLOOKUP(A500,'Medical Examinations'!A:J,10,0)</f>
        <v>Prediabetes</v>
      </c>
      <c r="N500" s="2">
        <f>VLOOKUP(A500,'Hospitalisation Details'!A:H,5,0)</f>
        <v>19798.05</v>
      </c>
      <c r="O500" s="2" t="str">
        <f>VLOOKUP(A500,'Hospitalisation Details'!A:H,6,0)</f>
        <v>Tier - 1</v>
      </c>
      <c r="P500" s="2" t="str">
        <f>VLOOKUP(A500,'Hospitalisation Details'!A:H,7,0)</f>
        <v>Tier - 1</v>
      </c>
      <c r="Q500" s="2" t="str">
        <f>VLOOKUP(A500,'Hospitalisation Details'!A:H,8,0)</f>
        <v>R1024</v>
      </c>
    </row>
    <row r="501" spans="1:17" x14ac:dyDescent="0.25">
      <c r="A501" t="s">
        <v>1330</v>
      </c>
      <c r="B501" t="str">
        <f>VLOOKUP(A501,'Customer Names'!A:C,3,0)</f>
        <v>Jessica</v>
      </c>
      <c r="C501" t="str">
        <f>VLOOKUP(A501,'Hospitalisation Details'!A:C,2,0)</f>
        <v>14-Jun-1972</v>
      </c>
      <c r="D501">
        <f>VLOOKUP(A501,'Hospitalisation Details'!A:C,3,0)</f>
        <v>50</v>
      </c>
      <c r="E501">
        <f>VLOOKUP(A501,'Medical Examinations'!A:J,2,0)</f>
        <v>27.83</v>
      </c>
      <c r="F501">
        <f>VLOOKUP(A501,'Medical Examinations'!A:J,3,0)</f>
        <v>5.36</v>
      </c>
      <c r="G501" t="str">
        <f>VLOOKUP(A501,'Medical Examinations'!A:J,4,0)</f>
        <v>No</v>
      </c>
      <c r="H501" t="str">
        <f>VLOOKUP(A501,'Medical Examinations'!A:J,5,0)</f>
        <v>No</v>
      </c>
      <c r="I501" t="str">
        <f>VLOOKUP(A501,'Medical Examinations'!A:J,6,0)</f>
        <v>No</v>
      </c>
      <c r="J501" s="6">
        <f>VLOOKUP(A501,'Medical Examinations'!A:J,7,0)</f>
        <v>2</v>
      </c>
      <c r="K501" s="6" t="str">
        <f>VLOOKUP(A501,'Medical Examinations'!A:J,8,0)</f>
        <v>No</v>
      </c>
      <c r="L501" s="6" t="str">
        <f>VLOOKUP(A501,'Medical Examinations'!A:J,9,0)</f>
        <v>Over weight</v>
      </c>
      <c r="M501" s="6" t="str">
        <f>VLOOKUP(A501,'Medical Examinations'!A:J,10,0)</f>
        <v>Normal</v>
      </c>
      <c r="N501" s="2">
        <f>VLOOKUP(A501,'Hospitalisation Details'!A:H,5,0)</f>
        <v>19749.38</v>
      </c>
      <c r="O501" s="2" t="str">
        <f>VLOOKUP(A501,'Hospitalisation Details'!A:H,6,0)</f>
        <v>Tier - 1</v>
      </c>
      <c r="P501" s="2" t="str">
        <f>VLOOKUP(A501,'Hospitalisation Details'!A:H,7,0)</f>
        <v>Tier - 3</v>
      </c>
      <c r="Q501" s="2" t="str">
        <f>VLOOKUP(A501,'Hospitalisation Details'!A:H,8,0)</f>
        <v>R1013</v>
      </c>
    </row>
    <row r="502" spans="1:17" x14ac:dyDescent="0.25">
      <c r="A502" t="s">
        <v>1332</v>
      </c>
      <c r="B502" t="str">
        <f>VLOOKUP(A502,'Customer Names'!A:C,3,0)</f>
        <v>Mathieu</v>
      </c>
      <c r="C502" t="str">
        <f>VLOOKUP(A502,'Hospitalisation Details'!A:C,2,0)</f>
        <v>8-Aug-1990</v>
      </c>
      <c r="D502">
        <f>VLOOKUP(A502,'Hospitalisation Details'!A:C,3,0)</f>
        <v>32</v>
      </c>
      <c r="E502">
        <f>VLOOKUP(A502,'Medical Examinations'!A:J,2,0)</f>
        <v>28.93</v>
      </c>
      <c r="F502">
        <f>VLOOKUP(A502,'Medical Examinations'!A:J,3,0)</f>
        <v>5.2</v>
      </c>
      <c r="G502" t="str">
        <f>VLOOKUP(A502,'Medical Examinations'!A:J,4,0)</f>
        <v>No</v>
      </c>
      <c r="H502" t="str">
        <f>VLOOKUP(A502,'Medical Examinations'!A:J,5,0)</f>
        <v>No</v>
      </c>
      <c r="I502" t="str">
        <f>VLOOKUP(A502,'Medical Examinations'!A:J,6,0)</f>
        <v>No</v>
      </c>
      <c r="J502" s="6">
        <f>VLOOKUP(A502,'Medical Examinations'!A:J,7,0)</f>
        <v>3</v>
      </c>
      <c r="K502" s="6" t="str">
        <f>VLOOKUP(A502,'Medical Examinations'!A:J,8,0)</f>
        <v>Yes</v>
      </c>
      <c r="L502" s="6" t="str">
        <f>VLOOKUP(A502,'Medical Examinations'!A:J,9,0)</f>
        <v>Over weight</v>
      </c>
      <c r="M502" s="6" t="str">
        <f>VLOOKUP(A502,'Medical Examinations'!A:J,10,0)</f>
        <v>Normal</v>
      </c>
      <c r="N502" s="2">
        <f>VLOOKUP(A502,'Hospitalisation Details'!A:H,5,0)</f>
        <v>19719.689999999999</v>
      </c>
      <c r="O502" s="2" t="str">
        <f>VLOOKUP(A502,'Hospitalisation Details'!A:H,6,0)</f>
        <v>Tier - 1</v>
      </c>
      <c r="P502" s="2" t="str">
        <f>VLOOKUP(A502,'Hospitalisation Details'!A:H,7,0)</f>
        <v>Tier - 2</v>
      </c>
      <c r="Q502" s="2" t="str">
        <f>VLOOKUP(A502,'Hospitalisation Details'!A:H,8,0)</f>
        <v>R1013</v>
      </c>
    </row>
    <row r="503" spans="1:17" x14ac:dyDescent="0.25">
      <c r="A503" t="s">
        <v>1335</v>
      </c>
      <c r="B503" t="str">
        <f>VLOOKUP(A503,'Customer Names'!A:C,3,0)</f>
        <v>Kam</v>
      </c>
      <c r="C503" t="str">
        <f>VLOOKUP(A503,'Hospitalisation Details'!A:C,2,0)</f>
        <v>27-Aug-1994</v>
      </c>
      <c r="D503">
        <f>VLOOKUP(A503,'Hospitalisation Details'!A:C,3,0)</f>
        <v>28</v>
      </c>
      <c r="E503">
        <f>VLOOKUP(A503,'Medical Examinations'!A:J,2,0)</f>
        <v>33.82</v>
      </c>
      <c r="F503">
        <f>VLOOKUP(A503,'Medical Examinations'!A:J,3,0)</f>
        <v>5.42</v>
      </c>
      <c r="G503" t="str">
        <f>VLOOKUP(A503,'Medical Examinations'!A:J,4,0)</f>
        <v>No</v>
      </c>
      <c r="H503" t="str">
        <f>VLOOKUP(A503,'Medical Examinations'!A:J,5,0)</f>
        <v>No</v>
      </c>
      <c r="I503" t="str">
        <f>VLOOKUP(A503,'Medical Examinations'!A:J,6,0)</f>
        <v>No</v>
      </c>
      <c r="J503" s="6">
        <f>VLOOKUP(A503,'Medical Examinations'!A:J,7,0)</f>
        <v>3</v>
      </c>
      <c r="K503" s="6" t="str">
        <f>VLOOKUP(A503,'Medical Examinations'!A:J,8,0)</f>
        <v>No</v>
      </c>
      <c r="L503" s="6" t="str">
        <f>VLOOKUP(A503,'Medical Examinations'!A:J,9,0)</f>
        <v>Obesity</v>
      </c>
      <c r="M503" s="6" t="str">
        <f>VLOOKUP(A503,'Medical Examinations'!A:J,10,0)</f>
        <v>Normal</v>
      </c>
      <c r="N503" s="2">
        <f>VLOOKUP(A503,'Hospitalisation Details'!A:H,5,0)</f>
        <v>19673.34</v>
      </c>
      <c r="O503" s="2" t="str">
        <f>VLOOKUP(A503,'Hospitalisation Details'!A:H,6,0)</f>
        <v>Tier - 1</v>
      </c>
      <c r="P503" s="2" t="str">
        <f>VLOOKUP(A503,'Hospitalisation Details'!A:H,7,0)</f>
        <v>Tier - 2</v>
      </c>
      <c r="Q503" s="2" t="str">
        <f>VLOOKUP(A503,'Hospitalisation Details'!A:H,8,0)</f>
        <v>R1012</v>
      </c>
    </row>
    <row r="504" spans="1:17" x14ac:dyDescent="0.25">
      <c r="A504" t="s">
        <v>1338</v>
      </c>
      <c r="B504" t="str">
        <f>VLOOKUP(A504,'Customer Names'!A:C,3,0)</f>
        <v>Valerie</v>
      </c>
      <c r="C504" t="str">
        <f>VLOOKUP(A504,'Hospitalisation Details'!A:C,2,0)</f>
        <v>24-Sep-1978</v>
      </c>
      <c r="D504">
        <f>VLOOKUP(A504,'Hospitalisation Details'!A:C,3,0)</f>
        <v>44</v>
      </c>
      <c r="E504">
        <f>VLOOKUP(A504,'Medical Examinations'!A:J,2,0)</f>
        <v>20.234999999999999</v>
      </c>
      <c r="F504">
        <f>VLOOKUP(A504,'Medical Examinations'!A:J,3,0)</f>
        <v>6.84</v>
      </c>
      <c r="G504" t="str">
        <f>VLOOKUP(A504,'Medical Examinations'!A:J,4,0)</f>
        <v>No</v>
      </c>
      <c r="H504" t="str">
        <f>VLOOKUP(A504,'Medical Examinations'!A:J,5,0)</f>
        <v>No</v>
      </c>
      <c r="I504" t="str">
        <f>VLOOKUP(A504,'Medical Examinations'!A:J,6,0)</f>
        <v>No</v>
      </c>
      <c r="J504" s="6">
        <f>VLOOKUP(A504,'Medical Examinations'!A:J,7,0)</f>
        <v>3</v>
      </c>
      <c r="K504" s="6" t="str">
        <f>VLOOKUP(A504,'Medical Examinations'!A:J,8,0)</f>
        <v>Yes</v>
      </c>
      <c r="L504" s="6" t="str">
        <f>VLOOKUP(A504,'Medical Examinations'!A:J,9,0)</f>
        <v>Normal Weight</v>
      </c>
      <c r="M504" s="6" t="str">
        <f>VLOOKUP(A504,'Medical Examinations'!A:J,10,0)</f>
        <v>Diabetes</v>
      </c>
      <c r="N504" s="2">
        <f>VLOOKUP(A504,'Hospitalisation Details'!A:H,5,0)</f>
        <v>19594.810000000001</v>
      </c>
      <c r="O504" s="2" t="str">
        <f>VLOOKUP(A504,'Hospitalisation Details'!A:H,6,0)</f>
        <v>Tier - 1</v>
      </c>
      <c r="P504" s="2" t="str">
        <f>VLOOKUP(A504,'Hospitalisation Details'!A:H,7,0)</f>
        <v>Tier - 1</v>
      </c>
      <c r="Q504" s="2" t="str">
        <f>VLOOKUP(A504,'Hospitalisation Details'!A:H,8,0)</f>
        <v>R1024</v>
      </c>
    </row>
    <row r="505" spans="1:17" x14ac:dyDescent="0.25">
      <c r="A505" t="s">
        <v>1341</v>
      </c>
      <c r="B505" t="str">
        <f>VLOOKUP(A505,'Customer Names'!A:C,3,0)</f>
        <v>Freya</v>
      </c>
      <c r="C505" t="str">
        <f>VLOOKUP(A505,'Hospitalisation Details'!A:C,2,0)</f>
        <v>14-Jul-1963</v>
      </c>
      <c r="D505">
        <f>VLOOKUP(A505,'Hospitalisation Details'!A:C,3,0)</f>
        <v>59</v>
      </c>
      <c r="E505">
        <f>VLOOKUP(A505,'Medical Examinations'!A:J,2,0)</f>
        <v>49.2</v>
      </c>
      <c r="F505">
        <f>VLOOKUP(A505,'Medical Examinations'!A:J,3,0)</f>
        <v>10.9</v>
      </c>
      <c r="G505" t="str">
        <f>VLOOKUP(A505,'Medical Examinations'!A:J,4,0)</f>
        <v>Yes</v>
      </c>
      <c r="H505" t="str">
        <f>VLOOKUP(A505,'Medical Examinations'!A:J,5,0)</f>
        <v>No</v>
      </c>
      <c r="I505" t="str">
        <f>VLOOKUP(A505,'Medical Examinations'!A:J,6,0)</f>
        <v>Yes</v>
      </c>
      <c r="J505" s="6">
        <f>VLOOKUP(A505,'Medical Examinations'!A:J,7,0)</f>
        <v>1</v>
      </c>
      <c r="K505" s="6" t="str">
        <f>VLOOKUP(A505,'Medical Examinations'!A:J,8,0)</f>
        <v>No</v>
      </c>
      <c r="L505" s="6" t="str">
        <f>VLOOKUP(A505,'Medical Examinations'!A:J,9,0)</f>
        <v>Obesity</v>
      </c>
      <c r="M505" s="6" t="str">
        <f>VLOOKUP(A505,'Medical Examinations'!A:J,10,0)</f>
        <v>Diabetes</v>
      </c>
      <c r="N505" s="2">
        <f>VLOOKUP(A505,'Hospitalisation Details'!A:H,5,0)</f>
        <v>19551.34</v>
      </c>
      <c r="O505" s="2" t="str">
        <f>VLOOKUP(A505,'Hospitalisation Details'!A:H,6,0)</f>
        <v>Tier - 1</v>
      </c>
      <c r="P505" s="2" t="str">
        <f>VLOOKUP(A505,'Hospitalisation Details'!A:H,7,0)</f>
        <v>Tier - 3</v>
      </c>
      <c r="Q505" s="2" t="str">
        <f>VLOOKUP(A505,'Hospitalisation Details'!A:H,8,0)</f>
        <v>R1012</v>
      </c>
    </row>
    <row r="506" spans="1:17" x14ac:dyDescent="0.25">
      <c r="A506" t="s">
        <v>1344</v>
      </c>
      <c r="B506" t="str">
        <f>VLOOKUP(A506,'Customer Names'!A:C,3,0)</f>
        <v>Jennifer</v>
      </c>
      <c r="C506" t="str">
        <f>VLOOKUP(A506,'Hospitalisation Details'!A:C,2,0)</f>
        <v>17-Sep-1985</v>
      </c>
      <c r="D506">
        <f>VLOOKUP(A506,'Hospitalisation Details'!A:C,3,0)</f>
        <v>37</v>
      </c>
      <c r="E506">
        <f>VLOOKUP(A506,'Medical Examinations'!A:J,2,0)</f>
        <v>26.4</v>
      </c>
      <c r="F506">
        <f>VLOOKUP(A506,'Medical Examinations'!A:J,3,0)</f>
        <v>4.87</v>
      </c>
      <c r="G506" t="str">
        <f>VLOOKUP(A506,'Medical Examinations'!A:J,4,0)</f>
        <v>Yes</v>
      </c>
      <c r="H506" t="str">
        <f>VLOOKUP(A506,'Medical Examinations'!A:J,5,0)</f>
        <v>No</v>
      </c>
      <c r="I506" t="str">
        <f>VLOOKUP(A506,'Medical Examinations'!A:J,6,0)</f>
        <v>No</v>
      </c>
      <c r="J506" s="6">
        <f>VLOOKUP(A506,'Medical Examinations'!A:J,7,0)</f>
        <v>3</v>
      </c>
      <c r="K506" s="6" t="str">
        <f>VLOOKUP(A506,'Medical Examinations'!A:J,8,0)</f>
        <v>Yes</v>
      </c>
      <c r="L506" s="6" t="str">
        <f>VLOOKUP(A506,'Medical Examinations'!A:J,9,0)</f>
        <v>Over weight</v>
      </c>
      <c r="M506" s="6" t="str">
        <f>VLOOKUP(A506,'Medical Examinations'!A:J,10,0)</f>
        <v>Normal</v>
      </c>
      <c r="N506" s="2">
        <f>VLOOKUP(A506,'Hospitalisation Details'!A:H,5,0)</f>
        <v>19539.240000000002</v>
      </c>
      <c r="O506" s="2" t="str">
        <f>VLOOKUP(A506,'Hospitalisation Details'!A:H,6,0)</f>
        <v>Tier - 1</v>
      </c>
      <c r="P506" s="2" t="str">
        <f>VLOOKUP(A506,'Hospitalisation Details'!A:H,7,0)</f>
        <v>Tier - 1</v>
      </c>
      <c r="Q506" s="2" t="str">
        <f>VLOOKUP(A506,'Hospitalisation Details'!A:H,8,0)</f>
        <v>R1013</v>
      </c>
    </row>
    <row r="507" spans="1:17" x14ac:dyDescent="0.25">
      <c r="A507" t="s">
        <v>1346</v>
      </c>
      <c r="B507" t="str">
        <f>VLOOKUP(A507,'Customer Names'!A:C,3,0)</f>
        <v>Kara</v>
      </c>
      <c r="C507" t="str">
        <f>VLOOKUP(A507,'Hospitalisation Details'!A:C,2,0)</f>
        <v>19-Aug-1992</v>
      </c>
      <c r="D507">
        <f>VLOOKUP(A507,'Hospitalisation Details'!A:C,3,0)</f>
        <v>30</v>
      </c>
      <c r="E507">
        <f>VLOOKUP(A507,'Medical Examinations'!A:J,2,0)</f>
        <v>28.38</v>
      </c>
      <c r="F507">
        <f>VLOOKUP(A507,'Medical Examinations'!A:J,3,0)</f>
        <v>6.07</v>
      </c>
      <c r="G507" t="str">
        <f>VLOOKUP(A507,'Medical Examinations'!A:J,4,0)</f>
        <v>No</v>
      </c>
      <c r="H507" t="str">
        <f>VLOOKUP(A507,'Medical Examinations'!A:J,5,0)</f>
        <v>No</v>
      </c>
      <c r="I507" t="str">
        <f>VLOOKUP(A507,'Medical Examinations'!A:J,6,0)</f>
        <v>No</v>
      </c>
      <c r="J507" s="6">
        <f>VLOOKUP(A507,'Medical Examinations'!A:J,7,0)</f>
        <v>1</v>
      </c>
      <c r="K507" s="6" t="str">
        <f>VLOOKUP(A507,'Medical Examinations'!A:J,8,0)</f>
        <v>Yes</v>
      </c>
      <c r="L507" s="6" t="str">
        <f>VLOOKUP(A507,'Medical Examinations'!A:J,9,0)</f>
        <v>Over weight</v>
      </c>
      <c r="M507" s="6" t="str">
        <f>VLOOKUP(A507,'Medical Examinations'!A:J,10,0)</f>
        <v>Prediabetes</v>
      </c>
      <c r="N507" s="2">
        <f>VLOOKUP(A507,'Hospitalisation Details'!A:H,5,0)</f>
        <v>19521.97</v>
      </c>
      <c r="O507" s="2" t="str">
        <f>VLOOKUP(A507,'Hospitalisation Details'!A:H,6,0)</f>
        <v>Tier - 1</v>
      </c>
      <c r="P507" s="2" t="str">
        <f>VLOOKUP(A507,'Hospitalisation Details'!A:H,7,0)</f>
        <v>Tier - 2</v>
      </c>
      <c r="Q507" s="2" t="str">
        <f>VLOOKUP(A507,'Hospitalisation Details'!A:H,8,0)</f>
        <v>R1013</v>
      </c>
    </row>
    <row r="508" spans="1:17" x14ac:dyDescent="0.25">
      <c r="A508" t="s">
        <v>1349</v>
      </c>
      <c r="B508" t="str">
        <f>VLOOKUP(A508,'Customer Names'!A:C,3,0)</f>
        <v>Bradley</v>
      </c>
      <c r="C508" t="str">
        <f>VLOOKUP(A508,'Hospitalisation Details'!A:C,2,0)</f>
        <v>8-Nov-1980</v>
      </c>
      <c r="D508">
        <f>VLOOKUP(A508,'Hospitalisation Details'!A:C,3,0)</f>
        <v>42</v>
      </c>
      <c r="E508">
        <f>VLOOKUP(A508,'Medical Examinations'!A:J,2,0)</f>
        <v>24.64</v>
      </c>
      <c r="F508">
        <f>VLOOKUP(A508,'Medical Examinations'!A:J,3,0)</f>
        <v>4.33</v>
      </c>
      <c r="G508" t="str">
        <f>VLOOKUP(A508,'Medical Examinations'!A:J,4,0)</f>
        <v>No</v>
      </c>
      <c r="H508" t="str">
        <f>VLOOKUP(A508,'Medical Examinations'!A:J,5,0)</f>
        <v>No</v>
      </c>
      <c r="I508" t="str">
        <f>VLOOKUP(A508,'Medical Examinations'!A:J,6,0)</f>
        <v>No</v>
      </c>
      <c r="J508" s="6">
        <f>VLOOKUP(A508,'Medical Examinations'!A:J,7,0)</f>
        <v>3</v>
      </c>
      <c r="K508" s="6" t="str">
        <f>VLOOKUP(A508,'Medical Examinations'!A:J,8,0)</f>
        <v>Yes</v>
      </c>
      <c r="L508" s="6" t="str">
        <f>VLOOKUP(A508,'Medical Examinations'!A:J,9,0)</f>
        <v>Normal Weight</v>
      </c>
      <c r="M508" s="6" t="str">
        <f>VLOOKUP(A508,'Medical Examinations'!A:J,10,0)</f>
        <v>Normal</v>
      </c>
      <c r="N508" s="2">
        <f>VLOOKUP(A508,'Hospitalisation Details'!A:H,5,0)</f>
        <v>19515.54</v>
      </c>
      <c r="O508" s="2" t="str">
        <f>VLOOKUP(A508,'Hospitalisation Details'!A:H,6,0)</f>
        <v>Tier - 1</v>
      </c>
      <c r="P508" s="2" t="str">
        <f>VLOOKUP(A508,'Hospitalisation Details'!A:H,7,0)</f>
        <v>Tier - 1</v>
      </c>
      <c r="Q508" s="2" t="str">
        <f>VLOOKUP(A508,'Hospitalisation Details'!A:H,8,0)</f>
        <v>R1013</v>
      </c>
    </row>
    <row r="509" spans="1:17" x14ac:dyDescent="0.25">
      <c r="A509" t="s">
        <v>1351</v>
      </c>
      <c r="B509" t="str">
        <f>VLOOKUP(A509,'Customer Names'!A:C,3,0)</f>
        <v>Brendan</v>
      </c>
      <c r="C509" t="str">
        <f>VLOOKUP(A509,'Hospitalisation Details'!A:C,2,0)</f>
        <v>30-Nov-1987</v>
      </c>
      <c r="D509">
        <f>VLOOKUP(A509,'Hospitalisation Details'!A:C,3,0)</f>
        <v>35</v>
      </c>
      <c r="E509">
        <f>VLOOKUP(A509,'Medical Examinations'!A:J,2,0)</f>
        <v>39.71</v>
      </c>
      <c r="F509">
        <f>VLOOKUP(A509,'Medical Examinations'!A:J,3,0)</f>
        <v>5.83</v>
      </c>
      <c r="G509" t="str">
        <f>VLOOKUP(A509,'Medical Examinations'!A:J,4,0)</f>
        <v>No</v>
      </c>
      <c r="H509" t="str">
        <f>VLOOKUP(A509,'Medical Examinations'!A:J,5,0)</f>
        <v>No</v>
      </c>
      <c r="I509" t="str">
        <f>VLOOKUP(A509,'Medical Examinations'!A:J,6,0)</f>
        <v>No</v>
      </c>
      <c r="J509" s="6">
        <f>VLOOKUP(A509,'Medical Examinations'!A:J,7,0)</f>
        <v>1</v>
      </c>
      <c r="K509" s="6" t="str">
        <f>VLOOKUP(A509,'Medical Examinations'!A:J,8,0)</f>
        <v>No</v>
      </c>
      <c r="L509" s="6" t="str">
        <f>VLOOKUP(A509,'Medical Examinations'!A:J,9,0)</f>
        <v>Obesity</v>
      </c>
      <c r="M509" s="6" t="str">
        <f>VLOOKUP(A509,'Medical Examinations'!A:J,10,0)</f>
        <v>Prediabetes</v>
      </c>
      <c r="N509" s="2">
        <f>VLOOKUP(A509,'Hospitalisation Details'!A:H,5,0)</f>
        <v>19496.72</v>
      </c>
      <c r="O509" s="2" t="str">
        <f>VLOOKUP(A509,'Hospitalisation Details'!A:H,6,0)</f>
        <v>Tier - 1</v>
      </c>
      <c r="P509" s="2" t="str">
        <f>VLOOKUP(A509,'Hospitalisation Details'!A:H,7,0)</f>
        <v>Tier - 3</v>
      </c>
      <c r="Q509" s="2" t="str">
        <f>VLOOKUP(A509,'Hospitalisation Details'!A:H,8,0)</f>
        <v>R1019</v>
      </c>
    </row>
    <row r="510" spans="1:17" x14ac:dyDescent="0.25">
      <c r="A510" t="s">
        <v>1353</v>
      </c>
      <c r="B510" t="str">
        <f>VLOOKUP(A510,'Customer Names'!A:C,3,0)</f>
        <v>Amber</v>
      </c>
      <c r="C510" t="str">
        <f>VLOOKUP(A510,'Hospitalisation Details'!A:C,2,0)</f>
        <v>15-Dec-1982</v>
      </c>
      <c r="D510">
        <f>VLOOKUP(A510,'Hospitalisation Details'!A:C,3,0)</f>
        <v>40</v>
      </c>
      <c r="E510">
        <f>VLOOKUP(A510,'Medical Examinations'!A:J,2,0)</f>
        <v>22.22</v>
      </c>
      <c r="F510">
        <f>VLOOKUP(A510,'Medical Examinations'!A:J,3,0)</f>
        <v>5.5</v>
      </c>
      <c r="G510" t="str">
        <f>VLOOKUP(A510,'Medical Examinations'!A:J,4,0)</f>
        <v>No</v>
      </c>
      <c r="H510" t="str">
        <f>VLOOKUP(A510,'Medical Examinations'!A:J,5,0)</f>
        <v>No</v>
      </c>
      <c r="I510" t="str">
        <f>VLOOKUP(A510,'Medical Examinations'!A:J,6,0)</f>
        <v>No</v>
      </c>
      <c r="J510" s="6">
        <f>VLOOKUP(A510,'Medical Examinations'!A:J,7,0)</f>
        <v>3</v>
      </c>
      <c r="K510" s="6" t="str">
        <f>VLOOKUP(A510,'Medical Examinations'!A:J,8,0)</f>
        <v>Yes</v>
      </c>
      <c r="L510" s="6" t="str">
        <f>VLOOKUP(A510,'Medical Examinations'!A:J,9,0)</f>
        <v>Normal Weight</v>
      </c>
      <c r="M510" s="6" t="str">
        <f>VLOOKUP(A510,'Medical Examinations'!A:J,10,0)</f>
        <v>Normal</v>
      </c>
      <c r="N510" s="2">
        <f>VLOOKUP(A510,'Hospitalisation Details'!A:H,5,0)</f>
        <v>19444.27</v>
      </c>
      <c r="O510" s="2" t="str">
        <f>VLOOKUP(A510,'Hospitalisation Details'!A:H,6,0)</f>
        <v>Tier - 1</v>
      </c>
      <c r="P510" s="2" t="str">
        <f>VLOOKUP(A510,'Hospitalisation Details'!A:H,7,0)</f>
        <v>Tier - 1</v>
      </c>
      <c r="Q510" s="2" t="str">
        <f>VLOOKUP(A510,'Hospitalisation Details'!A:H,8,0)</f>
        <v>R1013</v>
      </c>
    </row>
    <row r="511" spans="1:17" x14ac:dyDescent="0.25">
      <c r="A511" t="s">
        <v>1356</v>
      </c>
      <c r="B511" t="str">
        <f>VLOOKUP(A511,'Customer Names'!A:C,3,0)</f>
        <v>Sean</v>
      </c>
      <c r="C511" t="str">
        <f>VLOOKUP(A511,'Hospitalisation Details'!A:C,2,0)</f>
        <v>6-Sep-1993</v>
      </c>
      <c r="D511">
        <f>VLOOKUP(A511,'Hospitalisation Details'!A:C,3,0)</f>
        <v>29</v>
      </c>
      <c r="E511">
        <f>VLOOKUP(A511,'Medical Examinations'!A:J,2,0)</f>
        <v>33.344999999999999</v>
      </c>
      <c r="F511">
        <f>VLOOKUP(A511,'Medical Examinations'!A:J,3,0)</f>
        <v>4.79</v>
      </c>
      <c r="G511" t="str">
        <f>VLOOKUP(A511,'Medical Examinations'!A:J,4,0)</f>
        <v>No</v>
      </c>
      <c r="H511" t="str">
        <f>VLOOKUP(A511,'Medical Examinations'!A:J,5,0)</f>
        <v>No</v>
      </c>
      <c r="I511" t="str">
        <f>VLOOKUP(A511,'Medical Examinations'!A:J,6,0)</f>
        <v>Yes</v>
      </c>
      <c r="J511" s="6">
        <f>VLOOKUP(A511,'Medical Examinations'!A:J,7,0)</f>
        <v>1</v>
      </c>
      <c r="K511" s="6" t="str">
        <f>VLOOKUP(A511,'Medical Examinations'!A:J,8,0)</f>
        <v>No</v>
      </c>
      <c r="L511" s="6" t="str">
        <f>VLOOKUP(A511,'Medical Examinations'!A:J,9,0)</f>
        <v>Obesity</v>
      </c>
      <c r="M511" s="6" t="str">
        <f>VLOOKUP(A511,'Medical Examinations'!A:J,10,0)</f>
        <v>Normal</v>
      </c>
      <c r="N511" s="2">
        <f>VLOOKUP(A511,'Hospitalisation Details'!A:H,5,0)</f>
        <v>19442.349999999999</v>
      </c>
      <c r="O511" s="2" t="str">
        <f>VLOOKUP(A511,'Hospitalisation Details'!A:H,6,0)</f>
        <v>Tier - 1</v>
      </c>
      <c r="P511" s="2" t="str">
        <f>VLOOKUP(A511,'Hospitalisation Details'!A:H,7,0)</f>
        <v>Tier - 3</v>
      </c>
      <c r="Q511" s="2" t="str">
        <f>VLOOKUP(A511,'Hospitalisation Details'!A:H,8,0)</f>
        <v>R1012</v>
      </c>
    </row>
    <row r="512" spans="1:17" x14ac:dyDescent="0.25">
      <c r="A512" t="s">
        <v>1358</v>
      </c>
      <c r="B512" t="str">
        <f>VLOOKUP(A512,'Customer Names'!A:C,3,0)</f>
        <v>Rick</v>
      </c>
      <c r="C512" t="str">
        <f>VLOOKUP(A512,'Hospitalisation Details'!A:C,2,0)</f>
        <v>30-Jun-1987</v>
      </c>
      <c r="D512">
        <f>VLOOKUP(A512,'Hospitalisation Details'!A:C,3,0)</f>
        <v>35</v>
      </c>
      <c r="E512">
        <f>VLOOKUP(A512,'Medical Examinations'!A:J,2,0)</f>
        <v>24.42</v>
      </c>
      <c r="F512">
        <f>VLOOKUP(A512,'Medical Examinations'!A:J,3,0)</f>
        <v>5.81</v>
      </c>
      <c r="G512" t="str">
        <f>VLOOKUP(A512,'Medical Examinations'!A:J,4,0)</f>
        <v>No</v>
      </c>
      <c r="H512" t="str">
        <f>VLOOKUP(A512,'Medical Examinations'!A:J,5,0)</f>
        <v>No</v>
      </c>
      <c r="I512" t="str">
        <f>VLOOKUP(A512,'Medical Examinations'!A:J,6,0)</f>
        <v>No</v>
      </c>
      <c r="J512" s="6">
        <f>VLOOKUP(A512,'Medical Examinations'!A:J,7,0)</f>
        <v>1</v>
      </c>
      <c r="K512" s="6" t="str">
        <f>VLOOKUP(A512,'Medical Examinations'!A:J,8,0)</f>
        <v>Yes</v>
      </c>
      <c r="L512" s="6" t="str">
        <f>VLOOKUP(A512,'Medical Examinations'!A:J,9,0)</f>
        <v>Normal Weight</v>
      </c>
      <c r="M512" s="6" t="str">
        <f>VLOOKUP(A512,'Medical Examinations'!A:J,10,0)</f>
        <v>Prediabetes</v>
      </c>
      <c r="N512" s="2">
        <f>VLOOKUP(A512,'Hospitalisation Details'!A:H,5,0)</f>
        <v>19362</v>
      </c>
      <c r="O512" s="2" t="str">
        <f>VLOOKUP(A512,'Hospitalisation Details'!A:H,6,0)</f>
        <v>Tier - 1</v>
      </c>
      <c r="P512" s="2" t="str">
        <f>VLOOKUP(A512,'Hospitalisation Details'!A:H,7,0)</f>
        <v>Tier - 3</v>
      </c>
      <c r="Q512" s="2" t="str">
        <f>VLOOKUP(A512,'Hospitalisation Details'!A:H,8,0)</f>
        <v>R1013</v>
      </c>
    </row>
    <row r="513" spans="1:17" x14ac:dyDescent="0.25">
      <c r="A513" t="s">
        <v>1360</v>
      </c>
      <c r="B513" t="str">
        <f>VLOOKUP(A513,'Customer Names'!A:C,3,0)</f>
        <v>Matthew</v>
      </c>
      <c r="C513" t="str">
        <f>VLOOKUP(A513,'Hospitalisation Details'!A:C,2,0)</f>
        <v>24-Aug-1991</v>
      </c>
      <c r="D513">
        <f>VLOOKUP(A513,'Hospitalisation Details'!A:C,3,0)</f>
        <v>31</v>
      </c>
      <c r="E513">
        <f>VLOOKUP(A513,'Medical Examinations'!A:J,2,0)</f>
        <v>29.81</v>
      </c>
      <c r="F513">
        <f>VLOOKUP(A513,'Medical Examinations'!A:J,3,0)</f>
        <v>5.58</v>
      </c>
      <c r="G513" t="str">
        <f>VLOOKUP(A513,'Medical Examinations'!A:J,4,0)</f>
        <v>No</v>
      </c>
      <c r="H513" t="str">
        <f>VLOOKUP(A513,'Medical Examinations'!A:J,5,0)</f>
        <v>No</v>
      </c>
      <c r="I513" t="str">
        <f>VLOOKUP(A513,'Medical Examinations'!A:J,6,0)</f>
        <v>No</v>
      </c>
      <c r="J513" s="6">
        <f>VLOOKUP(A513,'Medical Examinations'!A:J,7,0)</f>
        <v>3</v>
      </c>
      <c r="K513" s="6" t="str">
        <f>VLOOKUP(A513,'Medical Examinations'!A:J,8,0)</f>
        <v>Yes</v>
      </c>
      <c r="L513" s="6" t="str">
        <f>VLOOKUP(A513,'Medical Examinations'!A:J,9,0)</f>
        <v>Over weight</v>
      </c>
      <c r="M513" s="6" t="str">
        <f>VLOOKUP(A513,'Medical Examinations'!A:J,10,0)</f>
        <v>Normal</v>
      </c>
      <c r="N513" s="2">
        <f>VLOOKUP(A513,'Hospitalisation Details'!A:H,5,0)</f>
        <v>19350.37</v>
      </c>
      <c r="O513" s="2" t="str">
        <f>VLOOKUP(A513,'Hospitalisation Details'!A:H,6,0)</f>
        <v>Tier - 1</v>
      </c>
      <c r="P513" s="2" t="str">
        <f>VLOOKUP(A513,'Hospitalisation Details'!A:H,7,0)</f>
        <v>Tier - 3</v>
      </c>
      <c r="Q513" s="2" t="str">
        <f>VLOOKUP(A513,'Hospitalisation Details'!A:H,8,0)</f>
        <v>R1013</v>
      </c>
    </row>
    <row r="514" spans="1:17" x14ac:dyDescent="0.25">
      <c r="A514" t="s">
        <v>1362</v>
      </c>
      <c r="B514" t="str">
        <f>VLOOKUP(A514,'Customer Names'!A:C,3,0)</f>
        <v>Brady</v>
      </c>
      <c r="C514" t="str">
        <f>VLOOKUP(A514,'Hospitalisation Details'!A:C,2,0)</f>
        <v>15-Nov-1966</v>
      </c>
      <c r="D514">
        <f>VLOOKUP(A514,'Hospitalisation Details'!A:C,3,0)</f>
        <v>56</v>
      </c>
      <c r="E514">
        <f>VLOOKUP(A514,'Medical Examinations'!A:J,2,0)</f>
        <v>51.18</v>
      </c>
      <c r="F514">
        <f>VLOOKUP(A514,'Medical Examinations'!A:J,3,0)</f>
        <v>4.4000000000000004</v>
      </c>
      <c r="G514" t="str">
        <f>VLOOKUP(A514,'Medical Examinations'!A:J,4,0)</f>
        <v>Yes</v>
      </c>
      <c r="H514" t="str">
        <f>VLOOKUP(A514,'Medical Examinations'!A:J,5,0)</f>
        <v>No</v>
      </c>
      <c r="I514" t="str">
        <f>VLOOKUP(A514,'Medical Examinations'!A:J,6,0)</f>
        <v>No</v>
      </c>
      <c r="J514" s="6">
        <f>VLOOKUP(A514,'Medical Examinations'!A:J,7,0)</f>
        <v>2</v>
      </c>
      <c r="K514" s="6" t="str">
        <f>VLOOKUP(A514,'Medical Examinations'!A:J,8,0)</f>
        <v>No</v>
      </c>
      <c r="L514" s="6" t="str">
        <f>VLOOKUP(A514,'Medical Examinations'!A:J,9,0)</f>
        <v>Obesity</v>
      </c>
      <c r="M514" s="6" t="str">
        <f>VLOOKUP(A514,'Medical Examinations'!A:J,10,0)</f>
        <v>Normal</v>
      </c>
      <c r="N514" s="2">
        <f>VLOOKUP(A514,'Hospitalisation Details'!A:H,5,0)</f>
        <v>19321.060000000001</v>
      </c>
      <c r="O514" s="2" t="str">
        <f>VLOOKUP(A514,'Hospitalisation Details'!A:H,6,0)</f>
        <v>Tier - 1</v>
      </c>
      <c r="P514" s="2" t="str">
        <f>VLOOKUP(A514,'Hospitalisation Details'!A:H,7,0)</f>
        <v>Tier - 1</v>
      </c>
      <c r="Q514" s="2" t="str">
        <f>VLOOKUP(A514,'Hospitalisation Details'!A:H,8,0)</f>
        <v>R1012</v>
      </c>
    </row>
    <row r="515" spans="1:17" x14ac:dyDescent="0.25">
      <c r="A515" t="s">
        <v>1365</v>
      </c>
      <c r="B515" t="str">
        <f>VLOOKUP(A515,'Customer Names'!A:C,3,0)</f>
        <v>Kameko</v>
      </c>
      <c r="C515" t="str">
        <f>VLOOKUP(A515,'Hospitalisation Details'!A:C,2,0)</f>
        <v>29-Jul-1967</v>
      </c>
      <c r="D515">
        <f>VLOOKUP(A515,'Hospitalisation Details'!A:C,3,0)</f>
        <v>55</v>
      </c>
      <c r="E515">
        <f>VLOOKUP(A515,'Medical Examinations'!A:J,2,0)</f>
        <v>51.37</v>
      </c>
      <c r="F515">
        <f>VLOOKUP(A515,'Medical Examinations'!A:J,3,0)</f>
        <v>8.18</v>
      </c>
      <c r="G515" t="str">
        <f>VLOOKUP(A515,'Medical Examinations'!A:J,4,0)</f>
        <v>Yes</v>
      </c>
      <c r="H515" t="str">
        <f>VLOOKUP(A515,'Medical Examinations'!A:J,5,0)</f>
        <v>No</v>
      </c>
      <c r="I515" t="str">
        <f>VLOOKUP(A515,'Medical Examinations'!A:J,6,0)</f>
        <v>No</v>
      </c>
      <c r="J515" s="6">
        <f>VLOOKUP(A515,'Medical Examinations'!A:J,7,0)</f>
        <v>3</v>
      </c>
      <c r="K515" s="6" t="str">
        <f>VLOOKUP(A515,'Medical Examinations'!A:J,8,0)</f>
        <v>No</v>
      </c>
      <c r="L515" s="6" t="str">
        <f>VLOOKUP(A515,'Medical Examinations'!A:J,9,0)</f>
        <v>Obesity</v>
      </c>
      <c r="M515" s="6" t="str">
        <f>VLOOKUP(A515,'Medical Examinations'!A:J,10,0)</f>
        <v>Diabetes</v>
      </c>
      <c r="N515" s="2">
        <f>VLOOKUP(A515,'Hospitalisation Details'!A:H,5,0)</f>
        <v>19259.96</v>
      </c>
      <c r="O515" s="2" t="str">
        <f>VLOOKUP(A515,'Hospitalisation Details'!A:H,6,0)</f>
        <v>Tier - 1</v>
      </c>
      <c r="P515" s="2" t="str">
        <f>VLOOKUP(A515,'Hospitalisation Details'!A:H,7,0)</f>
        <v>Tier - 1</v>
      </c>
      <c r="Q515" s="2" t="str">
        <f>VLOOKUP(A515,'Hospitalisation Details'!A:H,8,0)</f>
        <v>R1012</v>
      </c>
    </row>
    <row r="516" spans="1:17" x14ac:dyDescent="0.25">
      <c r="A516" t="s">
        <v>1368</v>
      </c>
      <c r="B516" t="str">
        <f>VLOOKUP(A516,'Customer Names'!A:C,3,0)</f>
        <v>Jeremy</v>
      </c>
      <c r="C516" t="str">
        <f>VLOOKUP(A516,'Hospitalisation Details'!A:C,2,0)</f>
        <v>28-Dec-1985</v>
      </c>
      <c r="D516">
        <f>VLOOKUP(A516,'Hospitalisation Details'!A:C,3,0)</f>
        <v>37</v>
      </c>
      <c r="E516">
        <f>VLOOKUP(A516,'Medical Examinations'!A:J,2,0)</f>
        <v>36.19</v>
      </c>
      <c r="F516">
        <f>VLOOKUP(A516,'Medical Examinations'!A:J,3,0)</f>
        <v>5.52</v>
      </c>
      <c r="G516" t="str">
        <f>VLOOKUP(A516,'Medical Examinations'!A:J,4,0)</f>
        <v>Yes</v>
      </c>
      <c r="H516" t="str">
        <f>VLOOKUP(A516,'Medical Examinations'!A:J,5,0)</f>
        <v>No</v>
      </c>
      <c r="I516" t="str">
        <f>VLOOKUP(A516,'Medical Examinations'!A:J,6,0)</f>
        <v>No</v>
      </c>
      <c r="J516" s="6">
        <f>VLOOKUP(A516,'Medical Examinations'!A:J,7,0)</f>
        <v>3</v>
      </c>
      <c r="K516" s="6" t="str">
        <f>VLOOKUP(A516,'Medical Examinations'!A:J,8,0)</f>
        <v>No</v>
      </c>
      <c r="L516" s="6" t="str">
        <f>VLOOKUP(A516,'Medical Examinations'!A:J,9,0)</f>
        <v>Obesity</v>
      </c>
      <c r="M516" s="6" t="str">
        <f>VLOOKUP(A516,'Medical Examinations'!A:J,10,0)</f>
        <v>Normal</v>
      </c>
      <c r="N516" s="2">
        <f>VLOOKUP(A516,'Hospitalisation Details'!A:H,5,0)</f>
        <v>19214.71</v>
      </c>
      <c r="O516" s="2" t="str">
        <f>VLOOKUP(A516,'Hospitalisation Details'!A:H,6,0)</f>
        <v>Tier - 1</v>
      </c>
      <c r="P516" s="2" t="str">
        <f>VLOOKUP(A516,'Hospitalisation Details'!A:H,7,0)</f>
        <v>Tier - 3</v>
      </c>
      <c r="Q516" s="2" t="str">
        <f>VLOOKUP(A516,'Hospitalisation Details'!A:H,8,0)</f>
        <v>R1013</v>
      </c>
    </row>
    <row r="517" spans="1:17" x14ac:dyDescent="0.25">
      <c r="A517" t="s">
        <v>1370</v>
      </c>
      <c r="B517" t="str">
        <f>VLOOKUP(A517,'Customer Names'!A:C,3,0)</f>
        <v>Daniel</v>
      </c>
      <c r="C517" t="str">
        <f>VLOOKUP(A517,'Hospitalisation Details'!A:C,2,0)</f>
        <v>16-Sep-1991</v>
      </c>
      <c r="D517">
        <f>VLOOKUP(A517,'Hospitalisation Details'!A:C,3,0)</f>
        <v>31</v>
      </c>
      <c r="E517">
        <f>VLOOKUP(A517,'Medical Examinations'!A:J,2,0)</f>
        <v>25.9</v>
      </c>
      <c r="F517">
        <f>VLOOKUP(A517,'Medical Examinations'!A:J,3,0)</f>
        <v>4.84</v>
      </c>
      <c r="G517" t="str">
        <f>VLOOKUP(A517,'Medical Examinations'!A:J,4,0)</f>
        <v>No</v>
      </c>
      <c r="H517" t="str">
        <f>VLOOKUP(A517,'Medical Examinations'!A:J,5,0)</f>
        <v>No</v>
      </c>
      <c r="I517" t="str">
        <f>VLOOKUP(A517,'Medical Examinations'!A:J,6,0)</f>
        <v>No</v>
      </c>
      <c r="J517" s="6">
        <f>VLOOKUP(A517,'Medical Examinations'!A:J,7,0)</f>
        <v>3</v>
      </c>
      <c r="K517" s="6" t="str">
        <f>VLOOKUP(A517,'Medical Examinations'!A:J,8,0)</f>
        <v>Yes</v>
      </c>
      <c r="L517" s="6" t="str">
        <f>VLOOKUP(A517,'Medical Examinations'!A:J,9,0)</f>
        <v>Over weight</v>
      </c>
      <c r="M517" s="6" t="str">
        <f>VLOOKUP(A517,'Medical Examinations'!A:J,10,0)</f>
        <v>Normal</v>
      </c>
      <c r="N517" s="2">
        <f>VLOOKUP(A517,'Hospitalisation Details'!A:H,5,0)</f>
        <v>19199.939999999999</v>
      </c>
      <c r="O517" s="2" t="str">
        <f>VLOOKUP(A517,'Hospitalisation Details'!A:H,6,0)</f>
        <v>Tier - 1</v>
      </c>
      <c r="P517" s="2" t="str">
        <f>VLOOKUP(A517,'Hospitalisation Details'!A:H,7,0)</f>
        <v>Tier - 3</v>
      </c>
      <c r="Q517" s="2" t="str">
        <f>VLOOKUP(A517,'Hospitalisation Details'!A:H,8,0)</f>
        <v>R1011</v>
      </c>
    </row>
    <row r="518" spans="1:17" x14ac:dyDescent="0.25">
      <c r="A518" t="s">
        <v>1372</v>
      </c>
      <c r="B518" t="str">
        <f>VLOOKUP(A518,'Customer Names'!A:C,3,0)</f>
        <v>Amanda</v>
      </c>
      <c r="C518" t="str">
        <f>VLOOKUP(A518,'Hospitalisation Details'!A:C,2,0)</f>
        <v>2-Jul-1979</v>
      </c>
      <c r="D518">
        <f>VLOOKUP(A518,'Hospitalisation Details'!A:C,3,0)</f>
        <v>43</v>
      </c>
      <c r="E518">
        <f>VLOOKUP(A518,'Medical Examinations'!A:J,2,0)</f>
        <v>35.72</v>
      </c>
      <c r="F518">
        <f>VLOOKUP(A518,'Medical Examinations'!A:J,3,0)</f>
        <v>4.08</v>
      </c>
      <c r="G518" t="str">
        <f>VLOOKUP(A518,'Medical Examinations'!A:J,4,0)</f>
        <v>No</v>
      </c>
      <c r="H518" t="str">
        <f>VLOOKUP(A518,'Medical Examinations'!A:J,5,0)</f>
        <v>No</v>
      </c>
      <c r="I518" t="str">
        <f>VLOOKUP(A518,'Medical Examinations'!A:J,6,0)</f>
        <v>Yes</v>
      </c>
      <c r="J518" s="6">
        <f>VLOOKUP(A518,'Medical Examinations'!A:J,7,0)</f>
        <v>1</v>
      </c>
      <c r="K518" s="6" t="str">
        <f>VLOOKUP(A518,'Medical Examinations'!A:J,8,0)</f>
        <v>No</v>
      </c>
      <c r="L518" s="6" t="str">
        <f>VLOOKUP(A518,'Medical Examinations'!A:J,9,0)</f>
        <v>Obesity</v>
      </c>
      <c r="M518" s="6" t="str">
        <f>VLOOKUP(A518,'Medical Examinations'!A:J,10,0)</f>
        <v>Normal</v>
      </c>
      <c r="N518" s="2">
        <f>VLOOKUP(A518,'Hospitalisation Details'!A:H,5,0)</f>
        <v>19144.580000000002</v>
      </c>
      <c r="O518" s="2" t="str">
        <f>VLOOKUP(A518,'Hospitalisation Details'!A:H,6,0)</f>
        <v>Tier - 1</v>
      </c>
      <c r="P518" s="2" t="str">
        <f>VLOOKUP(A518,'Hospitalisation Details'!A:H,7,0)</f>
        <v>Tier - 1</v>
      </c>
      <c r="Q518" s="2" t="str">
        <f>VLOOKUP(A518,'Hospitalisation Details'!A:H,8,0)</f>
        <v>R1024</v>
      </c>
    </row>
    <row r="519" spans="1:17" x14ac:dyDescent="0.25">
      <c r="A519" t="s">
        <v>1374</v>
      </c>
      <c r="B519" t="str">
        <f>VLOOKUP(A519,'Customer Names'!A:C,3,0)</f>
        <v>Karen</v>
      </c>
      <c r="C519" t="str">
        <f>VLOOKUP(A519,'Hospitalisation Details'!A:C,2,0)</f>
        <v>28-Sep-1993</v>
      </c>
      <c r="D519">
        <f>VLOOKUP(A519,'Hospitalisation Details'!A:C,3,0)</f>
        <v>29</v>
      </c>
      <c r="E519">
        <f>VLOOKUP(A519,'Medical Examinations'!A:J,2,0)</f>
        <v>27.94</v>
      </c>
      <c r="F519">
        <f>VLOOKUP(A519,'Medical Examinations'!A:J,3,0)</f>
        <v>4.4800000000000004</v>
      </c>
      <c r="G519" t="str">
        <f>VLOOKUP(A519,'Medical Examinations'!A:J,4,0)</f>
        <v>No</v>
      </c>
      <c r="H519" t="str">
        <f>VLOOKUP(A519,'Medical Examinations'!A:J,5,0)</f>
        <v>No</v>
      </c>
      <c r="I519" t="str">
        <f>VLOOKUP(A519,'Medical Examinations'!A:J,6,0)</f>
        <v>Yes</v>
      </c>
      <c r="J519" s="6">
        <f>VLOOKUP(A519,'Medical Examinations'!A:J,7,0)</f>
        <v>1</v>
      </c>
      <c r="K519" s="6" t="str">
        <f>VLOOKUP(A519,'Medical Examinations'!A:J,8,0)</f>
        <v>Yes</v>
      </c>
      <c r="L519" s="6" t="str">
        <f>VLOOKUP(A519,'Medical Examinations'!A:J,9,0)</f>
        <v>Over weight</v>
      </c>
      <c r="M519" s="6" t="str">
        <f>VLOOKUP(A519,'Medical Examinations'!A:J,10,0)</f>
        <v>Normal</v>
      </c>
      <c r="N519" s="2">
        <f>VLOOKUP(A519,'Hospitalisation Details'!A:H,5,0)</f>
        <v>19107.78</v>
      </c>
      <c r="O519" s="2" t="str">
        <f>VLOOKUP(A519,'Hospitalisation Details'!A:H,6,0)</f>
        <v>Tier - 1</v>
      </c>
      <c r="P519" s="2" t="str">
        <f>VLOOKUP(A519,'Hospitalisation Details'!A:H,7,0)</f>
        <v>Tier - 2</v>
      </c>
      <c r="Q519" s="2" t="str">
        <f>VLOOKUP(A519,'Hospitalisation Details'!A:H,8,0)</f>
        <v>R1013</v>
      </c>
    </row>
    <row r="520" spans="1:17" x14ac:dyDescent="0.25">
      <c r="A520" t="s">
        <v>1376</v>
      </c>
      <c r="B520" t="str">
        <f>VLOOKUP(A520,'Customer Names'!A:C,3,0)</f>
        <v>Gregory</v>
      </c>
      <c r="C520" t="str">
        <f>VLOOKUP(A520,'Hospitalisation Details'!A:C,2,0)</f>
        <v>5-Jun-1989</v>
      </c>
      <c r="D520">
        <f>VLOOKUP(A520,'Hospitalisation Details'!A:C,3,0)</f>
        <v>34</v>
      </c>
      <c r="E520">
        <f>VLOOKUP(A520,'Medical Examinations'!A:J,2,0)</f>
        <v>27.1</v>
      </c>
      <c r="F520">
        <f>VLOOKUP(A520,'Medical Examinations'!A:J,3,0)</f>
        <v>5.73</v>
      </c>
      <c r="G520" t="str">
        <f>VLOOKUP(A520,'Medical Examinations'!A:J,4,0)</f>
        <v>No</v>
      </c>
      <c r="H520" t="str">
        <f>VLOOKUP(A520,'Medical Examinations'!A:J,5,0)</f>
        <v>No</v>
      </c>
      <c r="I520" t="str">
        <f>VLOOKUP(A520,'Medical Examinations'!A:J,6,0)</f>
        <v>No</v>
      </c>
      <c r="J520" s="6">
        <f>VLOOKUP(A520,'Medical Examinations'!A:J,7,0)</f>
        <v>3</v>
      </c>
      <c r="K520" s="6" t="str">
        <f>VLOOKUP(A520,'Medical Examinations'!A:J,8,0)</f>
        <v>Yes</v>
      </c>
      <c r="L520" s="6" t="str">
        <f>VLOOKUP(A520,'Medical Examinations'!A:J,9,0)</f>
        <v>Over weight</v>
      </c>
      <c r="M520" s="6" t="str">
        <f>VLOOKUP(A520,'Medical Examinations'!A:J,10,0)</f>
        <v>Prediabetes</v>
      </c>
      <c r="N520" s="2">
        <f>VLOOKUP(A520,'Hospitalisation Details'!A:H,5,0)</f>
        <v>19040.88</v>
      </c>
      <c r="O520" s="2" t="str">
        <f>VLOOKUP(A520,'Hospitalisation Details'!A:H,6,0)</f>
        <v>Tier - 1</v>
      </c>
      <c r="P520" s="2" t="str">
        <f>VLOOKUP(A520,'Hospitalisation Details'!A:H,7,0)</f>
        <v>Tier - 3</v>
      </c>
      <c r="Q520" s="2" t="str">
        <f>VLOOKUP(A520,'Hospitalisation Details'!A:H,8,0)</f>
        <v>R1011</v>
      </c>
    </row>
    <row r="521" spans="1:17" x14ac:dyDescent="0.25">
      <c r="A521" t="s">
        <v>1378</v>
      </c>
      <c r="B521" t="str">
        <f>VLOOKUP(A521,'Customer Names'!A:C,3,0)</f>
        <v>Sabine</v>
      </c>
      <c r="C521" t="str">
        <f>VLOOKUP(A521,'Hospitalisation Details'!A:C,2,0)</f>
        <v>19-Dec-1983</v>
      </c>
      <c r="D521">
        <f>VLOOKUP(A521,'Hospitalisation Details'!A:C,3,0)</f>
        <v>39</v>
      </c>
      <c r="E521">
        <f>VLOOKUP(A521,'Medical Examinations'!A:J,2,0)</f>
        <v>18.3</v>
      </c>
      <c r="F521">
        <f>VLOOKUP(A521,'Medical Examinations'!A:J,3,0)</f>
        <v>5.46</v>
      </c>
      <c r="G521" t="str">
        <f>VLOOKUP(A521,'Medical Examinations'!A:J,4,0)</f>
        <v>Yes</v>
      </c>
      <c r="H521" t="str">
        <f>VLOOKUP(A521,'Medical Examinations'!A:J,5,0)</f>
        <v>No</v>
      </c>
      <c r="I521" t="str">
        <f>VLOOKUP(A521,'Medical Examinations'!A:J,6,0)</f>
        <v>Yes</v>
      </c>
      <c r="J521" s="6">
        <f>VLOOKUP(A521,'Medical Examinations'!A:J,7,0)</f>
        <v>1</v>
      </c>
      <c r="K521" s="6" t="str">
        <f>VLOOKUP(A521,'Medical Examinations'!A:J,8,0)</f>
        <v>Yes</v>
      </c>
      <c r="L521" s="6" t="str">
        <f>VLOOKUP(A521,'Medical Examinations'!A:J,9,0)</f>
        <v>Under Weight</v>
      </c>
      <c r="M521" s="6" t="str">
        <f>VLOOKUP(A521,'Medical Examinations'!A:J,10,0)</f>
        <v>Normal</v>
      </c>
      <c r="N521" s="2">
        <f>VLOOKUP(A521,'Hospitalisation Details'!A:H,5,0)</f>
        <v>19023.259999999998</v>
      </c>
      <c r="O521" s="2" t="str">
        <f>VLOOKUP(A521,'Hospitalisation Details'!A:H,6,0)</f>
        <v>Tier - 1</v>
      </c>
      <c r="P521" s="2" t="str">
        <f>VLOOKUP(A521,'Hospitalisation Details'!A:H,7,0)</f>
        <v>Tier - 3</v>
      </c>
      <c r="Q521" s="2" t="str">
        <f>VLOOKUP(A521,'Hospitalisation Details'!A:H,8,0)</f>
        <v>R1011</v>
      </c>
    </row>
    <row r="522" spans="1:17" x14ac:dyDescent="0.25">
      <c r="A522" t="s">
        <v>1381</v>
      </c>
      <c r="B522" t="str">
        <f>VLOOKUP(A522,'Customer Names'!A:C,3,0)</f>
        <v>Joseph</v>
      </c>
      <c r="C522" t="str">
        <f>VLOOKUP(A522,'Hospitalisation Details'!A:C,2,0)</f>
        <v>24-Oct-1988</v>
      </c>
      <c r="D522">
        <f>VLOOKUP(A522,'Hospitalisation Details'!A:C,3,0)</f>
        <v>34</v>
      </c>
      <c r="E522">
        <f>VLOOKUP(A522,'Medical Examinations'!A:J,2,0)</f>
        <v>25.3</v>
      </c>
      <c r="F522">
        <f>VLOOKUP(A522,'Medical Examinations'!A:J,3,0)</f>
        <v>5.0199999999999996</v>
      </c>
      <c r="G522" t="str">
        <f>VLOOKUP(A522,'Medical Examinations'!A:J,4,0)</f>
        <v>Yes</v>
      </c>
      <c r="H522" t="str">
        <f>VLOOKUP(A522,'Medical Examinations'!A:J,5,0)</f>
        <v>No</v>
      </c>
      <c r="I522" t="str">
        <f>VLOOKUP(A522,'Medical Examinations'!A:J,6,0)</f>
        <v>No</v>
      </c>
      <c r="J522" s="6">
        <f>VLOOKUP(A522,'Medical Examinations'!A:J,7,0)</f>
        <v>1</v>
      </c>
      <c r="K522" s="6" t="str">
        <f>VLOOKUP(A522,'Medical Examinations'!A:J,8,0)</f>
        <v>Yes</v>
      </c>
      <c r="L522" s="6" t="str">
        <f>VLOOKUP(A522,'Medical Examinations'!A:J,9,0)</f>
        <v>Over weight</v>
      </c>
      <c r="M522" s="6" t="str">
        <f>VLOOKUP(A522,'Medical Examinations'!A:J,10,0)</f>
        <v>Normal</v>
      </c>
      <c r="N522" s="2">
        <f>VLOOKUP(A522,'Hospitalisation Details'!A:H,5,0)</f>
        <v>18972.5</v>
      </c>
      <c r="O522" s="2" t="str">
        <f>VLOOKUP(A522,'Hospitalisation Details'!A:H,6,0)</f>
        <v>Tier - 1</v>
      </c>
      <c r="P522" s="2" t="str">
        <f>VLOOKUP(A522,'Hospitalisation Details'!A:H,7,0)</f>
        <v>Tier - 3</v>
      </c>
      <c r="Q522" s="2" t="str">
        <f>VLOOKUP(A522,'Hospitalisation Details'!A:H,8,0)</f>
        <v>R1013</v>
      </c>
    </row>
    <row r="523" spans="1:17" x14ac:dyDescent="0.25">
      <c r="A523" t="s">
        <v>1384</v>
      </c>
      <c r="B523" t="str">
        <f>VLOOKUP(A523,'Customer Names'!A:C,3,0)</f>
        <v>Adam</v>
      </c>
      <c r="C523" t="str">
        <f>VLOOKUP(A523,'Hospitalisation Details'!A:C,2,0)</f>
        <v>30-Nov-1992</v>
      </c>
      <c r="D523">
        <f>VLOOKUP(A523,'Hospitalisation Details'!A:C,3,0)</f>
        <v>30</v>
      </c>
      <c r="E523">
        <f>VLOOKUP(A523,'Medical Examinations'!A:J,2,0)</f>
        <v>38.83</v>
      </c>
      <c r="F523">
        <f>VLOOKUP(A523,'Medical Examinations'!A:J,3,0)</f>
        <v>6.36</v>
      </c>
      <c r="G523" t="str">
        <f>VLOOKUP(A523,'Medical Examinations'!A:J,4,0)</f>
        <v>No</v>
      </c>
      <c r="H523" t="str">
        <f>VLOOKUP(A523,'Medical Examinations'!A:J,5,0)</f>
        <v>No</v>
      </c>
      <c r="I523" t="str">
        <f>VLOOKUP(A523,'Medical Examinations'!A:J,6,0)</f>
        <v>No</v>
      </c>
      <c r="J523" s="6">
        <f>VLOOKUP(A523,'Medical Examinations'!A:J,7,0)</f>
        <v>1</v>
      </c>
      <c r="K523" s="6" t="str">
        <f>VLOOKUP(A523,'Medical Examinations'!A:J,8,0)</f>
        <v>No</v>
      </c>
      <c r="L523" s="6" t="str">
        <f>VLOOKUP(A523,'Medical Examinations'!A:J,9,0)</f>
        <v>Obesity</v>
      </c>
      <c r="M523" s="6" t="str">
        <f>VLOOKUP(A523,'Medical Examinations'!A:J,10,0)</f>
        <v>Prediabetes</v>
      </c>
      <c r="N523" s="2">
        <f>VLOOKUP(A523,'Hospitalisation Details'!A:H,5,0)</f>
        <v>18963.169999999998</v>
      </c>
      <c r="O523" s="2" t="str">
        <f>VLOOKUP(A523,'Hospitalisation Details'!A:H,6,0)</f>
        <v>Tier - 1</v>
      </c>
      <c r="P523" s="2" t="str">
        <f>VLOOKUP(A523,'Hospitalisation Details'!A:H,7,0)</f>
        <v>Tier - 1</v>
      </c>
      <c r="Q523" s="2" t="str">
        <f>VLOOKUP(A523,'Hospitalisation Details'!A:H,8,0)</f>
        <v>R1013</v>
      </c>
    </row>
    <row r="524" spans="1:17" x14ac:dyDescent="0.25">
      <c r="A524" t="s">
        <v>1386</v>
      </c>
      <c r="B524" t="str">
        <f>VLOOKUP(A524,'Customer Names'!A:C,3,0)</f>
        <v>Karolyn</v>
      </c>
      <c r="C524" t="str">
        <f>VLOOKUP(A524,'Hospitalisation Details'!A:C,2,0)</f>
        <v>6-Aug-1998</v>
      </c>
      <c r="D524">
        <f>VLOOKUP(A524,'Hospitalisation Details'!A:C,3,0)</f>
        <v>24</v>
      </c>
      <c r="E524">
        <f>VLOOKUP(A524,'Medical Examinations'!A:J,2,0)</f>
        <v>27.6</v>
      </c>
      <c r="F524">
        <f>VLOOKUP(A524,'Medical Examinations'!A:J,3,0)</f>
        <v>5.36</v>
      </c>
      <c r="G524" t="str">
        <f>VLOOKUP(A524,'Medical Examinations'!A:J,4,0)</f>
        <v>No</v>
      </c>
      <c r="H524" t="str">
        <f>VLOOKUP(A524,'Medical Examinations'!A:J,5,0)</f>
        <v>No</v>
      </c>
      <c r="I524" t="str">
        <f>VLOOKUP(A524,'Medical Examinations'!A:J,6,0)</f>
        <v>No</v>
      </c>
      <c r="J524" s="6">
        <f>VLOOKUP(A524,'Medical Examinations'!A:J,7,0)</f>
        <v>1</v>
      </c>
      <c r="K524" s="6" t="str">
        <f>VLOOKUP(A524,'Medical Examinations'!A:J,8,0)</f>
        <v>No</v>
      </c>
      <c r="L524" s="6" t="str">
        <f>VLOOKUP(A524,'Medical Examinations'!A:J,9,0)</f>
        <v>Over weight</v>
      </c>
      <c r="M524" s="6" t="str">
        <f>VLOOKUP(A524,'Medical Examinations'!A:J,10,0)</f>
        <v>Normal</v>
      </c>
      <c r="N524" s="2">
        <f>VLOOKUP(A524,'Hospitalisation Details'!A:H,5,0)</f>
        <v>18955.22</v>
      </c>
      <c r="O524" s="2" t="str">
        <f>VLOOKUP(A524,'Hospitalisation Details'!A:H,6,0)</f>
        <v>Tier - 1</v>
      </c>
      <c r="P524" s="2" t="str">
        <f>VLOOKUP(A524,'Hospitalisation Details'!A:H,7,0)</f>
        <v>Tier - 3</v>
      </c>
      <c r="Q524" s="2" t="str">
        <f>VLOOKUP(A524,'Hospitalisation Details'!A:H,8,0)</f>
        <v>R1011</v>
      </c>
    </row>
    <row r="525" spans="1:17" x14ac:dyDescent="0.25">
      <c r="A525" t="s">
        <v>1389</v>
      </c>
      <c r="B525" t="str">
        <f>VLOOKUP(A525,'Customer Names'!A:C,3,0)</f>
        <v>Anita</v>
      </c>
      <c r="C525" t="str">
        <f>VLOOKUP(A525,'Hospitalisation Details'!A:C,2,0)</f>
        <v>20-Oct-1963</v>
      </c>
      <c r="D525">
        <f>VLOOKUP(A525,'Hospitalisation Details'!A:C,3,0)</f>
        <v>59</v>
      </c>
      <c r="E525">
        <f>VLOOKUP(A525,'Medical Examinations'!A:J,2,0)</f>
        <v>46.4</v>
      </c>
      <c r="F525">
        <f>VLOOKUP(A525,'Medical Examinations'!A:J,3,0)</f>
        <v>8.3699999999999992</v>
      </c>
      <c r="G525" t="str">
        <f>VLOOKUP(A525,'Medical Examinations'!A:J,4,0)</f>
        <v>Yes</v>
      </c>
      <c r="H525" t="str">
        <f>VLOOKUP(A525,'Medical Examinations'!A:J,5,0)</f>
        <v>No</v>
      </c>
      <c r="I525" t="str">
        <f>VLOOKUP(A525,'Medical Examinations'!A:J,6,0)</f>
        <v>Yes</v>
      </c>
      <c r="J525" s="6">
        <f>VLOOKUP(A525,'Medical Examinations'!A:J,7,0)</f>
        <v>1</v>
      </c>
      <c r="K525" s="6" t="str">
        <f>VLOOKUP(A525,'Medical Examinations'!A:J,8,0)</f>
        <v>No</v>
      </c>
      <c r="L525" s="6" t="str">
        <f>VLOOKUP(A525,'Medical Examinations'!A:J,9,0)</f>
        <v>Obesity</v>
      </c>
      <c r="M525" s="6" t="str">
        <f>VLOOKUP(A525,'Medical Examinations'!A:J,10,0)</f>
        <v>Diabetes</v>
      </c>
      <c r="N525" s="2">
        <f>VLOOKUP(A525,'Hospitalisation Details'!A:H,5,0)</f>
        <v>18954.560000000001</v>
      </c>
      <c r="O525" s="2" t="str">
        <f>VLOOKUP(A525,'Hospitalisation Details'!A:H,6,0)</f>
        <v>Tier - 1</v>
      </c>
      <c r="P525" s="2" t="str">
        <f>VLOOKUP(A525,'Hospitalisation Details'!A:H,7,0)</f>
        <v>Tier - 1</v>
      </c>
      <c r="Q525" s="2" t="str">
        <f>VLOOKUP(A525,'Hospitalisation Details'!A:H,8,0)</f>
        <v>R1026</v>
      </c>
    </row>
    <row r="526" spans="1:17" x14ac:dyDescent="0.25">
      <c r="A526" t="s">
        <v>1392</v>
      </c>
      <c r="B526" t="str">
        <f>VLOOKUP(A526,'Customer Names'!A:C,3,0)</f>
        <v>Laura</v>
      </c>
      <c r="C526" t="str">
        <f>VLOOKUP(A526,'Hospitalisation Details'!A:C,2,0)</f>
        <v>3-Aug-1969</v>
      </c>
      <c r="D526">
        <f>VLOOKUP(A526,'Hospitalisation Details'!A:C,3,0)</f>
        <v>53</v>
      </c>
      <c r="E526">
        <f>VLOOKUP(A526,'Medical Examinations'!A:J,2,0)</f>
        <v>51.92</v>
      </c>
      <c r="F526">
        <f>VLOOKUP(A526,'Medical Examinations'!A:J,3,0)</f>
        <v>5.18</v>
      </c>
      <c r="G526" t="str">
        <f>VLOOKUP(A526,'Medical Examinations'!A:J,4,0)</f>
        <v>Yes</v>
      </c>
      <c r="H526" t="str">
        <f>VLOOKUP(A526,'Medical Examinations'!A:J,5,0)</f>
        <v>No</v>
      </c>
      <c r="I526" t="str">
        <f>VLOOKUP(A526,'Medical Examinations'!A:J,6,0)</f>
        <v>Yes</v>
      </c>
      <c r="J526" s="6">
        <f>VLOOKUP(A526,'Medical Examinations'!A:J,7,0)</f>
        <v>1</v>
      </c>
      <c r="K526" s="6" t="str">
        <f>VLOOKUP(A526,'Medical Examinations'!A:J,8,0)</f>
        <v>No</v>
      </c>
      <c r="L526" s="6" t="str">
        <f>VLOOKUP(A526,'Medical Examinations'!A:J,9,0)</f>
        <v>Obesity</v>
      </c>
      <c r="M526" s="6" t="str">
        <f>VLOOKUP(A526,'Medical Examinations'!A:J,10,0)</f>
        <v>Normal</v>
      </c>
      <c r="N526" s="2">
        <f>VLOOKUP(A526,'Hospitalisation Details'!A:H,5,0)</f>
        <v>18932.810000000001</v>
      </c>
      <c r="O526" s="2" t="str">
        <f>VLOOKUP(A526,'Hospitalisation Details'!A:H,6,0)</f>
        <v>Tier - 1</v>
      </c>
      <c r="P526" s="2" t="str">
        <f>VLOOKUP(A526,'Hospitalisation Details'!A:H,7,0)</f>
        <v>Tier - 3</v>
      </c>
      <c r="Q526" s="2" t="str">
        <f>VLOOKUP(A526,'Hospitalisation Details'!A:H,8,0)</f>
        <v>R1012</v>
      </c>
    </row>
    <row r="527" spans="1:17" x14ac:dyDescent="0.25">
      <c r="A527" t="s">
        <v>1395</v>
      </c>
      <c r="B527" t="str">
        <f>VLOOKUP(A527,'Customer Names'!A:C,3,0)</f>
        <v>Sarah</v>
      </c>
      <c r="C527" t="str">
        <f>VLOOKUP(A527,'Hospitalisation Details'!A:C,2,0)</f>
        <v>27-Sep-1995</v>
      </c>
      <c r="D527">
        <f>VLOOKUP(A527,'Hospitalisation Details'!A:C,3,0)</f>
        <v>27</v>
      </c>
      <c r="E527">
        <f>VLOOKUP(A527,'Medical Examinations'!A:J,2,0)</f>
        <v>32.395000000000003</v>
      </c>
      <c r="F527">
        <f>VLOOKUP(A527,'Medical Examinations'!A:J,3,0)</f>
        <v>5.68</v>
      </c>
      <c r="G527" t="str">
        <f>VLOOKUP(A527,'Medical Examinations'!A:J,4,0)</f>
        <v>Yes</v>
      </c>
      <c r="H527" t="str">
        <f>VLOOKUP(A527,'Medical Examinations'!A:J,5,0)</f>
        <v>No</v>
      </c>
      <c r="I527" t="str">
        <f>VLOOKUP(A527,'Medical Examinations'!A:J,6,0)</f>
        <v>No</v>
      </c>
      <c r="J527" s="6">
        <f>VLOOKUP(A527,'Medical Examinations'!A:J,7,0)</f>
        <v>1</v>
      </c>
      <c r="K527" s="6" t="str">
        <f>VLOOKUP(A527,'Medical Examinations'!A:J,8,0)</f>
        <v>No</v>
      </c>
      <c r="L527" s="6" t="str">
        <f>VLOOKUP(A527,'Medical Examinations'!A:J,9,0)</f>
        <v>Obesity</v>
      </c>
      <c r="M527" s="6" t="str">
        <f>VLOOKUP(A527,'Medical Examinations'!A:J,10,0)</f>
        <v>Normal</v>
      </c>
      <c r="N527" s="2">
        <f>VLOOKUP(A527,'Hospitalisation Details'!A:H,5,0)</f>
        <v>18903.490000000002</v>
      </c>
      <c r="O527" s="2" t="str">
        <f>VLOOKUP(A527,'Hospitalisation Details'!A:H,6,0)</f>
        <v>Tier - 1</v>
      </c>
      <c r="P527" s="2" t="str">
        <f>VLOOKUP(A527,'Hospitalisation Details'!A:H,7,0)</f>
        <v>Tier - 2</v>
      </c>
      <c r="Q527" s="2" t="str">
        <f>VLOOKUP(A527,'Hospitalisation Details'!A:H,8,0)</f>
        <v>R1024</v>
      </c>
    </row>
    <row r="528" spans="1:17" x14ac:dyDescent="0.25">
      <c r="A528" t="s">
        <v>1397</v>
      </c>
      <c r="B528" t="str">
        <f>VLOOKUP(A528,'Customer Names'!A:C,3,0)</f>
        <v>Ashley</v>
      </c>
      <c r="C528" t="str">
        <f>VLOOKUP(A528,'Hospitalisation Details'!A:C,2,0)</f>
        <v>6-Dec-1963</v>
      </c>
      <c r="D528">
        <f>VLOOKUP(A528,'Hospitalisation Details'!A:C,3,0)</f>
        <v>59</v>
      </c>
      <c r="E528">
        <f>VLOOKUP(A528,'Medical Examinations'!A:J,2,0)</f>
        <v>46.19</v>
      </c>
      <c r="F528">
        <f>VLOOKUP(A528,'Medical Examinations'!A:J,3,0)</f>
        <v>7.31</v>
      </c>
      <c r="G528" t="str">
        <f>VLOOKUP(A528,'Medical Examinations'!A:J,4,0)</f>
        <v>Yes</v>
      </c>
      <c r="H528" t="str">
        <f>VLOOKUP(A528,'Medical Examinations'!A:J,5,0)</f>
        <v>No</v>
      </c>
      <c r="I528" t="str">
        <f>VLOOKUP(A528,'Medical Examinations'!A:J,6,0)</f>
        <v>Yes</v>
      </c>
      <c r="J528" s="6">
        <f>VLOOKUP(A528,'Medical Examinations'!A:J,7,0)</f>
        <v>1</v>
      </c>
      <c r="K528" s="6" t="str">
        <f>VLOOKUP(A528,'Medical Examinations'!A:J,8,0)</f>
        <v>No</v>
      </c>
      <c r="L528" s="6" t="str">
        <f>VLOOKUP(A528,'Medical Examinations'!A:J,9,0)</f>
        <v>Obesity</v>
      </c>
      <c r="M528" s="6" t="str">
        <f>VLOOKUP(A528,'Medical Examinations'!A:J,10,0)</f>
        <v>Diabetes</v>
      </c>
      <c r="N528" s="2">
        <f>VLOOKUP(A528,'Hospitalisation Details'!A:H,5,0)</f>
        <v>18883.330000000002</v>
      </c>
      <c r="O528" s="2" t="str">
        <f>VLOOKUP(A528,'Hospitalisation Details'!A:H,6,0)</f>
        <v>Tier - 1</v>
      </c>
      <c r="P528" s="2" t="str">
        <f>VLOOKUP(A528,'Hospitalisation Details'!A:H,7,0)</f>
        <v>Tier - 1</v>
      </c>
      <c r="Q528" s="2" t="str">
        <f>VLOOKUP(A528,'Hospitalisation Details'!A:H,8,0)</f>
        <v>R1026</v>
      </c>
    </row>
    <row r="529" spans="1:17" x14ac:dyDescent="0.25">
      <c r="A529" t="s">
        <v>1399</v>
      </c>
      <c r="B529" t="str">
        <f>VLOOKUP(A529,'Customer Names'!A:C,3,0)</f>
        <v>Lindsey</v>
      </c>
      <c r="C529" t="str">
        <f>VLOOKUP(A529,'Hospitalisation Details'!A:C,2,0)</f>
        <v>24-Jul-2003</v>
      </c>
      <c r="D529">
        <f>VLOOKUP(A529,'Hospitalisation Details'!A:C,3,0)</f>
        <v>19</v>
      </c>
      <c r="E529">
        <f>VLOOKUP(A529,'Medical Examinations'!A:J,2,0)</f>
        <v>27.93</v>
      </c>
      <c r="F529">
        <f>VLOOKUP(A529,'Medical Examinations'!A:J,3,0)</f>
        <v>4.67</v>
      </c>
      <c r="G529" t="str">
        <f>VLOOKUP(A529,'Medical Examinations'!A:J,4,0)</f>
        <v>No</v>
      </c>
      <c r="H529" t="str">
        <f>VLOOKUP(A529,'Medical Examinations'!A:J,5,0)</f>
        <v>No</v>
      </c>
      <c r="I529" t="str">
        <f>VLOOKUP(A529,'Medical Examinations'!A:J,6,0)</f>
        <v>Yes</v>
      </c>
      <c r="J529" s="6">
        <f>VLOOKUP(A529,'Medical Examinations'!A:J,7,0)</f>
        <v>1</v>
      </c>
      <c r="K529" s="6" t="str">
        <f>VLOOKUP(A529,'Medical Examinations'!A:J,8,0)</f>
        <v>No</v>
      </c>
      <c r="L529" s="6" t="str">
        <f>VLOOKUP(A529,'Medical Examinations'!A:J,9,0)</f>
        <v>Over weight</v>
      </c>
      <c r="M529" s="6" t="str">
        <f>VLOOKUP(A529,'Medical Examinations'!A:J,10,0)</f>
        <v>Normal</v>
      </c>
      <c r="N529" s="2">
        <f>VLOOKUP(A529,'Hospitalisation Details'!A:H,5,0)</f>
        <v>18838.7</v>
      </c>
      <c r="O529" s="2" t="str">
        <f>VLOOKUP(A529,'Hospitalisation Details'!A:H,6,0)</f>
        <v>Tier - 1</v>
      </c>
      <c r="P529" s="2" t="str">
        <f>VLOOKUP(A529,'Hospitalisation Details'!A:H,7,0)</f>
        <v>Tier - 3</v>
      </c>
      <c r="Q529" s="2" t="str">
        <f>VLOOKUP(A529,'Hospitalisation Details'!A:H,8,0)</f>
        <v>R1012</v>
      </c>
    </row>
    <row r="530" spans="1:17" x14ac:dyDescent="0.25">
      <c r="A530" t="s">
        <v>1401</v>
      </c>
      <c r="B530" t="str">
        <f>VLOOKUP(A530,'Customer Names'!A:C,3,0)</f>
        <v>Alan</v>
      </c>
      <c r="C530" t="str">
        <f>VLOOKUP(A530,'Hospitalisation Details'!A:C,2,0)</f>
        <v>18-Dec-1962</v>
      </c>
      <c r="D530">
        <f>VLOOKUP(A530,'Hospitalisation Details'!A:C,3,0)</f>
        <v>60</v>
      </c>
      <c r="E530">
        <f>VLOOKUP(A530,'Medical Examinations'!A:J,2,0)</f>
        <v>45.62</v>
      </c>
      <c r="F530">
        <f>VLOOKUP(A530,'Medical Examinations'!A:J,3,0)</f>
        <v>6.87</v>
      </c>
      <c r="G530" t="str">
        <f>VLOOKUP(A530,'Medical Examinations'!A:J,4,0)</f>
        <v>No</v>
      </c>
      <c r="H530" t="str">
        <f>VLOOKUP(A530,'Medical Examinations'!A:J,5,0)</f>
        <v>No</v>
      </c>
      <c r="I530" t="str">
        <f>VLOOKUP(A530,'Medical Examinations'!A:J,6,0)</f>
        <v>No</v>
      </c>
      <c r="J530" s="6">
        <f>VLOOKUP(A530,'Medical Examinations'!A:J,7,0)</f>
        <v>3</v>
      </c>
      <c r="K530" s="6" t="str">
        <f>VLOOKUP(A530,'Medical Examinations'!A:J,8,0)</f>
        <v>No</v>
      </c>
      <c r="L530" s="6" t="str">
        <f>VLOOKUP(A530,'Medical Examinations'!A:J,9,0)</f>
        <v>Obesity</v>
      </c>
      <c r="M530" s="6" t="str">
        <f>VLOOKUP(A530,'Medical Examinations'!A:J,10,0)</f>
        <v>Diabetes</v>
      </c>
      <c r="N530" s="2">
        <f>VLOOKUP(A530,'Hospitalisation Details'!A:H,5,0)</f>
        <v>18815.53</v>
      </c>
      <c r="O530" s="2" t="str">
        <f>VLOOKUP(A530,'Hospitalisation Details'!A:H,6,0)</f>
        <v>Tier - 1</v>
      </c>
      <c r="P530" s="2" t="str">
        <f>VLOOKUP(A530,'Hospitalisation Details'!A:H,7,0)</f>
        <v>Tier - 1</v>
      </c>
      <c r="Q530" s="2" t="str">
        <f>VLOOKUP(A530,'Hospitalisation Details'!A:H,8,0)</f>
        <v>R1023</v>
      </c>
    </row>
    <row r="531" spans="1:17" x14ac:dyDescent="0.25">
      <c r="A531" t="s">
        <v>1403</v>
      </c>
      <c r="B531" t="str">
        <f>VLOOKUP(A531,'Customer Names'!A:C,3,0)</f>
        <v>Dan</v>
      </c>
      <c r="C531" t="str">
        <f>VLOOKUP(A531,'Hospitalisation Details'!A:C,2,0)</f>
        <v>15-Oct-1979</v>
      </c>
      <c r="D531">
        <f>VLOOKUP(A531,'Hospitalisation Details'!A:C,3,0)</f>
        <v>43</v>
      </c>
      <c r="E531">
        <f>VLOOKUP(A531,'Medical Examinations'!A:J,2,0)</f>
        <v>35.31</v>
      </c>
      <c r="F531">
        <f>VLOOKUP(A531,'Medical Examinations'!A:J,3,0)</f>
        <v>5.87</v>
      </c>
      <c r="G531" t="str">
        <f>VLOOKUP(A531,'Medical Examinations'!A:J,4,0)</f>
        <v>No</v>
      </c>
      <c r="H531" t="str">
        <f>VLOOKUP(A531,'Medical Examinations'!A:J,5,0)</f>
        <v>No</v>
      </c>
      <c r="I531" t="str">
        <f>VLOOKUP(A531,'Medical Examinations'!A:J,6,0)</f>
        <v>Yes</v>
      </c>
      <c r="J531" s="6">
        <f>VLOOKUP(A531,'Medical Examinations'!A:J,7,0)</f>
        <v>1</v>
      </c>
      <c r="K531" s="6" t="str">
        <f>VLOOKUP(A531,'Medical Examinations'!A:J,8,0)</f>
        <v>No</v>
      </c>
      <c r="L531" s="6" t="str">
        <f>VLOOKUP(A531,'Medical Examinations'!A:J,9,0)</f>
        <v>Obesity</v>
      </c>
      <c r="M531" s="6" t="str">
        <f>VLOOKUP(A531,'Medical Examinations'!A:J,10,0)</f>
        <v>Prediabetes</v>
      </c>
      <c r="N531" s="2">
        <f>VLOOKUP(A531,'Hospitalisation Details'!A:H,5,0)</f>
        <v>18806.150000000001</v>
      </c>
      <c r="O531" s="2" t="str">
        <f>VLOOKUP(A531,'Hospitalisation Details'!A:H,6,0)</f>
        <v>Tier - 1</v>
      </c>
      <c r="P531" s="2" t="str">
        <f>VLOOKUP(A531,'Hospitalisation Details'!A:H,7,0)</f>
        <v>Tier - 2</v>
      </c>
      <c r="Q531" s="2" t="str">
        <f>VLOOKUP(A531,'Hospitalisation Details'!A:H,8,0)</f>
        <v>R1013</v>
      </c>
    </row>
    <row r="532" spans="1:17" x14ac:dyDescent="0.25">
      <c r="A532" t="s">
        <v>1405</v>
      </c>
      <c r="B532" t="str">
        <f>VLOOKUP(A532,'Customer Names'!A:C,3,0)</f>
        <v>Katie</v>
      </c>
      <c r="C532" t="str">
        <f>VLOOKUP(A532,'Hospitalisation Details'!A:C,2,0)</f>
        <v>28-Nov-1995</v>
      </c>
      <c r="D532">
        <f>VLOOKUP(A532,'Hospitalisation Details'!A:C,3,0)</f>
        <v>27</v>
      </c>
      <c r="E532">
        <f>VLOOKUP(A532,'Medical Examinations'!A:J,2,0)</f>
        <v>30.4</v>
      </c>
      <c r="F532">
        <f>VLOOKUP(A532,'Medical Examinations'!A:J,3,0)</f>
        <v>4.07</v>
      </c>
      <c r="G532" t="str">
        <f>VLOOKUP(A532,'Medical Examinations'!A:J,4,0)</f>
        <v>Yes</v>
      </c>
      <c r="H532" t="str">
        <f>VLOOKUP(A532,'Medical Examinations'!A:J,5,0)</f>
        <v>No</v>
      </c>
      <c r="I532" t="str">
        <f>VLOOKUP(A532,'Medical Examinations'!A:J,6,0)</f>
        <v>No</v>
      </c>
      <c r="J532" s="6">
        <f>VLOOKUP(A532,'Medical Examinations'!A:J,7,0)</f>
        <v>1</v>
      </c>
      <c r="K532" s="6" t="str">
        <f>VLOOKUP(A532,'Medical Examinations'!A:J,8,0)</f>
        <v>No</v>
      </c>
      <c r="L532" s="6" t="str">
        <f>VLOOKUP(A532,'Medical Examinations'!A:J,9,0)</f>
        <v>Obesity</v>
      </c>
      <c r="M532" s="6" t="str">
        <f>VLOOKUP(A532,'Medical Examinations'!A:J,10,0)</f>
        <v>Normal</v>
      </c>
      <c r="N532" s="2">
        <f>VLOOKUP(A532,'Hospitalisation Details'!A:H,5,0)</f>
        <v>18804.75</v>
      </c>
      <c r="O532" s="2" t="str">
        <f>VLOOKUP(A532,'Hospitalisation Details'!A:H,6,0)</f>
        <v>Tier - 1</v>
      </c>
      <c r="P532" s="2" t="str">
        <f>VLOOKUP(A532,'Hospitalisation Details'!A:H,7,0)</f>
        <v>Tier - 1</v>
      </c>
      <c r="Q532" s="2" t="str">
        <f>VLOOKUP(A532,'Hospitalisation Details'!A:H,8,0)</f>
        <v>R1012</v>
      </c>
    </row>
    <row r="533" spans="1:17" x14ac:dyDescent="0.25">
      <c r="A533" t="s">
        <v>1407</v>
      </c>
      <c r="B533" t="str">
        <f>VLOOKUP(A533,'Customer Names'!A:C,3,0)</f>
        <v>Eric</v>
      </c>
      <c r="C533" t="str">
        <f>VLOOKUP(A533,'Hospitalisation Details'!A:C,2,0)</f>
        <v>19-Nov-1979</v>
      </c>
      <c r="D533">
        <f>VLOOKUP(A533,'Hospitalisation Details'!A:C,3,0)</f>
        <v>43</v>
      </c>
      <c r="E533">
        <f>VLOOKUP(A533,'Medical Examinations'!A:J,2,0)</f>
        <v>20.13</v>
      </c>
      <c r="F533">
        <f>VLOOKUP(A533,'Medical Examinations'!A:J,3,0)</f>
        <v>6.47</v>
      </c>
      <c r="G533" t="str">
        <f>VLOOKUP(A533,'Medical Examinations'!A:J,4,0)</f>
        <v>No</v>
      </c>
      <c r="H533" t="str">
        <f>VLOOKUP(A533,'Medical Examinations'!A:J,5,0)</f>
        <v>No</v>
      </c>
      <c r="I533" t="str">
        <f>VLOOKUP(A533,'Medical Examinations'!A:J,6,0)</f>
        <v>Yes</v>
      </c>
      <c r="J533" s="6">
        <f>VLOOKUP(A533,'Medical Examinations'!A:J,7,0)</f>
        <v>1</v>
      </c>
      <c r="K533" s="6" t="str">
        <f>VLOOKUP(A533,'Medical Examinations'!A:J,8,0)</f>
        <v>Yes</v>
      </c>
      <c r="L533" s="6" t="str">
        <f>VLOOKUP(A533,'Medical Examinations'!A:J,9,0)</f>
        <v>Normal Weight</v>
      </c>
      <c r="M533" s="6" t="str">
        <f>VLOOKUP(A533,'Medical Examinations'!A:J,10,0)</f>
        <v>Prediabetes</v>
      </c>
      <c r="N533" s="2">
        <f>VLOOKUP(A533,'Hospitalisation Details'!A:H,5,0)</f>
        <v>18767.740000000002</v>
      </c>
      <c r="O533" s="2" t="str">
        <f>VLOOKUP(A533,'Hospitalisation Details'!A:H,6,0)</f>
        <v>Tier - 1</v>
      </c>
      <c r="P533" s="2" t="str">
        <f>VLOOKUP(A533,'Hospitalisation Details'!A:H,7,0)</f>
        <v>Tier - 1</v>
      </c>
      <c r="Q533" s="2" t="str">
        <f>VLOOKUP(A533,'Hospitalisation Details'!A:H,8,0)</f>
        <v>R1013</v>
      </c>
    </row>
    <row r="534" spans="1:17" x14ac:dyDescent="0.25">
      <c r="A534" t="s">
        <v>1409</v>
      </c>
      <c r="B534" t="str">
        <f>VLOOKUP(A534,'Customer Names'!A:C,3,0)</f>
        <v>Cathryn</v>
      </c>
      <c r="C534" t="str">
        <f>VLOOKUP(A534,'Hospitalisation Details'!A:C,2,0)</f>
        <v>27-Dec-1992</v>
      </c>
      <c r="D534">
        <f>VLOOKUP(A534,'Hospitalisation Details'!A:C,3,0)</f>
        <v>30</v>
      </c>
      <c r="E534">
        <f>VLOOKUP(A534,'Medical Examinations'!A:J,2,0)</f>
        <v>23.655000000000001</v>
      </c>
      <c r="F534">
        <f>VLOOKUP(A534,'Medical Examinations'!A:J,3,0)</f>
        <v>5.14</v>
      </c>
      <c r="G534" t="str">
        <f>VLOOKUP(A534,'Medical Examinations'!A:J,4,0)</f>
        <v>No</v>
      </c>
      <c r="H534" t="str">
        <f>VLOOKUP(A534,'Medical Examinations'!A:J,5,0)</f>
        <v>No</v>
      </c>
      <c r="I534" t="str">
        <f>VLOOKUP(A534,'Medical Examinations'!A:J,6,0)</f>
        <v>No</v>
      </c>
      <c r="J534" s="6">
        <f>VLOOKUP(A534,'Medical Examinations'!A:J,7,0)</f>
        <v>1</v>
      </c>
      <c r="K534" s="6" t="str">
        <f>VLOOKUP(A534,'Medical Examinations'!A:J,8,0)</f>
        <v>Yes</v>
      </c>
      <c r="L534" s="6" t="str">
        <f>VLOOKUP(A534,'Medical Examinations'!A:J,9,0)</f>
        <v>Normal Weight</v>
      </c>
      <c r="M534" s="6" t="str">
        <f>VLOOKUP(A534,'Medical Examinations'!A:J,10,0)</f>
        <v>Normal</v>
      </c>
      <c r="N534" s="2">
        <f>VLOOKUP(A534,'Hospitalisation Details'!A:H,5,0)</f>
        <v>18765.88</v>
      </c>
      <c r="O534" s="2" t="str">
        <f>VLOOKUP(A534,'Hospitalisation Details'!A:H,6,0)</f>
        <v>Tier - 1</v>
      </c>
      <c r="P534" s="2" t="str">
        <f>VLOOKUP(A534,'Hospitalisation Details'!A:H,7,0)</f>
        <v>Tier - 2</v>
      </c>
      <c r="Q534" s="2" t="str">
        <f>VLOOKUP(A534,'Hospitalisation Details'!A:H,8,0)</f>
        <v>R1012</v>
      </c>
    </row>
    <row r="535" spans="1:17" x14ac:dyDescent="0.25">
      <c r="A535" t="s">
        <v>1412</v>
      </c>
      <c r="B535" t="str">
        <f>VLOOKUP(A535,'Customer Names'!A:C,3,0)</f>
        <v>Brendan</v>
      </c>
      <c r="C535" t="str">
        <f>VLOOKUP(A535,'Hospitalisation Details'!A:C,2,0)</f>
        <v>30-Aug-1967</v>
      </c>
      <c r="D535">
        <f>VLOOKUP(A535,'Hospitalisation Details'!A:C,3,0)</f>
        <v>55</v>
      </c>
      <c r="E535">
        <f>VLOOKUP(A535,'Medical Examinations'!A:J,2,0)</f>
        <v>49.05</v>
      </c>
      <c r="F535">
        <f>VLOOKUP(A535,'Medical Examinations'!A:J,3,0)</f>
        <v>9.77</v>
      </c>
      <c r="G535" t="str">
        <f>VLOOKUP(A535,'Medical Examinations'!A:J,4,0)</f>
        <v>Yes</v>
      </c>
      <c r="H535" t="str">
        <f>VLOOKUP(A535,'Medical Examinations'!A:J,5,0)</f>
        <v>No</v>
      </c>
      <c r="I535" t="str">
        <f>VLOOKUP(A535,'Medical Examinations'!A:J,6,0)</f>
        <v>No</v>
      </c>
      <c r="J535" s="6">
        <f>VLOOKUP(A535,'Medical Examinations'!A:J,7,0)</f>
        <v>3</v>
      </c>
      <c r="K535" s="6" t="str">
        <f>VLOOKUP(A535,'Medical Examinations'!A:J,8,0)</f>
        <v>No</v>
      </c>
      <c r="L535" s="6" t="str">
        <f>VLOOKUP(A535,'Medical Examinations'!A:J,9,0)</f>
        <v>Obesity</v>
      </c>
      <c r="M535" s="6" t="str">
        <f>VLOOKUP(A535,'Medical Examinations'!A:J,10,0)</f>
        <v>Diabetes</v>
      </c>
      <c r="N535" s="2">
        <f>VLOOKUP(A535,'Hospitalisation Details'!A:H,5,0)</f>
        <v>18694.689999999999</v>
      </c>
      <c r="O535" s="2" t="str">
        <f>VLOOKUP(A535,'Hospitalisation Details'!A:H,6,0)</f>
        <v>Tier - 1</v>
      </c>
      <c r="P535" s="2" t="str">
        <f>VLOOKUP(A535,'Hospitalisation Details'!A:H,7,0)</f>
        <v>Tier - 1</v>
      </c>
      <c r="Q535" s="2" t="str">
        <f>VLOOKUP(A535,'Hospitalisation Details'!A:H,8,0)</f>
        <v>R1023</v>
      </c>
    </row>
    <row r="536" spans="1:17" x14ac:dyDescent="0.25">
      <c r="A536" t="s">
        <v>1414</v>
      </c>
      <c r="B536" t="str">
        <f>VLOOKUP(A536,'Customer Names'!A:C,3,0)</f>
        <v>Shauna</v>
      </c>
      <c r="C536" t="str">
        <f>VLOOKUP(A536,'Hospitalisation Details'!A:C,2,0)</f>
        <v>17-Oct-1970</v>
      </c>
      <c r="D536">
        <f>VLOOKUP(A536,'Hospitalisation Details'!A:C,3,0)</f>
        <v>52</v>
      </c>
      <c r="E536">
        <f>VLOOKUP(A536,'Medical Examinations'!A:J,2,0)</f>
        <v>51.94</v>
      </c>
      <c r="F536">
        <f>VLOOKUP(A536,'Medical Examinations'!A:J,3,0)</f>
        <v>8.8000000000000007</v>
      </c>
      <c r="G536" t="str">
        <f>VLOOKUP(A536,'Medical Examinations'!A:J,4,0)</f>
        <v>Yes</v>
      </c>
      <c r="H536" t="str">
        <f>VLOOKUP(A536,'Medical Examinations'!A:J,5,0)</f>
        <v>No</v>
      </c>
      <c r="I536" t="str">
        <f>VLOOKUP(A536,'Medical Examinations'!A:J,6,0)</f>
        <v>No</v>
      </c>
      <c r="J536" s="6">
        <f>VLOOKUP(A536,'Medical Examinations'!A:J,7,0)</f>
        <v>2</v>
      </c>
      <c r="K536" s="6" t="str">
        <f>VLOOKUP(A536,'Medical Examinations'!A:J,8,0)</f>
        <v>No</v>
      </c>
      <c r="L536" s="6" t="str">
        <f>VLOOKUP(A536,'Medical Examinations'!A:J,9,0)</f>
        <v>Obesity</v>
      </c>
      <c r="M536" s="6" t="str">
        <f>VLOOKUP(A536,'Medical Examinations'!A:J,10,0)</f>
        <v>Diabetes</v>
      </c>
      <c r="N536" s="2">
        <f>VLOOKUP(A536,'Hospitalisation Details'!A:H,5,0)</f>
        <v>18682.740000000002</v>
      </c>
      <c r="O536" s="2" t="str">
        <f>VLOOKUP(A536,'Hospitalisation Details'!A:H,6,0)</f>
        <v>Tier - 1</v>
      </c>
      <c r="P536" s="2" t="str">
        <f>VLOOKUP(A536,'Hospitalisation Details'!A:H,7,0)</f>
        <v>Tier - 3</v>
      </c>
      <c r="Q536" s="2" t="str">
        <f>VLOOKUP(A536,'Hospitalisation Details'!A:H,8,0)</f>
        <v>R1012</v>
      </c>
    </row>
    <row r="537" spans="1:17" x14ac:dyDescent="0.25">
      <c r="A537" t="s">
        <v>1417</v>
      </c>
      <c r="B537" t="str">
        <f>VLOOKUP(A537,'Customer Names'!A:C,3,0)</f>
        <v>Terence</v>
      </c>
      <c r="C537" t="str">
        <f>VLOOKUP(A537,'Hospitalisation Details'!A:C,2,0)</f>
        <v>23-Sep-1998</v>
      </c>
      <c r="D537">
        <f>VLOOKUP(A537,'Hospitalisation Details'!A:C,3,0)</f>
        <v>24</v>
      </c>
      <c r="E537">
        <f>VLOOKUP(A537,'Medical Examinations'!A:J,2,0)</f>
        <v>29.83</v>
      </c>
      <c r="F537">
        <f>VLOOKUP(A537,'Medical Examinations'!A:J,3,0)</f>
        <v>5.84</v>
      </c>
      <c r="G537" t="str">
        <f>VLOOKUP(A537,'Medical Examinations'!A:J,4,0)</f>
        <v>No</v>
      </c>
      <c r="H537" t="str">
        <f>VLOOKUP(A537,'Medical Examinations'!A:J,5,0)</f>
        <v>No</v>
      </c>
      <c r="I537" t="str">
        <f>VLOOKUP(A537,'Medical Examinations'!A:J,6,0)</f>
        <v>No</v>
      </c>
      <c r="J537" s="6">
        <f>VLOOKUP(A537,'Medical Examinations'!A:J,7,0)</f>
        <v>1</v>
      </c>
      <c r="K537" s="6" t="str">
        <f>VLOOKUP(A537,'Medical Examinations'!A:J,8,0)</f>
        <v>Yes</v>
      </c>
      <c r="L537" s="6" t="str">
        <f>VLOOKUP(A537,'Medical Examinations'!A:J,9,0)</f>
        <v>Over weight</v>
      </c>
      <c r="M537" s="6" t="str">
        <f>VLOOKUP(A537,'Medical Examinations'!A:J,10,0)</f>
        <v>Prediabetes</v>
      </c>
      <c r="N537" s="2">
        <f>VLOOKUP(A537,'Hospitalisation Details'!A:H,5,0)</f>
        <v>18648.419999999998</v>
      </c>
      <c r="O537" s="2" t="str">
        <f>VLOOKUP(A537,'Hospitalisation Details'!A:H,6,0)</f>
        <v>Tier - 1</v>
      </c>
      <c r="P537" s="2" t="str">
        <f>VLOOKUP(A537,'Hospitalisation Details'!A:H,7,0)</f>
        <v>Tier - 1</v>
      </c>
      <c r="Q537" s="2" t="str">
        <f>VLOOKUP(A537,'Hospitalisation Details'!A:H,8,0)</f>
        <v>R1019</v>
      </c>
    </row>
    <row r="538" spans="1:17" x14ac:dyDescent="0.25">
      <c r="A538" t="s">
        <v>1419</v>
      </c>
      <c r="B538" t="str">
        <f>VLOOKUP(A538,'Customer Names'!A:C,3,0)</f>
        <v>Marisol</v>
      </c>
      <c r="C538" t="str">
        <f>VLOOKUP(A538,'Hospitalisation Details'!A:C,2,0)</f>
        <v>12-Aug-1986</v>
      </c>
      <c r="D538">
        <f>VLOOKUP(A538,'Hospitalisation Details'!A:C,3,0)</f>
        <v>36</v>
      </c>
      <c r="E538">
        <f>VLOOKUP(A538,'Medical Examinations'!A:J,2,0)</f>
        <v>22.6</v>
      </c>
      <c r="F538">
        <f>VLOOKUP(A538,'Medical Examinations'!A:J,3,0)</f>
        <v>10.43</v>
      </c>
      <c r="G538" t="str">
        <f>VLOOKUP(A538,'Medical Examinations'!A:J,4,0)</f>
        <v>Yes</v>
      </c>
      <c r="H538" t="str">
        <f>VLOOKUP(A538,'Medical Examinations'!A:J,5,0)</f>
        <v>No</v>
      </c>
      <c r="I538" t="str">
        <f>VLOOKUP(A538,'Medical Examinations'!A:J,6,0)</f>
        <v>No</v>
      </c>
      <c r="J538" s="6">
        <f>VLOOKUP(A538,'Medical Examinations'!A:J,7,0)</f>
        <v>1</v>
      </c>
      <c r="K538" s="6" t="str">
        <f>VLOOKUP(A538,'Medical Examinations'!A:J,8,0)</f>
        <v>Yes</v>
      </c>
      <c r="L538" s="6" t="str">
        <f>VLOOKUP(A538,'Medical Examinations'!A:J,9,0)</f>
        <v>Normal Weight</v>
      </c>
      <c r="M538" s="6" t="str">
        <f>VLOOKUP(A538,'Medical Examinations'!A:J,10,0)</f>
        <v>Diabetes</v>
      </c>
      <c r="N538" s="2">
        <f>VLOOKUP(A538,'Hospitalisation Details'!A:H,5,0)</f>
        <v>18608.259999999998</v>
      </c>
      <c r="O538" s="2" t="str">
        <f>VLOOKUP(A538,'Hospitalisation Details'!A:H,6,0)</f>
        <v>Tier - 1</v>
      </c>
      <c r="P538" s="2" t="str">
        <f>VLOOKUP(A538,'Hospitalisation Details'!A:H,7,0)</f>
        <v>Tier - 3</v>
      </c>
      <c r="Q538" s="2" t="str">
        <f>VLOOKUP(A538,'Hospitalisation Details'!A:H,8,0)</f>
        <v>R1011</v>
      </c>
    </row>
    <row r="539" spans="1:17" x14ac:dyDescent="0.25">
      <c r="A539" t="s">
        <v>1422</v>
      </c>
      <c r="B539" t="str">
        <f>VLOOKUP(A539,'Customer Names'!A:C,3,0)</f>
        <v>Lindsay</v>
      </c>
      <c r="C539" t="str">
        <f>VLOOKUP(A539,'Hospitalisation Details'!A:C,2,0)</f>
        <v>26-Sep-1964</v>
      </c>
      <c r="D539">
        <f>VLOOKUP(A539,'Hospitalisation Details'!A:C,3,0)</f>
        <v>58</v>
      </c>
      <c r="E539">
        <f>VLOOKUP(A539,'Medical Examinations'!A:J,2,0)</f>
        <v>46.69</v>
      </c>
      <c r="F539">
        <f>VLOOKUP(A539,'Medical Examinations'!A:J,3,0)</f>
        <v>4.25</v>
      </c>
      <c r="G539" t="str">
        <f>VLOOKUP(A539,'Medical Examinations'!A:J,4,0)</f>
        <v>Yes</v>
      </c>
      <c r="H539" t="str">
        <f>VLOOKUP(A539,'Medical Examinations'!A:J,5,0)</f>
        <v>No</v>
      </c>
      <c r="I539" t="str">
        <f>VLOOKUP(A539,'Medical Examinations'!A:J,6,0)</f>
        <v>No</v>
      </c>
      <c r="J539" s="6">
        <f>VLOOKUP(A539,'Medical Examinations'!A:J,7,0)</f>
        <v>1</v>
      </c>
      <c r="K539" s="6" t="str">
        <f>VLOOKUP(A539,'Medical Examinations'!A:J,8,0)</f>
        <v>No</v>
      </c>
      <c r="L539" s="6" t="str">
        <f>VLOOKUP(A539,'Medical Examinations'!A:J,9,0)</f>
        <v>Obesity</v>
      </c>
      <c r="M539" s="6" t="str">
        <f>VLOOKUP(A539,'Medical Examinations'!A:J,10,0)</f>
        <v>Normal</v>
      </c>
      <c r="N539" s="2">
        <f>VLOOKUP(A539,'Hospitalisation Details'!A:H,5,0)</f>
        <v>18443.11</v>
      </c>
      <c r="O539" s="2" t="str">
        <f>VLOOKUP(A539,'Hospitalisation Details'!A:H,6,0)</f>
        <v>Tier - 1</v>
      </c>
      <c r="P539" s="2" t="str">
        <f>VLOOKUP(A539,'Hospitalisation Details'!A:H,7,0)</f>
        <v>Tier - 2</v>
      </c>
      <c r="Q539" s="2" t="str">
        <f>VLOOKUP(A539,'Hospitalisation Details'!A:H,8,0)</f>
        <v>R1012</v>
      </c>
    </row>
    <row r="540" spans="1:17" x14ac:dyDescent="0.25">
      <c r="A540" t="s">
        <v>1425</v>
      </c>
      <c r="B540" t="str">
        <f>VLOOKUP(A540,'Customer Names'!A:C,3,0)</f>
        <v>Katie</v>
      </c>
      <c r="C540" t="str">
        <f>VLOOKUP(A540,'Hospitalisation Details'!A:C,2,0)</f>
        <v>15-Dec-1999</v>
      </c>
      <c r="D540">
        <f>VLOOKUP(A540,'Hospitalisation Details'!A:C,3,0)</f>
        <v>23</v>
      </c>
      <c r="E540">
        <f>VLOOKUP(A540,'Medical Examinations'!A:J,2,0)</f>
        <v>28.49</v>
      </c>
      <c r="F540">
        <f>VLOOKUP(A540,'Medical Examinations'!A:J,3,0)</f>
        <v>4.8899999999999997</v>
      </c>
      <c r="G540" t="str">
        <f>VLOOKUP(A540,'Medical Examinations'!A:J,4,0)</f>
        <v>No</v>
      </c>
      <c r="H540" t="str">
        <f>VLOOKUP(A540,'Medical Examinations'!A:J,5,0)</f>
        <v>No</v>
      </c>
      <c r="I540" t="str">
        <f>VLOOKUP(A540,'Medical Examinations'!A:J,6,0)</f>
        <v>No</v>
      </c>
      <c r="J540" s="6">
        <f>VLOOKUP(A540,'Medical Examinations'!A:J,7,0)</f>
        <v>3</v>
      </c>
      <c r="K540" s="6" t="str">
        <f>VLOOKUP(A540,'Medical Examinations'!A:J,8,0)</f>
        <v>Yes</v>
      </c>
      <c r="L540" s="6" t="str">
        <f>VLOOKUP(A540,'Medical Examinations'!A:J,9,0)</f>
        <v>Over weight</v>
      </c>
      <c r="M540" s="6" t="str">
        <f>VLOOKUP(A540,'Medical Examinations'!A:J,10,0)</f>
        <v>Normal</v>
      </c>
      <c r="N540" s="2">
        <f>VLOOKUP(A540,'Hospitalisation Details'!A:H,5,0)</f>
        <v>18328.240000000002</v>
      </c>
      <c r="O540" s="2" t="str">
        <f>VLOOKUP(A540,'Hospitalisation Details'!A:H,6,0)</f>
        <v>Tier - 1</v>
      </c>
      <c r="P540" s="2" t="str">
        <f>VLOOKUP(A540,'Hospitalisation Details'!A:H,7,0)</f>
        <v>Tier - 2</v>
      </c>
      <c r="Q540" s="2" t="str">
        <f>VLOOKUP(A540,'Hospitalisation Details'!A:H,8,0)</f>
        <v>R1013</v>
      </c>
    </row>
    <row r="541" spans="1:17" x14ac:dyDescent="0.25">
      <c r="A541" t="s">
        <v>1427</v>
      </c>
      <c r="B541" t="str">
        <f>VLOOKUP(A541,'Customer Names'!A:C,3,0)</f>
        <v>Daniel</v>
      </c>
      <c r="C541" t="str">
        <f>VLOOKUP(A541,'Hospitalisation Details'!A:C,2,0)</f>
        <v>4-Jul-1995</v>
      </c>
      <c r="D541">
        <f>VLOOKUP(A541,'Hospitalisation Details'!A:C,3,0)</f>
        <v>27</v>
      </c>
      <c r="E541">
        <f>VLOOKUP(A541,'Medical Examinations'!A:J,2,0)</f>
        <v>28.5</v>
      </c>
      <c r="F541">
        <f>VLOOKUP(A541,'Medical Examinations'!A:J,3,0)</f>
        <v>5.55</v>
      </c>
      <c r="G541" t="str">
        <f>VLOOKUP(A541,'Medical Examinations'!A:J,4,0)</f>
        <v>Yes</v>
      </c>
      <c r="H541" t="str">
        <f>VLOOKUP(A541,'Medical Examinations'!A:J,5,0)</f>
        <v>No</v>
      </c>
      <c r="I541" t="str">
        <f>VLOOKUP(A541,'Medical Examinations'!A:J,6,0)</f>
        <v>No</v>
      </c>
      <c r="J541" s="6">
        <f>VLOOKUP(A541,'Medical Examinations'!A:J,7,0)</f>
        <v>1</v>
      </c>
      <c r="K541" s="6" t="str">
        <f>VLOOKUP(A541,'Medical Examinations'!A:J,8,0)</f>
        <v>Yes</v>
      </c>
      <c r="L541" s="6" t="str">
        <f>VLOOKUP(A541,'Medical Examinations'!A:J,9,0)</f>
        <v>Over weight</v>
      </c>
      <c r="M541" s="6" t="str">
        <f>VLOOKUP(A541,'Medical Examinations'!A:J,10,0)</f>
        <v>Normal</v>
      </c>
      <c r="N541" s="2">
        <f>VLOOKUP(A541,'Hospitalisation Details'!A:H,5,0)</f>
        <v>18310.740000000002</v>
      </c>
      <c r="O541" s="2" t="str">
        <f>VLOOKUP(A541,'Hospitalisation Details'!A:H,6,0)</f>
        <v>Tier - 1</v>
      </c>
      <c r="P541" s="2" t="str">
        <f>VLOOKUP(A541,'Hospitalisation Details'!A:H,7,0)</f>
        <v>Tier - 3</v>
      </c>
      <c r="Q541" s="2" t="str">
        <f>VLOOKUP(A541,'Hospitalisation Details'!A:H,8,0)</f>
        <v>R1012</v>
      </c>
    </row>
    <row r="542" spans="1:17" x14ac:dyDescent="0.25">
      <c r="A542" t="s">
        <v>1429</v>
      </c>
      <c r="B542" t="str">
        <f>VLOOKUP(A542,'Customer Names'!A:C,3,0)</f>
        <v>Brett</v>
      </c>
      <c r="C542" t="str">
        <f>VLOOKUP(A542,'Hospitalisation Details'!A:C,2,0)</f>
        <v>25-Dec-1992</v>
      </c>
      <c r="D542">
        <f>VLOOKUP(A542,'Hospitalisation Details'!A:C,3,0)</f>
        <v>30</v>
      </c>
      <c r="E542">
        <f>VLOOKUP(A542,'Medical Examinations'!A:J,2,0)</f>
        <v>24.4</v>
      </c>
      <c r="F542">
        <f>VLOOKUP(A542,'Medical Examinations'!A:J,3,0)</f>
        <v>4.5199999999999996</v>
      </c>
      <c r="G542" t="str">
        <f>VLOOKUP(A542,'Medical Examinations'!A:J,4,0)</f>
        <v>No</v>
      </c>
      <c r="H542" t="str">
        <f>VLOOKUP(A542,'Medical Examinations'!A:J,5,0)</f>
        <v>No</v>
      </c>
      <c r="I542" t="str">
        <f>VLOOKUP(A542,'Medical Examinations'!A:J,6,0)</f>
        <v>No</v>
      </c>
      <c r="J542" s="6">
        <f>VLOOKUP(A542,'Medical Examinations'!A:J,7,0)</f>
        <v>1</v>
      </c>
      <c r="K542" s="6" t="str">
        <f>VLOOKUP(A542,'Medical Examinations'!A:J,8,0)</f>
        <v>Yes</v>
      </c>
      <c r="L542" s="6" t="str">
        <f>VLOOKUP(A542,'Medical Examinations'!A:J,9,0)</f>
        <v>Normal Weight</v>
      </c>
      <c r="M542" s="6" t="str">
        <f>VLOOKUP(A542,'Medical Examinations'!A:J,10,0)</f>
        <v>Normal</v>
      </c>
      <c r="N542" s="2">
        <f>VLOOKUP(A542,'Hospitalisation Details'!A:H,5,0)</f>
        <v>18259.22</v>
      </c>
      <c r="O542" s="2" t="str">
        <f>VLOOKUP(A542,'Hospitalisation Details'!A:H,6,0)</f>
        <v>Tier - 1</v>
      </c>
      <c r="P542" s="2" t="str">
        <f>VLOOKUP(A542,'Hospitalisation Details'!A:H,7,0)</f>
        <v>Tier - 3</v>
      </c>
      <c r="Q542" s="2" t="str">
        <f>VLOOKUP(A542,'Hospitalisation Details'!A:H,8,0)</f>
        <v>R1011</v>
      </c>
    </row>
    <row r="543" spans="1:17" x14ac:dyDescent="0.25">
      <c r="A543" t="s">
        <v>1431</v>
      </c>
      <c r="B543" t="str">
        <f>VLOOKUP(A543,'Customer Names'!A:C,3,0)</f>
        <v>Dylan</v>
      </c>
      <c r="C543" t="str">
        <f>VLOOKUP(A543,'Hospitalisation Details'!A:C,2,0)</f>
        <v>3-Aug-1995</v>
      </c>
      <c r="D543">
        <f>VLOOKUP(A543,'Hospitalisation Details'!A:C,3,0)</f>
        <v>27</v>
      </c>
      <c r="E543">
        <f>VLOOKUP(A543,'Medical Examinations'!A:J,2,0)</f>
        <v>29.15</v>
      </c>
      <c r="F543">
        <f>VLOOKUP(A543,'Medical Examinations'!A:J,3,0)</f>
        <v>4.45</v>
      </c>
      <c r="G543" t="str">
        <f>VLOOKUP(A543,'Medical Examinations'!A:J,4,0)</f>
        <v>Yes</v>
      </c>
      <c r="H543" t="str">
        <f>VLOOKUP(A543,'Medical Examinations'!A:J,5,0)</f>
        <v>No</v>
      </c>
      <c r="I543" t="str">
        <f>VLOOKUP(A543,'Medical Examinations'!A:J,6,0)</f>
        <v>No</v>
      </c>
      <c r="J543" s="6">
        <f>VLOOKUP(A543,'Medical Examinations'!A:J,7,0)</f>
        <v>1</v>
      </c>
      <c r="K543" s="6" t="str">
        <f>VLOOKUP(A543,'Medical Examinations'!A:J,8,0)</f>
        <v>Yes</v>
      </c>
      <c r="L543" s="6" t="str">
        <f>VLOOKUP(A543,'Medical Examinations'!A:J,9,0)</f>
        <v>Over weight</v>
      </c>
      <c r="M543" s="6" t="str">
        <f>VLOOKUP(A543,'Medical Examinations'!A:J,10,0)</f>
        <v>Normal</v>
      </c>
      <c r="N543" s="2">
        <f>VLOOKUP(A543,'Hospitalisation Details'!A:H,5,0)</f>
        <v>18246.5</v>
      </c>
      <c r="O543" s="2" t="str">
        <f>VLOOKUP(A543,'Hospitalisation Details'!A:H,6,0)</f>
        <v>Tier - 1</v>
      </c>
      <c r="P543" s="2" t="str">
        <f>VLOOKUP(A543,'Hospitalisation Details'!A:H,7,0)</f>
        <v>Tier - 1</v>
      </c>
      <c r="Q543" s="2" t="str">
        <f>VLOOKUP(A543,'Hospitalisation Details'!A:H,8,0)</f>
        <v>R1013</v>
      </c>
    </row>
    <row r="544" spans="1:17" x14ac:dyDescent="0.25">
      <c r="A544" t="s">
        <v>1434</v>
      </c>
      <c r="B544" t="str">
        <f>VLOOKUP(A544,'Customer Names'!A:C,3,0)</f>
        <v>Elizabeth</v>
      </c>
      <c r="C544" t="str">
        <f>VLOOKUP(A544,'Hospitalisation Details'!A:C,2,0)</f>
        <v>10-Sep-2004</v>
      </c>
      <c r="D544">
        <f>VLOOKUP(A544,'Hospitalisation Details'!A:C,3,0)</f>
        <v>18</v>
      </c>
      <c r="E544">
        <f>VLOOKUP(A544,'Medical Examinations'!A:J,2,0)</f>
        <v>27.28</v>
      </c>
      <c r="F544">
        <f>VLOOKUP(A544,'Medical Examinations'!A:J,3,0)</f>
        <v>4.72</v>
      </c>
      <c r="G544" t="str">
        <f>VLOOKUP(A544,'Medical Examinations'!A:J,4,0)</f>
        <v>No</v>
      </c>
      <c r="H544" t="str">
        <f>VLOOKUP(A544,'Medical Examinations'!A:J,5,0)</f>
        <v>yes</v>
      </c>
      <c r="I544" t="str">
        <f>VLOOKUP(A544,'Medical Examinations'!A:J,6,0)</f>
        <v>No</v>
      </c>
      <c r="J544" s="6">
        <f>VLOOKUP(A544,'Medical Examinations'!A:J,7,0)</f>
        <v>1</v>
      </c>
      <c r="K544" s="6" t="str">
        <f>VLOOKUP(A544,'Medical Examinations'!A:J,8,0)</f>
        <v>Yes</v>
      </c>
      <c r="L544" s="6" t="str">
        <f>VLOOKUP(A544,'Medical Examinations'!A:J,9,0)</f>
        <v>Over weight</v>
      </c>
      <c r="M544" s="6" t="str">
        <f>VLOOKUP(A544,'Medical Examinations'!A:J,10,0)</f>
        <v>Normal</v>
      </c>
      <c r="N544" s="2">
        <f>VLOOKUP(A544,'Hospitalisation Details'!A:H,5,0)</f>
        <v>18223.45</v>
      </c>
      <c r="O544" s="2" t="str">
        <f>VLOOKUP(A544,'Hospitalisation Details'!A:H,6,0)</f>
        <v>Tier - 1</v>
      </c>
      <c r="P544" s="2" t="str">
        <f>VLOOKUP(A544,'Hospitalisation Details'!A:H,7,0)</f>
        <v>Tier - 3</v>
      </c>
      <c r="Q544" s="2" t="str">
        <f>VLOOKUP(A544,'Hospitalisation Details'!A:H,8,0)</f>
        <v>R1013</v>
      </c>
    </row>
    <row r="545" spans="1:17" x14ac:dyDescent="0.25">
      <c r="A545" t="s">
        <v>1436</v>
      </c>
      <c r="B545" t="str">
        <f>VLOOKUP(A545,'Customer Names'!A:C,3,0)</f>
        <v>Brooke</v>
      </c>
      <c r="C545" t="str">
        <f>VLOOKUP(A545,'Hospitalisation Details'!A:C,2,0)</f>
        <v>15-Jun-1997</v>
      </c>
      <c r="D545">
        <f>VLOOKUP(A545,'Hospitalisation Details'!A:C,3,0)</f>
        <v>25</v>
      </c>
      <c r="E545">
        <f>VLOOKUP(A545,'Medical Examinations'!A:J,2,0)</f>
        <v>32.229999999999997</v>
      </c>
      <c r="F545">
        <f>VLOOKUP(A545,'Medical Examinations'!A:J,3,0)</f>
        <v>4.6500000000000004</v>
      </c>
      <c r="G545" t="str">
        <f>VLOOKUP(A545,'Medical Examinations'!A:J,4,0)</f>
        <v>Yes</v>
      </c>
      <c r="H545" t="str">
        <f>VLOOKUP(A545,'Medical Examinations'!A:J,5,0)</f>
        <v>No</v>
      </c>
      <c r="I545" t="str">
        <f>VLOOKUP(A545,'Medical Examinations'!A:J,6,0)</f>
        <v>Yes</v>
      </c>
      <c r="J545" s="6">
        <f>VLOOKUP(A545,'Medical Examinations'!A:J,7,0)</f>
        <v>1</v>
      </c>
      <c r="K545" s="6" t="str">
        <f>VLOOKUP(A545,'Medical Examinations'!A:J,8,0)</f>
        <v>No</v>
      </c>
      <c r="L545" s="6" t="str">
        <f>VLOOKUP(A545,'Medical Examinations'!A:J,9,0)</f>
        <v>Obesity</v>
      </c>
      <c r="M545" s="6" t="str">
        <f>VLOOKUP(A545,'Medical Examinations'!A:J,10,0)</f>
        <v>Normal</v>
      </c>
      <c r="N545" s="2">
        <f>VLOOKUP(A545,'Hospitalisation Details'!A:H,5,0)</f>
        <v>18218.16</v>
      </c>
      <c r="O545" s="2" t="str">
        <f>VLOOKUP(A545,'Hospitalisation Details'!A:H,6,0)</f>
        <v>Tier - 1</v>
      </c>
      <c r="P545" s="2" t="str">
        <f>VLOOKUP(A545,'Hospitalisation Details'!A:H,7,0)</f>
        <v>Tier - 1</v>
      </c>
      <c r="Q545" s="2" t="str">
        <f>VLOOKUP(A545,'Hospitalisation Details'!A:H,8,0)</f>
        <v>R1013</v>
      </c>
    </row>
    <row r="546" spans="1:17" x14ac:dyDescent="0.25">
      <c r="A546" t="s">
        <v>1438</v>
      </c>
      <c r="B546" t="str">
        <f>VLOOKUP(A546,'Customer Names'!A:C,3,0)</f>
        <v>Teiko</v>
      </c>
      <c r="C546" t="str">
        <f>VLOOKUP(A546,'Hospitalisation Details'!A:C,2,0)</f>
        <v>4-Jul-1963</v>
      </c>
      <c r="D546">
        <f>VLOOKUP(A546,'Hospitalisation Details'!A:C,3,0)</f>
        <v>59</v>
      </c>
      <c r="E546">
        <f>VLOOKUP(A546,'Medical Examinations'!A:J,2,0)</f>
        <v>44.2</v>
      </c>
      <c r="F546">
        <f>VLOOKUP(A546,'Medical Examinations'!A:J,3,0)</f>
        <v>11.34</v>
      </c>
      <c r="G546" t="str">
        <f>VLOOKUP(A546,'Medical Examinations'!A:J,4,0)</f>
        <v>Yes</v>
      </c>
      <c r="H546" t="str">
        <f>VLOOKUP(A546,'Medical Examinations'!A:J,5,0)</f>
        <v>No</v>
      </c>
      <c r="I546" t="str">
        <f>VLOOKUP(A546,'Medical Examinations'!A:J,6,0)</f>
        <v>Yes</v>
      </c>
      <c r="J546" s="6">
        <f>VLOOKUP(A546,'Medical Examinations'!A:J,7,0)</f>
        <v>1</v>
      </c>
      <c r="K546" s="6" t="str">
        <f>VLOOKUP(A546,'Medical Examinations'!A:J,8,0)</f>
        <v>No</v>
      </c>
      <c r="L546" s="6" t="str">
        <f>VLOOKUP(A546,'Medical Examinations'!A:J,9,0)</f>
        <v>Obesity</v>
      </c>
      <c r="M546" s="6" t="str">
        <f>VLOOKUP(A546,'Medical Examinations'!A:J,10,0)</f>
        <v>Diabetes</v>
      </c>
      <c r="N546" s="2">
        <f>VLOOKUP(A546,'Hospitalisation Details'!A:H,5,0)</f>
        <v>18208.34</v>
      </c>
      <c r="O546" s="2" t="str">
        <f>VLOOKUP(A546,'Hospitalisation Details'!A:H,6,0)</f>
        <v>Tier - 1</v>
      </c>
      <c r="P546" s="2" t="str">
        <f>VLOOKUP(A546,'Hospitalisation Details'!A:H,7,0)</f>
        <v>Tier - 2</v>
      </c>
      <c r="Q546" s="2" t="str">
        <f>VLOOKUP(A546,'Hospitalisation Details'!A:H,8,0)</f>
        <v>R1026</v>
      </c>
    </row>
    <row r="547" spans="1:17" x14ac:dyDescent="0.25">
      <c r="A547" t="s">
        <v>1441</v>
      </c>
      <c r="B547" t="str">
        <f>VLOOKUP(A547,'Customer Names'!A:C,3,0)</f>
        <v>Zachary</v>
      </c>
      <c r="C547" t="str">
        <f>VLOOKUP(A547,'Hospitalisation Details'!A:C,2,0)</f>
        <v>12-Jul-1993</v>
      </c>
      <c r="D547">
        <f>VLOOKUP(A547,'Hospitalisation Details'!A:C,3,0)</f>
        <v>29</v>
      </c>
      <c r="E547">
        <f>VLOOKUP(A547,'Medical Examinations'!A:J,2,0)</f>
        <v>29.734999999999999</v>
      </c>
      <c r="F547">
        <f>VLOOKUP(A547,'Medical Examinations'!A:J,3,0)</f>
        <v>4.53</v>
      </c>
      <c r="G547" t="str">
        <f>VLOOKUP(A547,'Medical Examinations'!A:J,4,0)</f>
        <v>No</v>
      </c>
      <c r="H547" t="str">
        <f>VLOOKUP(A547,'Medical Examinations'!A:J,5,0)</f>
        <v>No</v>
      </c>
      <c r="I547" t="str">
        <f>VLOOKUP(A547,'Medical Examinations'!A:J,6,0)</f>
        <v>Yes</v>
      </c>
      <c r="J547" s="6">
        <f>VLOOKUP(A547,'Medical Examinations'!A:J,7,0)</f>
        <v>1</v>
      </c>
      <c r="K547" s="6" t="str">
        <f>VLOOKUP(A547,'Medical Examinations'!A:J,8,0)</f>
        <v>No</v>
      </c>
      <c r="L547" s="6" t="str">
        <f>VLOOKUP(A547,'Medical Examinations'!A:J,9,0)</f>
        <v>Over weight</v>
      </c>
      <c r="M547" s="6" t="str">
        <f>VLOOKUP(A547,'Medical Examinations'!A:J,10,0)</f>
        <v>Normal</v>
      </c>
      <c r="N547" s="2">
        <f>VLOOKUP(A547,'Hospitalisation Details'!A:H,5,0)</f>
        <v>18157.88</v>
      </c>
      <c r="O547" s="2" t="str">
        <f>VLOOKUP(A547,'Hospitalisation Details'!A:H,6,0)</f>
        <v>Tier - 1</v>
      </c>
      <c r="P547" s="2" t="str">
        <f>VLOOKUP(A547,'Hospitalisation Details'!A:H,7,0)</f>
        <v>Tier - 1</v>
      </c>
      <c r="Q547" s="2" t="str">
        <f>VLOOKUP(A547,'Hospitalisation Details'!A:H,8,0)</f>
        <v>R1012</v>
      </c>
    </row>
    <row r="548" spans="1:17" x14ac:dyDescent="0.25">
      <c r="A548" t="s">
        <v>1443</v>
      </c>
      <c r="B548" t="str">
        <f>VLOOKUP(A548,'Customer Names'!A:C,3,0)</f>
        <v>Johannah</v>
      </c>
      <c r="C548" t="str">
        <f>VLOOKUP(A548,'Hospitalisation Details'!A:C,2,0)</f>
        <v>24-Oct-1999</v>
      </c>
      <c r="D548">
        <f>VLOOKUP(A548,'Hospitalisation Details'!A:C,3,0)</f>
        <v>23</v>
      </c>
      <c r="E548">
        <f>VLOOKUP(A548,'Medical Examinations'!A:J,2,0)</f>
        <v>28.31</v>
      </c>
      <c r="F548">
        <f>VLOOKUP(A548,'Medical Examinations'!A:J,3,0)</f>
        <v>6.35</v>
      </c>
      <c r="G548" t="str">
        <f>VLOOKUP(A548,'Medical Examinations'!A:J,4,0)</f>
        <v>No</v>
      </c>
      <c r="H548" t="str">
        <f>VLOOKUP(A548,'Medical Examinations'!A:J,5,0)</f>
        <v>No</v>
      </c>
      <c r="I548" t="str">
        <f>VLOOKUP(A548,'Medical Examinations'!A:J,6,0)</f>
        <v>No</v>
      </c>
      <c r="J548" s="6">
        <f>VLOOKUP(A548,'Medical Examinations'!A:J,7,0)</f>
        <v>3</v>
      </c>
      <c r="K548" s="6" t="str">
        <f>VLOOKUP(A548,'Medical Examinations'!A:J,8,0)</f>
        <v>Yes</v>
      </c>
      <c r="L548" s="6" t="str">
        <f>VLOOKUP(A548,'Medical Examinations'!A:J,9,0)</f>
        <v>Over weight</v>
      </c>
      <c r="M548" s="6" t="str">
        <f>VLOOKUP(A548,'Medical Examinations'!A:J,10,0)</f>
        <v>Prediabetes</v>
      </c>
      <c r="N548" s="2">
        <f>VLOOKUP(A548,'Hospitalisation Details'!A:H,5,0)</f>
        <v>18033.97</v>
      </c>
      <c r="O548" s="2" t="str">
        <f>VLOOKUP(A548,'Hospitalisation Details'!A:H,6,0)</f>
        <v>Tier - 1</v>
      </c>
      <c r="P548" s="2" t="str">
        <f>VLOOKUP(A548,'Hospitalisation Details'!A:H,7,0)</f>
        <v>Tier - 1</v>
      </c>
      <c r="Q548" s="2" t="str">
        <f>VLOOKUP(A548,'Hospitalisation Details'!A:H,8,0)</f>
        <v>R1012</v>
      </c>
    </row>
    <row r="549" spans="1:17" x14ac:dyDescent="0.25">
      <c r="A549" t="s">
        <v>1446</v>
      </c>
      <c r="B549" t="str">
        <f>VLOOKUP(A549,'Customer Names'!A:C,3,0)</f>
        <v>Ryan</v>
      </c>
      <c r="C549" t="str">
        <f>VLOOKUP(A549,'Hospitalisation Details'!A:C,2,0)</f>
        <v>17-Oct-1965</v>
      </c>
      <c r="D549">
        <f>VLOOKUP(A549,'Hospitalisation Details'!A:C,3,0)</f>
        <v>57</v>
      </c>
      <c r="E549">
        <f>VLOOKUP(A549,'Medical Examinations'!A:J,2,0)</f>
        <v>46.62</v>
      </c>
      <c r="F549">
        <f>VLOOKUP(A549,'Medical Examinations'!A:J,3,0)</f>
        <v>8.51</v>
      </c>
      <c r="G549" t="str">
        <f>VLOOKUP(A549,'Medical Examinations'!A:J,4,0)</f>
        <v>No</v>
      </c>
      <c r="H549" t="str">
        <f>VLOOKUP(A549,'Medical Examinations'!A:J,5,0)</f>
        <v>No</v>
      </c>
      <c r="I549" t="str">
        <f>VLOOKUP(A549,'Medical Examinations'!A:J,6,0)</f>
        <v>No</v>
      </c>
      <c r="J549" s="6">
        <f>VLOOKUP(A549,'Medical Examinations'!A:J,7,0)</f>
        <v>3</v>
      </c>
      <c r="K549" s="6" t="str">
        <f>VLOOKUP(A549,'Medical Examinations'!A:J,8,0)</f>
        <v>No</v>
      </c>
      <c r="L549" s="6" t="str">
        <f>VLOOKUP(A549,'Medical Examinations'!A:J,9,0)</f>
        <v>Obesity</v>
      </c>
      <c r="M549" s="6" t="str">
        <f>VLOOKUP(A549,'Medical Examinations'!A:J,10,0)</f>
        <v>Diabetes</v>
      </c>
      <c r="N549" s="2">
        <f>VLOOKUP(A549,'Hospitalisation Details'!A:H,5,0)</f>
        <v>18031.189999999999</v>
      </c>
      <c r="O549" s="2" t="str">
        <f>VLOOKUP(A549,'Hospitalisation Details'!A:H,6,0)</f>
        <v>Tier - 1</v>
      </c>
      <c r="P549" s="2" t="str">
        <f>VLOOKUP(A549,'Hospitalisation Details'!A:H,7,0)</f>
        <v>Tier - 2</v>
      </c>
      <c r="Q549" s="2" t="str">
        <f>VLOOKUP(A549,'Hospitalisation Details'!A:H,8,0)</f>
        <v>R1012</v>
      </c>
    </row>
    <row r="550" spans="1:17" x14ac:dyDescent="0.25">
      <c r="A550" t="s">
        <v>1448</v>
      </c>
      <c r="B550" t="str">
        <f>VLOOKUP(A550,'Customer Names'!A:C,3,0)</f>
        <v>Andres</v>
      </c>
      <c r="C550" t="str">
        <f>VLOOKUP(A550,'Hospitalisation Details'!A:C,2,0)</f>
        <v>27-Jun-1975</v>
      </c>
      <c r="D550">
        <f>VLOOKUP(A550,'Hospitalisation Details'!A:C,3,0)</f>
        <v>47</v>
      </c>
      <c r="E550">
        <f>VLOOKUP(A550,'Medical Examinations'!A:J,2,0)</f>
        <v>51.75</v>
      </c>
      <c r="F550">
        <f>VLOOKUP(A550,'Medical Examinations'!A:J,3,0)</f>
        <v>8.59</v>
      </c>
      <c r="G550" t="str">
        <f>VLOOKUP(A550,'Medical Examinations'!A:J,4,0)</f>
        <v>Yes</v>
      </c>
      <c r="H550" t="str">
        <f>VLOOKUP(A550,'Medical Examinations'!A:J,5,0)</f>
        <v>No</v>
      </c>
      <c r="I550" t="str">
        <f>VLOOKUP(A550,'Medical Examinations'!A:J,6,0)</f>
        <v>No</v>
      </c>
      <c r="J550" s="6">
        <f>VLOOKUP(A550,'Medical Examinations'!A:J,7,0)</f>
        <v>1</v>
      </c>
      <c r="K550" s="6" t="str">
        <f>VLOOKUP(A550,'Medical Examinations'!A:J,8,0)</f>
        <v>No</v>
      </c>
      <c r="L550" s="6" t="str">
        <f>VLOOKUP(A550,'Medical Examinations'!A:J,9,0)</f>
        <v>Obesity</v>
      </c>
      <c r="M550" s="6" t="str">
        <f>VLOOKUP(A550,'Medical Examinations'!A:J,10,0)</f>
        <v>Diabetes</v>
      </c>
      <c r="N550" s="2">
        <f>VLOOKUP(A550,'Hospitalisation Details'!A:H,5,0)</f>
        <v>18031.16</v>
      </c>
      <c r="O550" s="2" t="str">
        <f>VLOOKUP(A550,'Hospitalisation Details'!A:H,6,0)</f>
        <v>Tier - 1</v>
      </c>
      <c r="P550" s="2" t="str">
        <f>VLOOKUP(A550,'Hospitalisation Details'!A:H,7,0)</f>
        <v>Tier - 3</v>
      </c>
      <c r="Q550" s="2" t="str">
        <f>VLOOKUP(A550,'Hospitalisation Details'!A:H,8,0)</f>
        <v>R1023</v>
      </c>
    </row>
    <row r="551" spans="1:17" x14ac:dyDescent="0.25">
      <c r="A551" t="s">
        <v>1451</v>
      </c>
      <c r="B551" t="str">
        <f>VLOOKUP(A551,'Customer Names'!A:C,3,0)</f>
        <v>Bryan</v>
      </c>
      <c r="C551" t="str">
        <f>VLOOKUP(A551,'Hospitalisation Details'!A:C,2,0)</f>
        <v>28-Sep-2001</v>
      </c>
      <c r="D551">
        <f>VLOOKUP(A551,'Hospitalisation Details'!A:C,3,0)</f>
        <v>21</v>
      </c>
      <c r="E551">
        <f>VLOOKUP(A551,'Medical Examinations'!A:J,2,0)</f>
        <v>25.7</v>
      </c>
      <c r="F551">
        <f>VLOOKUP(A551,'Medical Examinations'!A:J,3,0)</f>
        <v>4.13</v>
      </c>
      <c r="G551" t="str">
        <f>VLOOKUP(A551,'Medical Examinations'!A:J,4,0)</f>
        <v>Yes</v>
      </c>
      <c r="H551" t="str">
        <f>VLOOKUP(A551,'Medical Examinations'!A:J,5,0)</f>
        <v>No</v>
      </c>
      <c r="I551" t="str">
        <f>VLOOKUP(A551,'Medical Examinations'!A:J,6,0)</f>
        <v>No</v>
      </c>
      <c r="J551" s="6">
        <f>VLOOKUP(A551,'Medical Examinations'!A:J,7,0)</f>
        <v>3</v>
      </c>
      <c r="K551" s="6" t="str">
        <f>VLOOKUP(A551,'Medical Examinations'!A:J,8,0)</f>
        <v>Yes</v>
      </c>
      <c r="L551" s="6" t="str">
        <f>VLOOKUP(A551,'Medical Examinations'!A:J,9,0)</f>
        <v>Over weight</v>
      </c>
      <c r="M551" s="6" t="str">
        <f>VLOOKUP(A551,'Medical Examinations'!A:J,10,0)</f>
        <v>Normal</v>
      </c>
      <c r="N551" s="2">
        <f>VLOOKUP(A551,'Hospitalisation Details'!A:H,5,0)</f>
        <v>17942.11</v>
      </c>
      <c r="O551" s="2" t="str">
        <f>VLOOKUP(A551,'Hospitalisation Details'!A:H,6,0)</f>
        <v>Tier - 1</v>
      </c>
      <c r="P551" s="2" t="str">
        <f>VLOOKUP(A551,'Hospitalisation Details'!A:H,7,0)</f>
        <v>Tier - 2</v>
      </c>
      <c r="Q551" s="2" t="str">
        <f>VLOOKUP(A551,'Hospitalisation Details'!A:H,8,0)</f>
        <v>R1011</v>
      </c>
    </row>
    <row r="552" spans="1:17" x14ac:dyDescent="0.25">
      <c r="A552" t="s">
        <v>1453</v>
      </c>
      <c r="B552" t="str">
        <f>VLOOKUP(A552,'Customer Names'!A:C,3,0)</f>
        <v>Lizette</v>
      </c>
      <c r="C552" t="str">
        <f>VLOOKUP(A552,'Hospitalisation Details'!A:C,2,0)</f>
        <v>17-Oct-1977</v>
      </c>
      <c r="D552">
        <f>VLOOKUP(A552,'Hospitalisation Details'!A:C,3,0)</f>
        <v>45</v>
      </c>
      <c r="E552">
        <f>VLOOKUP(A552,'Medical Examinations'!A:J,2,0)</f>
        <v>31.79</v>
      </c>
      <c r="F552">
        <f>VLOOKUP(A552,'Medical Examinations'!A:J,3,0)</f>
        <v>4.55</v>
      </c>
      <c r="G552" t="str">
        <f>VLOOKUP(A552,'Medical Examinations'!A:J,4,0)</f>
        <v>No</v>
      </c>
      <c r="H552" t="str">
        <f>VLOOKUP(A552,'Medical Examinations'!A:J,5,0)</f>
        <v>No</v>
      </c>
      <c r="I552" t="str">
        <f>VLOOKUP(A552,'Medical Examinations'!A:J,6,0)</f>
        <v>No</v>
      </c>
      <c r="J552" s="6">
        <f>VLOOKUP(A552,'Medical Examinations'!A:J,7,0)</f>
        <v>3</v>
      </c>
      <c r="K552" s="6" t="str">
        <f>VLOOKUP(A552,'Medical Examinations'!A:J,8,0)</f>
        <v>No</v>
      </c>
      <c r="L552" s="6" t="str">
        <f>VLOOKUP(A552,'Medical Examinations'!A:J,9,0)</f>
        <v>Obesity</v>
      </c>
      <c r="M552" s="6" t="str">
        <f>VLOOKUP(A552,'Medical Examinations'!A:J,10,0)</f>
        <v>Normal</v>
      </c>
      <c r="N552" s="2">
        <f>VLOOKUP(A552,'Hospitalisation Details'!A:H,5,0)</f>
        <v>17929.3</v>
      </c>
      <c r="O552" s="2" t="str">
        <f>VLOOKUP(A552,'Hospitalisation Details'!A:H,6,0)</f>
        <v>Tier - 1</v>
      </c>
      <c r="P552" s="2" t="str">
        <f>VLOOKUP(A552,'Hospitalisation Details'!A:H,7,0)</f>
        <v>Tier - 2</v>
      </c>
      <c r="Q552" s="2" t="str">
        <f>VLOOKUP(A552,'Hospitalisation Details'!A:H,8,0)</f>
        <v>R1013</v>
      </c>
    </row>
    <row r="553" spans="1:17" x14ac:dyDescent="0.25">
      <c r="A553" t="s">
        <v>1456</v>
      </c>
      <c r="B553" t="str">
        <f>VLOOKUP(A553,'Customer Names'!A:C,3,0)</f>
        <v>Don</v>
      </c>
      <c r="C553" t="str">
        <f>VLOOKUP(A553,'Hospitalisation Details'!A:C,2,0)</f>
        <v>4-Dec-1989</v>
      </c>
      <c r="D553">
        <f>VLOOKUP(A553,'Hospitalisation Details'!A:C,3,0)</f>
        <v>33</v>
      </c>
      <c r="E553">
        <f>VLOOKUP(A553,'Medical Examinations'!A:J,2,0)</f>
        <v>24.795000000000002</v>
      </c>
      <c r="F553">
        <f>VLOOKUP(A553,'Medical Examinations'!A:J,3,0)</f>
        <v>4.5199999999999996</v>
      </c>
      <c r="G553" t="str">
        <f>VLOOKUP(A553,'Medical Examinations'!A:J,4,0)</f>
        <v>No</v>
      </c>
      <c r="H553" t="str">
        <f>VLOOKUP(A553,'Medical Examinations'!A:J,5,0)</f>
        <v>No</v>
      </c>
      <c r="I553" t="str">
        <f>VLOOKUP(A553,'Medical Examinations'!A:J,6,0)</f>
        <v>No</v>
      </c>
      <c r="J553" s="6">
        <f>VLOOKUP(A553,'Medical Examinations'!A:J,7,0)</f>
        <v>3</v>
      </c>
      <c r="K553" s="6" t="str">
        <f>VLOOKUP(A553,'Medical Examinations'!A:J,8,0)</f>
        <v>Yes</v>
      </c>
      <c r="L553" s="6" t="str">
        <f>VLOOKUP(A553,'Medical Examinations'!A:J,9,0)</f>
        <v>Normal Weight</v>
      </c>
      <c r="M553" s="6" t="str">
        <f>VLOOKUP(A553,'Medical Examinations'!A:J,10,0)</f>
        <v>Normal</v>
      </c>
      <c r="N553" s="2">
        <f>VLOOKUP(A553,'Hospitalisation Details'!A:H,5,0)</f>
        <v>17904.53</v>
      </c>
      <c r="O553" s="2" t="str">
        <f>VLOOKUP(A553,'Hospitalisation Details'!A:H,6,0)</f>
        <v>Tier - 1</v>
      </c>
      <c r="P553" s="2" t="str">
        <f>VLOOKUP(A553,'Hospitalisation Details'!A:H,7,0)</f>
        <v>Tier - 2</v>
      </c>
      <c r="Q553" s="2" t="str">
        <f>VLOOKUP(A553,'Hospitalisation Details'!A:H,8,0)</f>
        <v>R1017</v>
      </c>
    </row>
    <row r="554" spans="1:17" x14ac:dyDescent="0.25">
      <c r="A554" t="s">
        <v>1458</v>
      </c>
      <c r="B554" t="str">
        <f>VLOOKUP(A554,'Customer Names'!A:C,3,0)</f>
        <v>Jeb</v>
      </c>
      <c r="C554" t="str">
        <f>VLOOKUP(A554,'Hospitalisation Details'!A:C,2,0)</f>
        <v>12-Nov-1979</v>
      </c>
      <c r="D554">
        <f>VLOOKUP(A554,'Hospitalisation Details'!A:C,3,0)</f>
        <v>43</v>
      </c>
      <c r="E554">
        <f>VLOOKUP(A554,'Medical Examinations'!A:J,2,0)</f>
        <v>53.98</v>
      </c>
      <c r="F554">
        <f>VLOOKUP(A554,'Medical Examinations'!A:J,3,0)</f>
        <v>5.07</v>
      </c>
      <c r="G554" t="str">
        <f>VLOOKUP(A554,'Medical Examinations'!A:J,4,0)</f>
        <v>No</v>
      </c>
      <c r="H554" t="str">
        <f>VLOOKUP(A554,'Medical Examinations'!A:J,5,0)</f>
        <v>No</v>
      </c>
      <c r="I554" t="str">
        <f>VLOOKUP(A554,'Medical Examinations'!A:J,6,0)</f>
        <v>Yes</v>
      </c>
      <c r="J554" s="6">
        <f>VLOOKUP(A554,'Medical Examinations'!A:J,7,0)</f>
        <v>1</v>
      </c>
      <c r="K554" s="6" t="str">
        <f>VLOOKUP(A554,'Medical Examinations'!A:J,8,0)</f>
        <v>No</v>
      </c>
      <c r="L554" s="6" t="str">
        <f>VLOOKUP(A554,'Medical Examinations'!A:J,9,0)</f>
        <v>Obesity</v>
      </c>
      <c r="M554" s="6" t="str">
        <f>VLOOKUP(A554,'Medical Examinations'!A:J,10,0)</f>
        <v>Normal</v>
      </c>
      <c r="N554" s="2">
        <f>VLOOKUP(A554,'Hospitalisation Details'!A:H,5,0)</f>
        <v>17882.669999999998</v>
      </c>
      <c r="O554" s="2" t="str">
        <f>VLOOKUP(A554,'Hospitalisation Details'!A:H,6,0)</f>
        <v>Tier - 1</v>
      </c>
      <c r="P554" s="2" t="str">
        <f>VLOOKUP(A554,'Hospitalisation Details'!A:H,7,0)</f>
        <v>Tier - 3</v>
      </c>
      <c r="Q554" s="2" t="str">
        <f>VLOOKUP(A554,'Hospitalisation Details'!A:H,8,0)</f>
        <v>R1012</v>
      </c>
    </row>
    <row r="555" spans="1:17" x14ac:dyDescent="0.25">
      <c r="A555" t="s">
        <v>1461</v>
      </c>
      <c r="B555" t="str">
        <f>VLOOKUP(A555,'Customer Names'!A:C,3,0)</f>
        <v>Amy</v>
      </c>
      <c r="C555" t="str">
        <f>VLOOKUP(A555,'Hospitalisation Details'!A:C,2,0)</f>
        <v>26-Aug-1997</v>
      </c>
      <c r="D555">
        <f>VLOOKUP(A555,'Hospitalisation Details'!A:C,3,0)</f>
        <v>25</v>
      </c>
      <c r="E555">
        <f>VLOOKUP(A555,'Medical Examinations'!A:J,2,0)</f>
        <v>41.325000000000003</v>
      </c>
      <c r="F555">
        <f>VLOOKUP(A555,'Medical Examinations'!A:J,3,0)</f>
        <v>4.04</v>
      </c>
      <c r="G555" t="str">
        <f>VLOOKUP(A555,'Medical Examinations'!A:J,4,0)</f>
        <v>Yes</v>
      </c>
      <c r="H555" t="str">
        <f>VLOOKUP(A555,'Medical Examinations'!A:J,5,0)</f>
        <v>No</v>
      </c>
      <c r="I555" t="str">
        <f>VLOOKUP(A555,'Medical Examinations'!A:J,6,0)</f>
        <v>Yes</v>
      </c>
      <c r="J555" s="6">
        <f>VLOOKUP(A555,'Medical Examinations'!A:J,7,0)</f>
        <v>1</v>
      </c>
      <c r="K555" s="6" t="str">
        <f>VLOOKUP(A555,'Medical Examinations'!A:J,8,0)</f>
        <v>No</v>
      </c>
      <c r="L555" s="6" t="str">
        <f>VLOOKUP(A555,'Medical Examinations'!A:J,9,0)</f>
        <v>Obesity</v>
      </c>
      <c r="M555" s="6" t="str">
        <f>VLOOKUP(A555,'Medical Examinations'!A:J,10,0)</f>
        <v>Normal</v>
      </c>
      <c r="N555" s="2">
        <f>VLOOKUP(A555,'Hospitalisation Details'!A:H,5,0)</f>
        <v>17878.900000000001</v>
      </c>
      <c r="O555" s="2" t="str">
        <f>VLOOKUP(A555,'Hospitalisation Details'!A:H,6,0)</f>
        <v>Tier - 1</v>
      </c>
      <c r="P555" s="2" t="str">
        <f>VLOOKUP(A555,'Hospitalisation Details'!A:H,7,0)</f>
        <v>Tier - 2</v>
      </c>
      <c r="Q555" s="2" t="str">
        <f>VLOOKUP(A555,'Hospitalisation Details'!A:H,8,0)</f>
        <v>R1024</v>
      </c>
    </row>
    <row r="556" spans="1:17" x14ac:dyDescent="0.25">
      <c r="A556" t="s">
        <v>1463</v>
      </c>
      <c r="B556" t="str">
        <f>VLOOKUP(A556,'Customer Names'!A:C,3,0)</f>
        <v>Brian</v>
      </c>
      <c r="C556" t="str">
        <f>VLOOKUP(A556,'Hospitalisation Details'!A:C,2,0)</f>
        <v>12-Dec-1976</v>
      </c>
      <c r="D556">
        <f>VLOOKUP(A556,'Hospitalisation Details'!A:C,3,0)</f>
        <v>46</v>
      </c>
      <c r="E556">
        <f>VLOOKUP(A556,'Medical Examinations'!A:J,2,0)</f>
        <v>51.65</v>
      </c>
      <c r="F556">
        <f>VLOOKUP(A556,'Medical Examinations'!A:J,3,0)</f>
        <v>5.3</v>
      </c>
      <c r="G556" t="str">
        <f>VLOOKUP(A556,'Medical Examinations'!A:J,4,0)</f>
        <v>Yes</v>
      </c>
      <c r="H556" t="str">
        <f>VLOOKUP(A556,'Medical Examinations'!A:J,5,0)</f>
        <v>No</v>
      </c>
      <c r="I556" t="str">
        <f>VLOOKUP(A556,'Medical Examinations'!A:J,6,0)</f>
        <v>No</v>
      </c>
      <c r="J556" s="6">
        <f>VLOOKUP(A556,'Medical Examinations'!A:J,7,0)</f>
        <v>3</v>
      </c>
      <c r="K556" s="6" t="str">
        <f>VLOOKUP(A556,'Medical Examinations'!A:J,8,0)</f>
        <v>No</v>
      </c>
      <c r="L556" s="6" t="str">
        <f>VLOOKUP(A556,'Medical Examinations'!A:J,9,0)</f>
        <v>Obesity</v>
      </c>
      <c r="M556" s="6" t="str">
        <f>VLOOKUP(A556,'Medical Examinations'!A:J,10,0)</f>
        <v>Normal</v>
      </c>
      <c r="N556" s="2">
        <f>VLOOKUP(A556,'Hospitalisation Details'!A:H,5,0)</f>
        <v>17862.919999999998</v>
      </c>
      <c r="O556" s="2" t="str">
        <f>VLOOKUP(A556,'Hospitalisation Details'!A:H,6,0)</f>
        <v>Tier - 1</v>
      </c>
      <c r="P556" s="2" t="str">
        <f>VLOOKUP(A556,'Hospitalisation Details'!A:H,7,0)</f>
        <v>Tier - 2</v>
      </c>
      <c r="Q556" s="2" t="str">
        <f>VLOOKUP(A556,'Hospitalisation Details'!A:H,8,0)</f>
        <v>R1012</v>
      </c>
    </row>
    <row r="557" spans="1:17" x14ac:dyDescent="0.25">
      <c r="A557" t="s">
        <v>1465</v>
      </c>
      <c r="B557" t="str">
        <f>VLOOKUP(A557,'Customer Names'!A:C,3,0)</f>
        <v>Mike</v>
      </c>
      <c r="C557" t="str">
        <f>VLOOKUP(A557,'Hospitalisation Details'!A:C,2,0)</f>
        <v>8-Dec-1963</v>
      </c>
      <c r="D557">
        <f>VLOOKUP(A557,'Hospitalisation Details'!A:C,3,0)</f>
        <v>59</v>
      </c>
      <c r="E557">
        <f>VLOOKUP(A557,'Medical Examinations'!A:J,2,0)</f>
        <v>44.52</v>
      </c>
      <c r="F557">
        <f>VLOOKUP(A557,'Medical Examinations'!A:J,3,0)</f>
        <v>8.64</v>
      </c>
      <c r="G557" t="str">
        <f>VLOOKUP(A557,'Medical Examinations'!A:J,4,0)</f>
        <v>Yes</v>
      </c>
      <c r="H557" t="str">
        <f>VLOOKUP(A557,'Medical Examinations'!A:J,5,0)</f>
        <v>No</v>
      </c>
      <c r="I557" t="str">
        <f>VLOOKUP(A557,'Medical Examinations'!A:J,6,0)</f>
        <v>Yes</v>
      </c>
      <c r="J557" s="6">
        <f>VLOOKUP(A557,'Medical Examinations'!A:J,7,0)</f>
        <v>1</v>
      </c>
      <c r="K557" s="6" t="str">
        <f>VLOOKUP(A557,'Medical Examinations'!A:J,8,0)</f>
        <v>No</v>
      </c>
      <c r="L557" s="6" t="str">
        <f>VLOOKUP(A557,'Medical Examinations'!A:J,9,0)</f>
        <v>Obesity</v>
      </c>
      <c r="M557" s="6" t="str">
        <f>VLOOKUP(A557,'Medical Examinations'!A:J,10,0)</f>
        <v>Diabetes</v>
      </c>
      <c r="N557" s="2">
        <f>VLOOKUP(A557,'Hospitalisation Details'!A:H,5,0)</f>
        <v>17832.599999999999</v>
      </c>
      <c r="O557" s="2" t="str">
        <f>VLOOKUP(A557,'Hospitalisation Details'!A:H,6,0)</f>
        <v>Tier - 1</v>
      </c>
      <c r="P557" s="2" t="str">
        <f>VLOOKUP(A557,'Hospitalisation Details'!A:H,7,0)</f>
        <v>Tier - 2</v>
      </c>
      <c r="Q557" s="2" t="str">
        <f>VLOOKUP(A557,'Hospitalisation Details'!A:H,8,0)</f>
        <v>R1012</v>
      </c>
    </row>
    <row r="558" spans="1:17" x14ac:dyDescent="0.25">
      <c r="A558" t="s">
        <v>1467</v>
      </c>
      <c r="B558" t="str">
        <f>VLOOKUP(A558,'Customer Names'!A:C,3,0)</f>
        <v>Simonezitrone</v>
      </c>
      <c r="C558" t="str">
        <f>VLOOKUP(A558,'Hospitalisation Details'!A:C,2,0)</f>
        <v>10-Oct-1979</v>
      </c>
      <c r="D558">
        <f>VLOOKUP(A558,'Hospitalisation Details'!A:C,3,0)</f>
        <v>43</v>
      </c>
      <c r="E558">
        <f>VLOOKUP(A558,'Medical Examinations'!A:J,2,0)</f>
        <v>53.29</v>
      </c>
      <c r="F558">
        <f>VLOOKUP(A558,'Medical Examinations'!A:J,3,0)</f>
        <v>4.03</v>
      </c>
      <c r="G558" t="str">
        <f>VLOOKUP(A558,'Medical Examinations'!A:J,4,0)</f>
        <v>No</v>
      </c>
      <c r="H558" t="str">
        <f>VLOOKUP(A558,'Medical Examinations'!A:J,5,0)</f>
        <v>No</v>
      </c>
      <c r="I558" t="str">
        <f>VLOOKUP(A558,'Medical Examinations'!A:J,6,0)</f>
        <v>Yes</v>
      </c>
      <c r="J558" s="6">
        <f>VLOOKUP(A558,'Medical Examinations'!A:J,7,0)</f>
        <v>1</v>
      </c>
      <c r="K558" s="6" t="str">
        <f>VLOOKUP(A558,'Medical Examinations'!A:J,8,0)</f>
        <v>No</v>
      </c>
      <c r="L558" s="6" t="str">
        <f>VLOOKUP(A558,'Medical Examinations'!A:J,9,0)</f>
        <v>Obesity</v>
      </c>
      <c r="M558" s="6" t="str">
        <f>VLOOKUP(A558,'Medical Examinations'!A:J,10,0)</f>
        <v>Normal</v>
      </c>
      <c r="N558" s="2">
        <f>VLOOKUP(A558,'Hospitalisation Details'!A:H,5,0)</f>
        <v>17779.939999999999</v>
      </c>
      <c r="O558" s="2" t="str">
        <f>VLOOKUP(A558,'Hospitalisation Details'!A:H,6,0)</f>
        <v>Tier - 1</v>
      </c>
      <c r="P558" s="2" t="str">
        <f>VLOOKUP(A558,'Hospitalisation Details'!A:H,7,0)</f>
        <v>Tier - 2</v>
      </c>
      <c r="Q558" s="2" t="str">
        <f>VLOOKUP(A558,'Hospitalisation Details'!A:H,8,0)</f>
        <v>R1012</v>
      </c>
    </row>
    <row r="559" spans="1:17" x14ac:dyDescent="0.25">
      <c r="A559" t="s">
        <v>1470</v>
      </c>
      <c r="B559" t="str">
        <f>VLOOKUP(A559,'Customer Names'!A:C,3,0)</f>
        <v>Nicholas</v>
      </c>
      <c r="C559" t="str">
        <f>VLOOKUP(A559,'Hospitalisation Details'!A:C,2,0)</f>
        <v>21-Jun-1966</v>
      </c>
      <c r="D559">
        <f>VLOOKUP(A559,'Hospitalisation Details'!A:C,3,0)</f>
        <v>56</v>
      </c>
      <c r="E559">
        <f>VLOOKUP(A559,'Medical Examinations'!A:J,2,0)</f>
        <v>46.63</v>
      </c>
      <c r="F559">
        <f>VLOOKUP(A559,'Medical Examinations'!A:J,3,0)</f>
        <v>4.26</v>
      </c>
      <c r="G559" t="str">
        <f>VLOOKUP(A559,'Medical Examinations'!A:J,4,0)</f>
        <v>Yes</v>
      </c>
      <c r="H559" t="str">
        <f>VLOOKUP(A559,'Medical Examinations'!A:J,5,0)</f>
        <v>No</v>
      </c>
      <c r="I559" t="str">
        <f>VLOOKUP(A559,'Medical Examinations'!A:J,6,0)</f>
        <v>No</v>
      </c>
      <c r="J559" s="6">
        <f>VLOOKUP(A559,'Medical Examinations'!A:J,7,0)</f>
        <v>2</v>
      </c>
      <c r="K559" s="6" t="str">
        <f>VLOOKUP(A559,'Medical Examinations'!A:J,8,0)</f>
        <v>No</v>
      </c>
      <c r="L559" s="6" t="str">
        <f>VLOOKUP(A559,'Medical Examinations'!A:J,9,0)</f>
        <v>Obesity</v>
      </c>
      <c r="M559" s="6" t="str">
        <f>VLOOKUP(A559,'Medical Examinations'!A:J,10,0)</f>
        <v>Normal</v>
      </c>
      <c r="N559" s="2">
        <f>VLOOKUP(A559,'Hospitalisation Details'!A:H,5,0)</f>
        <v>17777.73</v>
      </c>
      <c r="O559" s="2" t="str">
        <f>VLOOKUP(A559,'Hospitalisation Details'!A:H,6,0)</f>
        <v>Tier - 1</v>
      </c>
      <c r="P559" s="2" t="str">
        <f>VLOOKUP(A559,'Hospitalisation Details'!A:H,7,0)</f>
        <v>Tier - 3</v>
      </c>
      <c r="Q559" s="2" t="str">
        <f>VLOOKUP(A559,'Hospitalisation Details'!A:H,8,0)</f>
        <v>R1012</v>
      </c>
    </row>
    <row r="560" spans="1:17" x14ac:dyDescent="0.25">
      <c r="A560" t="s">
        <v>1472</v>
      </c>
      <c r="B560" t="str">
        <f>VLOOKUP(A560,'Customer Names'!A:C,3,0)</f>
        <v>Angela</v>
      </c>
      <c r="C560" t="str">
        <f>VLOOKUP(A560,'Hospitalisation Details'!A:C,2,0)</f>
        <v>14-Jul-2003</v>
      </c>
      <c r="D560">
        <f>VLOOKUP(A560,'Hospitalisation Details'!A:C,3,0)</f>
        <v>19</v>
      </c>
      <c r="E560">
        <f>VLOOKUP(A560,'Medical Examinations'!A:J,2,0)</f>
        <v>28.88</v>
      </c>
      <c r="F560">
        <f>VLOOKUP(A560,'Medical Examinations'!A:J,3,0)</f>
        <v>5.35</v>
      </c>
      <c r="G560" t="str">
        <f>VLOOKUP(A560,'Medical Examinations'!A:J,4,0)</f>
        <v>No</v>
      </c>
      <c r="H560" t="str">
        <f>VLOOKUP(A560,'Medical Examinations'!A:J,5,0)</f>
        <v>No</v>
      </c>
      <c r="I560" t="str">
        <f>VLOOKUP(A560,'Medical Examinations'!A:J,6,0)</f>
        <v>Yes</v>
      </c>
      <c r="J560" s="6">
        <f>VLOOKUP(A560,'Medical Examinations'!A:J,7,0)</f>
        <v>1</v>
      </c>
      <c r="K560" s="6" t="str">
        <f>VLOOKUP(A560,'Medical Examinations'!A:J,8,0)</f>
        <v>Yes</v>
      </c>
      <c r="L560" s="6" t="str">
        <f>VLOOKUP(A560,'Medical Examinations'!A:J,9,0)</f>
        <v>Over weight</v>
      </c>
      <c r="M560" s="6" t="str">
        <f>VLOOKUP(A560,'Medical Examinations'!A:J,10,0)</f>
        <v>Normal</v>
      </c>
      <c r="N560" s="2">
        <f>VLOOKUP(A560,'Hospitalisation Details'!A:H,5,0)</f>
        <v>17748.509999999998</v>
      </c>
      <c r="O560" s="2" t="str">
        <f>VLOOKUP(A560,'Hospitalisation Details'!A:H,6,0)</f>
        <v>Tier - 1</v>
      </c>
      <c r="P560" s="2" t="str">
        <f>VLOOKUP(A560,'Hospitalisation Details'!A:H,7,0)</f>
        <v>Tier - 1</v>
      </c>
      <c r="Q560" s="2" t="str">
        <f>VLOOKUP(A560,'Hospitalisation Details'!A:H,8,0)</f>
        <v>R1012</v>
      </c>
    </row>
    <row r="561" spans="1:17" x14ac:dyDescent="0.25">
      <c r="A561" t="s">
        <v>1474</v>
      </c>
      <c r="B561" t="str">
        <f>VLOOKUP(A561,'Customer Names'!A:C,3,0)</f>
        <v>Oz</v>
      </c>
      <c r="C561" t="str">
        <f>VLOOKUP(A561,'Hospitalisation Details'!A:C,2,0)</f>
        <v>1-Jul-1994</v>
      </c>
      <c r="D561">
        <f>VLOOKUP(A561,'Hospitalisation Details'!A:C,3,0)</f>
        <v>28</v>
      </c>
      <c r="E561">
        <f>VLOOKUP(A561,'Medical Examinations'!A:J,2,0)</f>
        <v>23.98</v>
      </c>
      <c r="F561">
        <f>VLOOKUP(A561,'Medical Examinations'!A:J,3,0)</f>
        <v>4.9000000000000004</v>
      </c>
      <c r="G561" t="str">
        <f>VLOOKUP(A561,'Medical Examinations'!A:J,4,0)</f>
        <v>No</v>
      </c>
      <c r="H561" t="str">
        <f>VLOOKUP(A561,'Medical Examinations'!A:J,5,0)</f>
        <v>No</v>
      </c>
      <c r="I561" t="str">
        <f>VLOOKUP(A561,'Medical Examinations'!A:J,6,0)</f>
        <v>No</v>
      </c>
      <c r="J561" s="6">
        <f>VLOOKUP(A561,'Medical Examinations'!A:J,7,0)</f>
        <v>3</v>
      </c>
      <c r="K561" s="6" t="str">
        <f>VLOOKUP(A561,'Medical Examinations'!A:J,8,0)</f>
        <v>No</v>
      </c>
      <c r="L561" s="6" t="str">
        <f>VLOOKUP(A561,'Medical Examinations'!A:J,9,0)</f>
        <v>Normal Weight</v>
      </c>
      <c r="M561" s="6" t="str">
        <f>VLOOKUP(A561,'Medical Examinations'!A:J,10,0)</f>
        <v>Normal</v>
      </c>
      <c r="N561" s="2">
        <f>VLOOKUP(A561,'Hospitalisation Details'!A:H,5,0)</f>
        <v>17663.14</v>
      </c>
      <c r="O561" s="2" t="str">
        <f>VLOOKUP(A561,'Hospitalisation Details'!A:H,6,0)</f>
        <v>Tier - 1</v>
      </c>
      <c r="P561" s="2" t="str">
        <f>VLOOKUP(A561,'Hospitalisation Details'!A:H,7,0)</f>
        <v>Tier - 3</v>
      </c>
      <c r="Q561" s="2" t="str">
        <f>VLOOKUP(A561,'Hospitalisation Details'!A:H,8,0)</f>
        <v>R1013</v>
      </c>
    </row>
    <row r="562" spans="1:17" x14ac:dyDescent="0.25">
      <c r="A562" t="s">
        <v>1477</v>
      </c>
      <c r="B562" t="str">
        <f>VLOOKUP(A562,'Customer Names'!A:C,3,0)</f>
        <v>Erin</v>
      </c>
      <c r="C562" t="str">
        <f>VLOOKUP(A562,'Hospitalisation Details'!A:C,2,0)</f>
        <v>25-Oct-1990</v>
      </c>
      <c r="D562">
        <f>VLOOKUP(A562,'Hospitalisation Details'!A:C,3,0)</f>
        <v>32</v>
      </c>
      <c r="E562">
        <f>VLOOKUP(A562,'Medical Examinations'!A:J,2,0)</f>
        <v>23.65</v>
      </c>
      <c r="F562">
        <f>VLOOKUP(A562,'Medical Examinations'!A:J,3,0)</f>
        <v>4.5</v>
      </c>
      <c r="G562" t="str">
        <f>VLOOKUP(A562,'Medical Examinations'!A:J,4,0)</f>
        <v>No</v>
      </c>
      <c r="H562" t="str">
        <f>VLOOKUP(A562,'Medical Examinations'!A:J,5,0)</f>
        <v>No</v>
      </c>
      <c r="I562" t="str">
        <f>VLOOKUP(A562,'Medical Examinations'!A:J,6,0)</f>
        <v>No</v>
      </c>
      <c r="J562" s="6">
        <f>VLOOKUP(A562,'Medical Examinations'!A:J,7,0)</f>
        <v>3</v>
      </c>
      <c r="K562" s="6" t="str">
        <f>VLOOKUP(A562,'Medical Examinations'!A:J,8,0)</f>
        <v>No</v>
      </c>
      <c r="L562" s="6" t="str">
        <f>VLOOKUP(A562,'Medical Examinations'!A:J,9,0)</f>
        <v>Normal Weight</v>
      </c>
      <c r="M562" s="6" t="str">
        <f>VLOOKUP(A562,'Medical Examinations'!A:J,10,0)</f>
        <v>Normal</v>
      </c>
      <c r="N562" s="2">
        <f>VLOOKUP(A562,'Hospitalisation Details'!A:H,5,0)</f>
        <v>17626.240000000002</v>
      </c>
      <c r="O562" s="2" t="str">
        <f>VLOOKUP(A562,'Hospitalisation Details'!A:H,6,0)</f>
        <v>Tier - 1</v>
      </c>
      <c r="P562" s="2" t="str">
        <f>VLOOKUP(A562,'Hospitalisation Details'!A:H,7,0)</f>
        <v>Tier - 3</v>
      </c>
      <c r="Q562" s="2" t="str">
        <f>VLOOKUP(A562,'Hospitalisation Details'!A:H,8,0)</f>
        <v>R1013</v>
      </c>
    </row>
    <row r="563" spans="1:17" x14ac:dyDescent="0.25">
      <c r="A563" t="s">
        <v>1479</v>
      </c>
      <c r="B563" t="str">
        <f>VLOOKUP(A563,'Customer Names'!A:C,3,0)</f>
        <v>Bobby</v>
      </c>
      <c r="C563" t="str">
        <f>VLOOKUP(A563,'Hospitalisation Details'!A:C,2,0)</f>
        <v>26-Jul-1970</v>
      </c>
      <c r="D563">
        <f>VLOOKUP(A563,'Hospitalisation Details'!A:C,3,0)</f>
        <v>52</v>
      </c>
      <c r="E563">
        <f>VLOOKUP(A563,'Medical Examinations'!A:J,2,0)</f>
        <v>49.09</v>
      </c>
      <c r="F563">
        <f>VLOOKUP(A563,'Medical Examinations'!A:J,3,0)</f>
        <v>8.3800000000000008</v>
      </c>
      <c r="G563" t="str">
        <f>VLOOKUP(A563,'Medical Examinations'!A:J,4,0)</f>
        <v>Yes</v>
      </c>
      <c r="H563" t="str">
        <f>VLOOKUP(A563,'Medical Examinations'!A:J,5,0)</f>
        <v>No</v>
      </c>
      <c r="I563" t="str">
        <f>VLOOKUP(A563,'Medical Examinations'!A:J,6,0)</f>
        <v>No</v>
      </c>
      <c r="J563" s="6">
        <f>VLOOKUP(A563,'Medical Examinations'!A:J,7,0)</f>
        <v>2</v>
      </c>
      <c r="K563" s="6" t="str">
        <f>VLOOKUP(A563,'Medical Examinations'!A:J,8,0)</f>
        <v>No</v>
      </c>
      <c r="L563" s="6" t="str">
        <f>VLOOKUP(A563,'Medical Examinations'!A:J,9,0)</f>
        <v>Obesity</v>
      </c>
      <c r="M563" s="6" t="str">
        <f>VLOOKUP(A563,'Medical Examinations'!A:J,10,0)</f>
        <v>Diabetes</v>
      </c>
      <c r="N563" s="2">
        <f>VLOOKUP(A563,'Hospitalisation Details'!A:H,5,0)</f>
        <v>17584.72</v>
      </c>
      <c r="O563" s="2" t="str">
        <f>VLOOKUP(A563,'Hospitalisation Details'!A:H,6,0)</f>
        <v>Tier - 1</v>
      </c>
      <c r="P563" s="2" t="str">
        <f>VLOOKUP(A563,'Hospitalisation Details'!A:H,7,0)</f>
        <v>Tier - 3</v>
      </c>
      <c r="Q563" s="2" t="str">
        <f>VLOOKUP(A563,'Hospitalisation Details'!A:H,8,0)</f>
        <v>R1012</v>
      </c>
    </row>
    <row r="564" spans="1:17" x14ac:dyDescent="0.25">
      <c r="A564" t="s">
        <v>1481</v>
      </c>
      <c r="B564" t="str">
        <f>VLOOKUP(A564,'Customer Names'!A:C,3,0)</f>
        <v>Daniel</v>
      </c>
      <c r="C564" t="str">
        <f>VLOOKUP(A564,'Hospitalisation Details'!A:C,2,0)</f>
        <v>25-Aug-2002</v>
      </c>
      <c r="D564">
        <f>VLOOKUP(A564,'Hospitalisation Details'!A:C,3,0)</f>
        <v>20</v>
      </c>
      <c r="E564">
        <f>VLOOKUP(A564,'Medical Examinations'!A:J,2,0)</f>
        <v>28.024999999999999</v>
      </c>
      <c r="F564">
        <f>VLOOKUP(A564,'Medical Examinations'!A:J,3,0)</f>
        <v>7.03</v>
      </c>
      <c r="G564" t="str">
        <f>VLOOKUP(A564,'Medical Examinations'!A:J,4,0)</f>
        <v>No</v>
      </c>
      <c r="H564" t="str">
        <f>VLOOKUP(A564,'Medical Examinations'!A:J,5,0)</f>
        <v>No</v>
      </c>
      <c r="I564" t="str">
        <f>VLOOKUP(A564,'Medical Examinations'!A:J,6,0)</f>
        <v>No</v>
      </c>
      <c r="J564" s="6">
        <f>VLOOKUP(A564,'Medical Examinations'!A:J,7,0)</f>
        <v>3</v>
      </c>
      <c r="K564" s="6" t="str">
        <f>VLOOKUP(A564,'Medical Examinations'!A:J,8,0)</f>
        <v>Yes</v>
      </c>
      <c r="L564" s="6" t="str">
        <f>VLOOKUP(A564,'Medical Examinations'!A:J,9,0)</f>
        <v>Over weight</v>
      </c>
      <c r="M564" s="6" t="str">
        <f>VLOOKUP(A564,'Medical Examinations'!A:J,10,0)</f>
        <v>Diabetes</v>
      </c>
      <c r="N564" s="2">
        <f>VLOOKUP(A564,'Hospitalisation Details'!A:H,5,0)</f>
        <v>17560.38</v>
      </c>
      <c r="O564" s="2" t="str">
        <f>VLOOKUP(A564,'Hospitalisation Details'!A:H,6,0)</f>
        <v>Tier - 1</v>
      </c>
      <c r="P564" s="2" t="str">
        <f>VLOOKUP(A564,'Hospitalisation Details'!A:H,7,0)</f>
        <v>Tier - 1</v>
      </c>
      <c r="Q564" s="2" t="str">
        <f>VLOOKUP(A564,'Hospitalisation Details'!A:H,8,0)</f>
        <v>R1012</v>
      </c>
    </row>
    <row r="565" spans="1:17" x14ac:dyDescent="0.25">
      <c r="A565" t="s">
        <v>1483</v>
      </c>
      <c r="B565" t="str">
        <f>VLOOKUP(A565,'Customer Names'!A:C,3,0)</f>
        <v>Marie</v>
      </c>
      <c r="C565" t="str">
        <f>VLOOKUP(A565,'Hospitalisation Details'!A:C,2,0)</f>
        <v>16-Nov-1963</v>
      </c>
      <c r="D565">
        <f>VLOOKUP(A565,'Hospitalisation Details'!A:C,3,0)</f>
        <v>59</v>
      </c>
      <c r="E565">
        <f>VLOOKUP(A565,'Medical Examinations'!A:J,2,0)</f>
        <v>43.32</v>
      </c>
      <c r="F565">
        <f>VLOOKUP(A565,'Medical Examinations'!A:J,3,0)</f>
        <v>8.75</v>
      </c>
      <c r="G565" t="str">
        <f>VLOOKUP(A565,'Medical Examinations'!A:J,4,0)</f>
        <v>Yes</v>
      </c>
      <c r="H565" t="str">
        <f>VLOOKUP(A565,'Medical Examinations'!A:J,5,0)</f>
        <v>No</v>
      </c>
      <c r="I565" t="str">
        <f>VLOOKUP(A565,'Medical Examinations'!A:J,6,0)</f>
        <v>Yes</v>
      </c>
      <c r="J565" s="6">
        <f>VLOOKUP(A565,'Medical Examinations'!A:J,7,0)</f>
        <v>1</v>
      </c>
      <c r="K565" s="6" t="str">
        <f>VLOOKUP(A565,'Medical Examinations'!A:J,8,0)</f>
        <v>No</v>
      </c>
      <c r="L565" s="6" t="str">
        <f>VLOOKUP(A565,'Medical Examinations'!A:J,9,0)</f>
        <v>Obesity</v>
      </c>
      <c r="M565" s="6" t="str">
        <f>VLOOKUP(A565,'Medical Examinations'!A:J,10,0)</f>
        <v>Diabetes</v>
      </c>
      <c r="N565" s="2">
        <f>VLOOKUP(A565,'Hospitalisation Details'!A:H,5,0)</f>
        <v>17556.88</v>
      </c>
      <c r="O565" s="2" t="str">
        <f>VLOOKUP(A565,'Hospitalisation Details'!A:H,6,0)</f>
        <v>Tier - 1</v>
      </c>
      <c r="P565" s="2" t="str">
        <f>VLOOKUP(A565,'Hospitalisation Details'!A:H,7,0)</f>
        <v>Tier - 2</v>
      </c>
      <c r="Q565" s="2" t="str">
        <f>VLOOKUP(A565,'Hospitalisation Details'!A:H,8,0)</f>
        <v>R1012</v>
      </c>
    </row>
    <row r="566" spans="1:17" x14ac:dyDescent="0.25">
      <c r="A566" t="s">
        <v>1485</v>
      </c>
      <c r="B566" t="str">
        <f>VLOOKUP(A566,'Customer Names'!A:C,3,0)</f>
        <v>Katie</v>
      </c>
      <c r="C566" t="str">
        <f>VLOOKUP(A566,'Hospitalisation Details'!A:C,2,0)</f>
        <v>12-Jul-1968</v>
      </c>
      <c r="D566">
        <f>VLOOKUP(A566,'Hospitalisation Details'!A:C,3,0)</f>
        <v>54</v>
      </c>
      <c r="E566">
        <f>VLOOKUP(A566,'Medical Examinations'!A:J,2,0)</f>
        <v>45.92</v>
      </c>
      <c r="F566">
        <f>VLOOKUP(A566,'Medical Examinations'!A:J,3,0)</f>
        <v>9.51</v>
      </c>
      <c r="G566" t="str">
        <f>VLOOKUP(A566,'Medical Examinations'!A:J,4,0)</f>
        <v>No</v>
      </c>
      <c r="H566" t="str">
        <f>VLOOKUP(A566,'Medical Examinations'!A:J,5,0)</f>
        <v>No</v>
      </c>
      <c r="I566" t="str">
        <f>VLOOKUP(A566,'Medical Examinations'!A:J,6,0)</f>
        <v>No</v>
      </c>
      <c r="J566" s="6">
        <f>VLOOKUP(A566,'Medical Examinations'!A:J,7,0)</f>
        <v>3</v>
      </c>
      <c r="K566" s="6" t="str">
        <f>VLOOKUP(A566,'Medical Examinations'!A:J,8,0)</f>
        <v>No</v>
      </c>
      <c r="L566" s="6" t="str">
        <f>VLOOKUP(A566,'Medical Examinations'!A:J,9,0)</f>
        <v>Obesity</v>
      </c>
      <c r="M566" s="6" t="str">
        <f>VLOOKUP(A566,'Medical Examinations'!A:J,10,0)</f>
        <v>Diabetes</v>
      </c>
      <c r="N566" s="2">
        <f>VLOOKUP(A566,'Hospitalisation Details'!A:H,5,0)</f>
        <v>17507.47</v>
      </c>
      <c r="O566" s="2" t="str">
        <f>VLOOKUP(A566,'Hospitalisation Details'!A:H,6,0)</f>
        <v>Tier - 1</v>
      </c>
      <c r="P566" s="2" t="str">
        <f>VLOOKUP(A566,'Hospitalisation Details'!A:H,7,0)</f>
        <v>Tier - 1</v>
      </c>
      <c r="Q566" s="2" t="str">
        <f>VLOOKUP(A566,'Hospitalisation Details'!A:H,8,0)</f>
        <v>R1026</v>
      </c>
    </row>
    <row r="567" spans="1:17" x14ac:dyDescent="0.25">
      <c r="A567" t="s">
        <v>1487</v>
      </c>
      <c r="B567" t="str">
        <f>VLOOKUP(A567,'Customer Names'!A:C,3,0)</f>
        <v>Eric</v>
      </c>
      <c r="C567" t="str">
        <f>VLOOKUP(A567,'Hospitalisation Details'!A:C,2,0)</f>
        <v>16-Jun-1965</v>
      </c>
      <c r="D567">
        <f>VLOOKUP(A567,'Hospitalisation Details'!A:C,3,0)</f>
        <v>57</v>
      </c>
      <c r="E567">
        <f>VLOOKUP(A567,'Medical Examinations'!A:J,2,0)</f>
        <v>44.03</v>
      </c>
      <c r="F567">
        <f>VLOOKUP(A567,'Medical Examinations'!A:J,3,0)</f>
        <v>9.36</v>
      </c>
      <c r="G567" t="str">
        <f>VLOOKUP(A567,'Medical Examinations'!A:J,4,0)</f>
        <v>No</v>
      </c>
      <c r="H567" t="str">
        <f>VLOOKUP(A567,'Medical Examinations'!A:J,5,0)</f>
        <v>No</v>
      </c>
      <c r="I567" t="str">
        <f>VLOOKUP(A567,'Medical Examinations'!A:J,6,0)</f>
        <v>No</v>
      </c>
      <c r="J567" s="6">
        <f>VLOOKUP(A567,'Medical Examinations'!A:J,7,0)</f>
        <v>3</v>
      </c>
      <c r="K567" s="6" t="str">
        <f>VLOOKUP(A567,'Medical Examinations'!A:J,8,0)</f>
        <v>No</v>
      </c>
      <c r="L567" s="6" t="str">
        <f>VLOOKUP(A567,'Medical Examinations'!A:J,9,0)</f>
        <v>Obesity</v>
      </c>
      <c r="M567" s="6" t="str">
        <f>VLOOKUP(A567,'Medical Examinations'!A:J,10,0)</f>
        <v>Diabetes</v>
      </c>
      <c r="N567" s="2">
        <f>VLOOKUP(A567,'Hospitalisation Details'!A:H,5,0)</f>
        <v>17505.650000000001</v>
      </c>
      <c r="O567" s="2" t="str">
        <f>VLOOKUP(A567,'Hospitalisation Details'!A:H,6,0)</f>
        <v>Tier - 1</v>
      </c>
      <c r="P567" s="2" t="str">
        <f>VLOOKUP(A567,'Hospitalisation Details'!A:H,7,0)</f>
        <v>Tier - 2</v>
      </c>
      <c r="Q567" s="2" t="str">
        <f>VLOOKUP(A567,'Hospitalisation Details'!A:H,8,0)</f>
        <v>R1023</v>
      </c>
    </row>
    <row r="568" spans="1:17" x14ac:dyDescent="0.25">
      <c r="A568" t="s">
        <v>1489</v>
      </c>
      <c r="B568" t="str">
        <f>VLOOKUP(A568,'Customer Names'!A:C,3,0)</f>
        <v>Tara</v>
      </c>
      <c r="C568" t="str">
        <f>VLOOKUP(A568,'Hospitalisation Details'!A:C,2,0)</f>
        <v>29-Dec-1990</v>
      </c>
      <c r="D568">
        <f>VLOOKUP(A568,'Hospitalisation Details'!A:C,3,0)</f>
        <v>32</v>
      </c>
      <c r="E568">
        <f>VLOOKUP(A568,'Medical Examinations'!A:J,2,0)</f>
        <v>24.6</v>
      </c>
      <c r="F568">
        <f>VLOOKUP(A568,'Medical Examinations'!A:J,3,0)</f>
        <v>4.8099999999999996</v>
      </c>
      <c r="G568" t="str">
        <f>VLOOKUP(A568,'Medical Examinations'!A:J,4,0)</f>
        <v>No</v>
      </c>
      <c r="H568" t="str">
        <f>VLOOKUP(A568,'Medical Examinations'!A:J,5,0)</f>
        <v>No</v>
      </c>
      <c r="I568" t="str">
        <f>VLOOKUP(A568,'Medical Examinations'!A:J,6,0)</f>
        <v>No</v>
      </c>
      <c r="J568" s="6">
        <f>VLOOKUP(A568,'Medical Examinations'!A:J,7,0)</f>
        <v>3</v>
      </c>
      <c r="K568" s="6" t="str">
        <f>VLOOKUP(A568,'Medical Examinations'!A:J,8,0)</f>
        <v>Yes</v>
      </c>
      <c r="L568" s="6" t="str">
        <f>VLOOKUP(A568,'Medical Examinations'!A:J,9,0)</f>
        <v>Normal Weight</v>
      </c>
      <c r="M568" s="6" t="str">
        <f>VLOOKUP(A568,'Medical Examinations'!A:J,10,0)</f>
        <v>Normal</v>
      </c>
      <c r="N568" s="2">
        <f>VLOOKUP(A568,'Hospitalisation Details'!A:H,5,0)</f>
        <v>17496.310000000001</v>
      </c>
      <c r="O568" s="2" t="str">
        <f>VLOOKUP(A568,'Hospitalisation Details'!A:H,6,0)</f>
        <v>Tier - 1</v>
      </c>
      <c r="P568" s="2" t="str">
        <f>VLOOKUP(A568,'Hospitalisation Details'!A:H,7,0)</f>
        <v>Tier - 2</v>
      </c>
      <c r="Q568" s="2" t="str">
        <f>VLOOKUP(A568,'Hospitalisation Details'!A:H,8,0)</f>
        <v>R1011</v>
      </c>
    </row>
    <row r="569" spans="1:17" x14ac:dyDescent="0.25">
      <c r="A569" t="s">
        <v>1491</v>
      </c>
      <c r="B569" t="str">
        <f>VLOOKUP(A569,'Customer Names'!A:C,3,0)</f>
        <v>Haley</v>
      </c>
      <c r="C569" t="str">
        <f>VLOOKUP(A569,'Hospitalisation Details'!A:C,2,0)</f>
        <v>8-Jun-1971</v>
      </c>
      <c r="D569">
        <f>VLOOKUP(A569,'Hospitalisation Details'!A:C,3,0)</f>
        <v>52</v>
      </c>
      <c r="E569">
        <f>VLOOKUP(A569,'Medical Examinations'!A:J,2,0)</f>
        <v>49.15</v>
      </c>
      <c r="F569">
        <f>VLOOKUP(A569,'Medical Examinations'!A:J,3,0)</f>
        <v>8.08</v>
      </c>
      <c r="G569" t="str">
        <f>VLOOKUP(A569,'Medical Examinations'!A:J,4,0)</f>
        <v>No</v>
      </c>
      <c r="H569" t="str">
        <f>VLOOKUP(A569,'Medical Examinations'!A:J,5,0)</f>
        <v>No</v>
      </c>
      <c r="I569" t="str">
        <f>VLOOKUP(A569,'Medical Examinations'!A:J,6,0)</f>
        <v>No</v>
      </c>
      <c r="J569" s="6">
        <f>VLOOKUP(A569,'Medical Examinations'!A:J,7,0)</f>
        <v>3</v>
      </c>
      <c r="K569" s="6" t="str">
        <f>VLOOKUP(A569,'Medical Examinations'!A:J,8,0)</f>
        <v>No</v>
      </c>
      <c r="L569" s="6" t="str">
        <f>VLOOKUP(A569,'Medical Examinations'!A:J,9,0)</f>
        <v>Obesity</v>
      </c>
      <c r="M569" s="6" t="str">
        <f>VLOOKUP(A569,'Medical Examinations'!A:J,10,0)</f>
        <v>Diabetes</v>
      </c>
      <c r="N569" s="2">
        <f>VLOOKUP(A569,'Hospitalisation Details'!A:H,5,0)</f>
        <v>17479.53</v>
      </c>
      <c r="O569" s="2" t="str">
        <f>VLOOKUP(A569,'Hospitalisation Details'!A:H,6,0)</f>
        <v>Tier - 1</v>
      </c>
      <c r="P569" s="2" t="str">
        <f>VLOOKUP(A569,'Hospitalisation Details'!A:H,7,0)</f>
        <v>Tier - 1</v>
      </c>
      <c r="Q569" s="2" t="str">
        <f>VLOOKUP(A569,'Hospitalisation Details'!A:H,8,0)</f>
        <v>R1012</v>
      </c>
    </row>
    <row r="570" spans="1:17" x14ac:dyDescent="0.25">
      <c r="A570" t="s">
        <v>1494</v>
      </c>
      <c r="B570" t="str">
        <f>VLOOKUP(A570,'Customer Names'!A:C,3,0)</f>
        <v>Kayla</v>
      </c>
      <c r="C570" t="str">
        <f>VLOOKUP(A570,'Hospitalisation Details'!A:C,2,0)</f>
        <v>2-Nov-2003</v>
      </c>
      <c r="D570">
        <f>VLOOKUP(A570,'Hospitalisation Details'!A:C,3,0)</f>
        <v>19</v>
      </c>
      <c r="E570">
        <f>VLOOKUP(A570,'Medical Examinations'!A:J,2,0)</f>
        <v>28.31</v>
      </c>
      <c r="F570">
        <f>VLOOKUP(A570,'Medical Examinations'!A:J,3,0)</f>
        <v>6.29</v>
      </c>
      <c r="G570" t="str">
        <f>VLOOKUP(A570,'Medical Examinations'!A:J,4,0)</f>
        <v>No</v>
      </c>
      <c r="H570" t="str">
        <f>VLOOKUP(A570,'Medical Examinations'!A:J,5,0)</f>
        <v>No</v>
      </c>
      <c r="I570" t="str">
        <f>VLOOKUP(A570,'Medical Examinations'!A:J,6,0)</f>
        <v>Yes</v>
      </c>
      <c r="J570" s="6">
        <f>VLOOKUP(A570,'Medical Examinations'!A:J,7,0)</f>
        <v>1</v>
      </c>
      <c r="K570" s="6" t="str">
        <f>VLOOKUP(A570,'Medical Examinations'!A:J,8,0)</f>
        <v>Yes</v>
      </c>
      <c r="L570" s="6" t="str">
        <f>VLOOKUP(A570,'Medical Examinations'!A:J,9,0)</f>
        <v>Over weight</v>
      </c>
      <c r="M570" s="6" t="str">
        <f>VLOOKUP(A570,'Medical Examinations'!A:J,10,0)</f>
        <v>Prediabetes</v>
      </c>
      <c r="N570" s="2">
        <f>VLOOKUP(A570,'Hospitalisation Details'!A:H,5,0)</f>
        <v>17468.98</v>
      </c>
      <c r="O570" s="2" t="str">
        <f>VLOOKUP(A570,'Hospitalisation Details'!A:H,6,0)</f>
        <v>Tier - 2</v>
      </c>
      <c r="P570" s="2" t="str">
        <f>VLOOKUP(A570,'Hospitalisation Details'!A:H,7,0)</f>
        <v>Tier - 1</v>
      </c>
      <c r="Q570" s="2" t="str">
        <f>VLOOKUP(A570,'Hospitalisation Details'!A:H,8,0)</f>
        <v>R1012</v>
      </c>
    </row>
    <row r="571" spans="1:17" x14ac:dyDescent="0.25">
      <c r="A571" t="s">
        <v>1497</v>
      </c>
      <c r="B571" t="str">
        <f>VLOOKUP(A571,'Customer Names'!A:C,3,0)</f>
        <v>Mark</v>
      </c>
      <c r="C571" t="str">
        <f>VLOOKUP(A571,'Hospitalisation Details'!A:C,2,0)</f>
        <v>18-Oct-1992</v>
      </c>
      <c r="D571">
        <f>VLOOKUP(A571,'Hospitalisation Details'!A:C,3,0)</f>
        <v>30</v>
      </c>
      <c r="E571">
        <f>VLOOKUP(A571,'Medical Examinations'!A:J,2,0)</f>
        <v>22.99</v>
      </c>
      <c r="F571">
        <f>VLOOKUP(A571,'Medical Examinations'!A:J,3,0)</f>
        <v>6.29</v>
      </c>
      <c r="G571" t="str">
        <f>VLOOKUP(A571,'Medical Examinations'!A:J,4,0)</f>
        <v>No</v>
      </c>
      <c r="H571" t="str">
        <f>VLOOKUP(A571,'Medical Examinations'!A:J,5,0)</f>
        <v>No</v>
      </c>
      <c r="I571" t="str">
        <f>VLOOKUP(A571,'Medical Examinations'!A:J,6,0)</f>
        <v>No</v>
      </c>
      <c r="J571" s="6">
        <f>VLOOKUP(A571,'Medical Examinations'!A:J,7,0)</f>
        <v>1</v>
      </c>
      <c r="K571" s="6" t="str">
        <f>VLOOKUP(A571,'Medical Examinations'!A:J,8,0)</f>
        <v>Yes</v>
      </c>
      <c r="L571" s="6" t="str">
        <f>VLOOKUP(A571,'Medical Examinations'!A:J,9,0)</f>
        <v>Normal Weight</v>
      </c>
      <c r="M571" s="6" t="str">
        <f>VLOOKUP(A571,'Medical Examinations'!A:J,10,0)</f>
        <v>Prediabetes</v>
      </c>
      <c r="N571" s="2">
        <f>VLOOKUP(A571,'Hospitalisation Details'!A:H,5,0)</f>
        <v>17361.77</v>
      </c>
      <c r="O571" s="2" t="str">
        <f>VLOOKUP(A571,'Hospitalisation Details'!A:H,6,0)</f>
        <v>Tier - 2</v>
      </c>
      <c r="P571" s="2" t="str">
        <f>VLOOKUP(A571,'Hospitalisation Details'!A:H,7,0)</f>
        <v>Tier - 1</v>
      </c>
      <c r="Q571" s="2" t="str">
        <f>VLOOKUP(A571,'Hospitalisation Details'!A:H,8,0)</f>
        <v>R1012</v>
      </c>
    </row>
    <row r="572" spans="1:17" x14ac:dyDescent="0.25">
      <c r="A572" t="s">
        <v>1499</v>
      </c>
      <c r="B572" t="str">
        <f>VLOOKUP(A572,'Customer Names'!A:C,3,0)</f>
        <v>Patrick</v>
      </c>
      <c r="C572" t="str">
        <f>VLOOKUP(A572,'Hospitalisation Details'!A:C,2,0)</f>
        <v>1-Nov-2003</v>
      </c>
      <c r="D572">
        <f>VLOOKUP(A572,'Hospitalisation Details'!A:C,3,0)</f>
        <v>19</v>
      </c>
      <c r="E572">
        <f>VLOOKUP(A572,'Medical Examinations'!A:J,2,0)</f>
        <v>29.07</v>
      </c>
      <c r="F572">
        <f>VLOOKUP(A572,'Medical Examinations'!A:J,3,0)</f>
        <v>5.12</v>
      </c>
      <c r="G572" t="str">
        <f>VLOOKUP(A572,'Medical Examinations'!A:J,4,0)</f>
        <v>No</v>
      </c>
      <c r="H572" t="str">
        <f>VLOOKUP(A572,'Medical Examinations'!A:J,5,0)</f>
        <v>No</v>
      </c>
      <c r="I572" t="str">
        <f>VLOOKUP(A572,'Medical Examinations'!A:J,6,0)</f>
        <v>Yes</v>
      </c>
      <c r="J572" s="6">
        <f>VLOOKUP(A572,'Medical Examinations'!A:J,7,0)</f>
        <v>1</v>
      </c>
      <c r="K572" s="6" t="str">
        <f>VLOOKUP(A572,'Medical Examinations'!A:J,8,0)</f>
        <v>Yes</v>
      </c>
      <c r="L572" s="6" t="str">
        <f>VLOOKUP(A572,'Medical Examinations'!A:J,9,0)</f>
        <v>Over weight</v>
      </c>
      <c r="M572" s="6" t="str">
        <f>VLOOKUP(A572,'Medical Examinations'!A:J,10,0)</f>
        <v>Normal</v>
      </c>
      <c r="N572" s="2">
        <f>VLOOKUP(A572,'Hospitalisation Details'!A:H,5,0)</f>
        <v>17352.68</v>
      </c>
      <c r="O572" s="2" t="str">
        <f>VLOOKUP(A572,'Hospitalisation Details'!A:H,6,0)</f>
        <v>Tier - 2</v>
      </c>
      <c r="P572" s="2" t="str">
        <f>VLOOKUP(A572,'Hospitalisation Details'!A:H,7,0)</f>
        <v>Tier - 3</v>
      </c>
      <c r="Q572" s="2" t="str">
        <f>VLOOKUP(A572,'Hospitalisation Details'!A:H,8,0)</f>
        <v>R1012</v>
      </c>
    </row>
    <row r="573" spans="1:17" x14ac:dyDescent="0.25">
      <c r="A573" t="s">
        <v>1501</v>
      </c>
      <c r="B573" t="str">
        <f>VLOOKUP(A573,'Customer Names'!A:C,3,0)</f>
        <v>Alejandro</v>
      </c>
      <c r="C573" t="str">
        <f>VLOOKUP(A573,'Hospitalisation Details'!A:C,2,0)</f>
        <v>12-Jul-1963</v>
      </c>
      <c r="D573">
        <f>VLOOKUP(A573,'Hospitalisation Details'!A:C,3,0)</f>
        <v>59</v>
      </c>
      <c r="E573">
        <f>VLOOKUP(A573,'Medical Examinations'!A:J,2,0)</f>
        <v>42.02</v>
      </c>
      <c r="F573">
        <f>VLOOKUP(A573,'Medical Examinations'!A:J,3,0)</f>
        <v>9.9499999999999993</v>
      </c>
      <c r="G573" t="str">
        <f>VLOOKUP(A573,'Medical Examinations'!A:J,4,0)</f>
        <v>Yes</v>
      </c>
      <c r="H573" t="str">
        <f>VLOOKUP(A573,'Medical Examinations'!A:J,5,0)</f>
        <v>No</v>
      </c>
      <c r="I573" t="str">
        <f>VLOOKUP(A573,'Medical Examinations'!A:J,6,0)</f>
        <v>Yes</v>
      </c>
      <c r="J573" s="6">
        <f>VLOOKUP(A573,'Medical Examinations'!A:J,7,0)</f>
        <v>1</v>
      </c>
      <c r="K573" s="6" t="str">
        <f>VLOOKUP(A573,'Medical Examinations'!A:J,8,0)</f>
        <v>No</v>
      </c>
      <c r="L573" s="6" t="str">
        <f>VLOOKUP(A573,'Medical Examinations'!A:J,9,0)</f>
        <v>Obesity</v>
      </c>
      <c r="M573" s="6" t="str">
        <f>VLOOKUP(A573,'Medical Examinations'!A:J,10,0)</f>
        <v>Diabetes</v>
      </c>
      <c r="N573" s="2">
        <f>VLOOKUP(A573,'Hospitalisation Details'!A:H,5,0)</f>
        <v>17337.580000000002</v>
      </c>
      <c r="O573" s="2" t="str">
        <f>VLOOKUP(A573,'Hospitalisation Details'!A:H,6,0)</f>
        <v>Tier - 2</v>
      </c>
      <c r="P573" s="2" t="str">
        <f>VLOOKUP(A573,'Hospitalisation Details'!A:H,7,0)</f>
        <v>Tier - 3</v>
      </c>
      <c r="Q573" s="2" t="str">
        <f>VLOOKUP(A573,'Hospitalisation Details'!A:H,8,0)</f>
        <v>R1023</v>
      </c>
    </row>
    <row r="574" spans="1:17" x14ac:dyDescent="0.25">
      <c r="A574" t="s">
        <v>1503</v>
      </c>
      <c r="B574" t="str">
        <f>VLOOKUP(A574,'Customer Names'!A:C,3,0)</f>
        <v>Beth</v>
      </c>
      <c r="C574" t="str">
        <f>VLOOKUP(A574,'Hospitalisation Details'!A:C,2,0)</f>
        <v>25-Aug-1975</v>
      </c>
      <c r="D574">
        <f>VLOOKUP(A574,'Hospitalisation Details'!A:C,3,0)</f>
        <v>47</v>
      </c>
      <c r="E574">
        <f>VLOOKUP(A574,'Medical Examinations'!A:J,2,0)</f>
        <v>49.07</v>
      </c>
      <c r="F574">
        <f>VLOOKUP(A574,'Medical Examinations'!A:J,3,0)</f>
        <v>9.08</v>
      </c>
      <c r="G574" t="str">
        <f>VLOOKUP(A574,'Medical Examinations'!A:J,4,0)</f>
        <v>Yes</v>
      </c>
      <c r="H574" t="str">
        <f>VLOOKUP(A574,'Medical Examinations'!A:J,5,0)</f>
        <v>No</v>
      </c>
      <c r="I574" t="str">
        <f>VLOOKUP(A574,'Medical Examinations'!A:J,6,0)</f>
        <v>No</v>
      </c>
      <c r="J574" s="6">
        <f>VLOOKUP(A574,'Medical Examinations'!A:J,7,0)</f>
        <v>1</v>
      </c>
      <c r="K574" s="6" t="str">
        <f>VLOOKUP(A574,'Medical Examinations'!A:J,8,0)</f>
        <v>No</v>
      </c>
      <c r="L574" s="6" t="str">
        <f>VLOOKUP(A574,'Medical Examinations'!A:J,9,0)</f>
        <v>Obesity</v>
      </c>
      <c r="M574" s="6" t="str">
        <f>VLOOKUP(A574,'Medical Examinations'!A:J,10,0)</f>
        <v>Diabetes</v>
      </c>
      <c r="N574" s="2">
        <f>VLOOKUP(A574,'Hospitalisation Details'!A:H,5,0)</f>
        <v>17253.43</v>
      </c>
      <c r="O574" s="2" t="str">
        <f>VLOOKUP(A574,'Hospitalisation Details'!A:H,6,0)</f>
        <v>Tier - 2</v>
      </c>
      <c r="P574" s="2" t="str">
        <f>VLOOKUP(A574,'Hospitalisation Details'!A:H,7,0)</f>
        <v>Tier - 3</v>
      </c>
      <c r="Q574" s="2" t="str">
        <f>VLOOKUP(A574,'Hospitalisation Details'!A:H,8,0)</f>
        <v>R1026</v>
      </c>
    </row>
    <row r="575" spans="1:17" x14ac:dyDescent="0.25">
      <c r="A575" t="s">
        <v>1506</v>
      </c>
      <c r="B575" t="str">
        <f>VLOOKUP(A575,'Customer Names'!A:C,3,0)</f>
        <v>Jason</v>
      </c>
      <c r="C575" t="str">
        <f>VLOOKUP(A575,'Hospitalisation Details'!A:C,2,0)</f>
        <v>22-Oct-1982</v>
      </c>
      <c r="D575">
        <f>VLOOKUP(A575,'Hospitalisation Details'!A:C,3,0)</f>
        <v>40</v>
      </c>
      <c r="E575">
        <f>VLOOKUP(A575,'Medical Examinations'!A:J,2,0)</f>
        <v>19.8</v>
      </c>
      <c r="F575">
        <f>VLOOKUP(A575,'Medical Examinations'!A:J,3,0)</f>
        <v>4.82</v>
      </c>
      <c r="G575" t="str">
        <f>VLOOKUP(A575,'Medical Examinations'!A:J,4,0)</f>
        <v>No</v>
      </c>
      <c r="H575" t="str">
        <f>VLOOKUP(A575,'Medical Examinations'!A:J,5,0)</f>
        <v>No</v>
      </c>
      <c r="I575" t="str">
        <f>VLOOKUP(A575,'Medical Examinations'!A:J,6,0)</f>
        <v>No</v>
      </c>
      <c r="J575" s="6">
        <f>VLOOKUP(A575,'Medical Examinations'!A:J,7,0)</f>
        <v>3</v>
      </c>
      <c r="K575" s="6" t="str">
        <f>VLOOKUP(A575,'Medical Examinations'!A:J,8,0)</f>
        <v>Yes</v>
      </c>
      <c r="L575" s="6" t="str">
        <f>VLOOKUP(A575,'Medical Examinations'!A:J,9,0)</f>
        <v>Normal Weight</v>
      </c>
      <c r="M575" s="6" t="str">
        <f>VLOOKUP(A575,'Medical Examinations'!A:J,10,0)</f>
        <v>Normal</v>
      </c>
      <c r="N575" s="2">
        <f>VLOOKUP(A575,'Hospitalisation Details'!A:H,5,0)</f>
        <v>17179.52</v>
      </c>
      <c r="O575" s="2" t="str">
        <f>VLOOKUP(A575,'Hospitalisation Details'!A:H,6,0)</f>
        <v>Tier - 2</v>
      </c>
      <c r="P575" s="2" t="str">
        <f>VLOOKUP(A575,'Hospitalisation Details'!A:H,7,0)</f>
        <v>Tier - 1</v>
      </c>
      <c r="Q575" s="2" t="str">
        <f>VLOOKUP(A575,'Hospitalisation Details'!A:H,8,0)</f>
        <v>R1013</v>
      </c>
    </row>
    <row r="576" spans="1:17" x14ac:dyDescent="0.25">
      <c r="A576" t="s">
        <v>1508</v>
      </c>
      <c r="B576" t="str">
        <f>VLOOKUP(A576,'Customer Names'!A:C,3,0)</f>
        <v>Yoshinori</v>
      </c>
      <c r="C576" t="str">
        <f>VLOOKUP(A576,'Hospitalisation Details'!A:C,2,0)</f>
        <v>18-Aug-2004</v>
      </c>
      <c r="D576">
        <f>VLOOKUP(A576,'Hospitalisation Details'!A:C,3,0)</f>
        <v>18</v>
      </c>
      <c r="E576">
        <f>VLOOKUP(A576,'Medical Examinations'!A:J,2,0)</f>
        <v>27.36</v>
      </c>
      <c r="F576">
        <f>VLOOKUP(A576,'Medical Examinations'!A:J,3,0)</f>
        <v>4.6500000000000004</v>
      </c>
      <c r="G576" t="str">
        <f>VLOOKUP(A576,'Medical Examinations'!A:J,4,0)</f>
        <v>No</v>
      </c>
      <c r="H576" t="str">
        <f>VLOOKUP(A576,'Medical Examinations'!A:J,5,0)</f>
        <v>yes</v>
      </c>
      <c r="I576" t="str">
        <f>VLOOKUP(A576,'Medical Examinations'!A:J,6,0)</f>
        <v>No</v>
      </c>
      <c r="J576" s="6">
        <f>VLOOKUP(A576,'Medical Examinations'!A:J,7,0)</f>
        <v>1</v>
      </c>
      <c r="K576" s="6" t="str">
        <f>VLOOKUP(A576,'Medical Examinations'!A:J,8,0)</f>
        <v>Yes</v>
      </c>
      <c r="L576" s="6" t="str">
        <f>VLOOKUP(A576,'Medical Examinations'!A:J,9,0)</f>
        <v>Over weight</v>
      </c>
      <c r="M576" s="6" t="str">
        <f>VLOOKUP(A576,'Medical Examinations'!A:J,10,0)</f>
        <v>Normal</v>
      </c>
      <c r="N576" s="2">
        <f>VLOOKUP(A576,'Hospitalisation Details'!A:H,5,0)</f>
        <v>17178.68</v>
      </c>
      <c r="O576" s="2" t="str">
        <f>VLOOKUP(A576,'Hospitalisation Details'!A:H,6,0)</f>
        <v>Tier - 2</v>
      </c>
      <c r="P576" s="2" t="str">
        <f>VLOOKUP(A576,'Hospitalisation Details'!A:H,7,0)</f>
        <v>Tier - 2</v>
      </c>
      <c r="Q576" s="2" t="str">
        <f>VLOOKUP(A576,'Hospitalisation Details'!A:H,8,0)</f>
        <v>R1019</v>
      </c>
    </row>
    <row r="577" spans="1:17" x14ac:dyDescent="0.25">
      <c r="A577" t="s">
        <v>1511</v>
      </c>
      <c r="B577" t="str">
        <f>VLOOKUP(A577,'Customer Names'!A:C,3,0)</f>
        <v>Adrienne</v>
      </c>
      <c r="C577" t="str">
        <f>VLOOKUP(A577,'Hospitalisation Details'!A:C,2,0)</f>
        <v>7-Jun-1964</v>
      </c>
      <c r="D577">
        <f>VLOOKUP(A577,'Hospitalisation Details'!A:C,3,0)</f>
        <v>59</v>
      </c>
      <c r="E577">
        <f>VLOOKUP(A577,'Medical Examinations'!A:J,2,0)</f>
        <v>42.95</v>
      </c>
      <c r="F577">
        <f>VLOOKUP(A577,'Medical Examinations'!A:J,3,0)</f>
        <v>5.16</v>
      </c>
      <c r="G577" t="str">
        <f>VLOOKUP(A577,'Medical Examinations'!A:J,4,0)</f>
        <v>Yes</v>
      </c>
      <c r="H577" t="str">
        <f>VLOOKUP(A577,'Medical Examinations'!A:J,5,0)</f>
        <v>No</v>
      </c>
      <c r="I577" t="str">
        <f>VLOOKUP(A577,'Medical Examinations'!A:J,6,0)</f>
        <v>No</v>
      </c>
      <c r="J577" s="6">
        <f>VLOOKUP(A577,'Medical Examinations'!A:J,7,0)</f>
        <v>1</v>
      </c>
      <c r="K577" s="6" t="str">
        <f>VLOOKUP(A577,'Medical Examinations'!A:J,8,0)</f>
        <v>No</v>
      </c>
      <c r="L577" s="6" t="str">
        <f>VLOOKUP(A577,'Medical Examinations'!A:J,9,0)</f>
        <v>Obesity</v>
      </c>
      <c r="M577" s="6" t="str">
        <f>VLOOKUP(A577,'Medical Examinations'!A:J,10,0)</f>
        <v>Normal</v>
      </c>
      <c r="N577" s="2">
        <f>VLOOKUP(A577,'Hospitalisation Details'!A:H,5,0)</f>
        <v>17174.52</v>
      </c>
      <c r="O577" s="2" t="str">
        <f>VLOOKUP(A577,'Hospitalisation Details'!A:H,6,0)</f>
        <v>Tier - 2</v>
      </c>
      <c r="P577" s="2" t="str">
        <f>VLOOKUP(A577,'Hospitalisation Details'!A:H,7,0)</f>
        <v>Tier - 2</v>
      </c>
      <c r="Q577" s="2" t="str">
        <f>VLOOKUP(A577,'Hospitalisation Details'!A:H,8,0)</f>
        <v>R1012</v>
      </c>
    </row>
    <row r="578" spans="1:17" x14ac:dyDescent="0.25">
      <c r="A578" t="s">
        <v>1513</v>
      </c>
      <c r="B578" t="str">
        <f>VLOOKUP(A578,'Customer Names'!A:C,3,0)</f>
        <v>Meredith</v>
      </c>
      <c r="C578" t="str">
        <f>VLOOKUP(A578,'Hospitalisation Details'!A:C,2,0)</f>
        <v>16-Sep-1965</v>
      </c>
      <c r="D578">
        <f>VLOOKUP(A578,'Hospitalisation Details'!A:C,3,0)</f>
        <v>57</v>
      </c>
      <c r="E578">
        <f>VLOOKUP(A578,'Medical Examinations'!A:J,2,0)</f>
        <v>42.66</v>
      </c>
      <c r="F578">
        <f>VLOOKUP(A578,'Medical Examinations'!A:J,3,0)</f>
        <v>10.44</v>
      </c>
      <c r="G578" t="str">
        <f>VLOOKUP(A578,'Medical Examinations'!A:J,4,0)</f>
        <v>No</v>
      </c>
      <c r="H578" t="str">
        <f>VLOOKUP(A578,'Medical Examinations'!A:J,5,0)</f>
        <v>No</v>
      </c>
      <c r="I578" t="str">
        <f>VLOOKUP(A578,'Medical Examinations'!A:J,6,0)</f>
        <v>No</v>
      </c>
      <c r="J578" s="6">
        <f>VLOOKUP(A578,'Medical Examinations'!A:J,7,0)</f>
        <v>3</v>
      </c>
      <c r="K578" s="6" t="str">
        <f>VLOOKUP(A578,'Medical Examinations'!A:J,8,0)</f>
        <v>No</v>
      </c>
      <c r="L578" s="6" t="str">
        <f>VLOOKUP(A578,'Medical Examinations'!A:J,9,0)</f>
        <v>Obesity</v>
      </c>
      <c r="M578" s="6" t="str">
        <f>VLOOKUP(A578,'Medical Examinations'!A:J,10,0)</f>
        <v>Diabetes</v>
      </c>
      <c r="N578" s="2">
        <f>VLOOKUP(A578,'Hospitalisation Details'!A:H,5,0)</f>
        <v>17172.27</v>
      </c>
      <c r="O578" s="2" t="str">
        <f>VLOOKUP(A578,'Hospitalisation Details'!A:H,6,0)</f>
        <v>Tier - 2</v>
      </c>
      <c r="P578" s="2" t="str">
        <f>VLOOKUP(A578,'Hospitalisation Details'!A:H,7,0)</f>
        <v>Tier - 2</v>
      </c>
      <c r="Q578" s="2" t="str">
        <f>VLOOKUP(A578,'Hospitalisation Details'!A:H,8,0)</f>
        <v>R1026</v>
      </c>
    </row>
    <row r="579" spans="1:17" x14ac:dyDescent="0.25">
      <c r="A579" t="s">
        <v>1515</v>
      </c>
      <c r="B579" t="str">
        <f>VLOOKUP(A579,'Customer Names'!A:C,3,0)</f>
        <v>Junyong</v>
      </c>
      <c r="C579" t="str">
        <f>VLOOKUP(A579,'Hospitalisation Details'!A:C,2,0)</f>
        <v>3-Jun-1998</v>
      </c>
      <c r="D579">
        <f>VLOOKUP(A579,'Hospitalisation Details'!A:C,3,0)</f>
        <v>25</v>
      </c>
      <c r="E579">
        <f>VLOOKUP(A579,'Medical Examinations'!A:J,2,0)</f>
        <v>33.630000000000003</v>
      </c>
      <c r="F579">
        <f>VLOOKUP(A579,'Medical Examinations'!A:J,3,0)</f>
        <v>5.69</v>
      </c>
      <c r="G579" t="str">
        <f>VLOOKUP(A579,'Medical Examinations'!A:J,4,0)</f>
        <v>No</v>
      </c>
      <c r="H579" t="str">
        <f>VLOOKUP(A579,'Medical Examinations'!A:J,5,0)</f>
        <v>No</v>
      </c>
      <c r="I579" t="str">
        <f>VLOOKUP(A579,'Medical Examinations'!A:J,6,0)</f>
        <v>No</v>
      </c>
      <c r="J579" s="6">
        <f>VLOOKUP(A579,'Medical Examinations'!A:J,7,0)</f>
        <v>1</v>
      </c>
      <c r="K579" s="6" t="str">
        <f>VLOOKUP(A579,'Medical Examinations'!A:J,8,0)</f>
        <v>No</v>
      </c>
      <c r="L579" s="6" t="str">
        <f>VLOOKUP(A579,'Medical Examinations'!A:J,9,0)</f>
        <v>Obesity</v>
      </c>
      <c r="M579" s="6" t="str">
        <f>VLOOKUP(A579,'Medical Examinations'!A:J,10,0)</f>
        <v>Normal</v>
      </c>
      <c r="N579" s="2">
        <f>VLOOKUP(A579,'Hospitalisation Details'!A:H,5,0)</f>
        <v>17128.43</v>
      </c>
      <c r="O579" s="2" t="str">
        <f>VLOOKUP(A579,'Hospitalisation Details'!A:H,6,0)</f>
        <v>Tier - 2</v>
      </c>
      <c r="P579" s="2" t="str">
        <f>VLOOKUP(A579,'Hospitalisation Details'!A:H,7,0)</f>
        <v>Tier - 3</v>
      </c>
      <c r="Q579" s="2" t="str">
        <f>VLOOKUP(A579,'Hospitalisation Details'!A:H,8,0)</f>
        <v>R1016</v>
      </c>
    </row>
    <row r="580" spans="1:17" x14ac:dyDescent="0.25">
      <c r="A580" t="s">
        <v>1518</v>
      </c>
      <c r="B580" t="str">
        <f>VLOOKUP(A580,'Customer Names'!A:C,3,0)</f>
        <v>Kristen</v>
      </c>
      <c r="C580" t="str">
        <f>VLOOKUP(A580,'Hospitalisation Details'!A:C,2,0)</f>
        <v>28-Jun-2002</v>
      </c>
      <c r="D580">
        <f>VLOOKUP(A580,'Hospitalisation Details'!A:C,3,0)</f>
        <v>20</v>
      </c>
      <c r="E580">
        <f>VLOOKUP(A580,'Medical Examinations'!A:J,2,0)</f>
        <v>26.84</v>
      </c>
      <c r="F580">
        <f>VLOOKUP(A580,'Medical Examinations'!A:J,3,0)</f>
        <v>6.5</v>
      </c>
      <c r="G580" t="str">
        <f>VLOOKUP(A580,'Medical Examinations'!A:J,4,0)</f>
        <v>No</v>
      </c>
      <c r="H580" t="str">
        <f>VLOOKUP(A580,'Medical Examinations'!A:J,5,0)</f>
        <v>No</v>
      </c>
      <c r="I580" t="str">
        <f>VLOOKUP(A580,'Medical Examinations'!A:J,6,0)</f>
        <v>No</v>
      </c>
      <c r="J580" s="6">
        <f>VLOOKUP(A580,'Medical Examinations'!A:J,7,0)</f>
        <v>3</v>
      </c>
      <c r="K580" s="6" t="str">
        <f>VLOOKUP(A580,'Medical Examinations'!A:J,8,0)</f>
        <v>Yes</v>
      </c>
      <c r="L580" s="6" t="str">
        <f>VLOOKUP(A580,'Medical Examinations'!A:J,9,0)</f>
        <v>Over weight</v>
      </c>
      <c r="M580" s="6" t="str">
        <f>VLOOKUP(A580,'Medical Examinations'!A:J,10,0)</f>
        <v>Diabetes</v>
      </c>
      <c r="N580" s="2">
        <f>VLOOKUP(A580,'Hospitalisation Details'!A:H,5,0)</f>
        <v>17085.27</v>
      </c>
      <c r="O580" s="2" t="str">
        <f>VLOOKUP(A580,'Hospitalisation Details'!A:H,6,0)</f>
        <v>Tier - 2</v>
      </c>
      <c r="P580" s="2" t="str">
        <f>VLOOKUP(A580,'Hospitalisation Details'!A:H,7,0)</f>
        <v>Tier - 3</v>
      </c>
      <c r="Q580" s="2" t="str">
        <f>VLOOKUP(A580,'Hospitalisation Details'!A:H,8,0)</f>
        <v>R1013</v>
      </c>
    </row>
    <row r="581" spans="1:17" x14ac:dyDescent="0.25">
      <c r="A581" t="s">
        <v>1521</v>
      </c>
      <c r="B581" t="str">
        <f>VLOOKUP(A581,'Customer Names'!A:C,3,0)</f>
        <v>Maria</v>
      </c>
      <c r="C581" t="str">
        <f>VLOOKUP(A581,'Hospitalisation Details'!A:C,2,0)</f>
        <v>26-Dec-2003</v>
      </c>
      <c r="D581">
        <f>VLOOKUP(A581,'Hospitalisation Details'!A:C,3,0)</f>
        <v>19</v>
      </c>
      <c r="E581">
        <f>VLOOKUP(A581,'Medical Examinations'!A:J,2,0)</f>
        <v>28.3</v>
      </c>
      <c r="F581">
        <f>VLOOKUP(A581,'Medical Examinations'!A:J,3,0)</f>
        <v>5.73</v>
      </c>
      <c r="G581" t="str">
        <f>VLOOKUP(A581,'Medical Examinations'!A:J,4,0)</f>
        <v>No</v>
      </c>
      <c r="H581" t="str">
        <f>VLOOKUP(A581,'Medical Examinations'!A:J,5,0)</f>
        <v>No</v>
      </c>
      <c r="I581" t="str">
        <f>VLOOKUP(A581,'Medical Examinations'!A:J,6,0)</f>
        <v>Yes</v>
      </c>
      <c r="J581" s="6">
        <f>VLOOKUP(A581,'Medical Examinations'!A:J,7,0)</f>
        <v>1</v>
      </c>
      <c r="K581" s="6" t="str">
        <f>VLOOKUP(A581,'Medical Examinations'!A:J,8,0)</f>
        <v>Yes</v>
      </c>
      <c r="L581" s="6" t="str">
        <f>VLOOKUP(A581,'Medical Examinations'!A:J,9,0)</f>
        <v>Over weight</v>
      </c>
      <c r="M581" s="6" t="str">
        <f>VLOOKUP(A581,'Medical Examinations'!A:J,10,0)</f>
        <v>Prediabetes</v>
      </c>
      <c r="N581" s="2">
        <f>VLOOKUP(A581,'Hospitalisation Details'!A:H,5,0)</f>
        <v>17081.080000000002</v>
      </c>
      <c r="O581" s="2" t="str">
        <f>VLOOKUP(A581,'Hospitalisation Details'!A:H,6,0)</f>
        <v>Tier - 2</v>
      </c>
      <c r="P581" s="2" t="str">
        <f>VLOOKUP(A581,'Hospitalisation Details'!A:H,7,0)</f>
        <v>Tier - 2</v>
      </c>
      <c r="Q581" s="2" t="str">
        <f>VLOOKUP(A581,'Hospitalisation Details'!A:H,8,0)</f>
        <v>R1011</v>
      </c>
    </row>
    <row r="582" spans="1:17" x14ac:dyDescent="0.25">
      <c r="A582" t="s">
        <v>1524</v>
      </c>
      <c r="B582" t="str">
        <f>VLOOKUP(A582,'Customer Names'!A:C,3,0)</f>
        <v>Jonathan</v>
      </c>
      <c r="C582" t="str">
        <f>VLOOKUP(A582,'Hospitalisation Details'!A:C,2,0)</f>
        <v>10-Jun-1996</v>
      </c>
      <c r="D582">
        <f>VLOOKUP(A582,'Hospitalisation Details'!A:C,3,0)</f>
        <v>26</v>
      </c>
      <c r="E582">
        <f>VLOOKUP(A582,'Medical Examinations'!A:J,2,0)</f>
        <v>27.06</v>
      </c>
      <c r="F582">
        <f>VLOOKUP(A582,'Medical Examinations'!A:J,3,0)</f>
        <v>5.74</v>
      </c>
      <c r="G582" t="str">
        <f>VLOOKUP(A582,'Medical Examinations'!A:J,4,0)</f>
        <v>Yes</v>
      </c>
      <c r="H582" t="str">
        <f>VLOOKUP(A582,'Medical Examinations'!A:J,5,0)</f>
        <v>No</v>
      </c>
      <c r="I582" t="str">
        <f>VLOOKUP(A582,'Medical Examinations'!A:J,6,0)</f>
        <v>No</v>
      </c>
      <c r="J582" s="6">
        <f>VLOOKUP(A582,'Medical Examinations'!A:J,7,0)</f>
        <v>3</v>
      </c>
      <c r="K582" s="6" t="str">
        <f>VLOOKUP(A582,'Medical Examinations'!A:J,8,0)</f>
        <v>Yes</v>
      </c>
      <c r="L582" s="6" t="str">
        <f>VLOOKUP(A582,'Medical Examinations'!A:J,9,0)</f>
        <v>Over weight</v>
      </c>
      <c r="M582" s="6" t="str">
        <f>VLOOKUP(A582,'Medical Examinations'!A:J,10,0)</f>
        <v>Prediabetes</v>
      </c>
      <c r="N582" s="2">
        <f>VLOOKUP(A582,'Hospitalisation Details'!A:H,5,0)</f>
        <v>17043.34</v>
      </c>
      <c r="O582" s="2" t="str">
        <f>VLOOKUP(A582,'Hospitalisation Details'!A:H,6,0)</f>
        <v>Tier - 2</v>
      </c>
      <c r="P582" s="2" t="str">
        <f>VLOOKUP(A582,'Hospitalisation Details'!A:H,7,0)</f>
        <v>Tier - 3</v>
      </c>
      <c r="Q582" s="2" t="str">
        <f>VLOOKUP(A582,'Hospitalisation Details'!A:H,8,0)</f>
        <v>R1013</v>
      </c>
    </row>
    <row r="583" spans="1:17" x14ac:dyDescent="0.25">
      <c r="A583" t="s">
        <v>1527</v>
      </c>
      <c r="B583" t="str">
        <f>VLOOKUP(A583,'Customer Names'!A:C,3,0)</f>
        <v>Phil</v>
      </c>
      <c r="C583" t="str">
        <f>VLOOKUP(A583,'Hospitalisation Details'!A:C,2,0)</f>
        <v>22-Aug-1971</v>
      </c>
      <c r="D583">
        <f>VLOOKUP(A583,'Hospitalisation Details'!A:C,3,0)</f>
        <v>51</v>
      </c>
      <c r="E583">
        <f>VLOOKUP(A583,'Medical Examinations'!A:J,2,0)</f>
        <v>47.13</v>
      </c>
      <c r="F583">
        <f>VLOOKUP(A583,'Medical Examinations'!A:J,3,0)</f>
        <v>8.6999999999999993</v>
      </c>
      <c r="G583" t="str">
        <f>VLOOKUP(A583,'Medical Examinations'!A:J,4,0)</f>
        <v>No</v>
      </c>
      <c r="H583" t="str">
        <f>VLOOKUP(A583,'Medical Examinations'!A:J,5,0)</f>
        <v>No</v>
      </c>
      <c r="I583" t="str">
        <f>VLOOKUP(A583,'Medical Examinations'!A:J,6,0)</f>
        <v>No</v>
      </c>
      <c r="J583" s="6">
        <f>VLOOKUP(A583,'Medical Examinations'!A:J,7,0)</f>
        <v>3</v>
      </c>
      <c r="K583" s="6" t="str">
        <f>VLOOKUP(A583,'Medical Examinations'!A:J,8,0)</f>
        <v>No</v>
      </c>
      <c r="L583" s="6" t="str">
        <f>VLOOKUP(A583,'Medical Examinations'!A:J,9,0)</f>
        <v>Obesity</v>
      </c>
      <c r="M583" s="6" t="str">
        <f>VLOOKUP(A583,'Medical Examinations'!A:J,10,0)</f>
        <v>Diabetes</v>
      </c>
      <c r="N583" s="2">
        <f>VLOOKUP(A583,'Hospitalisation Details'!A:H,5,0)</f>
        <v>17016.009999999998</v>
      </c>
      <c r="O583" s="2" t="str">
        <f>VLOOKUP(A583,'Hospitalisation Details'!A:H,6,0)</f>
        <v>Tier - 2</v>
      </c>
      <c r="P583" s="2" t="str">
        <f>VLOOKUP(A583,'Hospitalisation Details'!A:H,7,0)</f>
        <v>Tier - 2</v>
      </c>
      <c r="Q583" s="2" t="str">
        <f>VLOOKUP(A583,'Hospitalisation Details'!A:H,8,0)</f>
        <v>R1023</v>
      </c>
    </row>
    <row r="584" spans="1:17" x14ac:dyDescent="0.25">
      <c r="A584" t="s">
        <v>1529</v>
      </c>
      <c r="B584" t="str">
        <f>VLOOKUP(A584,'Customer Names'!A:C,3,0)</f>
        <v>Benjamina</v>
      </c>
      <c r="C584" t="str">
        <f>VLOOKUP(A584,'Hospitalisation Details'!A:C,2,0)</f>
        <v>16-Jul-1980</v>
      </c>
      <c r="D584">
        <f>VLOOKUP(A584,'Hospitalisation Details'!A:C,3,0)</f>
        <v>42</v>
      </c>
      <c r="E584">
        <f>VLOOKUP(A584,'Medical Examinations'!A:J,2,0)</f>
        <v>51.72</v>
      </c>
      <c r="F584">
        <f>VLOOKUP(A584,'Medical Examinations'!A:J,3,0)</f>
        <v>5.09</v>
      </c>
      <c r="G584" t="str">
        <f>VLOOKUP(A584,'Medical Examinations'!A:J,4,0)</f>
        <v>No</v>
      </c>
      <c r="H584" t="str">
        <f>VLOOKUP(A584,'Medical Examinations'!A:J,5,0)</f>
        <v>No</v>
      </c>
      <c r="I584" t="str">
        <f>VLOOKUP(A584,'Medical Examinations'!A:J,6,0)</f>
        <v>No</v>
      </c>
      <c r="J584" s="6">
        <f>VLOOKUP(A584,'Medical Examinations'!A:J,7,0)</f>
        <v>3</v>
      </c>
      <c r="K584" s="6" t="str">
        <f>VLOOKUP(A584,'Medical Examinations'!A:J,8,0)</f>
        <v>No</v>
      </c>
      <c r="L584" s="6" t="str">
        <f>VLOOKUP(A584,'Medical Examinations'!A:J,9,0)</f>
        <v>Obesity</v>
      </c>
      <c r="M584" s="6" t="str">
        <f>VLOOKUP(A584,'Medical Examinations'!A:J,10,0)</f>
        <v>Normal</v>
      </c>
      <c r="N584" s="2">
        <f>VLOOKUP(A584,'Hospitalisation Details'!A:H,5,0)</f>
        <v>16990.55</v>
      </c>
      <c r="O584" s="2" t="str">
        <f>VLOOKUP(A584,'Hospitalisation Details'!A:H,6,0)</f>
        <v>Tier - 2</v>
      </c>
      <c r="P584" s="2" t="str">
        <f>VLOOKUP(A584,'Hospitalisation Details'!A:H,7,0)</f>
        <v>Tier - 3</v>
      </c>
      <c r="Q584" s="2" t="str">
        <f>VLOOKUP(A584,'Hospitalisation Details'!A:H,8,0)</f>
        <v>R1012</v>
      </c>
    </row>
    <row r="585" spans="1:17" x14ac:dyDescent="0.25">
      <c r="A585" t="s">
        <v>1532</v>
      </c>
      <c r="B585" t="str">
        <f>VLOOKUP(A585,'Customer Names'!A:C,3,0)</f>
        <v>Christopher</v>
      </c>
      <c r="C585" t="str">
        <f>VLOOKUP(A585,'Hospitalisation Details'!A:C,2,0)</f>
        <v>25-Aug-1977</v>
      </c>
      <c r="D585">
        <f>VLOOKUP(A585,'Hospitalisation Details'!A:C,3,0)</f>
        <v>45</v>
      </c>
      <c r="E585">
        <f>VLOOKUP(A585,'Medical Examinations'!A:J,2,0)</f>
        <v>48.59</v>
      </c>
      <c r="F585">
        <f>VLOOKUP(A585,'Medical Examinations'!A:J,3,0)</f>
        <v>5.57</v>
      </c>
      <c r="G585" t="str">
        <f>VLOOKUP(A585,'Medical Examinations'!A:J,4,0)</f>
        <v>No</v>
      </c>
      <c r="H585" t="str">
        <f>VLOOKUP(A585,'Medical Examinations'!A:J,5,0)</f>
        <v>No</v>
      </c>
      <c r="I585" t="str">
        <f>VLOOKUP(A585,'Medical Examinations'!A:J,6,0)</f>
        <v>No</v>
      </c>
      <c r="J585" s="6">
        <f>VLOOKUP(A585,'Medical Examinations'!A:J,7,0)</f>
        <v>3</v>
      </c>
      <c r="K585" s="6" t="str">
        <f>VLOOKUP(A585,'Medical Examinations'!A:J,8,0)</f>
        <v>No</v>
      </c>
      <c r="L585" s="6" t="str">
        <f>VLOOKUP(A585,'Medical Examinations'!A:J,9,0)</f>
        <v>Obesity</v>
      </c>
      <c r="M585" s="6" t="str">
        <f>VLOOKUP(A585,'Medical Examinations'!A:J,10,0)</f>
        <v>Normal</v>
      </c>
      <c r="N585" s="2">
        <f>VLOOKUP(A585,'Hospitalisation Details'!A:H,5,0)</f>
        <v>16921.09</v>
      </c>
      <c r="O585" s="2" t="str">
        <f>VLOOKUP(A585,'Hospitalisation Details'!A:H,6,0)</f>
        <v>Tier - 2</v>
      </c>
      <c r="P585" s="2" t="str">
        <f>VLOOKUP(A585,'Hospitalisation Details'!A:H,7,0)</f>
        <v>Tier - 3</v>
      </c>
      <c r="Q585" s="2" t="str">
        <f>VLOOKUP(A585,'Hospitalisation Details'!A:H,8,0)</f>
        <v>R1023</v>
      </c>
    </row>
    <row r="586" spans="1:17" x14ac:dyDescent="0.25">
      <c r="A586" t="s">
        <v>1534</v>
      </c>
      <c r="B586" t="str">
        <f>VLOOKUP(A586,'Customer Names'!A:C,3,0)</f>
        <v>Alison</v>
      </c>
      <c r="C586" t="str">
        <f>VLOOKUP(A586,'Hospitalisation Details'!A:C,2,0)</f>
        <v>21-Oct-1968</v>
      </c>
      <c r="D586">
        <f>VLOOKUP(A586,'Hospitalisation Details'!A:C,3,0)</f>
        <v>54</v>
      </c>
      <c r="E586">
        <f>VLOOKUP(A586,'Medical Examinations'!A:J,2,0)</f>
        <v>45.18</v>
      </c>
      <c r="F586">
        <f>VLOOKUP(A586,'Medical Examinations'!A:J,3,0)</f>
        <v>10.87</v>
      </c>
      <c r="G586" t="str">
        <f>VLOOKUP(A586,'Medical Examinations'!A:J,4,0)</f>
        <v>No</v>
      </c>
      <c r="H586" t="str">
        <f>VLOOKUP(A586,'Medical Examinations'!A:J,5,0)</f>
        <v>No</v>
      </c>
      <c r="I586" t="str">
        <f>VLOOKUP(A586,'Medical Examinations'!A:J,6,0)</f>
        <v>No</v>
      </c>
      <c r="J586" s="6">
        <f>VLOOKUP(A586,'Medical Examinations'!A:J,7,0)</f>
        <v>3</v>
      </c>
      <c r="K586" s="6" t="str">
        <f>VLOOKUP(A586,'Medical Examinations'!A:J,8,0)</f>
        <v>No</v>
      </c>
      <c r="L586" s="6" t="str">
        <f>VLOOKUP(A586,'Medical Examinations'!A:J,9,0)</f>
        <v>Obesity</v>
      </c>
      <c r="M586" s="6" t="str">
        <f>VLOOKUP(A586,'Medical Examinations'!A:J,10,0)</f>
        <v>Diabetes</v>
      </c>
      <c r="N586" s="2">
        <f>VLOOKUP(A586,'Hospitalisation Details'!A:H,5,0)</f>
        <v>16903.5</v>
      </c>
      <c r="O586" s="2" t="str">
        <f>VLOOKUP(A586,'Hospitalisation Details'!A:H,6,0)</f>
        <v>Tier - 2</v>
      </c>
      <c r="P586" s="2" t="str">
        <f>VLOOKUP(A586,'Hospitalisation Details'!A:H,7,0)</f>
        <v>Tier - 3</v>
      </c>
      <c r="Q586" s="2" t="str">
        <f>VLOOKUP(A586,'Hospitalisation Details'!A:H,8,0)</f>
        <v>R1012</v>
      </c>
    </row>
    <row r="587" spans="1:17" x14ac:dyDescent="0.25">
      <c r="A587" t="s">
        <v>1537</v>
      </c>
      <c r="B587" t="str">
        <f>VLOOKUP(A587,'Customer Names'!A:C,3,0)</f>
        <v>Caroline</v>
      </c>
      <c r="C587" t="str">
        <f>VLOOKUP(A587,'Hospitalisation Details'!A:C,2,0)</f>
        <v>10-Sep-2003</v>
      </c>
      <c r="D587">
        <f>VLOOKUP(A587,'Hospitalisation Details'!A:C,3,0)</f>
        <v>19</v>
      </c>
      <c r="E587">
        <f>VLOOKUP(A587,'Medical Examinations'!A:J,2,0)</f>
        <v>27.9</v>
      </c>
      <c r="F587">
        <f>VLOOKUP(A587,'Medical Examinations'!A:J,3,0)</f>
        <v>6.02</v>
      </c>
      <c r="G587" t="str">
        <f>VLOOKUP(A587,'Medical Examinations'!A:J,4,0)</f>
        <v>No</v>
      </c>
      <c r="H587" t="str">
        <f>VLOOKUP(A587,'Medical Examinations'!A:J,5,0)</f>
        <v>No</v>
      </c>
      <c r="I587" t="str">
        <f>VLOOKUP(A587,'Medical Examinations'!A:J,6,0)</f>
        <v>Yes</v>
      </c>
      <c r="J587" s="6">
        <f>VLOOKUP(A587,'Medical Examinations'!A:J,7,0)</f>
        <v>1</v>
      </c>
      <c r="K587" s="6" t="str">
        <f>VLOOKUP(A587,'Medical Examinations'!A:J,8,0)</f>
        <v>Yes</v>
      </c>
      <c r="L587" s="6" t="str">
        <f>VLOOKUP(A587,'Medical Examinations'!A:J,9,0)</f>
        <v>Over weight</v>
      </c>
      <c r="M587" s="6" t="str">
        <f>VLOOKUP(A587,'Medical Examinations'!A:J,10,0)</f>
        <v>Prediabetes</v>
      </c>
      <c r="N587" s="2">
        <f>VLOOKUP(A587,'Hospitalisation Details'!A:H,5,0)</f>
        <v>16884.919999999998</v>
      </c>
      <c r="O587" s="2" t="str">
        <f>VLOOKUP(A587,'Hospitalisation Details'!A:H,6,0)</f>
        <v>Tier - 2</v>
      </c>
      <c r="P587" s="2" t="str">
        <f>VLOOKUP(A587,'Hospitalisation Details'!A:H,7,0)</f>
        <v>Tier - 2</v>
      </c>
      <c r="Q587" s="2" t="str">
        <f>VLOOKUP(A587,'Hospitalisation Details'!A:H,8,0)</f>
        <v>R1011</v>
      </c>
    </row>
    <row r="588" spans="1:17" x14ac:dyDescent="0.25">
      <c r="A588" t="s">
        <v>1539</v>
      </c>
      <c r="B588" t="str">
        <f>VLOOKUP(A588,'Customer Names'!A:C,3,0)</f>
        <v>Alexis</v>
      </c>
      <c r="C588" t="str">
        <f>VLOOKUP(A588,'Hospitalisation Details'!A:C,2,0)</f>
        <v>8-Aug-1974</v>
      </c>
      <c r="D588">
        <f>VLOOKUP(A588,'Hospitalisation Details'!A:C,3,0)</f>
        <v>48</v>
      </c>
      <c r="E588">
        <f>VLOOKUP(A588,'Medical Examinations'!A:J,2,0)</f>
        <v>51.33</v>
      </c>
      <c r="F588">
        <f>VLOOKUP(A588,'Medical Examinations'!A:J,3,0)</f>
        <v>7</v>
      </c>
      <c r="G588" t="str">
        <f>VLOOKUP(A588,'Medical Examinations'!A:J,4,0)</f>
        <v>No</v>
      </c>
      <c r="H588" t="str">
        <f>VLOOKUP(A588,'Medical Examinations'!A:J,5,0)</f>
        <v>No</v>
      </c>
      <c r="I588" t="str">
        <f>VLOOKUP(A588,'Medical Examinations'!A:J,6,0)</f>
        <v>No</v>
      </c>
      <c r="J588" s="6">
        <f>VLOOKUP(A588,'Medical Examinations'!A:J,7,0)</f>
        <v>3</v>
      </c>
      <c r="K588" s="6" t="str">
        <f>VLOOKUP(A588,'Medical Examinations'!A:J,8,0)</f>
        <v>No</v>
      </c>
      <c r="L588" s="6" t="str">
        <f>VLOOKUP(A588,'Medical Examinations'!A:J,9,0)</f>
        <v>Obesity</v>
      </c>
      <c r="M588" s="6" t="str">
        <f>VLOOKUP(A588,'Medical Examinations'!A:J,10,0)</f>
        <v>Diabetes</v>
      </c>
      <c r="N588" s="2">
        <f>VLOOKUP(A588,'Hospitalisation Details'!A:H,5,0)</f>
        <v>16841.32</v>
      </c>
      <c r="O588" s="2" t="str">
        <f>VLOOKUP(A588,'Hospitalisation Details'!A:H,6,0)</f>
        <v>Tier - 2</v>
      </c>
      <c r="P588" s="2" t="str">
        <f>VLOOKUP(A588,'Hospitalisation Details'!A:H,7,0)</f>
        <v>Tier - 3</v>
      </c>
      <c r="Q588" s="2" t="str">
        <f>VLOOKUP(A588,'Hospitalisation Details'!A:H,8,0)</f>
        <v>R1011</v>
      </c>
    </row>
    <row r="589" spans="1:17" x14ac:dyDescent="0.25">
      <c r="A589" t="s">
        <v>1542</v>
      </c>
      <c r="B589" t="str">
        <f>VLOOKUP(A589,'Customer Names'!A:C,3,0)</f>
        <v>Shanda</v>
      </c>
      <c r="C589" t="str">
        <f>VLOOKUP(A589,'Hospitalisation Details'!A:C,2,0)</f>
        <v>19-Oct-1995</v>
      </c>
      <c r="D589">
        <f>VLOOKUP(A589,'Hospitalisation Details'!A:C,3,0)</f>
        <v>27</v>
      </c>
      <c r="E589">
        <f>VLOOKUP(A589,'Medical Examinations'!A:J,2,0)</f>
        <v>30.59</v>
      </c>
      <c r="F589">
        <f>VLOOKUP(A589,'Medical Examinations'!A:J,3,0)</f>
        <v>5.56</v>
      </c>
      <c r="G589" t="str">
        <f>VLOOKUP(A589,'Medical Examinations'!A:J,4,0)</f>
        <v>Yes</v>
      </c>
      <c r="H589" t="str">
        <f>VLOOKUP(A589,'Medical Examinations'!A:J,5,0)</f>
        <v>No</v>
      </c>
      <c r="I589" t="str">
        <f>VLOOKUP(A589,'Medical Examinations'!A:J,6,0)</f>
        <v>No</v>
      </c>
      <c r="J589" s="6">
        <f>VLOOKUP(A589,'Medical Examinations'!A:J,7,0)</f>
        <v>1</v>
      </c>
      <c r="K589" s="6" t="str">
        <f>VLOOKUP(A589,'Medical Examinations'!A:J,8,0)</f>
        <v>No</v>
      </c>
      <c r="L589" s="6" t="str">
        <f>VLOOKUP(A589,'Medical Examinations'!A:J,9,0)</f>
        <v>Obesity</v>
      </c>
      <c r="M589" s="6" t="str">
        <f>VLOOKUP(A589,'Medical Examinations'!A:J,10,0)</f>
        <v>Normal</v>
      </c>
      <c r="N589" s="2">
        <f>VLOOKUP(A589,'Hospitalisation Details'!A:H,5,0)</f>
        <v>16796.41</v>
      </c>
      <c r="O589" s="2" t="str">
        <f>VLOOKUP(A589,'Hospitalisation Details'!A:H,6,0)</f>
        <v>Tier - 2</v>
      </c>
      <c r="P589" s="2" t="str">
        <f>VLOOKUP(A589,'Hospitalisation Details'!A:H,7,0)</f>
        <v>Tier - 3</v>
      </c>
      <c r="Q589" s="2" t="str">
        <f>VLOOKUP(A589,'Hospitalisation Details'!A:H,8,0)</f>
        <v>R1024</v>
      </c>
    </row>
    <row r="590" spans="1:17" x14ac:dyDescent="0.25">
      <c r="A590" t="s">
        <v>1545</v>
      </c>
      <c r="B590" t="str">
        <f>VLOOKUP(A590,'Customer Names'!A:C,3,0)</f>
        <v>Lacey</v>
      </c>
      <c r="C590" t="str">
        <f>VLOOKUP(A590,'Hospitalisation Details'!A:C,2,0)</f>
        <v>29-Jul-1962</v>
      </c>
      <c r="D590">
        <f>VLOOKUP(A590,'Hospitalisation Details'!A:C,3,0)</f>
        <v>60</v>
      </c>
      <c r="E590">
        <f>VLOOKUP(A590,'Medical Examinations'!A:J,2,0)</f>
        <v>39.229999999999997</v>
      </c>
      <c r="F590">
        <f>VLOOKUP(A590,'Medical Examinations'!A:J,3,0)</f>
        <v>8.4499999999999993</v>
      </c>
      <c r="G590" t="str">
        <f>VLOOKUP(A590,'Medical Examinations'!A:J,4,0)</f>
        <v>No</v>
      </c>
      <c r="H590" t="str">
        <f>VLOOKUP(A590,'Medical Examinations'!A:J,5,0)</f>
        <v>No</v>
      </c>
      <c r="I590" t="str">
        <f>VLOOKUP(A590,'Medical Examinations'!A:J,6,0)</f>
        <v>No</v>
      </c>
      <c r="J590" s="6">
        <f>VLOOKUP(A590,'Medical Examinations'!A:J,7,0)</f>
        <v>3</v>
      </c>
      <c r="K590" s="6" t="str">
        <f>VLOOKUP(A590,'Medical Examinations'!A:J,8,0)</f>
        <v>No</v>
      </c>
      <c r="L590" s="6" t="str">
        <f>VLOOKUP(A590,'Medical Examinations'!A:J,9,0)</f>
        <v>Obesity</v>
      </c>
      <c r="M590" s="6" t="str">
        <f>VLOOKUP(A590,'Medical Examinations'!A:J,10,0)</f>
        <v>Diabetes</v>
      </c>
      <c r="N590" s="2">
        <f>VLOOKUP(A590,'Hospitalisation Details'!A:H,5,0)</f>
        <v>16779.400000000001</v>
      </c>
      <c r="O590" s="2" t="str">
        <f>VLOOKUP(A590,'Hospitalisation Details'!A:H,6,0)</f>
        <v>Tier - 2</v>
      </c>
      <c r="P590" s="2" t="str">
        <f>VLOOKUP(A590,'Hospitalisation Details'!A:H,7,0)</f>
        <v>Tier - 2</v>
      </c>
      <c r="Q590" s="2" t="str">
        <f>VLOOKUP(A590,'Hospitalisation Details'!A:H,8,0)</f>
        <v>R1026</v>
      </c>
    </row>
    <row r="591" spans="1:17" x14ac:dyDescent="0.25">
      <c r="A591" t="s">
        <v>1547</v>
      </c>
      <c r="B591" t="str">
        <f>VLOOKUP(A591,'Customer Names'!A:C,3,0)</f>
        <v>Laurette</v>
      </c>
      <c r="C591" t="str">
        <f>VLOOKUP(A591,'Hospitalisation Details'!A:C,2,0)</f>
        <v>23-Sep-1989</v>
      </c>
      <c r="D591">
        <f>VLOOKUP(A591,'Hospitalisation Details'!A:C,3,0)</f>
        <v>33</v>
      </c>
      <c r="E591">
        <f>VLOOKUP(A591,'Medical Examinations'!A:J,2,0)</f>
        <v>19.094999999999999</v>
      </c>
      <c r="F591">
        <f>VLOOKUP(A591,'Medical Examinations'!A:J,3,0)</f>
        <v>6.19</v>
      </c>
      <c r="G591" t="str">
        <f>VLOOKUP(A591,'Medical Examinations'!A:J,4,0)</f>
        <v>No</v>
      </c>
      <c r="H591" t="str">
        <f>VLOOKUP(A591,'Medical Examinations'!A:J,5,0)</f>
        <v>No</v>
      </c>
      <c r="I591" t="str">
        <f>VLOOKUP(A591,'Medical Examinations'!A:J,6,0)</f>
        <v>No</v>
      </c>
      <c r="J591" s="6">
        <f>VLOOKUP(A591,'Medical Examinations'!A:J,7,0)</f>
        <v>3</v>
      </c>
      <c r="K591" s="6" t="str">
        <f>VLOOKUP(A591,'Medical Examinations'!A:J,8,0)</f>
        <v>Yes</v>
      </c>
      <c r="L591" s="6" t="str">
        <f>VLOOKUP(A591,'Medical Examinations'!A:J,9,0)</f>
        <v>Normal Weight</v>
      </c>
      <c r="M591" s="6" t="str">
        <f>VLOOKUP(A591,'Medical Examinations'!A:J,10,0)</f>
        <v>Prediabetes</v>
      </c>
      <c r="N591" s="2">
        <f>VLOOKUP(A591,'Hospitalisation Details'!A:H,5,0)</f>
        <v>16776.3</v>
      </c>
      <c r="O591" s="2" t="str">
        <f>VLOOKUP(A591,'Hospitalisation Details'!A:H,6,0)</f>
        <v>Tier - 2</v>
      </c>
      <c r="P591" s="2" t="str">
        <f>VLOOKUP(A591,'Hospitalisation Details'!A:H,7,0)</f>
        <v>Tier - 2</v>
      </c>
      <c r="Q591" s="2" t="str">
        <f>VLOOKUP(A591,'Hospitalisation Details'!A:H,8,0)</f>
        <v>R1024</v>
      </c>
    </row>
    <row r="592" spans="1:17" x14ac:dyDescent="0.25">
      <c r="A592" t="s">
        <v>1550</v>
      </c>
      <c r="B592" t="str">
        <f>VLOOKUP(A592,'Customer Names'!A:C,3,0)</f>
        <v>Jason</v>
      </c>
      <c r="C592" t="str">
        <f>VLOOKUP(A592,'Hospitalisation Details'!A:C,2,0)</f>
        <v>28-Aug-1974</v>
      </c>
      <c r="D592">
        <f>VLOOKUP(A592,'Hospitalisation Details'!A:C,3,0)</f>
        <v>48</v>
      </c>
      <c r="E592">
        <f>VLOOKUP(A592,'Medical Examinations'!A:J,2,0)</f>
        <v>49.72</v>
      </c>
      <c r="F592">
        <f>VLOOKUP(A592,'Medical Examinations'!A:J,3,0)</f>
        <v>7.71</v>
      </c>
      <c r="G592" t="str">
        <f>VLOOKUP(A592,'Medical Examinations'!A:J,4,0)</f>
        <v>No</v>
      </c>
      <c r="H592" t="str">
        <f>VLOOKUP(A592,'Medical Examinations'!A:J,5,0)</f>
        <v>No</v>
      </c>
      <c r="I592" t="str">
        <f>VLOOKUP(A592,'Medical Examinations'!A:J,6,0)</f>
        <v>No</v>
      </c>
      <c r="J592" s="6">
        <f>VLOOKUP(A592,'Medical Examinations'!A:J,7,0)</f>
        <v>3</v>
      </c>
      <c r="K592" s="6" t="str">
        <f>VLOOKUP(A592,'Medical Examinations'!A:J,8,0)</f>
        <v>No</v>
      </c>
      <c r="L592" s="6" t="str">
        <f>VLOOKUP(A592,'Medical Examinations'!A:J,9,0)</f>
        <v>Obesity</v>
      </c>
      <c r="M592" s="6" t="str">
        <f>VLOOKUP(A592,'Medical Examinations'!A:J,10,0)</f>
        <v>Diabetes</v>
      </c>
      <c r="N592" s="2">
        <f>VLOOKUP(A592,'Hospitalisation Details'!A:H,5,0)</f>
        <v>16770.990000000002</v>
      </c>
      <c r="O592" s="2" t="str">
        <f>VLOOKUP(A592,'Hospitalisation Details'!A:H,6,0)</f>
        <v>Tier - 2</v>
      </c>
      <c r="P592" s="2" t="str">
        <f>VLOOKUP(A592,'Hospitalisation Details'!A:H,7,0)</f>
        <v>Tier - 1</v>
      </c>
      <c r="Q592" s="2" t="str">
        <f>VLOOKUP(A592,'Hospitalisation Details'!A:H,8,0)</f>
        <v>R1012</v>
      </c>
    </row>
    <row r="593" spans="1:17" x14ac:dyDescent="0.25">
      <c r="A593" t="s">
        <v>1552</v>
      </c>
      <c r="B593" t="str">
        <f>VLOOKUP(A593,'Customer Names'!A:C,3,0)</f>
        <v>Mary</v>
      </c>
      <c r="C593" t="str">
        <f>VLOOKUP(A593,'Hospitalisation Details'!A:C,2,0)</f>
        <v>5-Nov-1993</v>
      </c>
      <c r="D593">
        <f>VLOOKUP(A593,'Hospitalisation Details'!A:C,3,0)</f>
        <v>29</v>
      </c>
      <c r="E593">
        <f>VLOOKUP(A593,'Medical Examinations'!A:J,2,0)</f>
        <v>21.754999999999999</v>
      </c>
      <c r="F593">
        <f>VLOOKUP(A593,'Medical Examinations'!A:J,3,0)</f>
        <v>4.63</v>
      </c>
      <c r="G593" t="str">
        <f>VLOOKUP(A593,'Medical Examinations'!A:J,4,0)</f>
        <v>No</v>
      </c>
      <c r="H593" t="str">
        <f>VLOOKUP(A593,'Medical Examinations'!A:J,5,0)</f>
        <v>No</v>
      </c>
      <c r="I593" t="str">
        <f>VLOOKUP(A593,'Medical Examinations'!A:J,6,0)</f>
        <v>Yes</v>
      </c>
      <c r="J593" s="6">
        <f>VLOOKUP(A593,'Medical Examinations'!A:J,7,0)</f>
        <v>1</v>
      </c>
      <c r="K593" s="6" t="str">
        <f>VLOOKUP(A593,'Medical Examinations'!A:J,8,0)</f>
        <v>Yes</v>
      </c>
      <c r="L593" s="6" t="str">
        <f>VLOOKUP(A593,'Medical Examinations'!A:J,9,0)</f>
        <v>Normal Weight</v>
      </c>
      <c r="M593" s="6" t="str">
        <f>VLOOKUP(A593,'Medical Examinations'!A:J,10,0)</f>
        <v>Normal</v>
      </c>
      <c r="N593" s="2">
        <f>VLOOKUP(A593,'Hospitalisation Details'!A:H,5,0)</f>
        <v>16657.72</v>
      </c>
      <c r="O593" s="2" t="str">
        <f>VLOOKUP(A593,'Hospitalisation Details'!A:H,6,0)</f>
        <v>Tier - 2</v>
      </c>
      <c r="P593" s="2" t="str">
        <f>VLOOKUP(A593,'Hospitalisation Details'!A:H,7,0)</f>
        <v>Tier - 1</v>
      </c>
      <c r="Q593" s="2" t="str">
        <f>VLOOKUP(A593,'Hospitalisation Details'!A:H,8,0)</f>
        <v>R1024</v>
      </c>
    </row>
    <row r="594" spans="1:17" x14ac:dyDescent="0.25">
      <c r="A594" t="s">
        <v>1555</v>
      </c>
      <c r="B594" t="str">
        <f>VLOOKUP(A594,'Customer Names'!A:C,3,0)</f>
        <v>Kati</v>
      </c>
      <c r="C594" t="str">
        <f>VLOOKUP(A594,'Hospitalisation Details'!A:C,2,0)</f>
        <v>25-Sep-1977</v>
      </c>
      <c r="D594">
        <f>VLOOKUP(A594,'Hospitalisation Details'!A:C,3,0)</f>
        <v>45</v>
      </c>
      <c r="E594">
        <f>VLOOKUP(A594,'Medical Examinations'!A:J,2,0)</f>
        <v>48.39</v>
      </c>
      <c r="F594">
        <f>VLOOKUP(A594,'Medical Examinations'!A:J,3,0)</f>
        <v>4.6100000000000003</v>
      </c>
      <c r="G594" t="str">
        <f>VLOOKUP(A594,'Medical Examinations'!A:J,4,0)</f>
        <v>No</v>
      </c>
      <c r="H594" t="str">
        <f>VLOOKUP(A594,'Medical Examinations'!A:J,5,0)</f>
        <v>No</v>
      </c>
      <c r="I594" t="str">
        <f>VLOOKUP(A594,'Medical Examinations'!A:J,6,0)</f>
        <v>No</v>
      </c>
      <c r="J594" s="6">
        <f>VLOOKUP(A594,'Medical Examinations'!A:J,7,0)</f>
        <v>3</v>
      </c>
      <c r="K594" s="6" t="str">
        <f>VLOOKUP(A594,'Medical Examinations'!A:J,8,0)</f>
        <v>No</v>
      </c>
      <c r="L594" s="6" t="str">
        <f>VLOOKUP(A594,'Medical Examinations'!A:J,9,0)</f>
        <v>Obesity</v>
      </c>
      <c r="M594" s="6" t="str">
        <f>VLOOKUP(A594,'Medical Examinations'!A:J,10,0)</f>
        <v>Normal</v>
      </c>
      <c r="N594" s="2">
        <f>VLOOKUP(A594,'Hospitalisation Details'!A:H,5,0)</f>
        <v>16631.61</v>
      </c>
      <c r="O594" s="2" t="str">
        <f>VLOOKUP(A594,'Hospitalisation Details'!A:H,6,0)</f>
        <v>Tier - 2</v>
      </c>
      <c r="P594" s="2" t="str">
        <f>VLOOKUP(A594,'Hospitalisation Details'!A:H,7,0)</f>
        <v>Tier - 1</v>
      </c>
      <c r="Q594" s="2" t="str">
        <f>VLOOKUP(A594,'Hospitalisation Details'!A:H,8,0)</f>
        <v>R1012</v>
      </c>
    </row>
    <row r="595" spans="1:17" x14ac:dyDescent="0.25">
      <c r="A595" t="s">
        <v>1558</v>
      </c>
      <c r="B595" t="str">
        <f>VLOOKUP(A595,'Customer Names'!A:C,3,0)</f>
        <v>Kelly</v>
      </c>
      <c r="C595" t="str">
        <f>VLOOKUP(A595,'Hospitalisation Details'!A:C,2,0)</f>
        <v>24-Jul-1975</v>
      </c>
      <c r="D595">
        <f>VLOOKUP(A595,'Hospitalisation Details'!A:C,3,0)</f>
        <v>47</v>
      </c>
      <c r="E595">
        <f>VLOOKUP(A595,'Medical Examinations'!A:J,2,0)</f>
        <v>47.15</v>
      </c>
      <c r="F595">
        <f>VLOOKUP(A595,'Medical Examinations'!A:J,3,0)</f>
        <v>9.5299999999999994</v>
      </c>
      <c r="G595" t="str">
        <f>VLOOKUP(A595,'Medical Examinations'!A:J,4,0)</f>
        <v>Yes</v>
      </c>
      <c r="H595" t="str">
        <f>VLOOKUP(A595,'Medical Examinations'!A:J,5,0)</f>
        <v>No</v>
      </c>
      <c r="I595" t="str">
        <f>VLOOKUP(A595,'Medical Examinations'!A:J,6,0)</f>
        <v>No</v>
      </c>
      <c r="J595" s="6">
        <f>VLOOKUP(A595,'Medical Examinations'!A:J,7,0)</f>
        <v>1</v>
      </c>
      <c r="K595" s="6" t="str">
        <f>VLOOKUP(A595,'Medical Examinations'!A:J,8,0)</f>
        <v>No</v>
      </c>
      <c r="L595" s="6" t="str">
        <f>VLOOKUP(A595,'Medical Examinations'!A:J,9,0)</f>
        <v>Obesity</v>
      </c>
      <c r="M595" s="6" t="str">
        <f>VLOOKUP(A595,'Medical Examinations'!A:J,10,0)</f>
        <v>Diabetes</v>
      </c>
      <c r="N595" s="2">
        <f>VLOOKUP(A595,'Hospitalisation Details'!A:H,5,0)</f>
        <v>16602.18</v>
      </c>
      <c r="O595" s="2" t="str">
        <f>VLOOKUP(A595,'Hospitalisation Details'!A:H,6,0)</f>
        <v>Tier - 2</v>
      </c>
      <c r="P595" s="2" t="str">
        <f>VLOOKUP(A595,'Hospitalisation Details'!A:H,7,0)</f>
        <v>Tier - 1</v>
      </c>
      <c r="Q595" s="2" t="str">
        <f>VLOOKUP(A595,'Hospitalisation Details'!A:H,8,0)</f>
        <v>R1026</v>
      </c>
    </row>
    <row r="596" spans="1:17" x14ac:dyDescent="0.25">
      <c r="A596" t="s">
        <v>1560</v>
      </c>
      <c r="B596" t="str">
        <f>VLOOKUP(A596,'Customer Names'!A:C,3,0)</f>
        <v>Greer</v>
      </c>
      <c r="C596" t="str">
        <f>VLOOKUP(A596,'Hospitalisation Details'!A:C,2,0)</f>
        <v>10-Jul-1970</v>
      </c>
      <c r="D596">
        <f>VLOOKUP(A596,'Hospitalisation Details'!A:C,3,0)</f>
        <v>52</v>
      </c>
      <c r="E596">
        <f>VLOOKUP(A596,'Medical Examinations'!A:J,2,0)</f>
        <v>47.59</v>
      </c>
      <c r="F596">
        <f>VLOOKUP(A596,'Medical Examinations'!A:J,3,0)</f>
        <v>11.43</v>
      </c>
      <c r="G596" t="str">
        <f>VLOOKUP(A596,'Medical Examinations'!A:J,4,0)</f>
        <v>Yes</v>
      </c>
      <c r="H596" t="str">
        <f>VLOOKUP(A596,'Medical Examinations'!A:J,5,0)</f>
        <v>No</v>
      </c>
      <c r="I596" t="str">
        <f>VLOOKUP(A596,'Medical Examinations'!A:J,6,0)</f>
        <v>No</v>
      </c>
      <c r="J596" s="6">
        <f>VLOOKUP(A596,'Medical Examinations'!A:J,7,0)</f>
        <v>2</v>
      </c>
      <c r="K596" s="6" t="str">
        <f>VLOOKUP(A596,'Medical Examinations'!A:J,8,0)</f>
        <v>No</v>
      </c>
      <c r="L596" s="6" t="str">
        <f>VLOOKUP(A596,'Medical Examinations'!A:J,9,0)</f>
        <v>Obesity</v>
      </c>
      <c r="M596" s="6" t="str">
        <f>VLOOKUP(A596,'Medical Examinations'!A:J,10,0)</f>
        <v>Diabetes</v>
      </c>
      <c r="N596" s="2">
        <f>VLOOKUP(A596,'Hospitalisation Details'!A:H,5,0)</f>
        <v>16600.16</v>
      </c>
      <c r="O596" s="2" t="str">
        <f>VLOOKUP(A596,'Hospitalisation Details'!A:H,6,0)</f>
        <v>Tier - 2</v>
      </c>
      <c r="P596" s="2" t="str">
        <f>VLOOKUP(A596,'Hospitalisation Details'!A:H,7,0)</f>
        <v>Tier - 2</v>
      </c>
      <c r="Q596" s="2" t="str">
        <f>VLOOKUP(A596,'Hospitalisation Details'!A:H,8,0)</f>
        <v>R1011</v>
      </c>
    </row>
    <row r="597" spans="1:17" x14ac:dyDescent="0.25">
      <c r="A597" t="s">
        <v>1563</v>
      </c>
      <c r="B597" t="str">
        <f>VLOOKUP(A597,'Customer Names'!A:C,3,0)</f>
        <v>Brent</v>
      </c>
      <c r="C597" t="str">
        <f>VLOOKUP(A597,'Hospitalisation Details'!A:C,2,0)</f>
        <v>25-Jun-1963</v>
      </c>
      <c r="D597">
        <f>VLOOKUP(A597,'Hospitalisation Details'!A:C,3,0)</f>
        <v>59</v>
      </c>
      <c r="E597">
        <f>VLOOKUP(A597,'Medical Examinations'!A:J,2,0)</f>
        <v>39.81</v>
      </c>
      <c r="F597">
        <f>VLOOKUP(A597,'Medical Examinations'!A:J,3,0)</f>
        <v>7.65</v>
      </c>
      <c r="G597" t="str">
        <f>VLOOKUP(A597,'Medical Examinations'!A:J,4,0)</f>
        <v>Yes</v>
      </c>
      <c r="H597" t="str">
        <f>VLOOKUP(A597,'Medical Examinations'!A:J,5,0)</f>
        <v>No</v>
      </c>
      <c r="I597" t="str">
        <f>VLOOKUP(A597,'Medical Examinations'!A:J,6,0)</f>
        <v>Yes</v>
      </c>
      <c r="J597" s="6">
        <f>VLOOKUP(A597,'Medical Examinations'!A:J,7,0)</f>
        <v>1</v>
      </c>
      <c r="K597" s="6" t="str">
        <f>VLOOKUP(A597,'Medical Examinations'!A:J,8,0)</f>
        <v>No</v>
      </c>
      <c r="L597" s="6" t="str">
        <f>VLOOKUP(A597,'Medical Examinations'!A:J,9,0)</f>
        <v>Obesity</v>
      </c>
      <c r="M597" s="6" t="str">
        <f>VLOOKUP(A597,'Medical Examinations'!A:J,10,0)</f>
        <v>Diabetes</v>
      </c>
      <c r="N597" s="2">
        <f>VLOOKUP(A597,'Hospitalisation Details'!A:H,5,0)</f>
        <v>16587.96</v>
      </c>
      <c r="O597" s="2" t="str">
        <f>VLOOKUP(A597,'Hospitalisation Details'!A:H,6,0)</f>
        <v>Tier - 2</v>
      </c>
      <c r="P597" s="2" t="str">
        <f>VLOOKUP(A597,'Hospitalisation Details'!A:H,7,0)</f>
        <v>Tier - 2</v>
      </c>
      <c r="Q597" s="2" t="str">
        <f>VLOOKUP(A597,'Hospitalisation Details'!A:H,8,0)</f>
        <v>R1023</v>
      </c>
    </row>
    <row r="598" spans="1:17" x14ac:dyDescent="0.25">
      <c r="A598" t="s">
        <v>1566</v>
      </c>
      <c r="B598" t="str">
        <f>VLOOKUP(A598,'Customer Names'!A:C,3,0)</f>
        <v>Eugene</v>
      </c>
      <c r="C598" t="str">
        <f>VLOOKUP(A598,'Hospitalisation Details'!A:C,2,0)</f>
        <v>25-Jun-2001</v>
      </c>
      <c r="D598">
        <f>VLOOKUP(A598,'Hospitalisation Details'!A:C,3,0)</f>
        <v>21</v>
      </c>
      <c r="E598">
        <f>VLOOKUP(A598,'Medical Examinations'!A:J,2,0)</f>
        <v>31.02</v>
      </c>
      <c r="F598">
        <f>VLOOKUP(A598,'Medical Examinations'!A:J,3,0)</f>
        <v>5.87</v>
      </c>
      <c r="G598" t="str">
        <f>VLOOKUP(A598,'Medical Examinations'!A:J,4,0)</f>
        <v>Yes</v>
      </c>
      <c r="H598" t="str">
        <f>VLOOKUP(A598,'Medical Examinations'!A:J,5,0)</f>
        <v>No</v>
      </c>
      <c r="I598" t="str">
        <f>VLOOKUP(A598,'Medical Examinations'!A:J,6,0)</f>
        <v>No</v>
      </c>
      <c r="J598" s="6">
        <f>VLOOKUP(A598,'Medical Examinations'!A:J,7,0)</f>
        <v>3</v>
      </c>
      <c r="K598" s="6" t="str">
        <f>VLOOKUP(A598,'Medical Examinations'!A:J,8,0)</f>
        <v>No</v>
      </c>
      <c r="L598" s="6" t="str">
        <f>VLOOKUP(A598,'Medical Examinations'!A:J,9,0)</f>
        <v>Obesity</v>
      </c>
      <c r="M598" s="6" t="str">
        <f>VLOOKUP(A598,'Medical Examinations'!A:J,10,0)</f>
        <v>Prediabetes</v>
      </c>
      <c r="N598" s="2">
        <f>VLOOKUP(A598,'Hospitalisation Details'!A:H,5,0)</f>
        <v>16586.5</v>
      </c>
      <c r="O598" s="2" t="str">
        <f>VLOOKUP(A598,'Hospitalisation Details'!A:H,6,0)</f>
        <v>Tier - 2</v>
      </c>
      <c r="P598" s="2" t="str">
        <f>VLOOKUP(A598,'Hospitalisation Details'!A:H,7,0)</f>
        <v>Tier - 1</v>
      </c>
      <c r="Q598" s="2" t="str">
        <f>VLOOKUP(A598,'Hospitalisation Details'!A:H,8,0)</f>
        <v>R1013</v>
      </c>
    </row>
    <row r="599" spans="1:17" x14ac:dyDescent="0.25">
      <c r="A599" t="s">
        <v>1569</v>
      </c>
      <c r="B599" t="str">
        <f>VLOOKUP(A599,'Customer Names'!A:C,3,0)</f>
        <v>Erin</v>
      </c>
      <c r="C599" t="str">
        <f>VLOOKUP(A599,'Hospitalisation Details'!A:C,2,0)</f>
        <v>23-Dec-1995</v>
      </c>
      <c r="D599">
        <f>VLOOKUP(A599,'Hospitalisation Details'!A:C,3,0)</f>
        <v>27</v>
      </c>
      <c r="E599">
        <f>VLOOKUP(A599,'Medical Examinations'!A:J,2,0)</f>
        <v>24.75</v>
      </c>
      <c r="F599">
        <f>VLOOKUP(A599,'Medical Examinations'!A:J,3,0)</f>
        <v>4.3600000000000003</v>
      </c>
      <c r="G599" t="str">
        <f>VLOOKUP(A599,'Medical Examinations'!A:J,4,0)</f>
        <v>Yes</v>
      </c>
      <c r="H599" t="str">
        <f>VLOOKUP(A599,'Medical Examinations'!A:J,5,0)</f>
        <v>No</v>
      </c>
      <c r="I599" t="str">
        <f>VLOOKUP(A599,'Medical Examinations'!A:J,6,0)</f>
        <v>No</v>
      </c>
      <c r="J599" s="6">
        <f>VLOOKUP(A599,'Medical Examinations'!A:J,7,0)</f>
        <v>1</v>
      </c>
      <c r="K599" s="6" t="str">
        <f>VLOOKUP(A599,'Medical Examinations'!A:J,8,0)</f>
        <v>Yes</v>
      </c>
      <c r="L599" s="6" t="str">
        <f>VLOOKUP(A599,'Medical Examinations'!A:J,9,0)</f>
        <v>Normal Weight</v>
      </c>
      <c r="M599" s="6" t="str">
        <f>VLOOKUP(A599,'Medical Examinations'!A:J,10,0)</f>
        <v>Normal</v>
      </c>
      <c r="N599" s="2">
        <f>VLOOKUP(A599,'Hospitalisation Details'!A:H,5,0)</f>
        <v>16577.78</v>
      </c>
      <c r="O599" s="2" t="str">
        <f>VLOOKUP(A599,'Hospitalisation Details'!A:H,6,0)</f>
        <v>Tier - 2</v>
      </c>
      <c r="P599" s="2" t="str">
        <f>VLOOKUP(A599,'Hospitalisation Details'!A:H,7,0)</f>
        <v>Tier - 1</v>
      </c>
      <c r="Q599" s="2" t="str">
        <f>VLOOKUP(A599,'Hospitalisation Details'!A:H,8,0)</f>
        <v>R1013</v>
      </c>
    </row>
    <row r="600" spans="1:17" x14ac:dyDescent="0.25">
      <c r="A600" t="s">
        <v>1571</v>
      </c>
      <c r="B600" t="str">
        <f>VLOOKUP(A600,'Customer Names'!A:C,3,0)</f>
        <v>Kamilla</v>
      </c>
      <c r="C600" t="str">
        <f>VLOOKUP(A600,'Hospitalisation Details'!A:C,2,0)</f>
        <v>10-Oct-1958</v>
      </c>
      <c r="D600">
        <f>VLOOKUP(A600,'Hospitalisation Details'!A:C,3,0)</f>
        <v>64</v>
      </c>
      <c r="E600">
        <f>VLOOKUP(A600,'Medical Examinations'!A:J,2,0)</f>
        <v>30.114999999999998</v>
      </c>
      <c r="F600">
        <f>VLOOKUP(A600,'Medical Examinations'!A:J,3,0)</f>
        <v>10.119999999999999</v>
      </c>
      <c r="G600" t="str">
        <f>VLOOKUP(A600,'Medical Examinations'!A:J,4,0)</f>
        <v>No</v>
      </c>
      <c r="H600" t="str">
        <f>VLOOKUP(A600,'Medical Examinations'!A:J,5,0)</f>
        <v>No</v>
      </c>
      <c r="I600" t="str">
        <f>VLOOKUP(A600,'Medical Examinations'!A:J,6,0)</f>
        <v>No</v>
      </c>
      <c r="J600" s="6">
        <f>VLOOKUP(A600,'Medical Examinations'!A:J,7,0)</f>
        <v>3</v>
      </c>
      <c r="K600" s="6" t="str">
        <f>VLOOKUP(A600,'Medical Examinations'!A:J,8,0)</f>
        <v>No</v>
      </c>
      <c r="L600" s="6" t="str">
        <f>VLOOKUP(A600,'Medical Examinations'!A:J,9,0)</f>
        <v>Obesity</v>
      </c>
      <c r="M600" s="6" t="str">
        <f>VLOOKUP(A600,'Medical Examinations'!A:J,10,0)</f>
        <v>Diabetes</v>
      </c>
      <c r="N600" s="2">
        <f>VLOOKUP(A600,'Hospitalisation Details'!A:H,5,0)</f>
        <v>16455.71</v>
      </c>
      <c r="O600" s="2" t="str">
        <f>VLOOKUP(A600,'Hospitalisation Details'!A:H,6,0)</f>
        <v>Tier - 2</v>
      </c>
      <c r="P600" s="2" t="str">
        <f>VLOOKUP(A600,'Hospitalisation Details'!A:H,7,0)</f>
        <v>Tier - 2</v>
      </c>
      <c r="Q600" s="2" t="str">
        <f>VLOOKUP(A600,'Hospitalisation Details'!A:H,8,0)</f>
        <v>R1012</v>
      </c>
    </row>
    <row r="601" spans="1:17" x14ac:dyDescent="0.25">
      <c r="A601" t="s">
        <v>1574</v>
      </c>
      <c r="B601" t="str">
        <f>VLOOKUP(A601,'Customer Names'!A:C,3,0)</f>
        <v>Wayne</v>
      </c>
      <c r="C601" t="str">
        <f>VLOOKUP(A601,'Hospitalisation Details'!A:C,2,0)</f>
        <v>20-Dec-2003</v>
      </c>
      <c r="D601">
        <f>VLOOKUP(A601,'Hospitalisation Details'!A:C,3,0)</f>
        <v>19</v>
      </c>
      <c r="E601">
        <f>VLOOKUP(A601,'Medical Examinations'!A:J,2,0)</f>
        <v>26.03</v>
      </c>
      <c r="F601">
        <f>VLOOKUP(A601,'Medical Examinations'!A:J,3,0)</f>
        <v>4.01</v>
      </c>
      <c r="G601" t="str">
        <f>VLOOKUP(A601,'Medical Examinations'!A:J,4,0)</f>
        <v>No</v>
      </c>
      <c r="H601" t="str">
        <f>VLOOKUP(A601,'Medical Examinations'!A:J,5,0)</f>
        <v>No</v>
      </c>
      <c r="I601" t="str">
        <f>VLOOKUP(A601,'Medical Examinations'!A:J,6,0)</f>
        <v>Yes</v>
      </c>
      <c r="J601" s="6">
        <f>VLOOKUP(A601,'Medical Examinations'!A:J,7,0)</f>
        <v>1</v>
      </c>
      <c r="K601" s="6" t="str">
        <f>VLOOKUP(A601,'Medical Examinations'!A:J,8,0)</f>
        <v>Yes</v>
      </c>
      <c r="L601" s="6" t="str">
        <f>VLOOKUP(A601,'Medical Examinations'!A:J,9,0)</f>
        <v>Over weight</v>
      </c>
      <c r="M601" s="6" t="str">
        <f>VLOOKUP(A601,'Medical Examinations'!A:J,10,0)</f>
        <v>Normal</v>
      </c>
      <c r="N601" s="2">
        <f>VLOOKUP(A601,'Hospitalisation Details'!A:H,5,0)</f>
        <v>16450.89</v>
      </c>
      <c r="O601" s="2" t="str">
        <f>VLOOKUP(A601,'Hospitalisation Details'!A:H,6,0)</f>
        <v>Tier - 2</v>
      </c>
      <c r="P601" s="2" t="str">
        <f>VLOOKUP(A601,'Hospitalisation Details'!A:H,7,0)</f>
        <v>Tier - 1</v>
      </c>
      <c r="Q601" s="2" t="str">
        <f>VLOOKUP(A601,'Hospitalisation Details'!A:H,8,0)</f>
        <v>R1012</v>
      </c>
    </row>
    <row r="602" spans="1:17" x14ac:dyDescent="0.25">
      <c r="A602" t="s">
        <v>1577</v>
      </c>
      <c r="B602" t="str">
        <f>VLOOKUP(A602,'Customer Names'!A:C,3,0)</f>
        <v>Tracy</v>
      </c>
      <c r="C602" t="str">
        <f>VLOOKUP(A602,'Hospitalisation Details'!A:C,2,0)</f>
        <v>28-Sep-1995</v>
      </c>
      <c r="D602">
        <f>VLOOKUP(A602,'Hospitalisation Details'!A:C,3,0)</f>
        <v>27</v>
      </c>
      <c r="E602">
        <f>VLOOKUP(A602,'Medical Examinations'!A:J,2,0)</f>
        <v>20.045000000000002</v>
      </c>
      <c r="F602">
        <f>VLOOKUP(A602,'Medical Examinations'!A:J,3,0)</f>
        <v>4.7699999999999996</v>
      </c>
      <c r="G602" t="str">
        <f>VLOOKUP(A602,'Medical Examinations'!A:J,4,0)</f>
        <v>Yes</v>
      </c>
      <c r="H602" t="str">
        <f>VLOOKUP(A602,'Medical Examinations'!A:J,5,0)</f>
        <v>No</v>
      </c>
      <c r="I602" t="str">
        <f>VLOOKUP(A602,'Medical Examinations'!A:J,6,0)</f>
        <v>No</v>
      </c>
      <c r="J602" s="6">
        <f>VLOOKUP(A602,'Medical Examinations'!A:J,7,0)</f>
        <v>1</v>
      </c>
      <c r="K602" s="6" t="str">
        <f>VLOOKUP(A602,'Medical Examinations'!A:J,8,0)</f>
        <v>Yes</v>
      </c>
      <c r="L602" s="6" t="str">
        <f>VLOOKUP(A602,'Medical Examinations'!A:J,9,0)</f>
        <v>Normal Weight</v>
      </c>
      <c r="M602" s="6" t="str">
        <f>VLOOKUP(A602,'Medical Examinations'!A:J,10,0)</f>
        <v>Normal</v>
      </c>
      <c r="N602" s="2">
        <f>VLOOKUP(A602,'Hospitalisation Details'!A:H,5,0)</f>
        <v>16420.490000000002</v>
      </c>
      <c r="O602" s="2" t="str">
        <f>VLOOKUP(A602,'Hospitalisation Details'!A:H,6,0)</f>
        <v>Tier - 2</v>
      </c>
      <c r="P602" s="2" t="str">
        <f>VLOOKUP(A602,'Hospitalisation Details'!A:H,7,0)</f>
        <v>Tier - 3</v>
      </c>
      <c r="Q602" s="2" t="str">
        <f>VLOOKUP(A602,'Hospitalisation Details'!A:H,8,0)</f>
        <v>R1012</v>
      </c>
    </row>
    <row r="603" spans="1:17" x14ac:dyDescent="0.25">
      <c r="A603" t="s">
        <v>1579</v>
      </c>
      <c r="B603" t="str">
        <f>VLOOKUP(A603,'Customer Names'!A:C,3,0)</f>
        <v>Heather</v>
      </c>
      <c r="C603" t="str">
        <f>VLOOKUP(A603,'Hospitalisation Details'!A:C,2,0)</f>
        <v>5-Dec-1965</v>
      </c>
      <c r="D603">
        <f>VLOOKUP(A603,'Hospitalisation Details'!A:C,3,0)</f>
        <v>57</v>
      </c>
      <c r="E603">
        <f>VLOOKUP(A603,'Medical Examinations'!A:J,2,0)</f>
        <v>40.24</v>
      </c>
      <c r="F603">
        <f>VLOOKUP(A603,'Medical Examinations'!A:J,3,0)</f>
        <v>6.83</v>
      </c>
      <c r="G603" t="str">
        <f>VLOOKUP(A603,'Medical Examinations'!A:J,4,0)</f>
        <v>No</v>
      </c>
      <c r="H603" t="str">
        <f>VLOOKUP(A603,'Medical Examinations'!A:J,5,0)</f>
        <v>No</v>
      </c>
      <c r="I603" t="str">
        <f>VLOOKUP(A603,'Medical Examinations'!A:J,6,0)</f>
        <v>No</v>
      </c>
      <c r="J603" s="6">
        <f>VLOOKUP(A603,'Medical Examinations'!A:J,7,0)</f>
        <v>3</v>
      </c>
      <c r="K603" s="6" t="str">
        <f>VLOOKUP(A603,'Medical Examinations'!A:J,8,0)</f>
        <v>No</v>
      </c>
      <c r="L603" s="6" t="str">
        <f>VLOOKUP(A603,'Medical Examinations'!A:J,9,0)</f>
        <v>Obesity</v>
      </c>
      <c r="M603" s="6" t="str">
        <f>VLOOKUP(A603,'Medical Examinations'!A:J,10,0)</f>
        <v>Diabetes</v>
      </c>
      <c r="N603" s="2">
        <f>VLOOKUP(A603,'Hospitalisation Details'!A:H,5,0)</f>
        <v>16351.42</v>
      </c>
      <c r="O603" s="2" t="str">
        <f>VLOOKUP(A603,'Hospitalisation Details'!A:H,6,0)</f>
        <v>Tier - 2</v>
      </c>
      <c r="P603" s="2" t="str">
        <f>VLOOKUP(A603,'Hospitalisation Details'!A:H,7,0)</f>
        <v>Tier - 3</v>
      </c>
      <c r="Q603" s="2" t="str">
        <f>VLOOKUP(A603,'Hospitalisation Details'!A:H,8,0)</f>
        <v>R1026</v>
      </c>
    </row>
    <row r="604" spans="1:17" x14ac:dyDescent="0.25">
      <c r="A604" t="s">
        <v>1581</v>
      </c>
      <c r="B604" t="str">
        <f>VLOOKUP(A604,'Customer Names'!A:C,3,0)</f>
        <v>Megan</v>
      </c>
      <c r="C604" t="str">
        <f>VLOOKUP(A604,'Hospitalisation Details'!A:C,2,0)</f>
        <v>8-Aug-1969</v>
      </c>
      <c r="D604">
        <f>VLOOKUP(A604,'Hospitalisation Details'!A:C,3,0)</f>
        <v>53</v>
      </c>
      <c r="E604">
        <f>VLOOKUP(A604,'Medical Examinations'!A:J,2,0)</f>
        <v>43.15</v>
      </c>
      <c r="F604">
        <f>VLOOKUP(A604,'Medical Examinations'!A:J,3,0)</f>
        <v>6.14</v>
      </c>
      <c r="G604" t="str">
        <f>VLOOKUP(A604,'Medical Examinations'!A:J,4,0)</f>
        <v>Yes</v>
      </c>
      <c r="H604" t="str">
        <f>VLOOKUP(A604,'Medical Examinations'!A:J,5,0)</f>
        <v>No</v>
      </c>
      <c r="I604" t="str">
        <f>VLOOKUP(A604,'Medical Examinations'!A:J,6,0)</f>
        <v>Yes</v>
      </c>
      <c r="J604" s="6">
        <f>VLOOKUP(A604,'Medical Examinations'!A:J,7,0)</f>
        <v>1</v>
      </c>
      <c r="K604" s="6" t="str">
        <f>VLOOKUP(A604,'Medical Examinations'!A:J,8,0)</f>
        <v>No</v>
      </c>
      <c r="L604" s="6" t="str">
        <f>VLOOKUP(A604,'Medical Examinations'!A:J,9,0)</f>
        <v>Obesity</v>
      </c>
      <c r="M604" s="6" t="str">
        <f>VLOOKUP(A604,'Medical Examinations'!A:J,10,0)</f>
        <v>Prediabetes</v>
      </c>
      <c r="N604" s="2">
        <f>VLOOKUP(A604,'Hospitalisation Details'!A:H,5,0)</f>
        <v>16311.05</v>
      </c>
      <c r="O604" s="2" t="str">
        <f>VLOOKUP(A604,'Hospitalisation Details'!A:H,6,0)</f>
        <v>Tier - 2</v>
      </c>
      <c r="P604" s="2" t="str">
        <f>VLOOKUP(A604,'Hospitalisation Details'!A:H,7,0)</f>
        <v>Tier - 3</v>
      </c>
      <c r="Q604" s="2" t="str">
        <f>VLOOKUP(A604,'Hospitalisation Details'!A:H,8,0)</f>
        <v>R1026</v>
      </c>
    </row>
    <row r="605" spans="1:17" x14ac:dyDescent="0.25">
      <c r="A605" t="s">
        <v>1583</v>
      </c>
      <c r="B605" t="str">
        <f>VLOOKUP(A605,'Customer Names'!A:C,3,0)</f>
        <v>Jonathan</v>
      </c>
      <c r="C605" t="str">
        <f>VLOOKUP(A605,'Hospitalisation Details'!A:C,2,0)</f>
        <v>24-Aug-2003</v>
      </c>
      <c r="D605">
        <f>VLOOKUP(A605,'Hospitalisation Details'!A:C,3,0)</f>
        <v>19</v>
      </c>
      <c r="E605">
        <f>VLOOKUP(A605,'Medical Examinations'!A:J,2,0)</f>
        <v>27.7</v>
      </c>
      <c r="F605">
        <f>VLOOKUP(A605,'Medical Examinations'!A:J,3,0)</f>
        <v>5.6</v>
      </c>
      <c r="G605" t="str">
        <f>VLOOKUP(A605,'Medical Examinations'!A:J,4,0)</f>
        <v>No</v>
      </c>
      <c r="H605" t="str">
        <f>VLOOKUP(A605,'Medical Examinations'!A:J,5,0)</f>
        <v>No</v>
      </c>
      <c r="I605" t="str">
        <f>VLOOKUP(A605,'Medical Examinations'!A:J,6,0)</f>
        <v>Yes</v>
      </c>
      <c r="J605" s="6">
        <f>VLOOKUP(A605,'Medical Examinations'!A:J,7,0)</f>
        <v>1</v>
      </c>
      <c r="K605" s="6" t="str">
        <f>VLOOKUP(A605,'Medical Examinations'!A:J,8,0)</f>
        <v>Yes</v>
      </c>
      <c r="L605" s="6" t="str">
        <f>VLOOKUP(A605,'Medical Examinations'!A:J,9,0)</f>
        <v>Over weight</v>
      </c>
      <c r="M605" s="6" t="str">
        <f>VLOOKUP(A605,'Medical Examinations'!A:J,10,0)</f>
        <v>Normal</v>
      </c>
      <c r="N605" s="2">
        <f>VLOOKUP(A605,'Hospitalisation Details'!A:H,5,0)</f>
        <v>16297.85</v>
      </c>
      <c r="O605" s="2" t="str">
        <f>VLOOKUP(A605,'Hospitalisation Details'!A:H,6,0)</f>
        <v>Tier - 2</v>
      </c>
      <c r="P605" s="2" t="str">
        <f>VLOOKUP(A605,'Hospitalisation Details'!A:H,7,0)</f>
        <v>Tier - 3</v>
      </c>
      <c r="Q605" s="2" t="str">
        <f>VLOOKUP(A605,'Hospitalisation Details'!A:H,8,0)</f>
        <v>R1011</v>
      </c>
    </row>
    <row r="606" spans="1:17" x14ac:dyDescent="0.25">
      <c r="A606" t="s">
        <v>1585</v>
      </c>
      <c r="B606" t="str">
        <f>VLOOKUP(A606,'Customer Names'!A:C,3,0)</f>
        <v>Greg</v>
      </c>
      <c r="C606" t="str">
        <f>VLOOKUP(A606,'Hospitalisation Details'!A:C,2,0)</f>
        <v>30-Jul-1972</v>
      </c>
      <c r="D606">
        <f>VLOOKUP(A606,'Hospitalisation Details'!A:C,3,0)</f>
        <v>50</v>
      </c>
      <c r="E606">
        <f>VLOOKUP(A606,'Medical Examinations'!A:J,2,0)</f>
        <v>45.68</v>
      </c>
      <c r="F606">
        <f>VLOOKUP(A606,'Medical Examinations'!A:J,3,0)</f>
        <v>4.8</v>
      </c>
      <c r="G606" t="str">
        <f>VLOOKUP(A606,'Medical Examinations'!A:J,4,0)</f>
        <v>No</v>
      </c>
      <c r="H606" t="str">
        <f>VLOOKUP(A606,'Medical Examinations'!A:J,5,0)</f>
        <v>No</v>
      </c>
      <c r="I606" t="str">
        <f>VLOOKUP(A606,'Medical Examinations'!A:J,6,0)</f>
        <v>No</v>
      </c>
      <c r="J606" s="6">
        <f>VLOOKUP(A606,'Medical Examinations'!A:J,7,0)</f>
        <v>2</v>
      </c>
      <c r="K606" s="6" t="str">
        <f>VLOOKUP(A606,'Medical Examinations'!A:J,8,0)</f>
        <v>No</v>
      </c>
      <c r="L606" s="6" t="str">
        <f>VLOOKUP(A606,'Medical Examinations'!A:J,9,0)</f>
        <v>Obesity</v>
      </c>
      <c r="M606" s="6" t="str">
        <f>VLOOKUP(A606,'Medical Examinations'!A:J,10,0)</f>
        <v>Normal</v>
      </c>
      <c r="N606" s="2">
        <f>VLOOKUP(A606,'Hospitalisation Details'!A:H,5,0)</f>
        <v>16267.32</v>
      </c>
      <c r="O606" s="2" t="str">
        <f>VLOOKUP(A606,'Hospitalisation Details'!A:H,6,0)</f>
        <v>Tier - 2</v>
      </c>
      <c r="P606" s="2" t="str">
        <f>VLOOKUP(A606,'Hospitalisation Details'!A:H,7,0)</f>
        <v>Tier - 2</v>
      </c>
      <c r="Q606" s="2" t="str">
        <f>VLOOKUP(A606,'Hospitalisation Details'!A:H,8,0)</f>
        <v>R1023</v>
      </c>
    </row>
    <row r="607" spans="1:17" x14ac:dyDescent="0.25">
      <c r="A607" t="s">
        <v>1587</v>
      </c>
      <c r="B607" t="str">
        <f>VLOOKUP(A607,'Customer Names'!A:C,3,0)</f>
        <v>Steven</v>
      </c>
      <c r="C607" t="str">
        <f>VLOOKUP(A607,'Hospitalisation Details'!A:C,2,0)</f>
        <v>8-Sep-2002</v>
      </c>
      <c r="D607">
        <f>VLOOKUP(A607,'Hospitalisation Details'!A:C,3,0)</f>
        <v>20</v>
      </c>
      <c r="E607">
        <f>VLOOKUP(A607,'Medical Examinations'!A:J,2,0)</f>
        <v>27.3</v>
      </c>
      <c r="F607">
        <f>VLOOKUP(A607,'Medical Examinations'!A:J,3,0)</f>
        <v>11.89</v>
      </c>
      <c r="G607" t="str">
        <f>VLOOKUP(A607,'Medical Examinations'!A:J,4,0)</f>
        <v>No</v>
      </c>
      <c r="H607" t="str">
        <f>VLOOKUP(A607,'Medical Examinations'!A:J,5,0)</f>
        <v>No</v>
      </c>
      <c r="I607" t="str">
        <f>VLOOKUP(A607,'Medical Examinations'!A:J,6,0)</f>
        <v>No</v>
      </c>
      <c r="J607" s="6">
        <f>VLOOKUP(A607,'Medical Examinations'!A:J,7,0)</f>
        <v>3</v>
      </c>
      <c r="K607" s="6" t="str">
        <f>VLOOKUP(A607,'Medical Examinations'!A:J,8,0)</f>
        <v>Yes</v>
      </c>
      <c r="L607" s="6" t="str">
        <f>VLOOKUP(A607,'Medical Examinations'!A:J,9,0)</f>
        <v>Over weight</v>
      </c>
      <c r="M607" s="6" t="str">
        <f>VLOOKUP(A607,'Medical Examinations'!A:J,10,0)</f>
        <v>Diabetes</v>
      </c>
      <c r="N607" s="2">
        <f>VLOOKUP(A607,'Hospitalisation Details'!A:H,5,0)</f>
        <v>16232.85</v>
      </c>
      <c r="O607" s="2" t="str">
        <f>VLOOKUP(A607,'Hospitalisation Details'!A:H,6,0)</f>
        <v>Tier - 2</v>
      </c>
      <c r="P607" s="2" t="str">
        <f>VLOOKUP(A607,'Hospitalisation Details'!A:H,7,0)</f>
        <v>Tier - 1</v>
      </c>
      <c r="Q607" s="2" t="str">
        <f>VLOOKUP(A607,'Hospitalisation Details'!A:H,8,0)</f>
        <v>R1011</v>
      </c>
    </row>
    <row r="608" spans="1:17" x14ac:dyDescent="0.25">
      <c r="A608" t="s">
        <v>1589</v>
      </c>
      <c r="B608" t="str">
        <f>VLOOKUP(A608,'Customer Names'!A:C,3,0)</f>
        <v>Gianfilippo</v>
      </c>
      <c r="C608" t="str">
        <f>VLOOKUP(A608,'Hospitalisation Details'!A:C,2,0)</f>
        <v>21-Aug-1988</v>
      </c>
      <c r="D608">
        <f>VLOOKUP(A608,'Hospitalisation Details'!A:C,3,0)</f>
        <v>34</v>
      </c>
      <c r="E608">
        <f>VLOOKUP(A608,'Medical Examinations'!A:J,2,0)</f>
        <v>54.45</v>
      </c>
      <c r="F608">
        <f>VLOOKUP(A608,'Medical Examinations'!A:J,3,0)</f>
        <v>4.7300000000000004</v>
      </c>
      <c r="G608" t="str">
        <f>VLOOKUP(A608,'Medical Examinations'!A:J,4,0)</f>
        <v>Yes</v>
      </c>
      <c r="H608" t="str">
        <f>VLOOKUP(A608,'Medical Examinations'!A:J,5,0)</f>
        <v>No</v>
      </c>
      <c r="I608" t="str">
        <f>VLOOKUP(A608,'Medical Examinations'!A:J,6,0)</f>
        <v>No</v>
      </c>
      <c r="J608" s="6">
        <f>VLOOKUP(A608,'Medical Examinations'!A:J,7,0)</f>
        <v>1</v>
      </c>
      <c r="K608" s="6" t="str">
        <f>VLOOKUP(A608,'Medical Examinations'!A:J,8,0)</f>
        <v>No</v>
      </c>
      <c r="L608" s="6" t="str">
        <f>VLOOKUP(A608,'Medical Examinations'!A:J,9,0)</f>
        <v>Obesity</v>
      </c>
      <c r="M608" s="6" t="str">
        <f>VLOOKUP(A608,'Medical Examinations'!A:J,10,0)</f>
        <v>Normal</v>
      </c>
      <c r="N608" s="2">
        <f>VLOOKUP(A608,'Hospitalisation Details'!A:H,5,0)</f>
        <v>16205.88</v>
      </c>
      <c r="O608" s="2" t="str">
        <f>VLOOKUP(A608,'Hospitalisation Details'!A:H,6,0)</f>
        <v>Tier - 2</v>
      </c>
      <c r="P608" s="2" t="str">
        <f>VLOOKUP(A608,'Hospitalisation Details'!A:H,7,0)</f>
        <v>Tier - 1</v>
      </c>
      <c r="Q608" s="2" t="str">
        <f>VLOOKUP(A608,'Hospitalisation Details'!A:H,8,0)</f>
        <v>R1012</v>
      </c>
    </row>
    <row r="609" spans="1:17" x14ac:dyDescent="0.25">
      <c r="A609" t="s">
        <v>1592</v>
      </c>
      <c r="B609" t="str">
        <f>VLOOKUP(A609,'Customer Names'!A:C,3,0)</f>
        <v>Hector</v>
      </c>
      <c r="C609" t="str">
        <f>VLOOKUP(A609,'Hospitalisation Details'!A:C,2,0)</f>
        <v>6-Aug-1988</v>
      </c>
      <c r="D609">
        <f>VLOOKUP(A609,'Hospitalisation Details'!A:C,3,0)</f>
        <v>34</v>
      </c>
      <c r="E609">
        <f>VLOOKUP(A609,'Medical Examinations'!A:J,2,0)</f>
        <v>54.43</v>
      </c>
      <c r="F609">
        <f>VLOOKUP(A609,'Medical Examinations'!A:J,3,0)</f>
        <v>4.6100000000000003</v>
      </c>
      <c r="G609" t="str">
        <f>VLOOKUP(A609,'Medical Examinations'!A:J,4,0)</f>
        <v>Yes</v>
      </c>
      <c r="H609" t="str">
        <f>VLOOKUP(A609,'Medical Examinations'!A:J,5,0)</f>
        <v>No</v>
      </c>
      <c r="I609" t="str">
        <f>VLOOKUP(A609,'Medical Examinations'!A:J,6,0)</f>
        <v>No</v>
      </c>
      <c r="J609" s="6">
        <f>VLOOKUP(A609,'Medical Examinations'!A:J,7,0)</f>
        <v>1</v>
      </c>
      <c r="K609" s="6" t="str">
        <f>VLOOKUP(A609,'Medical Examinations'!A:J,8,0)</f>
        <v>No</v>
      </c>
      <c r="L609" s="6" t="str">
        <f>VLOOKUP(A609,'Medical Examinations'!A:J,9,0)</f>
        <v>Obesity</v>
      </c>
      <c r="M609" s="6" t="str">
        <f>VLOOKUP(A609,'Medical Examinations'!A:J,10,0)</f>
        <v>Normal</v>
      </c>
      <c r="N609" s="2">
        <f>VLOOKUP(A609,'Hospitalisation Details'!A:H,5,0)</f>
        <v>16199.1</v>
      </c>
      <c r="O609" s="2" t="str">
        <f>VLOOKUP(A609,'Hospitalisation Details'!A:H,6,0)</f>
        <v>Tier - 2</v>
      </c>
      <c r="P609" s="2" t="str">
        <f>VLOOKUP(A609,'Hospitalisation Details'!A:H,7,0)</f>
        <v>Tier - 2</v>
      </c>
      <c r="Q609" s="2" t="str">
        <f>VLOOKUP(A609,'Hospitalisation Details'!A:H,8,0)</f>
        <v>R1012</v>
      </c>
    </row>
    <row r="610" spans="1:17" x14ac:dyDescent="0.25">
      <c r="A610" t="s">
        <v>1594</v>
      </c>
      <c r="B610" t="str">
        <f>VLOOKUP(A610,'Customer Names'!A:C,3,0)</f>
        <v>Mark</v>
      </c>
      <c r="C610" t="str">
        <f>VLOOKUP(A610,'Hospitalisation Details'!A:C,2,0)</f>
        <v>11-Sep-1974</v>
      </c>
      <c r="D610">
        <f>VLOOKUP(A610,'Hospitalisation Details'!A:C,3,0)</f>
        <v>48</v>
      </c>
      <c r="E610">
        <f>VLOOKUP(A610,'Medical Examinations'!A:J,2,0)</f>
        <v>48.01</v>
      </c>
      <c r="F610">
        <f>VLOOKUP(A610,'Medical Examinations'!A:J,3,0)</f>
        <v>7.3</v>
      </c>
      <c r="G610" t="str">
        <f>VLOOKUP(A610,'Medical Examinations'!A:J,4,0)</f>
        <v>No</v>
      </c>
      <c r="H610" t="str">
        <f>VLOOKUP(A610,'Medical Examinations'!A:J,5,0)</f>
        <v>No</v>
      </c>
      <c r="I610" t="str">
        <f>VLOOKUP(A610,'Medical Examinations'!A:J,6,0)</f>
        <v>No</v>
      </c>
      <c r="J610" s="6">
        <f>VLOOKUP(A610,'Medical Examinations'!A:J,7,0)</f>
        <v>3</v>
      </c>
      <c r="K610" s="6" t="str">
        <f>VLOOKUP(A610,'Medical Examinations'!A:J,8,0)</f>
        <v>No</v>
      </c>
      <c r="L610" s="6" t="str">
        <f>VLOOKUP(A610,'Medical Examinations'!A:J,9,0)</f>
        <v>Obesity</v>
      </c>
      <c r="M610" s="6" t="str">
        <f>VLOOKUP(A610,'Medical Examinations'!A:J,10,0)</f>
        <v>Diabetes</v>
      </c>
      <c r="N610" s="2">
        <f>VLOOKUP(A610,'Hospitalisation Details'!A:H,5,0)</f>
        <v>16190.97</v>
      </c>
      <c r="O610" s="2" t="str">
        <f>VLOOKUP(A610,'Hospitalisation Details'!A:H,6,0)</f>
        <v>Tier - 2</v>
      </c>
      <c r="P610" s="2" t="str">
        <f>VLOOKUP(A610,'Hospitalisation Details'!A:H,7,0)</f>
        <v>Tier - 3</v>
      </c>
      <c r="Q610" s="2" t="str">
        <f>VLOOKUP(A610,'Hospitalisation Details'!A:H,8,0)</f>
        <v>R1012</v>
      </c>
    </row>
    <row r="611" spans="1:17" x14ac:dyDescent="0.25">
      <c r="A611" t="s">
        <v>1596</v>
      </c>
      <c r="B611" t="str">
        <f>VLOOKUP(A611,'Customer Names'!A:C,3,0)</f>
        <v>Aubri</v>
      </c>
      <c r="C611" t="str">
        <f>VLOOKUP(A611,'Hospitalisation Details'!A:C,2,0)</f>
        <v>6-Jul-1982</v>
      </c>
      <c r="D611">
        <f>VLOOKUP(A611,'Hospitalisation Details'!A:C,3,0)</f>
        <v>40</v>
      </c>
      <c r="E611">
        <f>VLOOKUP(A611,'Medical Examinations'!A:J,2,0)</f>
        <v>48.32</v>
      </c>
      <c r="F611">
        <f>VLOOKUP(A611,'Medical Examinations'!A:J,3,0)</f>
        <v>5.88</v>
      </c>
      <c r="G611" t="str">
        <f>VLOOKUP(A611,'Medical Examinations'!A:J,4,0)</f>
        <v>No</v>
      </c>
      <c r="H611" t="str">
        <f>VLOOKUP(A611,'Medical Examinations'!A:J,5,0)</f>
        <v>No</v>
      </c>
      <c r="I611" t="str">
        <f>VLOOKUP(A611,'Medical Examinations'!A:J,6,0)</f>
        <v>No</v>
      </c>
      <c r="J611" s="6">
        <f>VLOOKUP(A611,'Medical Examinations'!A:J,7,0)</f>
        <v>3</v>
      </c>
      <c r="K611" s="6" t="str">
        <f>VLOOKUP(A611,'Medical Examinations'!A:J,8,0)</f>
        <v>No</v>
      </c>
      <c r="L611" s="6" t="str">
        <f>VLOOKUP(A611,'Medical Examinations'!A:J,9,0)</f>
        <v>Obesity</v>
      </c>
      <c r="M611" s="6" t="str">
        <f>VLOOKUP(A611,'Medical Examinations'!A:J,10,0)</f>
        <v>Prediabetes</v>
      </c>
      <c r="N611" s="2">
        <f>VLOOKUP(A611,'Hospitalisation Details'!A:H,5,0)</f>
        <v>16152.04</v>
      </c>
      <c r="O611" s="2" t="str">
        <f>VLOOKUP(A611,'Hospitalisation Details'!A:H,6,0)</f>
        <v>Tier - 2</v>
      </c>
      <c r="P611" s="2" t="str">
        <f>VLOOKUP(A611,'Hospitalisation Details'!A:H,7,0)</f>
        <v>Tier - 1</v>
      </c>
      <c r="Q611" s="2" t="str">
        <f>VLOOKUP(A611,'Hospitalisation Details'!A:H,8,0)</f>
        <v>R1026</v>
      </c>
    </row>
    <row r="612" spans="1:17" x14ac:dyDescent="0.25">
      <c r="A612" t="s">
        <v>1599</v>
      </c>
      <c r="B612" t="str">
        <f>VLOOKUP(A612,'Customer Names'!A:C,3,0)</f>
        <v>Justin</v>
      </c>
      <c r="C612" t="str">
        <f>VLOOKUP(A612,'Hospitalisation Details'!A:C,2,0)</f>
        <v>12-Dec-1993</v>
      </c>
      <c r="D612">
        <f>VLOOKUP(A612,'Hospitalisation Details'!A:C,3,0)</f>
        <v>29</v>
      </c>
      <c r="E612">
        <f>VLOOKUP(A612,'Medical Examinations'!A:J,2,0)</f>
        <v>22.895</v>
      </c>
      <c r="F612">
        <f>VLOOKUP(A612,'Medical Examinations'!A:J,3,0)</f>
        <v>4.0599999999999996</v>
      </c>
      <c r="G612" t="str">
        <f>VLOOKUP(A612,'Medical Examinations'!A:J,4,0)</f>
        <v>No</v>
      </c>
      <c r="H612" t="str">
        <f>VLOOKUP(A612,'Medical Examinations'!A:J,5,0)</f>
        <v>No</v>
      </c>
      <c r="I612" t="str">
        <f>VLOOKUP(A612,'Medical Examinations'!A:J,6,0)</f>
        <v>Yes</v>
      </c>
      <c r="J612" s="6">
        <f>VLOOKUP(A612,'Medical Examinations'!A:J,7,0)</f>
        <v>1</v>
      </c>
      <c r="K612" s="6" t="str">
        <f>VLOOKUP(A612,'Medical Examinations'!A:J,8,0)</f>
        <v>Yes</v>
      </c>
      <c r="L612" s="6" t="str">
        <f>VLOOKUP(A612,'Medical Examinations'!A:J,9,0)</f>
        <v>Normal Weight</v>
      </c>
      <c r="M612" s="6" t="str">
        <f>VLOOKUP(A612,'Medical Examinations'!A:J,10,0)</f>
        <v>Normal</v>
      </c>
      <c r="N612" s="2">
        <f>VLOOKUP(A612,'Hospitalisation Details'!A:H,5,0)</f>
        <v>16138.76</v>
      </c>
      <c r="O612" s="2" t="str">
        <f>VLOOKUP(A612,'Hospitalisation Details'!A:H,6,0)</f>
        <v>Tier - 2</v>
      </c>
      <c r="P612" s="2" t="str">
        <f>VLOOKUP(A612,'Hospitalisation Details'!A:H,7,0)</f>
        <v>Tier - 3</v>
      </c>
      <c r="Q612" s="2" t="str">
        <f>VLOOKUP(A612,'Hospitalisation Details'!A:H,8,0)</f>
        <v>R1017</v>
      </c>
    </row>
    <row r="613" spans="1:17" x14ac:dyDescent="0.25">
      <c r="A613" t="s">
        <v>1602</v>
      </c>
      <c r="B613" t="str">
        <f>VLOOKUP(A613,'Customer Names'!A:C,3,0)</f>
        <v>Megan</v>
      </c>
      <c r="C613" t="str">
        <f>VLOOKUP(A613,'Hospitalisation Details'!A:C,2,0)</f>
        <v>6-Oct-1987</v>
      </c>
      <c r="D613">
        <f>VLOOKUP(A613,'Hospitalisation Details'!A:C,3,0)</f>
        <v>35</v>
      </c>
      <c r="E613">
        <f>VLOOKUP(A613,'Medical Examinations'!A:J,2,0)</f>
        <v>54.85</v>
      </c>
      <c r="F613">
        <f>VLOOKUP(A613,'Medical Examinations'!A:J,3,0)</f>
        <v>4.9000000000000004</v>
      </c>
      <c r="G613" t="str">
        <f>VLOOKUP(A613,'Medical Examinations'!A:J,4,0)</f>
        <v>No</v>
      </c>
      <c r="H613" t="str">
        <f>VLOOKUP(A613,'Medical Examinations'!A:J,5,0)</f>
        <v>No</v>
      </c>
      <c r="I613" t="str">
        <f>VLOOKUP(A613,'Medical Examinations'!A:J,6,0)</f>
        <v>No</v>
      </c>
      <c r="J613" s="6">
        <f>VLOOKUP(A613,'Medical Examinations'!A:J,7,0)</f>
        <v>1</v>
      </c>
      <c r="K613" s="6" t="str">
        <f>VLOOKUP(A613,'Medical Examinations'!A:J,8,0)</f>
        <v>No</v>
      </c>
      <c r="L613" s="6" t="str">
        <f>VLOOKUP(A613,'Medical Examinations'!A:J,9,0)</f>
        <v>Obesity</v>
      </c>
      <c r="M613" s="6" t="str">
        <f>VLOOKUP(A613,'Medical Examinations'!A:J,10,0)</f>
        <v>Normal</v>
      </c>
      <c r="N613" s="2">
        <f>VLOOKUP(A613,'Hospitalisation Details'!A:H,5,0)</f>
        <v>16122.65</v>
      </c>
      <c r="O613" s="2" t="str">
        <f>VLOOKUP(A613,'Hospitalisation Details'!A:H,6,0)</f>
        <v>Tier - 2</v>
      </c>
      <c r="P613" s="2" t="str">
        <f>VLOOKUP(A613,'Hospitalisation Details'!A:H,7,0)</f>
        <v>Tier - 1</v>
      </c>
      <c r="Q613" s="2" t="str">
        <f>VLOOKUP(A613,'Hospitalisation Details'!A:H,8,0)</f>
        <v>R1011</v>
      </c>
    </row>
    <row r="614" spans="1:17" x14ac:dyDescent="0.25">
      <c r="A614" t="s">
        <v>1604</v>
      </c>
      <c r="B614" t="str">
        <f>VLOOKUP(A614,'Customer Names'!A:C,3,0)</f>
        <v>Erika</v>
      </c>
      <c r="C614" t="str">
        <f>VLOOKUP(A614,'Hospitalisation Details'!A:C,2,0)</f>
        <v>8-Aug-1993</v>
      </c>
      <c r="D614">
        <f>VLOOKUP(A614,'Hospitalisation Details'!A:C,3,0)</f>
        <v>29</v>
      </c>
      <c r="E614">
        <f>VLOOKUP(A614,'Medical Examinations'!A:J,2,0)</f>
        <v>21.85</v>
      </c>
      <c r="F614">
        <f>VLOOKUP(A614,'Medical Examinations'!A:J,3,0)</f>
        <v>5.52</v>
      </c>
      <c r="G614" t="str">
        <f>VLOOKUP(A614,'Medical Examinations'!A:J,4,0)</f>
        <v>No</v>
      </c>
      <c r="H614" t="str">
        <f>VLOOKUP(A614,'Medical Examinations'!A:J,5,0)</f>
        <v>No</v>
      </c>
      <c r="I614" t="str">
        <f>VLOOKUP(A614,'Medical Examinations'!A:J,6,0)</f>
        <v>Yes</v>
      </c>
      <c r="J614" s="6">
        <f>VLOOKUP(A614,'Medical Examinations'!A:J,7,0)</f>
        <v>1</v>
      </c>
      <c r="K614" s="6" t="str">
        <f>VLOOKUP(A614,'Medical Examinations'!A:J,8,0)</f>
        <v>Yes</v>
      </c>
      <c r="L614" s="6" t="str">
        <f>VLOOKUP(A614,'Medical Examinations'!A:J,9,0)</f>
        <v>Normal Weight</v>
      </c>
      <c r="M614" s="6" t="str">
        <f>VLOOKUP(A614,'Medical Examinations'!A:J,10,0)</f>
        <v>Normal</v>
      </c>
      <c r="N614" s="2">
        <f>VLOOKUP(A614,'Hospitalisation Details'!A:H,5,0)</f>
        <v>16115.3</v>
      </c>
      <c r="O614" s="2" t="str">
        <f>VLOOKUP(A614,'Hospitalisation Details'!A:H,6,0)</f>
        <v>Tier - 2</v>
      </c>
      <c r="P614" s="2" t="str">
        <f>VLOOKUP(A614,'Hospitalisation Details'!A:H,7,0)</f>
        <v>Tier - 1</v>
      </c>
      <c r="Q614" s="2" t="str">
        <f>VLOOKUP(A614,'Hospitalisation Details'!A:H,8,0)</f>
        <v>R1024</v>
      </c>
    </row>
    <row r="615" spans="1:17" x14ac:dyDescent="0.25">
      <c r="A615" t="s">
        <v>1607</v>
      </c>
      <c r="B615" t="str">
        <f>VLOOKUP(A615,'Customer Names'!A:C,3,0)</f>
        <v>Daniel</v>
      </c>
      <c r="C615" t="str">
        <f>VLOOKUP(A615,'Hospitalisation Details'!A:C,2,0)</f>
        <v>27-Aug-1985</v>
      </c>
      <c r="D615">
        <f>VLOOKUP(A615,'Hospitalisation Details'!A:C,3,0)</f>
        <v>37</v>
      </c>
      <c r="E615">
        <f>VLOOKUP(A615,'Medical Examinations'!A:J,2,0)</f>
        <v>51.86</v>
      </c>
      <c r="F615">
        <f>VLOOKUP(A615,'Medical Examinations'!A:J,3,0)</f>
        <v>5.2</v>
      </c>
      <c r="G615" t="str">
        <f>VLOOKUP(A615,'Medical Examinations'!A:J,4,0)</f>
        <v>Yes</v>
      </c>
      <c r="H615" t="str">
        <f>VLOOKUP(A615,'Medical Examinations'!A:J,5,0)</f>
        <v>No</v>
      </c>
      <c r="I615" t="str">
        <f>VLOOKUP(A615,'Medical Examinations'!A:J,6,0)</f>
        <v>No</v>
      </c>
      <c r="J615" s="6">
        <f>VLOOKUP(A615,'Medical Examinations'!A:J,7,0)</f>
        <v>3</v>
      </c>
      <c r="K615" s="6" t="str">
        <f>VLOOKUP(A615,'Medical Examinations'!A:J,8,0)</f>
        <v>No</v>
      </c>
      <c r="L615" s="6" t="str">
        <f>VLOOKUP(A615,'Medical Examinations'!A:J,9,0)</f>
        <v>Obesity</v>
      </c>
      <c r="M615" s="6" t="str">
        <f>VLOOKUP(A615,'Medical Examinations'!A:J,10,0)</f>
        <v>Normal</v>
      </c>
      <c r="N615" s="2">
        <f>VLOOKUP(A615,'Hospitalisation Details'!A:H,5,0)</f>
        <v>16097.94</v>
      </c>
      <c r="O615" s="2" t="str">
        <f>VLOOKUP(A615,'Hospitalisation Details'!A:H,6,0)</f>
        <v>Tier - 2</v>
      </c>
      <c r="P615" s="2" t="str">
        <f>VLOOKUP(A615,'Hospitalisation Details'!A:H,7,0)</f>
        <v>Tier - 3</v>
      </c>
      <c r="Q615" s="2" t="str">
        <f>VLOOKUP(A615,'Hospitalisation Details'!A:H,8,0)</f>
        <v>R1012</v>
      </c>
    </row>
    <row r="616" spans="1:17" x14ac:dyDescent="0.25">
      <c r="A616" t="s">
        <v>1609</v>
      </c>
      <c r="B616" t="str">
        <f>VLOOKUP(A616,'Customer Names'!A:C,3,0)</f>
        <v>Devin</v>
      </c>
      <c r="C616" t="str">
        <f>VLOOKUP(A616,'Hospitalisation Details'!A:C,2,0)</f>
        <v>21-Jun-1958</v>
      </c>
      <c r="D616">
        <f>VLOOKUP(A616,'Hospitalisation Details'!A:C,3,0)</f>
        <v>64</v>
      </c>
      <c r="E616">
        <f>VLOOKUP(A616,'Medical Examinations'!A:J,2,0)</f>
        <v>39.049999999999997</v>
      </c>
      <c r="F616">
        <f>VLOOKUP(A616,'Medical Examinations'!A:J,3,0)</f>
        <v>7.59</v>
      </c>
      <c r="G616" t="str">
        <f>VLOOKUP(A616,'Medical Examinations'!A:J,4,0)</f>
        <v>No</v>
      </c>
      <c r="H616" t="str">
        <f>VLOOKUP(A616,'Medical Examinations'!A:J,5,0)</f>
        <v>No</v>
      </c>
      <c r="I616" t="str">
        <f>VLOOKUP(A616,'Medical Examinations'!A:J,6,0)</f>
        <v>No</v>
      </c>
      <c r="J616" s="6">
        <f>VLOOKUP(A616,'Medical Examinations'!A:J,7,0)</f>
        <v>3</v>
      </c>
      <c r="K616" s="6" t="str">
        <f>VLOOKUP(A616,'Medical Examinations'!A:J,8,0)</f>
        <v>No</v>
      </c>
      <c r="L616" s="6" t="str">
        <f>VLOOKUP(A616,'Medical Examinations'!A:J,9,0)</f>
        <v>Obesity</v>
      </c>
      <c r="M616" s="6" t="str">
        <f>VLOOKUP(A616,'Medical Examinations'!A:J,10,0)</f>
        <v>Diabetes</v>
      </c>
      <c r="N616" s="2">
        <f>VLOOKUP(A616,'Hospitalisation Details'!A:H,5,0)</f>
        <v>16085.13</v>
      </c>
      <c r="O616" s="2" t="str">
        <f>VLOOKUP(A616,'Hospitalisation Details'!A:H,6,0)</f>
        <v>Tier - 2</v>
      </c>
      <c r="P616" s="2" t="str">
        <f>VLOOKUP(A616,'Hospitalisation Details'!A:H,7,0)</f>
        <v>Tier - 2</v>
      </c>
      <c r="Q616" s="2" t="str">
        <f>VLOOKUP(A616,'Hospitalisation Details'!A:H,8,0)</f>
        <v>R1013</v>
      </c>
    </row>
    <row r="617" spans="1:17" x14ac:dyDescent="0.25">
      <c r="A617" t="s">
        <v>1612</v>
      </c>
      <c r="B617" t="str">
        <f>VLOOKUP(A617,'Customer Names'!A:C,3,0)</f>
        <v>Louise</v>
      </c>
      <c r="C617" t="str">
        <f>VLOOKUP(A617,'Hospitalisation Details'!A:C,2,0)</f>
        <v>22-Oct-1958</v>
      </c>
      <c r="D617">
        <f>VLOOKUP(A617,'Hospitalisation Details'!A:C,3,0)</f>
        <v>64</v>
      </c>
      <c r="E617">
        <f>VLOOKUP(A617,'Medical Examinations'!A:J,2,0)</f>
        <v>31.824999999999999</v>
      </c>
      <c r="F617">
        <f>VLOOKUP(A617,'Medical Examinations'!A:J,3,0)</f>
        <v>8.2799999999999994</v>
      </c>
      <c r="G617" t="str">
        <f>VLOOKUP(A617,'Medical Examinations'!A:J,4,0)</f>
        <v>No</v>
      </c>
      <c r="H617" t="str">
        <f>VLOOKUP(A617,'Medical Examinations'!A:J,5,0)</f>
        <v>No</v>
      </c>
      <c r="I617" t="str">
        <f>VLOOKUP(A617,'Medical Examinations'!A:J,6,0)</f>
        <v>No</v>
      </c>
      <c r="J617" s="6">
        <f>VLOOKUP(A617,'Medical Examinations'!A:J,7,0)</f>
        <v>3</v>
      </c>
      <c r="K617" s="6" t="str">
        <f>VLOOKUP(A617,'Medical Examinations'!A:J,8,0)</f>
        <v>No</v>
      </c>
      <c r="L617" s="6" t="str">
        <f>VLOOKUP(A617,'Medical Examinations'!A:J,9,0)</f>
        <v>Obesity</v>
      </c>
      <c r="M617" s="6" t="str">
        <f>VLOOKUP(A617,'Medical Examinations'!A:J,10,0)</f>
        <v>Diabetes</v>
      </c>
      <c r="N617" s="2">
        <f>VLOOKUP(A617,'Hospitalisation Details'!A:H,5,0)</f>
        <v>16069.08</v>
      </c>
      <c r="O617" s="2" t="str">
        <f>VLOOKUP(A617,'Hospitalisation Details'!A:H,6,0)</f>
        <v>Tier - 2</v>
      </c>
      <c r="P617" s="2" t="str">
        <f>VLOOKUP(A617,'Hospitalisation Details'!A:H,7,0)</f>
        <v>Tier - 2</v>
      </c>
      <c r="Q617" s="2" t="str">
        <f>VLOOKUP(A617,'Hospitalisation Details'!A:H,8,0)</f>
        <v>R1024</v>
      </c>
    </row>
    <row r="618" spans="1:17" x14ac:dyDescent="0.25">
      <c r="A618" t="s">
        <v>1614</v>
      </c>
      <c r="B618" t="str">
        <f>VLOOKUP(A618,'Customer Names'!A:C,3,0)</f>
        <v>Sarah</v>
      </c>
      <c r="C618" t="str">
        <f>VLOOKUP(A618,'Hospitalisation Details'!A:C,2,0)</f>
        <v>16-Sep-1978</v>
      </c>
      <c r="D618">
        <f>VLOOKUP(A618,'Hospitalisation Details'!A:C,3,0)</f>
        <v>44</v>
      </c>
      <c r="E618">
        <f>VLOOKUP(A618,'Medical Examinations'!A:J,2,0)</f>
        <v>46.43</v>
      </c>
      <c r="F618">
        <f>VLOOKUP(A618,'Medical Examinations'!A:J,3,0)</f>
        <v>6.72</v>
      </c>
      <c r="G618" t="str">
        <f>VLOOKUP(A618,'Medical Examinations'!A:J,4,0)</f>
        <v>No</v>
      </c>
      <c r="H618" t="str">
        <f>VLOOKUP(A618,'Medical Examinations'!A:J,5,0)</f>
        <v>No</v>
      </c>
      <c r="I618" t="str">
        <f>VLOOKUP(A618,'Medical Examinations'!A:J,6,0)</f>
        <v>No</v>
      </c>
      <c r="J618" s="6">
        <f>VLOOKUP(A618,'Medical Examinations'!A:J,7,0)</f>
        <v>3</v>
      </c>
      <c r="K618" s="6" t="str">
        <f>VLOOKUP(A618,'Medical Examinations'!A:J,8,0)</f>
        <v>No</v>
      </c>
      <c r="L618" s="6" t="str">
        <f>VLOOKUP(A618,'Medical Examinations'!A:J,9,0)</f>
        <v>Obesity</v>
      </c>
      <c r="M618" s="6" t="str">
        <f>VLOOKUP(A618,'Medical Examinations'!A:J,10,0)</f>
        <v>Diabetes</v>
      </c>
      <c r="N618" s="2">
        <f>VLOOKUP(A618,'Hospitalisation Details'!A:H,5,0)</f>
        <v>16062.89</v>
      </c>
      <c r="O618" s="2" t="str">
        <f>VLOOKUP(A618,'Hospitalisation Details'!A:H,6,0)</f>
        <v>Tier - 2</v>
      </c>
      <c r="P618" s="2" t="str">
        <f>VLOOKUP(A618,'Hospitalisation Details'!A:H,7,0)</f>
        <v>Tier - 2</v>
      </c>
      <c r="Q618" s="2" t="str">
        <f>VLOOKUP(A618,'Hospitalisation Details'!A:H,8,0)</f>
        <v>R1026</v>
      </c>
    </row>
    <row r="619" spans="1:17" x14ac:dyDescent="0.25">
      <c r="A619" t="s">
        <v>1616</v>
      </c>
      <c r="B619" t="str">
        <f>VLOOKUP(A619,'Customer Names'!A:C,3,0)</f>
        <v>Amy</v>
      </c>
      <c r="C619" t="str">
        <f>VLOOKUP(A619,'Hospitalisation Details'!A:C,2,0)</f>
        <v>5-Dec-1988</v>
      </c>
      <c r="D619">
        <f>VLOOKUP(A619,'Hospitalisation Details'!A:C,3,0)</f>
        <v>34</v>
      </c>
      <c r="E619">
        <f>VLOOKUP(A619,'Medical Examinations'!A:J,2,0)</f>
        <v>53.63</v>
      </c>
      <c r="F619">
        <f>VLOOKUP(A619,'Medical Examinations'!A:J,3,0)</f>
        <v>5.47</v>
      </c>
      <c r="G619" t="str">
        <f>VLOOKUP(A619,'Medical Examinations'!A:J,4,0)</f>
        <v>Yes</v>
      </c>
      <c r="H619" t="str">
        <f>VLOOKUP(A619,'Medical Examinations'!A:J,5,0)</f>
        <v>No</v>
      </c>
      <c r="I619" t="str">
        <f>VLOOKUP(A619,'Medical Examinations'!A:J,6,0)</f>
        <v>No</v>
      </c>
      <c r="J619" s="6">
        <f>VLOOKUP(A619,'Medical Examinations'!A:J,7,0)</f>
        <v>1</v>
      </c>
      <c r="K619" s="6" t="str">
        <f>VLOOKUP(A619,'Medical Examinations'!A:J,8,0)</f>
        <v>No</v>
      </c>
      <c r="L619" s="6" t="str">
        <f>VLOOKUP(A619,'Medical Examinations'!A:J,9,0)</f>
        <v>Obesity</v>
      </c>
      <c r="M619" s="6" t="str">
        <f>VLOOKUP(A619,'Medical Examinations'!A:J,10,0)</f>
        <v>Normal</v>
      </c>
      <c r="N619" s="2">
        <f>VLOOKUP(A619,'Hospitalisation Details'!A:H,5,0)</f>
        <v>16059.06</v>
      </c>
      <c r="O619" s="2" t="str">
        <f>VLOOKUP(A619,'Hospitalisation Details'!A:H,6,0)</f>
        <v>Tier - 2</v>
      </c>
      <c r="P619" s="2" t="str">
        <f>VLOOKUP(A619,'Hospitalisation Details'!A:H,7,0)</f>
        <v>Tier - 3</v>
      </c>
      <c r="Q619" s="2" t="str">
        <f>VLOOKUP(A619,'Hospitalisation Details'!A:H,8,0)</f>
        <v>R1012</v>
      </c>
    </row>
    <row r="620" spans="1:17" x14ac:dyDescent="0.25">
      <c r="A620" t="s">
        <v>1618</v>
      </c>
      <c r="B620" t="str">
        <f>VLOOKUP(A620,'Customer Names'!A:C,3,0)</f>
        <v>Brittany</v>
      </c>
      <c r="C620" t="str">
        <f>VLOOKUP(A620,'Hospitalisation Details'!A:C,2,0)</f>
        <v>19-Sep-1980</v>
      </c>
      <c r="D620">
        <f>VLOOKUP(A620,'Hospitalisation Details'!A:C,3,0)</f>
        <v>42</v>
      </c>
      <c r="E620">
        <f>VLOOKUP(A620,'Medical Examinations'!A:J,2,0)</f>
        <v>48.7</v>
      </c>
      <c r="F620">
        <f>VLOOKUP(A620,'Medical Examinations'!A:J,3,0)</f>
        <v>4.71</v>
      </c>
      <c r="G620" t="str">
        <f>VLOOKUP(A620,'Medical Examinations'!A:J,4,0)</f>
        <v>No</v>
      </c>
      <c r="H620" t="str">
        <f>VLOOKUP(A620,'Medical Examinations'!A:J,5,0)</f>
        <v>No</v>
      </c>
      <c r="I620" t="str">
        <f>VLOOKUP(A620,'Medical Examinations'!A:J,6,0)</f>
        <v>No</v>
      </c>
      <c r="J620" s="6">
        <f>VLOOKUP(A620,'Medical Examinations'!A:J,7,0)</f>
        <v>3</v>
      </c>
      <c r="K620" s="6" t="str">
        <f>VLOOKUP(A620,'Medical Examinations'!A:J,8,0)</f>
        <v>No</v>
      </c>
      <c r="L620" s="6" t="str">
        <f>VLOOKUP(A620,'Medical Examinations'!A:J,9,0)</f>
        <v>Obesity</v>
      </c>
      <c r="M620" s="6" t="str">
        <f>VLOOKUP(A620,'Medical Examinations'!A:J,10,0)</f>
        <v>Normal</v>
      </c>
      <c r="N620" s="2">
        <f>VLOOKUP(A620,'Hospitalisation Details'!A:H,5,0)</f>
        <v>15966.19</v>
      </c>
      <c r="O620" s="2" t="str">
        <f>VLOOKUP(A620,'Hospitalisation Details'!A:H,6,0)</f>
        <v>Tier - 2</v>
      </c>
      <c r="P620" s="2" t="str">
        <f>VLOOKUP(A620,'Hospitalisation Details'!A:H,7,0)</f>
        <v>Tier - 2</v>
      </c>
      <c r="Q620" s="2" t="str">
        <f>VLOOKUP(A620,'Hospitalisation Details'!A:H,8,0)</f>
        <v>R1012</v>
      </c>
    </row>
    <row r="621" spans="1:17" x14ac:dyDescent="0.25">
      <c r="A621" t="s">
        <v>1620</v>
      </c>
      <c r="B621" t="str">
        <f>VLOOKUP(A621,'Customer Names'!A:C,3,0)</f>
        <v>Jessica</v>
      </c>
      <c r="C621" t="str">
        <f>VLOOKUP(A621,'Hospitalisation Details'!A:C,2,0)</f>
        <v>24-Jul-1982</v>
      </c>
      <c r="D621">
        <f>VLOOKUP(A621,'Hospitalisation Details'!A:C,3,0)</f>
        <v>40</v>
      </c>
      <c r="E621">
        <f>VLOOKUP(A621,'Medical Examinations'!A:J,2,0)</f>
        <v>48.81</v>
      </c>
      <c r="F621">
        <f>VLOOKUP(A621,'Medical Examinations'!A:J,3,0)</f>
        <v>5.49</v>
      </c>
      <c r="G621" t="str">
        <f>VLOOKUP(A621,'Medical Examinations'!A:J,4,0)</f>
        <v>No</v>
      </c>
      <c r="H621" t="str">
        <f>VLOOKUP(A621,'Medical Examinations'!A:J,5,0)</f>
        <v>No</v>
      </c>
      <c r="I621" t="str">
        <f>VLOOKUP(A621,'Medical Examinations'!A:J,6,0)</f>
        <v>No</v>
      </c>
      <c r="J621" s="6">
        <f>VLOOKUP(A621,'Medical Examinations'!A:J,7,0)</f>
        <v>3</v>
      </c>
      <c r="K621" s="6" t="str">
        <f>VLOOKUP(A621,'Medical Examinations'!A:J,8,0)</f>
        <v>No</v>
      </c>
      <c r="L621" s="6" t="str">
        <f>VLOOKUP(A621,'Medical Examinations'!A:J,9,0)</f>
        <v>Obesity</v>
      </c>
      <c r="M621" s="6" t="str">
        <f>VLOOKUP(A621,'Medical Examinations'!A:J,10,0)</f>
        <v>Normal</v>
      </c>
      <c r="N621" s="2">
        <f>VLOOKUP(A621,'Hospitalisation Details'!A:H,5,0)</f>
        <v>15965.29</v>
      </c>
      <c r="O621" s="2" t="str">
        <f>VLOOKUP(A621,'Hospitalisation Details'!A:H,6,0)</f>
        <v>Tier - 2</v>
      </c>
      <c r="P621" s="2" t="str">
        <f>VLOOKUP(A621,'Hospitalisation Details'!A:H,7,0)</f>
        <v>Tier - 1</v>
      </c>
      <c r="Q621" s="2" t="str">
        <f>VLOOKUP(A621,'Hospitalisation Details'!A:H,8,0)</f>
        <v>R1012</v>
      </c>
    </row>
    <row r="622" spans="1:17" x14ac:dyDescent="0.25">
      <c r="A622" t="s">
        <v>1622</v>
      </c>
      <c r="B622" t="str">
        <f>VLOOKUP(A622,'Customer Names'!A:C,3,0)</f>
        <v>Kristina</v>
      </c>
      <c r="C622" t="str">
        <f>VLOOKUP(A622,'Hospitalisation Details'!A:C,2,0)</f>
        <v>12-Oct-1980</v>
      </c>
      <c r="D622">
        <f>VLOOKUP(A622,'Hospitalisation Details'!A:C,3,0)</f>
        <v>42</v>
      </c>
      <c r="E622">
        <f>VLOOKUP(A622,'Medical Examinations'!A:J,2,0)</f>
        <v>47.53</v>
      </c>
      <c r="F622">
        <f>VLOOKUP(A622,'Medical Examinations'!A:J,3,0)</f>
        <v>4.72</v>
      </c>
      <c r="G622" t="str">
        <f>VLOOKUP(A622,'Medical Examinations'!A:J,4,0)</f>
        <v>No</v>
      </c>
      <c r="H622" t="str">
        <f>VLOOKUP(A622,'Medical Examinations'!A:J,5,0)</f>
        <v>No</v>
      </c>
      <c r="I622" t="str">
        <f>VLOOKUP(A622,'Medical Examinations'!A:J,6,0)</f>
        <v>No</v>
      </c>
      <c r="J622" s="6">
        <f>VLOOKUP(A622,'Medical Examinations'!A:J,7,0)</f>
        <v>3</v>
      </c>
      <c r="K622" s="6" t="str">
        <f>VLOOKUP(A622,'Medical Examinations'!A:J,8,0)</f>
        <v>No</v>
      </c>
      <c r="L622" s="6" t="str">
        <f>VLOOKUP(A622,'Medical Examinations'!A:J,9,0)</f>
        <v>Obesity</v>
      </c>
      <c r="M622" s="6" t="str">
        <f>VLOOKUP(A622,'Medical Examinations'!A:J,10,0)</f>
        <v>Normal</v>
      </c>
      <c r="N622" s="2">
        <f>VLOOKUP(A622,'Hospitalisation Details'!A:H,5,0)</f>
        <v>15922.29</v>
      </c>
      <c r="O622" s="2" t="str">
        <f>VLOOKUP(A622,'Hospitalisation Details'!A:H,6,0)</f>
        <v>Tier - 2</v>
      </c>
      <c r="P622" s="2" t="str">
        <f>VLOOKUP(A622,'Hospitalisation Details'!A:H,7,0)</f>
        <v>Tier - 3</v>
      </c>
      <c r="Q622" s="2" t="str">
        <f>VLOOKUP(A622,'Hospitalisation Details'!A:H,8,0)</f>
        <v>R1026</v>
      </c>
    </row>
    <row r="623" spans="1:17" x14ac:dyDescent="0.25">
      <c r="A623" t="s">
        <v>1625</v>
      </c>
      <c r="B623" t="str">
        <f>VLOOKUP(A623,'Customer Names'!A:C,3,0)</f>
        <v>Brad</v>
      </c>
      <c r="C623" t="str">
        <f>VLOOKUP(A623,'Hospitalisation Details'!A:C,2,0)</f>
        <v>25-Dec-1962</v>
      </c>
      <c r="D623">
        <f>VLOOKUP(A623,'Hospitalisation Details'!A:C,3,0)</f>
        <v>60</v>
      </c>
      <c r="E623">
        <f>VLOOKUP(A623,'Medical Examinations'!A:J,2,0)</f>
        <v>36.85</v>
      </c>
      <c r="F623">
        <f>VLOOKUP(A623,'Medical Examinations'!A:J,3,0)</f>
        <v>6.7</v>
      </c>
      <c r="G623" t="str">
        <f>VLOOKUP(A623,'Medical Examinations'!A:J,4,0)</f>
        <v>No</v>
      </c>
      <c r="H623" t="str">
        <f>VLOOKUP(A623,'Medical Examinations'!A:J,5,0)</f>
        <v>No</v>
      </c>
      <c r="I623" t="str">
        <f>VLOOKUP(A623,'Medical Examinations'!A:J,6,0)</f>
        <v>No</v>
      </c>
      <c r="J623" s="6">
        <f>VLOOKUP(A623,'Medical Examinations'!A:J,7,0)</f>
        <v>3</v>
      </c>
      <c r="K623" s="6" t="str">
        <f>VLOOKUP(A623,'Medical Examinations'!A:J,8,0)</f>
        <v>No</v>
      </c>
      <c r="L623" s="6" t="str">
        <f>VLOOKUP(A623,'Medical Examinations'!A:J,9,0)</f>
        <v>Obesity</v>
      </c>
      <c r="M623" s="6" t="str">
        <f>VLOOKUP(A623,'Medical Examinations'!A:J,10,0)</f>
        <v>Diabetes</v>
      </c>
      <c r="N623" s="2">
        <f>VLOOKUP(A623,'Hospitalisation Details'!A:H,5,0)</f>
        <v>15840.81</v>
      </c>
      <c r="O623" s="2" t="str">
        <f>VLOOKUP(A623,'Hospitalisation Details'!A:H,6,0)</f>
        <v>Tier - 2</v>
      </c>
      <c r="P623" s="2" t="str">
        <f>VLOOKUP(A623,'Hospitalisation Details'!A:H,7,0)</f>
        <v>Tier - 1</v>
      </c>
      <c r="Q623" s="2" t="str">
        <f>VLOOKUP(A623,'Hospitalisation Details'!A:H,8,0)</f>
        <v>R1022</v>
      </c>
    </row>
    <row r="624" spans="1:17" x14ac:dyDescent="0.25">
      <c r="A624" t="s">
        <v>1628</v>
      </c>
      <c r="B624" t="str">
        <f>VLOOKUP(A624,'Customer Names'!A:C,3,0)</f>
        <v>Margaret</v>
      </c>
      <c r="C624" t="str">
        <f>VLOOKUP(A624,'Hospitalisation Details'!A:C,2,0)</f>
        <v>11-Nov-1982</v>
      </c>
      <c r="D624">
        <f>VLOOKUP(A624,'Hospitalisation Details'!A:C,3,0)</f>
        <v>40</v>
      </c>
      <c r="E624">
        <f>VLOOKUP(A624,'Medical Examinations'!A:J,2,0)</f>
        <v>29.3</v>
      </c>
      <c r="F624">
        <f>VLOOKUP(A624,'Medical Examinations'!A:J,3,0)</f>
        <v>5.5</v>
      </c>
      <c r="G624" t="str">
        <f>VLOOKUP(A624,'Medical Examinations'!A:J,4,0)</f>
        <v>No</v>
      </c>
      <c r="H624" t="str">
        <f>VLOOKUP(A624,'Medical Examinations'!A:J,5,0)</f>
        <v>No</v>
      </c>
      <c r="I624" t="str">
        <f>VLOOKUP(A624,'Medical Examinations'!A:J,6,0)</f>
        <v>No</v>
      </c>
      <c r="J624" s="6">
        <f>VLOOKUP(A624,'Medical Examinations'!A:J,7,0)</f>
        <v>3</v>
      </c>
      <c r="K624" s="6" t="str">
        <f>VLOOKUP(A624,'Medical Examinations'!A:J,8,0)</f>
        <v>No</v>
      </c>
      <c r="L624" s="6" t="str">
        <f>VLOOKUP(A624,'Medical Examinations'!A:J,9,0)</f>
        <v>Over weight</v>
      </c>
      <c r="M624" s="6" t="str">
        <f>VLOOKUP(A624,'Medical Examinations'!A:J,10,0)</f>
        <v>Normal</v>
      </c>
      <c r="N624" s="2">
        <f>VLOOKUP(A624,'Hospitalisation Details'!A:H,5,0)</f>
        <v>15828.82</v>
      </c>
      <c r="O624" s="2" t="str">
        <f>VLOOKUP(A624,'Hospitalisation Details'!A:H,6,0)</f>
        <v>Tier - 2</v>
      </c>
      <c r="P624" s="2" t="str">
        <f>VLOOKUP(A624,'Hospitalisation Details'!A:H,7,0)</f>
        <v>Tier - 3</v>
      </c>
      <c r="Q624" s="2" t="str">
        <f>VLOOKUP(A624,'Hospitalisation Details'!A:H,8,0)</f>
        <v>R1011</v>
      </c>
    </row>
    <row r="625" spans="1:17" x14ac:dyDescent="0.25">
      <c r="A625" t="s">
        <v>1630</v>
      </c>
      <c r="B625" t="str">
        <f>VLOOKUP(A625,'Customer Names'!A:C,3,0)</f>
        <v>Craig</v>
      </c>
      <c r="C625" t="str">
        <f>VLOOKUP(A625,'Hospitalisation Details'!A:C,2,0)</f>
        <v>26-Jun-1984</v>
      </c>
      <c r="D625">
        <f>VLOOKUP(A625,'Hospitalisation Details'!A:C,3,0)</f>
        <v>38</v>
      </c>
      <c r="E625">
        <f>VLOOKUP(A625,'Medical Examinations'!A:J,2,0)</f>
        <v>19.3</v>
      </c>
      <c r="F625">
        <f>VLOOKUP(A625,'Medical Examinations'!A:J,3,0)</f>
        <v>4.46</v>
      </c>
      <c r="G625" t="str">
        <f>VLOOKUP(A625,'Medical Examinations'!A:J,4,0)</f>
        <v>No</v>
      </c>
      <c r="H625" t="str">
        <f>VLOOKUP(A625,'Medical Examinations'!A:J,5,0)</f>
        <v>No</v>
      </c>
      <c r="I625" t="str">
        <f>VLOOKUP(A625,'Medical Examinations'!A:J,6,0)</f>
        <v>No</v>
      </c>
      <c r="J625" s="6">
        <f>VLOOKUP(A625,'Medical Examinations'!A:J,7,0)</f>
        <v>1</v>
      </c>
      <c r="K625" s="6" t="str">
        <f>VLOOKUP(A625,'Medical Examinations'!A:J,8,0)</f>
        <v>Yes</v>
      </c>
      <c r="L625" s="6" t="str">
        <f>VLOOKUP(A625,'Medical Examinations'!A:J,9,0)</f>
        <v>Normal Weight</v>
      </c>
      <c r="M625" s="6" t="str">
        <f>VLOOKUP(A625,'Medical Examinations'!A:J,10,0)</f>
        <v>Normal</v>
      </c>
      <c r="N625" s="2">
        <f>VLOOKUP(A625,'Hospitalisation Details'!A:H,5,0)</f>
        <v>15820.7</v>
      </c>
      <c r="O625" s="2" t="str">
        <f>VLOOKUP(A625,'Hospitalisation Details'!A:H,6,0)</f>
        <v>Tier - 2</v>
      </c>
      <c r="P625" s="2" t="str">
        <f>VLOOKUP(A625,'Hospitalisation Details'!A:H,7,0)</f>
        <v>Tier - 3</v>
      </c>
      <c r="Q625" s="2" t="str">
        <f>VLOOKUP(A625,'Hospitalisation Details'!A:H,8,0)</f>
        <v>R1011</v>
      </c>
    </row>
    <row r="626" spans="1:17" x14ac:dyDescent="0.25">
      <c r="A626" t="s">
        <v>1632</v>
      </c>
      <c r="B626" t="str">
        <f>VLOOKUP(A626,'Customer Names'!A:C,3,0)</f>
        <v>Simo</v>
      </c>
      <c r="C626" t="str">
        <f>VLOOKUP(A626,'Hospitalisation Details'!A:C,2,0)</f>
        <v>9-Oct-1997</v>
      </c>
      <c r="D626">
        <f>VLOOKUP(A626,'Hospitalisation Details'!A:C,3,0)</f>
        <v>25</v>
      </c>
      <c r="E626">
        <f>VLOOKUP(A626,'Medical Examinations'!A:J,2,0)</f>
        <v>24.13</v>
      </c>
      <c r="F626">
        <f>VLOOKUP(A626,'Medical Examinations'!A:J,3,0)</f>
        <v>5.29</v>
      </c>
      <c r="G626" t="str">
        <f>VLOOKUP(A626,'Medical Examinations'!A:J,4,0)</f>
        <v>Yes</v>
      </c>
      <c r="H626" t="str">
        <f>VLOOKUP(A626,'Medical Examinations'!A:J,5,0)</f>
        <v>No</v>
      </c>
      <c r="I626" t="str">
        <f>VLOOKUP(A626,'Medical Examinations'!A:J,6,0)</f>
        <v>Yes</v>
      </c>
      <c r="J626" s="6">
        <f>VLOOKUP(A626,'Medical Examinations'!A:J,7,0)</f>
        <v>1</v>
      </c>
      <c r="K626" s="6" t="str">
        <f>VLOOKUP(A626,'Medical Examinations'!A:J,8,0)</f>
        <v>Yes</v>
      </c>
      <c r="L626" s="6" t="str">
        <f>VLOOKUP(A626,'Medical Examinations'!A:J,9,0)</f>
        <v>Normal Weight</v>
      </c>
      <c r="M626" s="6" t="str">
        <f>VLOOKUP(A626,'Medical Examinations'!A:J,10,0)</f>
        <v>Normal</v>
      </c>
      <c r="N626" s="2">
        <f>VLOOKUP(A626,'Hospitalisation Details'!A:H,5,0)</f>
        <v>15817.99</v>
      </c>
      <c r="O626" s="2" t="str">
        <f>VLOOKUP(A626,'Hospitalisation Details'!A:H,6,0)</f>
        <v>Tier - 2</v>
      </c>
      <c r="P626" s="2" t="str">
        <f>VLOOKUP(A626,'Hospitalisation Details'!A:H,7,0)</f>
        <v>Tier - 2</v>
      </c>
      <c r="Q626" s="2" t="str">
        <f>VLOOKUP(A626,'Hospitalisation Details'!A:H,8,0)</f>
        <v>R1012</v>
      </c>
    </row>
    <row r="627" spans="1:17" x14ac:dyDescent="0.25">
      <c r="A627" t="s">
        <v>1635</v>
      </c>
      <c r="B627" t="str">
        <f>VLOOKUP(A627,'Customer Names'!A:C,3,0)</f>
        <v>Christopher</v>
      </c>
      <c r="C627" t="str">
        <f>VLOOKUP(A627,'Hospitalisation Details'!A:C,2,0)</f>
        <v>29-Aug-1974</v>
      </c>
      <c r="D627">
        <f>VLOOKUP(A627,'Hospitalisation Details'!A:C,3,0)</f>
        <v>48</v>
      </c>
      <c r="E627">
        <f>VLOOKUP(A627,'Medical Examinations'!A:J,2,0)</f>
        <v>46.7</v>
      </c>
      <c r="F627">
        <f>VLOOKUP(A627,'Medical Examinations'!A:J,3,0)</f>
        <v>10.99</v>
      </c>
      <c r="G627" t="str">
        <f>VLOOKUP(A627,'Medical Examinations'!A:J,4,0)</f>
        <v>No</v>
      </c>
      <c r="H627" t="str">
        <f>VLOOKUP(A627,'Medical Examinations'!A:J,5,0)</f>
        <v>No</v>
      </c>
      <c r="I627" t="str">
        <f>VLOOKUP(A627,'Medical Examinations'!A:J,6,0)</f>
        <v>No</v>
      </c>
      <c r="J627" s="6">
        <f>VLOOKUP(A627,'Medical Examinations'!A:J,7,0)</f>
        <v>3</v>
      </c>
      <c r="K627" s="6" t="str">
        <f>VLOOKUP(A627,'Medical Examinations'!A:J,8,0)</f>
        <v>No</v>
      </c>
      <c r="L627" s="6" t="str">
        <f>VLOOKUP(A627,'Medical Examinations'!A:J,9,0)</f>
        <v>Obesity</v>
      </c>
      <c r="M627" s="6" t="str">
        <f>VLOOKUP(A627,'Medical Examinations'!A:J,10,0)</f>
        <v>Diabetes</v>
      </c>
      <c r="N627" s="2">
        <f>VLOOKUP(A627,'Hospitalisation Details'!A:H,5,0)</f>
        <v>15746.62</v>
      </c>
      <c r="O627" s="2" t="str">
        <f>VLOOKUP(A627,'Hospitalisation Details'!A:H,6,0)</f>
        <v>Tier - 2</v>
      </c>
      <c r="P627" s="2" t="str">
        <f>VLOOKUP(A627,'Hospitalisation Details'!A:H,7,0)</f>
        <v>Tier - 1</v>
      </c>
      <c r="Q627" s="2" t="str">
        <f>VLOOKUP(A627,'Hospitalisation Details'!A:H,8,0)</f>
        <v>R1012</v>
      </c>
    </row>
    <row r="628" spans="1:17" x14ac:dyDescent="0.25">
      <c r="A628" t="s">
        <v>1637</v>
      </c>
      <c r="B628" t="str">
        <f>VLOOKUP(A628,'Customer Names'!A:C,3,0)</f>
        <v>Mario</v>
      </c>
      <c r="C628" t="str">
        <f>VLOOKUP(A628,'Hospitalisation Details'!A:C,2,0)</f>
        <v>20-Sep-1976</v>
      </c>
      <c r="D628">
        <f>VLOOKUP(A628,'Hospitalisation Details'!A:C,3,0)</f>
        <v>46</v>
      </c>
      <c r="E628">
        <f>VLOOKUP(A628,'Medical Examinations'!A:J,2,0)</f>
        <v>45.27</v>
      </c>
      <c r="F628">
        <f>VLOOKUP(A628,'Medical Examinations'!A:J,3,0)</f>
        <v>5.2</v>
      </c>
      <c r="G628" t="str">
        <f>VLOOKUP(A628,'Medical Examinations'!A:J,4,0)</f>
        <v>Yes</v>
      </c>
      <c r="H628" t="str">
        <f>VLOOKUP(A628,'Medical Examinations'!A:J,5,0)</f>
        <v>No</v>
      </c>
      <c r="I628" t="str">
        <f>VLOOKUP(A628,'Medical Examinations'!A:J,6,0)</f>
        <v>No</v>
      </c>
      <c r="J628" s="6">
        <f>VLOOKUP(A628,'Medical Examinations'!A:J,7,0)</f>
        <v>3</v>
      </c>
      <c r="K628" s="6" t="str">
        <f>VLOOKUP(A628,'Medical Examinations'!A:J,8,0)</f>
        <v>No</v>
      </c>
      <c r="L628" s="6" t="str">
        <f>VLOOKUP(A628,'Medical Examinations'!A:J,9,0)</f>
        <v>Obesity</v>
      </c>
      <c r="M628" s="6" t="str">
        <f>VLOOKUP(A628,'Medical Examinations'!A:J,10,0)</f>
        <v>Normal</v>
      </c>
      <c r="N628" s="2">
        <f>VLOOKUP(A628,'Hospitalisation Details'!A:H,5,0)</f>
        <v>15698.86</v>
      </c>
      <c r="O628" s="2" t="str">
        <f>VLOOKUP(A628,'Hospitalisation Details'!A:H,6,0)</f>
        <v>Tier - 2</v>
      </c>
      <c r="P628" s="2" t="str">
        <f>VLOOKUP(A628,'Hospitalisation Details'!A:H,7,0)</f>
        <v>Tier - 2</v>
      </c>
      <c r="Q628" s="2" t="str">
        <f>VLOOKUP(A628,'Hospitalisation Details'!A:H,8,0)</f>
        <v>R1012</v>
      </c>
    </row>
    <row r="629" spans="1:17" x14ac:dyDescent="0.25">
      <c r="A629" t="s">
        <v>1640</v>
      </c>
      <c r="B629" t="str">
        <f>VLOOKUP(A629,'Customer Names'!A:C,3,0)</f>
        <v>Meghann</v>
      </c>
      <c r="C629" t="str">
        <f>VLOOKUP(A629,'Hospitalisation Details'!A:C,2,0)</f>
        <v>26-Jun-1973</v>
      </c>
      <c r="D629">
        <f>VLOOKUP(A629,'Hospitalisation Details'!A:C,3,0)</f>
        <v>49</v>
      </c>
      <c r="E629">
        <f>VLOOKUP(A629,'Medical Examinations'!A:J,2,0)</f>
        <v>44.29</v>
      </c>
      <c r="F629">
        <f>VLOOKUP(A629,'Medical Examinations'!A:J,3,0)</f>
        <v>9.66</v>
      </c>
      <c r="G629" t="str">
        <f>VLOOKUP(A629,'Medical Examinations'!A:J,4,0)</f>
        <v>No</v>
      </c>
      <c r="H629" t="str">
        <f>VLOOKUP(A629,'Medical Examinations'!A:J,5,0)</f>
        <v>No</v>
      </c>
      <c r="I629" t="str">
        <f>VLOOKUP(A629,'Medical Examinations'!A:J,6,0)</f>
        <v>No</v>
      </c>
      <c r="J629" s="6">
        <f>VLOOKUP(A629,'Medical Examinations'!A:J,7,0)</f>
        <v>2</v>
      </c>
      <c r="K629" s="6" t="str">
        <f>VLOOKUP(A629,'Medical Examinations'!A:J,8,0)</f>
        <v>No</v>
      </c>
      <c r="L629" s="6" t="str">
        <f>VLOOKUP(A629,'Medical Examinations'!A:J,9,0)</f>
        <v>Obesity</v>
      </c>
      <c r="M629" s="6" t="str">
        <f>VLOOKUP(A629,'Medical Examinations'!A:J,10,0)</f>
        <v>Diabetes</v>
      </c>
      <c r="N629" s="2">
        <f>VLOOKUP(A629,'Hospitalisation Details'!A:H,5,0)</f>
        <v>15670.3</v>
      </c>
      <c r="O629" s="2" t="str">
        <f>VLOOKUP(A629,'Hospitalisation Details'!A:H,6,0)</f>
        <v>Tier - 2</v>
      </c>
      <c r="P629" s="2" t="str">
        <f>VLOOKUP(A629,'Hospitalisation Details'!A:H,7,0)</f>
        <v>Tier - 2</v>
      </c>
      <c r="Q629" s="2" t="str">
        <f>VLOOKUP(A629,'Hospitalisation Details'!A:H,8,0)</f>
        <v>R1026</v>
      </c>
    </row>
    <row r="630" spans="1:17" x14ac:dyDescent="0.25">
      <c r="A630" t="s">
        <v>1643</v>
      </c>
      <c r="B630" t="str">
        <f>VLOOKUP(A630,'Customer Names'!A:C,3,0)</f>
        <v>Scott</v>
      </c>
      <c r="C630" t="str">
        <f>VLOOKUP(A630,'Hospitalisation Details'!A:C,2,0)</f>
        <v>22-Dec-1988</v>
      </c>
      <c r="D630">
        <f>VLOOKUP(A630,'Hospitalisation Details'!A:C,3,0)</f>
        <v>34</v>
      </c>
      <c r="E630">
        <f>VLOOKUP(A630,'Medical Examinations'!A:J,2,0)</f>
        <v>54.59</v>
      </c>
      <c r="F630">
        <f>VLOOKUP(A630,'Medical Examinations'!A:J,3,0)</f>
        <v>4.22</v>
      </c>
      <c r="G630" t="str">
        <f>VLOOKUP(A630,'Medical Examinations'!A:J,4,0)</f>
        <v>Yes</v>
      </c>
      <c r="H630" t="str">
        <f>VLOOKUP(A630,'Medical Examinations'!A:J,5,0)</f>
        <v>No</v>
      </c>
      <c r="I630" t="str">
        <f>VLOOKUP(A630,'Medical Examinations'!A:J,6,0)</f>
        <v>No</v>
      </c>
      <c r="J630" s="6">
        <f>VLOOKUP(A630,'Medical Examinations'!A:J,7,0)</f>
        <v>1</v>
      </c>
      <c r="K630" s="6" t="str">
        <f>VLOOKUP(A630,'Medical Examinations'!A:J,8,0)</f>
        <v>No</v>
      </c>
      <c r="L630" s="6" t="str">
        <f>VLOOKUP(A630,'Medical Examinations'!A:J,9,0)</f>
        <v>Obesity</v>
      </c>
      <c r="M630" s="6" t="str">
        <f>VLOOKUP(A630,'Medical Examinations'!A:J,10,0)</f>
        <v>Normal</v>
      </c>
      <c r="N630" s="2">
        <f>VLOOKUP(A630,'Hospitalisation Details'!A:H,5,0)</f>
        <v>15646.28</v>
      </c>
      <c r="O630" s="2" t="str">
        <f>VLOOKUP(A630,'Hospitalisation Details'!A:H,6,0)</f>
        <v>Tier - 2</v>
      </c>
      <c r="P630" s="2" t="str">
        <f>VLOOKUP(A630,'Hospitalisation Details'!A:H,7,0)</f>
        <v>Tier - 2</v>
      </c>
      <c r="Q630" s="2" t="str">
        <f>VLOOKUP(A630,'Hospitalisation Details'!A:H,8,0)</f>
        <v>R1011</v>
      </c>
    </row>
    <row r="631" spans="1:17" x14ac:dyDescent="0.25">
      <c r="A631" t="s">
        <v>1645</v>
      </c>
      <c r="B631" t="str">
        <f>VLOOKUP(A631,'Customer Names'!A:C,3,0)</f>
        <v>Caitlin</v>
      </c>
      <c r="C631" t="str">
        <f>VLOOKUP(A631,'Hospitalisation Details'!A:C,2,0)</f>
        <v>6-Jun-1960</v>
      </c>
      <c r="D631">
        <f>VLOOKUP(A631,'Hospitalisation Details'!A:C,3,0)</f>
        <v>63</v>
      </c>
      <c r="E631">
        <f>VLOOKUP(A631,'Medical Examinations'!A:J,2,0)</f>
        <v>32.965000000000003</v>
      </c>
      <c r="F631">
        <f>VLOOKUP(A631,'Medical Examinations'!A:J,3,0)</f>
        <v>11.78</v>
      </c>
      <c r="G631" t="str">
        <f>VLOOKUP(A631,'Medical Examinations'!A:J,4,0)</f>
        <v>No</v>
      </c>
      <c r="H631" t="str">
        <f>VLOOKUP(A631,'Medical Examinations'!A:J,5,0)</f>
        <v>No</v>
      </c>
      <c r="I631" t="str">
        <f>VLOOKUP(A631,'Medical Examinations'!A:J,6,0)</f>
        <v>No</v>
      </c>
      <c r="J631" s="6">
        <f>VLOOKUP(A631,'Medical Examinations'!A:J,7,0)</f>
        <v>3</v>
      </c>
      <c r="K631" s="6" t="str">
        <f>VLOOKUP(A631,'Medical Examinations'!A:J,8,0)</f>
        <v>No</v>
      </c>
      <c r="L631" s="6" t="str">
        <f>VLOOKUP(A631,'Medical Examinations'!A:J,9,0)</f>
        <v>Obesity</v>
      </c>
      <c r="M631" s="6" t="str">
        <f>VLOOKUP(A631,'Medical Examinations'!A:J,10,0)</f>
        <v>Diabetes</v>
      </c>
      <c r="N631" s="2">
        <f>VLOOKUP(A631,'Hospitalisation Details'!A:H,5,0)</f>
        <v>15612.19</v>
      </c>
      <c r="O631" s="2" t="str">
        <f>VLOOKUP(A631,'Hospitalisation Details'!A:H,6,0)</f>
        <v>Tier - 2</v>
      </c>
      <c r="P631" s="2" t="str">
        <f>VLOOKUP(A631,'Hospitalisation Details'!A:H,7,0)</f>
        <v>Tier - 2</v>
      </c>
      <c r="Q631" s="2" t="str">
        <f>VLOOKUP(A631,'Hospitalisation Details'!A:H,8,0)</f>
        <v>R1012</v>
      </c>
    </row>
    <row r="632" spans="1:17" x14ac:dyDescent="0.25">
      <c r="A632" t="s">
        <v>1647</v>
      </c>
      <c r="B632" t="str">
        <f>VLOOKUP(A632,'Customer Names'!A:C,3,0)</f>
        <v>Samantha</v>
      </c>
      <c r="C632" t="str">
        <f>VLOOKUP(A632,'Hospitalisation Details'!A:C,2,0)</f>
        <v>28-Oct-1965</v>
      </c>
      <c r="D632">
        <f>VLOOKUP(A632,'Hospitalisation Details'!A:C,3,0)</f>
        <v>57</v>
      </c>
      <c r="E632">
        <f>VLOOKUP(A632,'Medical Examinations'!A:J,2,0)</f>
        <v>38.049999999999997</v>
      </c>
      <c r="F632">
        <f>VLOOKUP(A632,'Medical Examinations'!A:J,3,0)</f>
        <v>9.6199999999999992</v>
      </c>
      <c r="G632" t="str">
        <f>VLOOKUP(A632,'Medical Examinations'!A:J,4,0)</f>
        <v>No</v>
      </c>
      <c r="H632" t="str">
        <f>VLOOKUP(A632,'Medical Examinations'!A:J,5,0)</f>
        <v>No</v>
      </c>
      <c r="I632" t="str">
        <f>VLOOKUP(A632,'Medical Examinations'!A:J,6,0)</f>
        <v>No</v>
      </c>
      <c r="J632" s="6">
        <f>VLOOKUP(A632,'Medical Examinations'!A:J,7,0)</f>
        <v>3</v>
      </c>
      <c r="K632" s="6" t="str">
        <f>VLOOKUP(A632,'Medical Examinations'!A:J,8,0)</f>
        <v>No</v>
      </c>
      <c r="L632" s="6" t="str">
        <f>VLOOKUP(A632,'Medical Examinations'!A:J,9,0)</f>
        <v>Obesity</v>
      </c>
      <c r="M632" s="6" t="str">
        <f>VLOOKUP(A632,'Medical Examinations'!A:J,10,0)</f>
        <v>Diabetes</v>
      </c>
      <c r="N632" s="2">
        <f>VLOOKUP(A632,'Hospitalisation Details'!A:H,5,0)</f>
        <v>15608.58</v>
      </c>
      <c r="O632" s="2" t="str">
        <f>VLOOKUP(A632,'Hospitalisation Details'!A:H,6,0)</f>
        <v>Tier - 2</v>
      </c>
      <c r="P632" s="2" t="str">
        <f>VLOOKUP(A632,'Hospitalisation Details'!A:H,7,0)</f>
        <v>Tier - 2</v>
      </c>
      <c r="Q632" s="2" t="str">
        <f>VLOOKUP(A632,'Hospitalisation Details'!A:H,8,0)</f>
        <v>R1026</v>
      </c>
    </row>
    <row r="633" spans="1:17" x14ac:dyDescent="0.25">
      <c r="A633" t="s">
        <v>1649</v>
      </c>
      <c r="B633" t="str">
        <f>VLOOKUP(A633,'Customer Names'!A:C,3,0)</f>
        <v>Erik</v>
      </c>
      <c r="C633" t="str">
        <f>VLOOKUP(A633,'Hospitalisation Details'!A:C,2,0)</f>
        <v>30-Jul-1974</v>
      </c>
      <c r="D633">
        <f>VLOOKUP(A633,'Hospitalisation Details'!A:C,3,0)</f>
        <v>48</v>
      </c>
      <c r="E633">
        <f>VLOOKUP(A633,'Medical Examinations'!A:J,2,0)</f>
        <v>46.14</v>
      </c>
      <c r="F633">
        <f>VLOOKUP(A633,'Medical Examinations'!A:J,3,0)</f>
        <v>10.78</v>
      </c>
      <c r="G633" t="str">
        <f>VLOOKUP(A633,'Medical Examinations'!A:J,4,0)</f>
        <v>No</v>
      </c>
      <c r="H633" t="str">
        <f>VLOOKUP(A633,'Medical Examinations'!A:J,5,0)</f>
        <v>No</v>
      </c>
      <c r="I633" t="str">
        <f>VLOOKUP(A633,'Medical Examinations'!A:J,6,0)</f>
        <v>No</v>
      </c>
      <c r="J633" s="6">
        <f>VLOOKUP(A633,'Medical Examinations'!A:J,7,0)</f>
        <v>3</v>
      </c>
      <c r="K633" s="6" t="str">
        <f>VLOOKUP(A633,'Medical Examinations'!A:J,8,0)</f>
        <v>No</v>
      </c>
      <c r="L633" s="6" t="str">
        <f>VLOOKUP(A633,'Medical Examinations'!A:J,9,0)</f>
        <v>Obesity</v>
      </c>
      <c r="M633" s="6" t="str">
        <f>VLOOKUP(A633,'Medical Examinations'!A:J,10,0)</f>
        <v>Diabetes</v>
      </c>
      <c r="N633" s="2">
        <f>VLOOKUP(A633,'Hospitalisation Details'!A:H,5,0)</f>
        <v>15556.67</v>
      </c>
      <c r="O633" s="2" t="str">
        <f>VLOOKUP(A633,'Hospitalisation Details'!A:H,6,0)</f>
        <v>Tier - 2</v>
      </c>
      <c r="P633" s="2" t="str">
        <f>VLOOKUP(A633,'Hospitalisation Details'!A:H,7,0)</f>
        <v>Tier - 2</v>
      </c>
      <c r="Q633" s="2" t="str">
        <f>VLOOKUP(A633,'Hospitalisation Details'!A:H,8,0)</f>
        <v>R1012</v>
      </c>
    </row>
    <row r="634" spans="1:17" x14ac:dyDescent="0.25">
      <c r="A634" t="s">
        <v>1651</v>
      </c>
      <c r="B634" t="str">
        <f>VLOOKUP(A634,'Customer Names'!A:C,3,0)</f>
        <v>Christopher</v>
      </c>
      <c r="C634" t="str">
        <f>VLOOKUP(A634,'Hospitalisation Details'!A:C,2,0)</f>
        <v>2-Oct-1959</v>
      </c>
      <c r="D634">
        <f>VLOOKUP(A634,'Hospitalisation Details'!A:C,3,0)</f>
        <v>63</v>
      </c>
      <c r="E634">
        <f>VLOOKUP(A634,'Medical Examinations'!A:J,2,0)</f>
        <v>41.325000000000003</v>
      </c>
      <c r="F634">
        <f>VLOOKUP(A634,'Medical Examinations'!A:J,3,0)</f>
        <v>5.1100000000000003</v>
      </c>
      <c r="G634" t="str">
        <f>VLOOKUP(A634,'Medical Examinations'!A:J,4,0)</f>
        <v>Yes</v>
      </c>
      <c r="H634" t="str">
        <f>VLOOKUP(A634,'Medical Examinations'!A:J,5,0)</f>
        <v>No</v>
      </c>
      <c r="I634" t="str">
        <f>VLOOKUP(A634,'Medical Examinations'!A:J,6,0)</f>
        <v>No</v>
      </c>
      <c r="J634" s="6">
        <f>VLOOKUP(A634,'Medical Examinations'!A:J,7,0)</f>
        <v>2</v>
      </c>
      <c r="K634" s="6" t="str">
        <f>VLOOKUP(A634,'Medical Examinations'!A:J,8,0)</f>
        <v>No</v>
      </c>
      <c r="L634" s="6" t="str">
        <f>VLOOKUP(A634,'Medical Examinations'!A:J,9,0)</f>
        <v>Obesity</v>
      </c>
      <c r="M634" s="6" t="str">
        <f>VLOOKUP(A634,'Medical Examinations'!A:J,10,0)</f>
        <v>Normal</v>
      </c>
      <c r="N634" s="2">
        <f>VLOOKUP(A634,'Hospitalisation Details'!A:H,5,0)</f>
        <v>15555.19</v>
      </c>
      <c r="O634" s="2" t="str">
        <f>VLOOKUP(A634,'Hospitalisation Details'!A:H,6,0)</f>
        <v>Tier - 2</v>
      </c>
      <c r="P634" s="2" t="str">
        <f>VLOOKUP(A634,'Hospitalisation Details'!A:H,7,0)</f>
        <v>Tier - 3</v>
      </c>
      <c r="Q634" s="2" t="str">
        <f>VLOOKUP(A634,'Hospitalisation Details'!A:H,8,0)</f>
        <v>R1012</v>
      </c>
    </row>
    <row r="635" spans="1:17" x14ac:dyDescent="0.25">
      <c r="A635" t="s">
        <v>1653</v>
      </c>
      <c r="B635" t="str">
        <f>VLOOKUP(A635,'Customer Names'!A:C,3,0)</f>
        <v>Maya</v>
      </c>
      <c r="C635" t="str">
        <f>VLOOKUP(A635,'Hospitalisation Details'!A:C,2,0)</f>
        <v>28-Jun-1974</v>
      </c>
      <c r="D635">
        <f>VLOOKUP(A635,'Hospitalisation Details'!A:C,3,0)</f>
        <v>48</v>
      </c>
      <c r="E635">
        <f>VLOOKUP(A635,'Medical Examinations'!A:J,2,0)</f>
        <v>44.64</v>
      </c>
      <c r="F635">
        <f>VLOOKUP(A635,'Medical Examinations'!A:J,3,0)</f>
        <v>7.18</v>
      </c>
      <c r="G635" t="str">
        <f>VLOOKUP(A635,'Medical Examinations'!A:J,4,0)</f>
        <v>No</v>
      </c>
      <c r="H635" t="str">
        <f>VLOOKUP(A635,'Medical Examinations'!A:J,5,0)</f>
        <v>No</v>
      </c>
      <c r="I635" t="str">
        <f>VLOOKUP(A635,'Medical Examinations'!A:J,6,0)</f>
        <v>No</v>
      </c>
      <c r="J635" s="6">
        <f>VLOOKUP(A635,'Medical Examinations'!A:J,7,0)</f>
        <v>3</v>
      </c>
      <c r="K635" s="6" t="str">
        <f>VLOOKUP(A635,'Medical Examinations'!A:J,8,0)</f>
        <v>No</v>
      </c>
      <c r="L635" s="6" t="str">
        <f>VLOOKUP(A635,'Medical Examinations'!A:J,9,0)</f>
        <v>Obesity</v>
      </c>
      <c r="M635" s="6" t="str">
        <f>VLOOKUP(A635,'Medical Examinations'!A:J,10,0)</f>
        <v>Diabetes</v>
      </c>
      <c r="N635" s="2">
        <f>VLOOKUP(A635,'Hospitalisation Details'!A:H,5,0)</f>
        <v>15532.16</v>
      </c>
      <c r="O635" s="2" t="str">
        <f>VLOOKUP(A635,'Hospitalisation Details'!A:H,6,0)</f>
        <v>Tier - 2</v>
      </c>
      <c r="P635" s="2" t="str">
        <f>VLOOKUP(A635,'Hospitalisation Details'!A:H,7,0)</f>
        <v>Tier - 2</v>
      </c>
      <c r="Q635" s="2" t="str">
        <f>VLOOKUP(A635,'Hospitalisation Details'!A:H,8,0)</f>
        <v>R1026</v>
      </c>
    </row>
    <row r="636" spans="1:17" x14ac:dyDescent="0.25">
      <c r="A636" t="s">
        <v>1656</v>
      </c>
      <c r="B636" t="str">
        <f>VLOOKUP(A636,'Customer Names'!A:C,3,0)</f>
        <v>Zachary</v>
      </c>
      <c r="C636" t="str">
        <f>VLOOKUP(A636,'Hospitalisation Details'!A:C,2,0)</f>
        <v>17-Jul-2004</v>
      </c>
      <c r="D636">
        <f>VLOOKUP(A636,'Hospitalisation Details'!A:C,3,0)</f>
        <v>18</v>
      </c>
      <c r="E636">
        <f>VLOOKUP(A636,'Medical Examinations'!A:J,2,0)</f>
        <v>25.175000000000001</v>
      </c>
      <c r="F636">
        <f>VLOOKUP(A636,'Medical Examinations'!A:J,3,0)</f>
        <v>4.96</v>
      </c>
      <c r="G636" t="str">
        <f>VLOOKUP(A636,'Medical Examinations'!A:J,4,0)</f>
        <v>No</v>
      </c>
      <c r="H636" t="str">
        <f>VLOOKUP(A636,'Medical Examinations'!A:J,5,0)</f>
        <v>yes</v>
      </c>
      <c r="I636" t="str">
        <f>VLOOKUP(A636,'Medical Examinations'!A:J,6,0)</f>
        <v>No</v>
      </c>
      <c r="J636" s="6">
        <f>VLOOKUP(A636,'Medical Examinations'!A:J,7,0)</f>
        <v>1</v>
      </c>
      <c r="K636" s="6" t="str">
        <f>VLOOKUP(A636,'Medical Examinations'!A:J,8,0)</f>
        <v>No</v>
      </c>
      <c r="L636" s="6" t="str">
        <f>VLOOKUP(A636,'Medical Examinations'!A:J,9,0)</f>
        <v>Over weight</v>
      </c>
      <c r="M636" s="6" t="str">
        <f>VLOOKUP(A636,'Medical Examinations'!A:J,10,0)</f>
        <v>Normal</v>
      </c>
      <c r="N636" s="2">
        <f>VLOOKUP(A636,'Hospitalisation Details'!A:H,5,0)</f>
        <v>15518.18</v>
      </c>
      <c r="O636" s="2" t="str">
        <f>VLOOKUP(A636,'Hospitalisation Details'!A:H,6,0)</f>
        <v>Tier - 2</v>
      </c>
      <c r="P636" s="2" t="str">
        <f>VLOOKUP(A636,'Hospitalisation Details'!A:H,7,0)</f>
        <v>Tier - 3</v>
      </c>
      <c r="Q636" s="2" t="str">
        <f>VLOOKUP(A636,'Hospitalisation Details'!A:H,8,0)</f>
        <v>R1015</v>
      </c>
    </row>
    <row r="637" spans="1:17" x14ac:dyDescent="0.25">
      <c r="A637" t="s">
        <v>1658</v>
      </c>
      <c r="B637" t="str">
        <f>VLOOKUP(A637,'Customer Names'!A:C,3,0)</f>
        <v>Hilda</v>
      </c>
      <c r="C637" t="str">
        <f>VLOOKUP(A637,'Hospitalisation Details'!A:C,2,0)</f>
        <v>20-Jul-1976</v>
      </c>
      <c r="D637">
        <f>VLOOKUP(A637,'Hospitalisation Details'!A:C,3,0)</f>
        <v>46</v>
      </c>
      <c r="E637">
        <f>VLOOKUP(A637,'Medical Examinations'!A:J,2,0)</f>
        <v>43.11</v>
      </c>
      <c r="F637">
        <f>VLOOKUP(A637,'Medical Examinations'!A:J,3,0)</f>
        <v>4.67</v>
      </c>
      <c r="G637" t="str">
        <f>VLOOKUP(A637,'Medical Examinations'!A:J,4,0)</f>
        <v>Yes</v>
      </c>
      <c r="H637" t="str">
        <f>VLOOKUP(A637,'Medical Examinations'!A:J,5,0)</f>
        <v>No</v>
      </c>
      <c r="I637" t="str">
        <f>VLOOKUP(A637,'Medical Examinations'!A:J,6,0)</f>
        <v>No</v>
      </c>
      <c r="J637" s="6">
        <f>VLOOKUP(A637,'Medical Examinations'!A:J,7,0)</f>
        <v>3</v>
      </c>
      <c r="K637" s="6" t="str">
        <f>VLOOKUP(A637,'Medical Examinations'!A:J,8,0)</f>
        <v>No</v>
      </c>
      <c r="L637" s="6" t="str">
        <f>VLOOKUP(A637,'Medical Examinations'!A:J,9,0)</f>
        <v>Obesity</v>
      </c>
      <c r="M637" s="6" t="str">
        <f>VLOOKUP(A637,'Medical Examinations'!A:J,10,0)</f>
        <v>Normal</v>
      </c>
      <c r="N637" s="2">
        <f>VLOOKUP(A637,'Hospitalisation Details'!A:H,5,0)</f>
        <v>15450.48</v>
      </c>
      <c r="O637" s="2" t="str">
        <f>VLOOKUP(A637,'Hospitalisation Details'!A:H,6,0)</f>
        <v>Tier - 2</v>
      </c>
      <c r="P637" s="2" t="str">
        <f>VLOOKUP(A637,'Hospitalisation Details'!A:H,7,0)</f>
        <v>Tier - 1</v>
      </c>
      <c r="Q637" s="2" t="str">
        <f>VLOOKUP(A637,'Hospitalisation Details'!A:H,8,0)</f>
        <v>R1026</v>
      </c>
    </row>
    <row r="638" spans="1:17" x14ac:dyDescent="0.25">
      <c r="A638" t="s">
        <v>1661</v>
      </c>
      <c r="B638" t="str">
        <f>VLOOKUP(A638,'Customer Names'!A:C,3,0)</f>
        <v>Stephanie</v>
      </c>
      <c r="C638" t="str">
        <f>VLOOKUP(A638,'Hospitalisation Details'!A:C,2,0)</f>
        <v>25-Oct-1990</v>
      </c>
      <c r="D638">
        <f>VLOOKUP(A638,'Hospitalisation Details'!A:C,3,0)</f>
        <v>32</v>
      </c>
      <c r="E638">
        <f>VLOOKUP(A638,'Medical Examinations'!A:J,2,0)</f>
        <v>53.32</v>
      </c>
      <c r="F638">
        <f>VLOOKUP(A638,'Medical Examinations'!A:J,3,0)</f>
        <v>5.0599999999999996</v>
      </c>
      <c r="G638" t="str">
        <f>VLOOKUP(A638,'Medical Examinations'!A:J,4,0)</f>
        <v>No</v>
      </c>
      <c r="H638" t="str">
        <f>VLOOKUP(A638,'Medical Examinations'!A:J,5,0)</f>
        <v>No</v>
      </c>
      <c r="I638" t="str">
        <f>VLOOKUP(A638,'Medical Examinations'!A:J,6,0)</f>
        <v>No</v>
      </c>
      <c r="J638" s="6">
        <f>VLOOKUP(A638,'Medical Examinations'!A:J,7,0)</f>
        <v>3</v>
      </c>
      <c r="K638" s="6" t="str">
        <f>VLOOKUP(A638,'Medical Examinations'!A:J,8,0)</f>
        <v>No</v>
      </c>
      <c r="L638" s="6" t="str">
        <f>VLOOKUP(A638,'Medical Examinations'!A:J,9,0)</f>
        <v>Obesity</v>
      </c>
      <c r="M638" s="6" t="str">
        <f>VLOOKUP(A638,'Medical Examinations'!A:J,10,0)</f>
        <v>Normal</v>
      </c>
      <c r="N638" s="2">
        <f>VLOOKUP(A638,'Hospitalisation Details'!A:H,5,0)</f>
        <v>15440.2</v>
      </c>
      <c r="O638" s="2" t="str">
        <f>VLOOKUP(A638,'Hospitalisation Details'!A:H,6,0)</f>
        <v>Tier - 2</v>
      </c>
      <c r="P638" s="2" t="str">
        <f>VLOOKUP(A638,'Hospitalisation Details'!A:H,7,0)</f>
        <v>Tier - 1</v>
      </c>
      <c r="Q638" s="2" t="str">
        <f>VLOOKUP(A638,'Hospitalisation Details'!A:H,8,0)</f>
        <v>R1012</v>
      </c>
    </row>
    <row r="639" spans="1:17" x14ac:dyDescent="0.25">
      <c r="A639" t="s">
        <v>1663</v>
      </c>
      <c r="B639" t="str">
        <f>VLOOKUP(A639,'Customer Names'!A:C,3,0)</f>
        <v>Doug</v>
      </c>
      <c r="C639" t="str">
        <f>VLOOKUP(A639,'Hospitalisation Details'!A:C,2,0)</f>
        <v>4-Sep-1964</v>
      </c>
      <c r="D639">
        <f>VLOOKUP(A639,'Hospitalisation Details'!A:C,3,0)</f>
        <v>58</v>
      </c>
      <c r="E639">
        <f>VLOOKUP(A639,'Medical Examinations'!A:J,2,0)</f>
        <v>38.04</v>
      </c>
      <c r="F639">
        <f>VLOOKUP(A639,'Medical Examinations'!A:J,3,0)</f>
        <v>5.0199999999999996</v>
      </c>
      <c r="G639" t="str">
        <f>VLOOKUP(A639,'Medical Examinations'!A:J,4,0)</f>
        <v>Yes</v>
      </c>
      <c r="H639" t="str">
        <f>VLOOKUP(A639,'Medical Examinations'!A:J,5,0)</f>
        <v>No</v>
      </c>
      <c r="I639" t="str">
        <f>VLOOKUP(A639,'Medical Examinations'!A:J,6,0)</f>
        <v>No</v>
      </c>
      <c r="J639" s="6">
        <f>VLOOKUP(A639,'Medical Examinations'!A:J,7,0)</f>
        <v>1</v>
      </c>
      <c r="K639" s="6" t="str">
        <f>VLOOKUP(A639,'Medical Examinations'!A:J,8,0)</f>
        <v>No</v>
      </c>
      <c r="L639" s="6" t="str">
        <f>VLOOKUP(A639,'Medical Examinations'!A:J,9,0)</f>
        <v>Obesity</v>
      </c>
      <c r="M639" s="6" t="str">
        <f>VLOOKUP(A639,'Medical Examinations'!A:J,10,0)</f>
        <v>Normal</v>
      </c>
      <c r="N639" s="2">
        <f>VLOOKUP(A639,'Hospitalisation Details'!A:H,5,0)</f>
        <v>15377.77</v>
      </c>
      <c r="O639" s="2" t="str">
        <f>VLOOKUP(A639,'Hospitalisation Details'!A:H,6,0)</f>
        <v>Tier - 2</v>
      </c>
      <c r="P639" s="2" t="str">
        <f>VLOOKUP(A639,'Hospitalisation Details'!A:H,7,0)</f>
        <v>Tier - 2</v>
      </c>
      <c r="Q639" s="2" t="str">
        <f>VLOOKUP(A639,'Hospitalisation Details'!A:H,8,0)</f>
        <v>R1012</v>
      </c>
    </row>
    <row r="640" spans="1:17" x14ac:dyDescent="0.25">
      <c r="A640" t="s">
        <v>1665</v>
      </c>
      <c r="B640" t="str">
        <f>VLOOKUP(A640,'Customer Names'!A:C,3,0)</f>
        <v>Bethany</v>
      </c>
      <c r="C640" t="str">
        <f>VLOOKUP(A640,'Hospitalisation Details'!A:C,2,0)</f>
        <v>6-Sep-1962</v>
      </c>
      <c r="D640">
        <f>VLOOKUP(A640,'Hospitalisation Details'!A:C,3,0)</f>
        <v>60</v>
      </c>
      <c r="E640">
        <f>VLOOKUP(A640,'Medical Examinations'!A:J,2,0)</f>
        <v>37.9</v>
      </c>
      <c r="F640">
        <f>VLOOKUP(A640,'Medical Examinations'!A:J,3,0)</f>
        <v>7.76</v>
      </c>
      <c r="G640" t="str">
        <f>VLOOKUP(A640,'Medical Examinations'!A:J,4,0)</f>
        <v>No</v>
      </c>
      <c r="H640" t="str">
        <f>VLOOKUP(A640,'Medical Examinations'!A:J,5,0)</f>
        <v>No</v>
      </c>
      <c r="I640" t="str">
        <f>VLOOKUP(A640,'Medical Examinations'!A:J,6,0)</f>
        <v>No</v>
      </c>
      <c r="J640" s="6">
        <f>VLOOKUP(A640,'Medical Examinations'!A:J,7,0)</f>
        <v>3</v>
      </c>
      <c r="K640" s="6" t="str">
        <f>VLOOKUP(A640,'Medical Examinations'!A:J,8,0)</f>
        <v>No</v>
      </c>
      <c r="L640" s="6" t="str">
        <f>VLOOKUP(A640,'Medical Examinations'!A:J,9,0)</f>
        <v>Obesity</v>
      </c>
      <c r="M640" s="6" t="str">
        <f>VLOOKUP(A640,'Medical Examinations'!A:J,10,0)</f>
        <v>Diabetes</v>
      </c>
      <c r="N640" s="2">
        <f>VLOOKUP(A640,'Hospitalisation Details'!A:H,5,0)</f>
        <v>15368.22</v>
      </c>
      <c r="O640" s="2" t="str">
        <f>VLOOKUP(A640,'Hospitalisation Details'!A:H,6,0)</f>
        <v>Tier - 2</v>
      </c>
      <c r="P640" s="2" t="str">
        <f>VLOOKUP(A640,'Hospitalisation Details'!A:H,7,0)</f>
        <v>Tier - 2</v>
      </c>
      <c r="Q640" s="2" t="str">
        <f>VLOOKUP(A640,'Hospitalisation Details'!A:H,8,0)</f>
        <v>R1011</v>
      </c>
    </row>
    <row r="641" spans="1:17" x14ac:dyDescent="0.25">
      <c r="A641" t="s">
        <v>1667</v>
      </c>
      <c r="B641" t="str">
        <f>VLOOKUP(A641,'Customer Names'!A:C,3,0)</f>
        <v>Sandra</v>
      </c>
      <c r="C641" t="str">
        <f>VLOOKUP(A641,'Hospitalisation Details'!A:C,2,0)</f>
        <v>18-Jul-1968</v>
      </c>
      <c r="D641">
        <f>VLOOKUP(A641,'Hospitalisation Details'!A:C,3,0)</f>
        <v>54</v>
      </c>
      <c r="E641">
        <f>VLOOKUP(A641,'Medical Examinations'!A:J,2,0)</f>
        <v>39.6</v>
      </c>
      <c r="F641">
        <f>VLOOKUP(A641,'Medical Examinations'!A:J,3,0)</f>
        <v>9.32</v>
      </c>
      <c r="G641" t="str">
        <f>VLOOKUP(A641,'Medical Examinations'!A:J,4,0)</f>
        <v>No</v>
      </c>
      <c r="H641" t="str">
        <f>VLOOKUP(A641,'Medical Examinations'!A:J,5,0)</f>
        <v>No</v>
      </c>
      <c r="I641" t="str">
        <f>VLOOKUP(A641,'Medical Examinations'!A:J,6,0)</f>
        <v>No</v>
      </c>
      <c r="J641" s="6">
        <f>VLOOKUP(A641,'Medical Examinations'!A:J,7,0)</f>
        <v>3</v>
      </c>
      <c r="K641" s="6" t="str">
        <f>VLOOKUP(A641,'Medical Examinations'!A:J,8,0)</f>
        <v>No</v>
      </c>
      <c r="L641" s="6" t="str">
        <f>VLOOKUP(A641,'Medical Examinations'!A:J,9,0)</f>
        <v>Obesity</v>
      </c>
      <c r="M641" s="6" t="str">
        <f>VLOOKUP(A641,'Medical Examinations'!A:J,10,0)</f>
        <v>Diabetes</v>
      </c>
      <c r="N641" s="2">
        <f>VLOOKUP(A641,'Hospitalisation Details'!A:H,5,0)</f>
        <v>15363.77</v>
      </c>
      <c r="O641" s="2" t="str">
        <f>VLOOKUP(A641,'Hospitalisation Details'!A:H,6,0)</f>
        <v>Tier - 2</v>
      </c>
      <c r="P641" s="2" t="str">
        <f>VLOOKUP(A641,'Hospitalisation Details'!A:H,7,0)</f>
        <v>Tier - 1</v>
      </c>
      <c r="Q641" s="2" t="str">
        <f>VLOOKUP(A641,'Hospitalisation Details'!A:H,8,0)</f>
        <v>R1026</v>
      </c>
    </row>
    <row r="642" spans="1:17" x14ac:dyDescent="0.25">
      <c r="A642" t="s">
        <v>1670</v>
      </c>
      <c r="B642" t="str">
        <f>VLOOKUP(A642,'Customer Names'!A:C,3,0)</f>
        <v>Takuo</v>
      </c>
      <c r="C642" t="str">
        <f>VLOOKUP(A642,'Hospitalisation Details'!A:C,2,0)</f>
        <v>17-Dec-1988</v>
      </c>
      <c r="D642">
        <f>VLOOKUP(A642,'Hospitalisation Details'!A:C,3,0)</f>
        <v>34</v>
      </c>
      <c r="E642">
        <f>VLOOKUP(A642,'Medical Examinations'!A:J,2,0)</f>
        <v>50.92</v>
      </c>
      <c r="F642">
        <f>VLOOKUP(A642,'Medical Examinations'!A:J,3,0)</f>
        <v>5.31</v>
      </c>
      <c r="G642" t="str">
        <f>VLOOKUP(A642,'Medical Examinations'!A:J,4,0)</f>
        <v>Yes</v>
      </c>
      <c r="H642" t="str">
        <f>VLOOKUP(A642,'Medical Examinations'!A:J,5,0)</f>
        <v>No</v>
      </c>
      <c r="I642" t="str">
        <f>VLOOKUP(A642,'Medical Examinations'!A:J,6,0)</f>
        <v>No</v>
      </c>
      <c r="J642" s="6">
        <f>VLOOKUP(A642,'Medical Examinations'!A:J,7,0)</f>
        <v>1</v>
      </c>
      <c r="K642" s="6" t="str">
        <f>VLOOKUP(A642,'Medical Examinations'!A:J,8,0)</f>
        <v>No</v>
      </c>
      <c r="L642" s="6" t="str">
        <f>VLOOKUP(A642,'Medical Examinations'!A:J,9,0)</f>
        <v>Obesity</v>
      </c>
      <c r="M642" s="6" t="str">
        <f>VLOOKUP(A642,'Medical Examinations'!A:J,10,0)</f>
        <v>Normal</v>
      </c>
      <c r="N642" s="2">
        <f>VLOOKUP(A642,'Hospitalisation Details'!A:H,5,0)</f>
        <v>15361.5</v>
      </c>
      <c r="O642" s="2" t="str">
        <f>VLOOKUP(A642,'Hospitalisation Details'!A:H,6,0)</f>
        <v>Tier - 2</v>
      </c>
      <c r="P642" s="2" t="str">
        <f>VLOOKUP(A642,'Hospitalisation Details'!A:H,7,0)</f>
        <v>Tier - 3</v>
      </c>
      <c r="Q642" s="2" t="str">
        <f>VLOOKUP(A642,'Hospitalisation Details'!A:H,8,0)</f>
        <v>R1023</v>
      </c>
    </row>
    <row r="643" spans="1:17" x14ac:dyDescent="0.25">
      <c r="A643" t="s">
        <v>1673</v>
      </c>
      <c r="B643" t="str">
        <f>VLOOKUP(A643,'Customer Names'!A:C,3,0)</f>
        <v>Kelly</v>
      </c>
      <c r="C643" t="str">
        <f>VLOOKUP(A643,'Hospitalisation Details'!A:C,2,0)</f>
        <v>14-Jul-2001</v>
      </c>
      <c r="D643">
        <f>VLOOKUP(A643,'Hospitalisation Details'!A:C,3,0)</f>
        <v>21</v>
      </c>
      <c r="E643">
        <f>VLOOKUP(A643,'Medical Examinations'!A:J,2,0)</f>
        <v>21.85</v>
      </c>
      <c r="F643">
        <f>VLOOKUP(A643,'Medical Examinations'!A:J,3,0)</f>
        <v>5.56</v>
      </c>
      <c r="G643" t="str">
        <f>VLOOKUP(A643,'Medical Examinations'!A:J,4,0)</f>
        <v>Yes</v>
      </c>
      <c r="H643" t="str">
        <f>VLOOKUP(A643,'Medical Examinations'!A:J,5,0)</f>
        <v>No</v>
      </c>
      <c r="I643" t="str">
        <f>VLOOKUP(A643,'Medical Examinations'!A:J,6,0)</f>
        <v>No</v>
      </c>
      <c r="J643" s="6">
        <f>VLOOKUP(A643,'Medical Examinations'!A:J,7,0)</f>
        <v>3</v>
      </c>
      <c r="K643" s="6" t="str">
        <f>VLOOKUP(A643,'Medical Examinations'!A:J,8,0)</f>
        <v>Yes</v>
      </c>
      <c r="L643" s="6" t="str">
        <f>VLOOKUP(A643,'Medical Examinations'!A:J,9,0)</f>
        <v>Normal Weight</v>
      </c>
      <c r="M643" s="6" t="str">
        <f>VLOOKUP(A643,'Medical Examinations'!A:J,10,0)</f>
        <v>Normal</v>
      </c>
      <c r="N643" s="2">
        <f>VLOOKUP(A643,'Hospitalisation Details'!A:H,5,0)</f>
        <v>15359.1</v>
      </c>
      <c r="O643" s="2" t="str">
        <f>VLOOKUP(A643,'Hospitalisation Details'!A:H,6,0)</f>
        <v>Tier - 2</v>
      </c>
      <c r="P643" s="2" t="str">
        <f>VLOOKUP(A643,'Hospitalisation Details'!A:H,7,0)</f>
        <v>Tier - 3</v>
      </c>
      <c r="Q643" s="2" t="str">
        <f>VLOOKUP(A643,'Hospitalisation Details'!A:H,8,0)</f>
        <v>R1024</v>
      </c>
    </row>
    <row r="644" spans="1:17" x14ac:dyDescent="0.25">
      <c r="A644" t="s">
        <v>1675</v>
      </c>
      <c r="B644" t="str">
        <f>VLOOKUP(A644,'Customer Names'!A:C,3,0)</f>
        <v>Scott</v>
      </c>
      <c r="C644" t="str">
        <f>VLOOKUP(A644,'Hospitalisation Details'!A:C,2,0)</f>
        <v>13-Dec-1963</v>
      </c>
      <c r="D644">
        <f>VLOOKUP(A644,'Hospitalisation Details'!A:C,3,0)</f>
        <v>59</v>
      </c>
      <c r="E644">
        <f>VLOOKUP(A644,'Medical Examinations'!A:J,2,0)</f>
        <v>36.08</v>
      </c>
      <c r="F644">
        <f>VLOOKUP(A644,'Medical Examinations'!A:J,3,0)</f>
        <v>7.11</v>
      </c>
      <c r="G644" t="str">
        <f>VLOOKUP(A644,'Medical Examinations'!A:J,4,0)</f>
        <v>Yes</v>
      </c>
      <c r="H644" t="str">
        <f>VLOOKUP(A644,'Medical Examinations'!A:J,5,0)</f>
        <v>No</v>
      </c>
      <c r="I644" t="str">
        <f>VLOOKUP(A644,'Medical Examinations'!A:J,6,0)</f>
        <v>Yes</v>
      </c>
      <c r="J644" s="6">
        <f>VLOOKUP(A644,'Medical Examinations'!A:J,7,0)</f>
        <v>1</v>
      </c>
      <c r="K644" s="6" t="str">
        <f>VLOOKUP(A644,'Medical Examinations'!A:J,8,0)</f>
        <v>No</v>
      </c>
      <c r="L644" s="6" t="str">
        <f>VLOOKUP(A644,'Medical Examinations'!A:J,9,0)</f>
        <v>Obesity</v>
      </c>
      <c r="M644" s="6" t="str">
        <f>VLOOKUP(A644,'Medical Examinations'!A:J,10,0)</f>
        <v>Diabetes</v>
      </c>
      <c r="N644" s="2">
        <f>VLOOKUP(A644,'Hospitalisation Details'!A:H,5,0)</f>
        <v>15322.77</v>
      </c>
      <c r="O644" s="2" t="str">
        <f>VLOOKUP(A644,'Hospitalisation Details'!A:H,6,0)</f>
        <v>Tier - 2</v>
      </c>
      <c r="P644" s="2" t="str">
        <f>VLOOKUP(A644,'Hospitalisation Details'!A:H,7,0)</f>
        <v>Tier - 3</v>
      </c>
      <c r="Q644" s="2" t="str">
        <f>VLOOKUP(A644,'Hospitalisation Details'!A:H,8,0)</f>
        <v>R1021</v>
      </c>
    </row>
    <row r="645" spans="1:17" x14ac:dyDescent="0.25">
      <c r="A645" t="s">
        <v>1677</v>
      </c>
      <c r="B645" t="str">
        <f>VLOOKUP(A645,'Customer Names'!A:C,3,0)</f>
        <v>Benoit</v>
      </c>
      <c r="C645" t="str">
        <f>VLOOKUP(A645,'Hospitalisation Details'!A:C,2,0)</f>
        <v>16-Sep-1969</v>
      </c>
      <c r="D645">
        <f>VLOOKUP(A645,'Hospitalisation Details'!A:C,3,0)</f>
        <v>53</v>
      </c>
      <c r="E645">
        <f>VLOOKUP(A645,'Medical Examinations'!A:J,2,0)</f>
        <v>40.44</v>
      </c>
      <c r="F645">
        <f>VLOOKUP(A645,'Medical Examinations'!A:J,3,0)</f>
        <v>5.13</v>
      </c>
      <c r="G645" t="str">
        <f>VLOOKUP(A645,'Medical Examinations'!A:J,4,0)</f>
        <v>Yes</v>
      </c>
      <c r="H645" t="str">
        <f>VLOOKUP(A645,'Medical Examinations'!A:J,5,0)</f>
        <v>No</v>
      </c>
      <c r="I645" t="str">
        <f>VLOOKUP(A645,'Medical Examinations'!A:J,6,0)</f>
        <v>Yes</v>
      </c>
      <c r="J645" s="6">
        <f>VLOOKUP(A645,'Medical Examinations'!A:J,7,0)</f>
        <v>1</v>
      </c>
      <c r="K645" s="6" t="str">
        <f>VLOOKUP(A645,'Medical Examinations'!A:J,8,0)</f>
        <v>No</v>
      </c>
      <c r="L645" s="6" t="str">
        <f>VLOOKUP(A645,'Medical Examinations'!A:J,9,0)</f>
        <v>Obesity</v>
      </c>
      <c r="M645" s="6" t="str">
        <f>VLOOKUP(A645,'Medical Examinations'!A:J,10,0)</f>
        <v>Normal</v>
      </c>
      <c r="N645" s="2">
        <f>VLOOKUP(A645,'Hospitalisation Details'!A:H,5,0)</f>
        <v>15260.52</v>
      </c>
      <c r="O645" s="2" t="str">
        <f>VLOOKUP(A645,'Hospitalisation Details'!A:H,6,0)</f>
        <v>Tier - 2</v>
      </c>
      <c r="P645" s="2" t="str">
        <f>VLOOKUP(A645,'Hospitalisation Details'!A:H,7,0)</f>
        <v>Tier - 2</v>
      </c>
      <c r="Q645" s="2" t="str">
        <f>VLOOKUP(A645,'Hospitalisation Details'!A:H,8,0)</f>
        <v>R1023</v>
      </c>
    </row>
    <row r="646" spans="1:17" x14ac:dyDescent="0.25">
      <c r="A646" t="s">
        <v>1680</v>
      </c>
      <c r="B646" t="str">
        <f>VLOOKUP(A646,'Customer Names'!A:C,3,0)</f>
        <v>Elizabeth</v>
      </c>
      <c r="C646" t="str">
        <f>VLOOKUP(A646,'Hospitalisation Details'!A:C,2,0)</f>
        <v>25-Jul-1960</v>
      </c>
      <c r="D646">
        <f>VLOOKUP(A646,'Hospitalisation Details'!A:C,3,0)</f>
        <v>62</v>
      </c>
      <c r="E646">
        <f>VLOOKUP(A646,'Medical Examinations'!A:J,2,0)</f>
        <v>38.094999999999999</v>
      </c>
      <c r="F646">
        <f>VLOOKUP(A646,'Medical Examinations'!A:J,3,0)</f>
        <v>10.199999999999999</v>
      </c>
      <c r="G646" t="str">
        <f>VLOOKUP(A646,'Medical Examinations'!A:J,4,0)</f>
        <v>No</v>
      </c>
      <c r="H646" t="str">
        <f>VLOOKUP(A646,'Medical Examinations'!A:J,5,0)</f>
        <v>No</v>
      </c>
      <c r="I646" t="str">
        <f>VLOOKUP(A646,'Medical Examinations'!A:J,6,0)</f>
        <v>No</v>
      </c>
      <c r="J646" s="6">
        <f>VLOOKUP(A646,'Medical Examinations'!A:J,7,0)</f>
        <v>3</v>
      </c>
      <c r="K646" s="6" t="str">
        <f>VLOOKUP(A646,'Medical Examinations'!A:J,8,0)</f>
        <v>No</v>
      </c>
      <c r="L646" s="6" t="str">
        <f>VLOOKUP(A646,'Medical Examinations'!A:J,9,0)</f>
        <v>Obesity</v>
      </c>
      <c r="M646" s="6" t="str">
        <f>VLOOKUP(A646,'Medical Examinations'!A:J,10,0)</f>
        <v>Diabetes</v>
      </c>
      <c r="N646" s="2">
        <f>VLOOKUP(A646,'Hospitalisation Details'!A:H,5,0)</f>
        <v>15230.32</v>
      </c>
      <c r="O646" s="2" t="str">
        <f>VLOOKUP(A646,'Hospitalisation Details'!A:H,6,0)</f>
        <v>Tier - 2</v>
      </c>
      <c r="P646" s="2" t="str">
        <f>VLOOKUP(A646,'Hospitalisation Details'!A:H,7,0)</f>
        <v>Tier - 2</v>
      </c>
      <c r="Q646" s="2" t="str">
        <f>VLOOKUP(A646,'Hospitalisation Details'!A:H,8,0)</f>
        <v>R1024</v>
      </c>
    </row>
    <row r="647" spans="1:17" x14ac:dyDescent="0.25">
      <c r="A647" t="s">
        <v>1682</v>
      </c>
      <c r="B647" t="str">
        <f>VLOOKUP(A647,'Customer Names'!A:C,3,0)</f>
        <v>Jessica</v>
      </c>
      <c r="C647" t="str">
        <f>VLOOKUP(A647,'Hospitalisation Details'!A:C,2,0)</f>
        <v>23-Nov-1978</v>
      </c>
      <c r="D647">
        <f>VLOOKUP(A647,'Hospitalisation Details'!A:C,3,0)</f>
        <v>44</v>
      </c>
      <c r="E647">
        <f>VLOOKUP(A647,'Medical Examinations'!A:J,2,0)</f>
        <v>44.95</v>
      </c>
      <c r="F647">
        <f>VLOOKUP(A647,'Medical Examinations'!A:J,3,0)</f>
        <v>10.4</v>
      </c>
      <c r="G647" t="str">
        <f>VLOOKUP(A647,'Medical Examinations'!A:J,4,0)</f>
        <v>No</v>
      </c>
      <c r="H647" t="str">
        <f>VLOOKUP(A647,'Medical Examinations'!A:J,5,0)</f>
        <v>No</v>
      </c>
      <c r="I647" t="str">
        <f>VLOOKUP(A647,'Medical Examinations'!A:J,6,0)</f>
        <v>No</v>
      </c>
      <c r="J647" s="6">
        <f>VLOOKUP(A647,'Medical Examinations'!A:J,7,0)</f>
        <v>3</v>
      </c>
      <c r="K647" s="6" t="str">
        <f>VLOOKUP(A647,'Medical Examinations'!A:J,8,0)</f>
        <v>No</v>
      </c>
      <c r="L647" s="6" t="str">
        <f>VLOOKUP(A647,'Medical Examinations'!A:J,9,0)</f>
        <v>Obesity</v>
      </c>
      <c r="M647" s="6" t="str">
        <f>VLOOKUP(A647,'Medical Examinations'!A:J,10,0)</f>
        <v>Diabetes</v>
      </c>
      <c r="N647" s="2">
        <f>VLOOKUP(A647,'Hospitalisation Details'!A:H,5,0)</f>
        <v>15207.92</v>
      </c>
      <c r="O647" s="2" t="str">
        <f>VLOOKUP(A647,'Hospitalisation Details'!A:H,6,0)</f>
        <v>Tier - 2</v>
      </c>
      <c r="P647" s="2" t="str">
        <f>VLOOKUP(A647,'Hospitalisation Details'!A:H,7,0)</f>
        <v>Tier - 1</v>
      </c>
      <c r="Q647" s="2" t="str">
        <f>VLOOKUP(A647,'Hospitalisation Details'!A:H,8,0)</f>
        <v>R1012</v>
      </c>
    </row>
    <row r="648" spans="1:17" x14ac:dyDescent="0.25">
      <c r="A648" t="s">
        <v>1684</v>
      </c>
      <c r="B648" t="str">
        <f>VLOOKUP(A648,'Customer Names'!A:C,3,0)</f>
        <v>Monica</v>
      </c>
      <c r="C648" t="str">
        <f>VLOOKUP(A648,'Hospitalisation Details'!A:C,2,0)</f>
        <v>17-Jun-1962</v>
      </c>
      <c r="D648">
        <f>VLOOKUP(A648,'Hospitalisation Details'!A:C,3,0)</f>
        <v>60</v>
      </c>
      <c r="E648">
        <f>VLOOKUP(A648,'Medical Examinations'!A:J,2,0)</f>
        <v>35.54</v>
      </c>
      <c r="F648">
        <f>VLOOKUP(A648,'Medical Examinations'!A:J,3,0)</f>
        <v>10.67</v>
      </c>
      <c r="G648" t="str">
        <f>VLOOKUP(A648,'Medical Examinations'!A:J,4,0)</f>
        <v>No</v>
      </c>
      <c r="H648" t="str">
        <f>VLOOKUP(A648,'Medical Examinations'!A:J,5,0)</f>
        <v>No</v>
      </c>
      <c r="I648" t="str">
        <f>VLOOKUP(A648,'Medical Examinations'!A:J,6,0)</f>
        <v>No</v>
      </c>
      <c r="J648" s="6">
        <f>VLOOKUP(A648,'Medical Examinations'!A:J,7,0)</f>
        <v>3</v>
      </c>
      <c r="K648" s="6" t="str">
        <f>VLOOKUP(A648,'Medical Examinations'!A:J,8,0)</f>
        <v>No</v>
      </c>
      <c r="L648" s="6" t="str">
        <f>VLOOKUP(A648,'Medical Examinations'!A:J,9,0)</f>
        <v>Obesity</v>
      </c>
      <c r="M648" s="6" t="str">
        <f>VLOOKUP(A648,'Medical Examinations'!A:J,10,0)</f>
        <v>Diabetes</v>
      </c>
      <c r="N648" s="2">
        <f>VLOOKUP(A648,'Hospitalisation Details'!A:H,5,0)</f>
        <v>15174.81</v>
      </c>
      <c r="O648" s="2" t="str">
        <f>VLOOKUP(A648,'Hospitalisation Details'!A:H,6,0)</f>
        <v>Tier - 2</v>
      </c>
      <c r="P648" s="2" t="str">
        <f>VLOOKUP(A648,'Hospitalisation Details'!A:H,7,0)</f>
        <v>Tier - 1</v>
      </c>
      <c r="Q648" s="2" t="str">
        <f>VLOOKUP(A648,'Hospitalisation Details'!A:H,8,0)</f>
        <v>R1012</v>
      </c>
    </row>
    <row r="649" spans="1:17" x14ac:dyDescent="0.25">
      <c r="A649" t="s">
        <v>1687</v>
      </c>
      <c r="B649" t="str">
        <f>VLOOKUP(A649,'Customer Names'!A:C,3,0)</f>
        <v>Kevin</v>
      </c>
      <c r="C649" t="str">
        <f>VLOOKUP(A649,'Hospitalisation Details'!A:C,2,0)</f>
        <v>3-Dec-1959</v>
      </c>
      <c r="D649">
        <f>VLOOKUP(A649,'Hospitalisation Details'!A:C,3,0)</f>
        <v>63</v>
      </c>
      <c r="E649">
        <f>VLOOKUP(A649,'Medical Examinations'!A:J,2,0)</f>
        <v>39.799999999999997</v>
      </c>
      <c r="F649">
        <f>VLOOKUP(A649,'Medical Examinations'!A:J,3,0)</f>
        <v>4.6500000000000004</v>
      </c>
      <c r="G649" t="str">
        <f>VLOOKUP(A649,'Medical Examinations'!A:J,4,0)</f>
        <v>Yes</v>
      </c>
      <c r="H649" t="str">
        <f>VLOOKUP(A649,'Medical Examinations'!A:J,5,0)</f>
        <v>No</v>
      </c>
      <c r="I649" t="str">
        <f>VLOOKUP(A649,'Medical Examinations'!A:J,6,0)</f>
        <v>No</v>
      </c>
      <c r="J649" s="6">
        <f>VLOOKUP(A649,'Medical Examinations'!A:J,7,0)</f>
        <v>2</v>
      </c>
      <c r="K649" s="6" t="str">
        <f>VLOOKUP(A649,'Medical Examinations'!A:J,8,0)</f>
        <v>No</v>
      </c>
      <c r="L649" s="6" t="str">
        <f>VLOOKUP(A649,'Medical Examinations'!A:J,9,0)</f>
        <v>Obesity</v>
      </c>
      <c r="M649" s="6" t="str">
        <f>VLOOKUP(A649,'Medical Examinations'!A:J,10,0)</f>
        <v>Normal</v>
      </c>
      <c r="N649" s="2">
        <f>VLOOKUP(A649,'Hospitalisation Details'!A:H,5,0)</f>
        <v>15170.07</v>
      </c>
      <c r="O649" s="2" t="str">
        <f>VLOOKUP(A649,'Hospitalisation Details'!A:H,6,0)</f>
        <v>Tier - 2</v>
      </c>
      <c r="P649" s="2" t="str">
        <f>VLOOKUP(A649,'Hospitalisation Details'!A:H,7,0)</f>
        <v>Tier - 3</v>
      </c>
      <c r="Q649" s="2" t="str">
        <f>VLOOKUP(A649,'Hospitalisation Details'!A:H,8,0)</f>
        <v>R1011</v>
      </c>
    </row>
    <row r="650" spans="1:17" x14ac:dyDescent="0.25">
      <c r="A650" t="s">
        <v>1689</v>
      </c>
      <c r="B650" t="str">
        <f>VLOOKUP(A650,'Customer Names'!A:C,3,0)</f>
        <v>Gregory</v>
      </c>
      <c r="C650" t="str">
        <f>VLOOKUP(A650,'Hospitalisation Details'!A:C,2,0)</f>
        <v>4-Jun-1959</v>
      </c>
      <c r="D650">
        <f>VLOOKUP(A650,'Hospitalisation Details'!A:C,3,0)</f>
        <v>64</v>
      </c>
      <c r="E650">
        <f>VLOOKUP(A650,'Medical Examinations'!A:J,2,0)</f>
        <v>33.659999999999997</v>
      </c>
      <c r="F650">
        <f>VLOOKUP(A650,'Medical Examinations'!A:J,3,0)</f>
        <v>5.65</v>
      </c>
      <c r="G650" t="str">
        <f>VLOOKUP(A650,'Medical Examinations'!A:J,4,0)</f>
        <v>Yes</v>
      </c>
      <c r="H650" t="str">
        <f>VLOOKUP(A650,'Medical Examinations'!A:J,5,0)</f>
        <v>No</v>
      </c>
      <c r="I650" t="str">
        <f>VLOOKUP(A650,'Medical Examinations'!A:J,6,0)</f>
        <v>No</v>
      </c>
      <c r="J650" s="6">
        <f>VLOOKUP(A650,'Medical Examinations'!A:J,7,0)</f>
        <v>2</v>
      </c>
      <c r="K650" s="6" t="str">
        <f>VLOOKUP(A650,'Medical Examinations'!A:J,8,0)</f>
        <v>No</v>
      </c>
      <c r="L650" s="6" t="str">
        <f>VLOOKUP(A650,'Medical Examinations'!A:J,9,0)</f>
        <v>Obesity</v>
      </c>
      <c r="M650" s="6" t="str">
        <f>VLOOKUP(A650,'Medical Examinations'!A:J,10,0)</f>
        <v>Normal</v>
      </c>
      <c r="N650" s="2">
        <f>VLOOKUP(A650,'Hospitalisation Details'!A:H,5,0)</f>
        <v>15161.53</v>
      </c>
      <c r="O650" s="2" t="str">
        <f>VLOOKUP(A650,'Hospitalisation Details'!A:H,6,0)</f>
        <v>Tier - 2</v>
      </c>
      <c r="P650" s="2" t="str">
        <f>VLOOKUP(A650,'Hospitalisation Details'!A:H,7,0)</f>
        <v>Tier - 1</v>
      </c>
      <c r="Q650" s="2" t="str">
        <f>VLOOKUP(A650,'Hospitalisation Details'!A:H,8,0)</f>
        <v>R1013</v>
      </c>
    </row>
    <row r="651" spans="1:17" x14ac:dyDescent="0.25">
      <c r="A651" t="s">
        <v>1691</v>
      </c>
      <c r="B651" t="str">
        <f>VLOOKUP(A651,'Customer Names'!A:C,3,0)</f>
        <v>Della</v>
      </c>
      <c r="C651" t="str">
        <f>VLOOKUP(A651,'Hospitalisation Details'!A:C,2,0)</f>
        <v>25-Oct-1962</v>
      </c>
      <c r="D651">
        <f>VLOOKUP(A651,'Hospitalisation Details'!A:C,3,0)</f>
        <v>60</v>
      </c>
      <c r="E651">
        <f>VLOOKUP(A651,'Medical Examinations'!A:J,2,0)</f>
        <v>35.5</v>
      </c>
      <c r="F651">
        <f>VLOOKUP(A651,'Medical Examinations'!A:J,3,0)</f>
        <v>11.97</v>
      </c>
      <c r="G651" t="str">
        <f>VLOOKUP(A651,'Medical Examinations'!A:J,4,0)</f>
        <v>No</v>
      </c>
      <c r="H651" t="str">
        <f>VLOOKUP(A651,'Medical Examinations'!A:J,5,0)</f>
        <v>No</v>
      </c>
      <c r="I651" t="str">
        <f>VLOOKUP(A651,'Medical Examinations'!A:J,6,0)</f>
        <v>No</v>
      </c>
      <c r="J651" s="6">
        <f>VLOOKUP(A651,'Medical Examinations'!A:J,7,0)</f>
        <v>3</v>
      </c>
      <c r="K651" s="6" t="str">
        <f>VLOOKUP(A651,'Medical Examinations'!A:J,8,0)</f>
        <v>No</v>
      </c>
      <c r="L651" s="6" t="str">
        <f>VLOOKUP(A651,'Medical Examinations'!A:J,9,0)</f>
        <v>Obesity</v>
      </c>
      <c r="M651" s="6" t="str">
        <f>VLOOKUP(A651,'Medical Examinations'!A:J,10,0)</f>
        <v>Diabetes</v>
      </c>
      <c r="N651" s="2">
        <f>VLOOKUP(A651,'Hospitalisation Details'!A:H,5,0)</f>
        <v>15161.25</v>
      </c>
      <c r="O651" s="2" t="str">
        <f>VLOOKUP(A651,'Hospitalisation Details'!A:H,6,0)</f>
        <v>Tier - 2</v>
      </c>
      <c r="P651" s="2" t="str">
        <f>VLOOKUP(A651,'Hospitalisation Details'!A:H,7,0)</f>
        <v>Tier - 2</v>
      </c>
      <c r="Q651" s="2" t="str">
        <f>VLOOKUP(A651,'Hospitalisation Details'!A:H,8,0)</f>
        <v>R1012</v>
      </c>
    </row>
    <row r="652" spans="1:17" x14ac:dyDescent="0.25">
      <c r="A652" t="s">
        <v>1694</v>
      </c>
      <c r="B652" t="str">
        <f>VLOOKUP(A652,'Customer Names'!A:C,3,0)</f>
        <v>David</v>
      </c>
      <c r="C652" t="str">
        <f>VLOOKUP(A652,'Hospitalisation Details'!A:C,2,0)</f>
        <v>25-Nov-1971</v>
      </c>
      <c r="D652">
        <f>VLOOKUP(A652,'Hospitalisation Details'!A:C,3,0)</f>
        <v>51</v>
      </c>
      <c r="E652">
        <f>VLOOKUP(A652,'Medical Examinations'!A:J,2,0)</f>
        <v>41.63</v>
      </c>
      <c r="F652">
        <f>VLOOKUP(A652,'Medical Examinations'!A:J,3,0)</f>
        <v>6.71</v>
      </c>
      <c r="G652" t="str">
        <f>VLOOKUP(A652,'Medical Examinations'!A:J,4,0)</f>
        <v>No</v>
      </c>
      <c r="H652" t="str">
        <f>VLOOKUP(A652,'Medical Examinations'!A:J,5,0)</f>
        <v>No</v>
      </c>
      <c r="I652" t="str">
        <f>VLOOKUP(A652,'Medical Examinations'!A:J,6,0)</f>
        <v>No</v>
      </c>
      <c r="J652" s="6">
        <f>VLOOKUP(A652,'Medical Examinations'!A:J,7,0)</f>
        <v>3</v>
      </c>
      <c r="K652" s="6" t="str">
        <f>VLOOKUP(A652,'Medical Examinations'!A:J,8,0)</f>
        <v>No</v>
      </c>
      <c r="L652" s="6" t="str">
        <f>VLOOKUP(A652,'Medical Examinations'!A:J,9,0)</f>
        <v>Obesity</v>
      </c>
      <c r="M652" s="6" t="str">
        <f>VLOOKUP(A652,'Medical Examinations'!A:J,10,0)</f>
        <v>Diabetes</v>
      </c>
      <c r="N652" s="2">
        <f>VLOOKUP(A652,'Hospitalisation Details'!A:H,5,0)</f>
        <v>15150.44</v>
      </c>
      <c r="O652" s="2" t="str">
        <f>VLOOKUP(A652,'Hospitalisation Details'!A:H,6,0)</f>
        <v>Tier - 2</v>
      </c>
      <c r="P652" s="2" t="str">
        <f>VLOOKUP(A652,'Hospitalisation Details'!A:H,7,0)</f>
        <v>Tier - 1</v>
      </c>
      <c r="Q652" s="2" t="str">
        <f>VLOOKUP(A652,'Hospitalisation Details'!A:H,8,0)</f>
        <v>R1023</v>
      </c>
    </row>
    <row r="653" spans="1:17" x14ac:dyDescent="0.25">
      <c r="A653" t="s">
        <v>1696</v>
      </c>
      <c r="B653" t="str">
        <f>VLOOKUP(A653,'Customer Names'!A:C,3,0)</f>
        <v>Victoria</v>
      </c>
      <c r="C653" t="str">
        <f>VLOOKUP(A653,'Hospitalisation Details'!A:C,2,0)</f>
        <v>5-Sep-1978</v>
      </c>
      <c r="D653">
        <f>VLOOKUP(A653,'Hospitalisation Details'!A:C,3,0)</f>
        <v>44</v>
      </c>
      <c r="E653">
        <f>VLOOKUP(A653,'Medical Examinations'!A:J,2,0)</f>
        <v>46.49</v>
      </c>
      <c r="F653">
        <f>VLOOKUP(A653,'Medical Examinations'!A:J,3,0)</f>
        <v>11.92</v>
      </c>
      <c r="G653" t="str">
        <f>VLOOKUP(A653,'Medical Examinations'!A:J,4,0)</f>
        <v>No</v>
      </c>
      <c r="H653" t="str">
        <f>VLOOKUP(A653,'Medical Examinations'!A:J,5,0)</f>
        <v>No</v>
      </c>
      <c r="I653" t="str">
        <f>VLOOKUP(A653,'Medical Examinations'!A:J,6,0)</f>
        <v>No</v>
      </c>
      <c r="J653" s="6">
        <f>VLOOKUP(A653,'Medical Examinations'!A:J,7,0)</f>
        <v>3</v>
      </c>
      <c r="K653" s="6" t="str">
        <f>VLOOKUP(A653,'Medical Examinations'!A:J,8,0)</f>
        <v>No</v>
      </c>
      <c r="L653" s="6" t="str">
        <f>VLOOKUP(A653,'Medical Examinations'!A:J,9,0)</f>
        <v>Obesity</v>
      </c>
      <c r="M653" s="6" t="str">
        <f>VLOOKUP(A653,'Medical Examinations'!A:J,10,0)</f>
        <v>Diabetes</v>
      </c>
      <c r="N653" s="2">
        <f>VLOOKUP(A653,'Hospitalisation Details'!A:H,5,0)</f>
        <v>15123.19</v>
      </c>
      <c r="O653" s="2" t="str">
        <f>VLOOKUP(A653,'Hospitalisation Details'!A:H,6,0)</f>
        <v>Tier - 2</v>
      </c>
      <c r="P653" s="2" t="str">
        <f>VLOOKUP(A653,'Hospitalisation Details'!A:H,7,0)</f>
        <v>Tier - 1</v>
      </c>
      <c r="Q653" s="2" t="str">
        <f>VLOOKUP(A653,'Hospitalisation Details'!A:H,8,0)</f>
        <v>R1011</v>
      </c>
    </row>
    <row r="654" spans="1:17" x14ac:dyDescent="0.25">
      <c r="A654" t="s">
        <v>1698</v>
      </c>
      <c r="B654" t="str">
        <f>VLOOKUP(A654,'Customer Names'!A:C,3,0)</f>
        <v>Tasos</v>
      </c>
      <c r="C654" t="str">
        <f>VLOOKUP(A654,'Hospitalisation Details'!A:C,2,0)</f>
        <v>7-Nov-1972</v>
      </c>
      <c r="D654">
        <f>VLOOKUP(A654,'Hospitalisation Details'!A:C,3,0)</f>
        <v>50</v>
      </c>
      <c r="E654">
        <f>VLOOKUP(A654,'Medical Examinations'!A:J,2,0)</f>
        <v>43.29</v>
      </c>
      <c r="F654">
        <f>VLOOKUP(A654,'Medical Examinations'!A:J,3,0)</f>
        <v>5.35</v>
      </c>
      <c r="G654" t="str">
        <f>VLOOKUP(A654,'Medical Examinations'!A:J,4,0)</f>
        <v>No</v>
      </c>
      <c r="H654" t="str">
        <f>VLOOKUP(A654,'Medical Examinations'!A:J,5,0)</f>
        <v>No</v>
      </c>
      <c r="I654" t="str">
        <f>VLOOKUP(A654,'Medical Examinations'!A:J,6,0)</f>
        <v>No</v>
      </c>
      <c r="J654" s="6">
        <f>VLOOKUP(A654,'Medical Examinations'!A:J,7,0)</f>
        <v>2</v>
      </c>
      <c r="K654" s="6" t="str">
        <f>VLOOKUP(A654,'Medical Examinations'!A:J,8,0)</f>
        <v>No</v>
      </c>
      <c r="L654" s="6" t="str">
        <f>VLOOKUP(A654,'Medical Examinations'!A:J,9,0)</f>
        <v>Obesity</v>
      </c>
      <c r="M654" s="6" t="str">
        <f>VLOOKUP(A654,'Medical Examinations'!A:J,10,0)</f>
        <v>Normal</v>
      </c>
      <c r="N654" s="2">
        <f>VLOOKUP(A654,'Hospitalisation Details'!A:H,5,0)</f>
        <v>15103.69</v>
      </c>
      <c r="O654" s="2" t="str">
        <f>VLOOKUP(A654,'Hospitalisation Details'!A:H,6,0)</f>
        <v>Tier - 2</v>
      </c>
      <c r="P654" s="2" t="str">
        <f>VLOOKUP(A654,'Hospitalisation Details'!A:H,7,0)</f>
        <v>Tier - 1</v>
      </c>
      <c r="Q654" s="2" t="str">
        <f>VLOOKUP(A654,'Hospitalisation Details'!A:H,8,0)</f>
        <v>R1012</v>
      </c>
    </row>
    <row r="655" spans="1:17" x14ac:dyDescent="0.25">
      <c r="A655" t="s">
        <v>1701</v>
      </c>
      <c r="B655" t="str">
        <f>VLOOKUP(A655,'Customer Names'!A:C,3,0)</f>
        <v>Thomas</v>
      </c>
      <c r="C655" t="str">
        <f>VLOOKUP(A655,'Hospitalisation Details'!A:C,2,0)</f>
        <v>26-Oct-1975</v>
      </c>
      <c r="D655">
        <f>VLOOKUP(A655,'Hospitalisation Details'!A:C,3,0)</f>
        <v>47</v>
      </c>
      <c r="E655">
        <f>VLOOKUP(A655,'Medical Examinations'!A:J,2,0)</f>
        <v>43.08</v>
      </c>
      <c r="F655">
        <f>VLOOKUP(A655,'Medical Examinations'!A:J,3,0)</f>
        <v>8.9600000000000009</v>
      </c>
      <c r="G655" t="str">
        <f>VLOOKUP(A655,'Medical Examinations'!A:J,4,0)</f>
        <v>Yes</v>
      </c>
      <c r="H655" t="str">
        <f>VLOOKUP(A655,'Medical Examinations'!A:J,5,0)</f>
        <v>No</v>
      </c>
      <c r="I655" t="str">
        <f>VLOOKUP(A655,'Medical Examinations'!A:J,6,0)</f>
        <v>No</v>
      </c>
      <c r="J655" s="6">
        <f>VLOOKUP(A655,'Medical Examinations'!A:J,7,0)</f>
        <v>1</v>
      </c>
      <c r="K655" s="6" t="str">
        <f>VLOOKUP(A655,'Medical Examinations'!A:J,8,0)</f>
        <v>No</v>
      </c>
      <c r="L655" s="6" t="str">
        <f>VLOOKUP(A655,'Medical Examinations'!A:J,9,0)</f>
        <v>Obesity</v>
      </c>
      <c r="M655" s="6" t="str">
        <f>VLOOKUP(A655,'Medical Examinations'!A:J,10,0)</f>
        <v>Diabetes</v>
      </c>
      <c r="N655" s="2">
        <f>VLOOKUP(A655,'Hospitalisation Details'!A:H,5,0)</f>
        <v>15090.35</v>
      </c>
      <c r="O655" s="2" t="str">
        <f>VLOOKUP(A655,'Hospitalisation Details'!A:H,6,0)</f>
        <v>Tier - 2</v>
      </c>
      <c r="P655" s="2" t="str">
        <f>VLOOKUP(A655,'Hospitalisation Details'!A:H,7,0)</f>
        <v>Tier - 1</v>
      </c>
      <c r="Q655" s="2" t="str">
        <f>VLOOKUP(A655,'Hospitalisation Details'!A:H,8,0)</f>
        <v>R1023</v>
      </c>
    </row>
    <row r="656" spans="1:17" x14ac:dyDescent="0.25">
      <c r="A656" t="s">
        <v>1703</v>
      </c>
      <c r="B656" t="str">
        <f>VLOOKUP(A656,'Customer Names'!A:C,3,0)</f>
        <v>Lukasz</v>
      </c>
      <c r="C656" t="str">
        <f>VLOOKUP(A656,'Hospitalisation Details'!A:C,2,0)</f>
        <v>12-Jun-1968</v>
      </c>
      <c r="D656">
        <f>VLOOKUP(A656,'Hospitalisation Details'!A:C,3,0)</f>
        <v>54</v>
      </c>
      <c r="E656">
        <f>VLOOKUP(A656,'Medical Examinations'!A:J,2,0)</f>
        <v>39.07</v>
      </c>
      <c r="F656">
        <f>VLOOKUP(A656,'Medical Examinations'!A:J,3,0)</f>
        <v>11.93</v>
      </c>
      <c r="G656" t="str">
        <f>VLOOKUP(A656,'Medical Examinations'!A:J,4,0)</f>
        <v>No</v>
      </c>
      <c r="H656" t="str">
        <f>VLOOKUP(A656,'Medical Examinations'!A:J,5,0)</f>
        <v>No</v>
      </c>
      <c r="I656" t="str">
        <f>VLOOKUP(A656,'Medical Examinations'!A:J,6,0)</f>
        <v>No</v>
      </c>
      <c r="J656" s="6">
        <f>VLOOKUP(A656,'Medical Examinations'!A:J,7,0)</f>
        <v>3</v>
      </c>
      <c r="K656" s="6" t="str">
        <f>VLOOKUP(A656,'Medical Examinations'!A:J,8,0)</f>
        <v>No</v>
      </c>
      <c r="L656" s="6" t="str">
        <f>VLOOKUP(A656,'Medical Examinations'!A:J,9,0)</f>
        <v>Obesity</v>
      </c>
      <c r="M656" s="6" t="str">
        <f>VLOOKUP(A656,'Medical Examinations'!A:J,10,0)</f>
        <v>Diabetes</v>
      </c>
      <c r="N656" s="2">
        <f>VLOOKUP(A656,'Hospitalisation Details'!A:H,5,0)</f>
        <v>15052.68</v>
      </c>
      <c r="O656" s="2" t="str">
        <f>VLOOKUP(A656,'Hospitalisation Details'!A:H,6,0)</f>
        <v>Tier - 2</v>
      </c>
      <c r="P656" s="2" t="str">
        <f>VLOOKUP(A656,'Hospitalisation Details'!A:H,7,0)</f>
        <v>Tier - 2</v>
      </c>
      <c r="Q656" s="2" t="str">
        <f>VLOOKUP(A656,'Hospitalisation Details'!A:H,8,0)</f>
        <v>R1022</v>
      </c>
    </row>
    <row r="657" spans="1:17" x14ac:dyDescent="0.25">
      <c r="A657" t="s">
        <v>1706</v>
      </c>
      <c r="B657" t="str">
        <f>VLOOKUP(A657,'Customer Names'!A:C,3,0)</f>
        <v>Matthew</v>
      </c>
      <c r="C657" t="str">
        <f>VLOOKUP(A657,'Hospitalisation Details'!A:C,2,0)</f>
        <v>15-Aug-1971</v>
      </c>
      <c r="D657">
        <f>VLOOKUP(A657,'Hospitalisation Details'!A:C,3,0)</f>
        <v>51</v>
      </c>
      <c r="E657">
        <f>VLOOKUP(A657,'Medical Examinations'!A:J,2,0)</f>
        <v>41.3</v>
      </c>
      <c r="F657">
        <f>VLOOKUP(A657,'Medical Examinations'!A:J,3,0)</f>
        <v>9.59</v>
      </c>
      <c r="G657" t="str">
        <f>VLOOKUP(A657,'Medical Examinations'!A:J,4,0)</f>
        <v>No</v>
      </c>
      <c r="H657" t="str">
        <f>VLOOKUP(A657,'Medical Examinations'!A:J,5,0)</f>
        <v>No</v>
      </c>
      <c r="I657" t="str">
        <f>VLOOKUP(A657,'Medical Examinations'!A:J,6,0)</f>
        <v>No</v>
      </c>
      <c r="J657" s="6">
        <f>VLOOKUP(A657,'Medical Examinations'!A:J,7,0)</f>
        <v>3</v>
      </c>
      <c r="K657" s="6" t="str">
        <f>VLOOKUP(A657,'Medical Examinations'!A:J,8,0)</f>
        <v>No</v>
      </c>
      <c r="L657" s="6" t="str">
        <f>VLOOKUP(A657,'Medical Examinations'!A:J,9,0)</f>
        <v>Obesity</v>
      </c>
      <c r="M657" s="6" t="str">
        <f>VLOOKUP(A657,'Medical Examinations'!A:J,10,0)</f>
        <v>Diabetes</v>
      </c>
      <c r="N657" s="2">
        <f>VLOOKUP(A657,'Hospitalisation Details'!A:H,5,0)</f>
        <v>15038.51</v>
      </c>
      <c r="O657" s="2" t="str">
        <f>VLOOKUP(A657,'Hospitalisation Details'!A:H,6,0)</f>
        <v>Tier - 2</v>
      </c>
      <c r="P657" s="2" t="str">
        <f>VLOOKUP(A657,'Hospitalisation Details'!A:H,7,0)</f>
        <v>Tier - 3</v>
      </c>
      <c r="Q657" s="2" t="str">
        <f>VLOOKUP(A657,'Hospitalisation Details'!A:H,8,0)</f>
        <v>R1023</v>
      </c>
    </row>
    <row r="658" spans="1:17" x14ac:dyDescent="0.25">
      <c r="A658" t="s">
        <v>1708</v>
      </c>
      <c r="B658" t="str">
        <f>VLOOKUP(A658,'Customer Names'!A:C,3,0)</f>
        <v>Meta</v>
      </c>
      <c r="C658" t="str">
        <f>VLOOKUP(A658,'Hospitalisation Details'!A:C,2,0)</f>
        <v>11-Sep-1970</v>
      </c>
      <c r="D658">
        <f>VLOOKUP(A658,'Hospitalisation Details'!A:C,3,0)</f>
        <v>52</v>
      </c>
      <c r="E658">
        <f>VLOOKUP(A658,'Medical Examinations'!A:J,2,0)</f>
        <v>42.95</v>
      </c>
      <c r="F658">
        <f>VLOOKUP(A658,'Medical Examinations'!A:J,3,0)</f>
        <v>11.88</v>
      </c>
      <c r="G658" t="str">
        <f>VLOOKUP(A658,'Medical Examinations'!A:J,4,0)</f>
        <v>Yes</v>
      </c>
      <c r="H658" t="str">
        <f>VLOOKUP(A658,'Medical Examinations'!A:J,5,0)</f>
        <v>No</v>
      </c>
      <c r="I658" t="str">
        <f>VLOOKUP(A658,'Medical Examinations'!A:J,6,0)</f>
        <v>No</v>
      </c>
      <c r="J658" s="6">
        <f>VLOOKUP(A658,'Medical Examinations'!A:J,7,0)</f>
        <v>2</v>
      </c>
      <c r="K658" s="6" t="str">
        <f>VLOOKUP(A658,'Medical Examinations'!A:J,8,0)</f>
        <v>No</v>
      </c>
      <c r="L658" s="6" t="str">
        <f>VLOOKUP(A658,'Medical Examinations'!A:J,9,0)</f>
        <v>Obesity</v>
      </c>
      <c r="M658" s="6" t="str">
        <f>VLOOKUP(A658,'Medical Examinations'!A:J,10,0)</f>
        <v>Diabetes</v>
      </c>
      <c r="N658" s="2">
        <f>VLOOKUP(A658,'Hospitalisation Details'!A:H,5,0)</f>
        <v>15026.3</v>
      </c>
      <c r="O658" s="2" t="str">
        <f>VLOOKUP(A658,'Hospitalisation Details'!A:H,6,0)</f>
        <v>Tier - 2</v>
      </c>
      <c r="P658" s="2" t="str">
        <f>VLOOKUP(A658,'Hospitalisation Details'!A:H,7,0)</f>
        <v>Tier - 3</v>
      </c>
      <c r="Q658" s="2" t="str">
        <f>VLOOKUP(A658,'Hospitalisation Details'!A:H,8,0)</f>
        <v>R1011</v>
      </c>
    </row>
    <row r="659" spans="1:17" x14ac:dyDescent="0.25">
      <c r="A659" t="s">
        <v>1711</v>
      </c>
      <c r="B659" t="str">
        <f>VLOOKUP(A659,'Customer Names'!A:C,3,0)</f>
        <v>Rachel</v>
      </c>
      <c r="C659" t="str">
        <f>VLOOKUP(A659,'Hospitalisation Details'!A:C,2,0)</f>
        <v>25-Nov-1979</v>
      </c>
      <c r="D659">
        <f>VLOOKUP(A659,'Hospitalisation Details'!A:C,3,0)</f>
        <v>43</v>
      </c>
      <c r="E659">
        <f>VLOOKUP(A659,'Medical Examinations'!A:J,2,0)</f>
        <v>46.96</v>
      </c>
      <c r="F659">
        <f>VLOOKUP(A659,'Medical Examinations'!A:J,3,0)</f>
        <v>4.6399999999999997</v>
      </c>
      <c r="G659" t="str">
        <f>VLOOKUP(A659,'Medical Examinations'!A:J,4,0)</f>
        <v>No</v>
      </c>
      <c r="H659" t="str">
        <f>VLOOKUP(A659,'Medical Examinations'!A:J,5,0)</f>
        <v>No</v>
      </c>
      <c r="I659" t="str">
        <f>VLOOKUP(A659,'Medical Examinations'!A:J,6,0)</f>
        <v>Yes</v>
      </c>
      <c r="J659" s="6">
        <f>VLOOKUP(A659,'Medical Examinations'!A:J,7,0)</f>
        <v>1</v>
      </c>
      <c r="K659" s="6" t="str">
        <f>VLOOKUP(A659,'Medical Examinations'!A:J,8,0)</f>
        <v>No</v>
      </c>
      <c r="L659" s="6" t="str">
        <f>VLOOKUP(A659,'Medical Examinations'!A:J,9,0)</f>
        <v>Obesity</v>
      </c>
      <c r="M659" s="6" t="str">
        <f>VLOOKUP(A659,'Medical Examinations'!A:J,10,0)</f>
        <v>Normal</v>
      </c>
      <c r="N659" s="2">
        <f>VLOOKUP(A659,'Hospitalisation Details'!A:H,5,0)</f>
        <v>15025.76</v>
      </c>
      <c r="O659" s="2" t="str">
        <f>VLOOKUP(A659,'Hospitalisation Details'!A:H,6,0)</f>
        <v>Tier - 2</v>
      </c>
      <c r="P659" s="2" t="str">
        <f>VLOOKUP(A659,'Hospitalisation Details'!A:H,7,0)</f>
        <v>Tier - 1</v>
      </c>
      <c r="Q659" s="2" t="str">
        <f>VLOOKUP(A659,'Hospitalisation Details'!A:H,8,0)</f>
        <v>R1011</v>
      </c>
    </row>
    <row r="660" spans="1:17" x14ac:dyDescent="0.25">
      <c r="A660" t="s">
        <v>1713</v>
      </c>
      <c r="B660" t="str">
        <f>VLOOKUP(A660,'Customer Names'!A:C,3,0)</f>
        <v>Angelica</v>
      </c>
      <c r="C660" t="str">
        <f>VLOOKUP(A660,'Hospitalisation Details'!A:C,2,0)</f>
        <v>8-Aug-1960</v>
      </c>
      <c r="D660">
        <f>VLOOKUP(A660,'Hospitalisation Details'!A:C,3,0)</f>
        <v>62</v>
      </c>
      <c r="E660">
        <f>VLOOKUP(A660,'Medical Examinations'!A:J,2,0)</f>
        <v>30.495000000000001</v>
      </c>
      <c r="F660">
        <f>VLOOKUP(A660,'Medical Examinations'!A:J,3,0)</f>
        <v>9.5299999999999994</v>
      </c>
      <c r="G660" t="str">
        <f>VLOOKUP(A660,'Medical Examinations'!A:J,4,0)</f>
        <v>No</v>
      </c>
      <c r="H660" t="str">
        <f>VLOOKUP(A660,'Medical Examinations'!A:J,5,0)</f>
        <v>No</v>
      </c>
      <c r="I660" t="str">
        <f>VLOOKUP(A660,'Medical Examinations'!A:J,6,0)</f>
        <v>No</v>
      </c>
      <c r="J660" s="6">
        <f>VLOOKUP(A660,'Medical Examinations'!A:J,7,0)</f>
        <v>3</v>
      </c>
      <c r="K660" s="6" t="str">
        <f>VLOOKUP(A660,'Medical Examinations'!A:J,8,0)</f>
        <v>No</v>
      </c>
      <c r="L660" s="6" t="str">
        <f>VLOOKUP(A660,'Medical Examinations'!A:J,9,0)</f>
        <v>Obesity</v>
      </c>
      <c r="M660" s="6" t="str">
        <f>VLOOKUP(A660,'Medical Examinations'!A:J,10,0)</f>
        <v>Diabetes</v>
      </c>
      <c r="N660" s="2">
        <f>VLOOKUP(A660,'Hospitalisation Details'!A:H,5,0)</f>
        <v>15019.76</v>
      </c>
      <c r="O660" s="2" t="str">
        <f>VLOOKUP(A660,'Hospitalisation Details'!A:H,6,0)</f>
        <v>Tier - 2</v>
      </c>
      <c r="P660" s="2" t="str">
        <f>VLOOKUP(A660,'Hospitalisation Details'!A:H,7,0)</f>
        <v>Tier - 2</v>
      </c>
      <c r="Q660" s="2" t="str">
        <f>VLOOKUP(A660,'Hospitalisation Details'!A:H,8,0)</f>
        <v>R1012</v>
      </c>
    </row>
    <row r="661" spans="1:17" x14ac:dyDescent="0.25">
      <c r="A661" t="s">
        <v>1716</v>
      </c>
      <c r="B661" t="str">
        <f>VLOOKUP(A661,'Customer Names'!A:C,3,0)</f>
        <v>Kathleen</v>
      </c>
      <c r="C661" t="str">
        <f>VLOOKUP(A661,'Hospitalisation Details'!A:C,2,0)</f>
        <v>2-Aug-1995</v>
      </c>
      <c r="D661">
        <f>VLOOKUP(A661,'Hospitalisation Details'!A:C,3,0)</f>
        <v>27</v>
      </c>
      <c r="E661">
        <f>VLOOKUP(A661,'Medical Examinations'!A:J,2,0)</f>
        <v>17.954999999999998</v>
      </c>
      <c r="F661">
        <f>VLOOKUP(A661,'Medical Examinations'!A:J,3,0)</f>
        <v>5.29</v>
      </c>
      <c r="G661" t="str">
        <f>VLOOKUP(A661,'Medical Examinations'!A:J,4,0)</f>
        <v>Yes</v>
      </c>
      <c r="H661" t="str">
        <f>VLOOKUP(A661,'Medical Examinations'!A:J,5,0)</f>
        <v>No</v>
      </c>
      <c r="I661" t="str">
        <f>VLOOKUP(A661,'Medical Examinations'!A:J,6,0)</f>
        <v>No</v>
      </c>
      <c r="J661" s="6">
        <f>VLOOKUP(A661,'Medical Examinations'!A:J,7,0)</f>
        <v>1</v>
      </c>
      <c r="K661" s="6" t="str">
        <f>VLOOKUP(A661,'Medical Examinations'!A:J,8,0)</f>
        <v>Yes</v>
      </c>
      <c r="L661" s="6" t="str">
        <f>VLOOKUP(A661,'Medical Examinations'!A:J,9,0)</f>
        <v>Under Weight</v>
      </c>
      <c r="M661" s="6" t="str">
        <f>VLOOKUP(A661,'Medical Examinations'!A:J,10,0)</f>
        <v>Normal</v>
      </c>
      <c r="N661" s="2">
        <f>VLOOKUP(A661,'Hospitalisation Details'!A:H,5,0)</f>
        <v>15006.58</v>
      </c>
      <c r="O661" s="2" t="str">
        <f>VLOOKUP(A661,'Hospitalisation Details'!A:H,6,0)</f>
        <v>Tier - 2</v>
      </c>
      <c r="P661" s="2" t="str">
        <f>VLOOKUP(A661,'Hospitalisation Details'!A:H,7,0)</f>
        <v>Tier - 2</v>
      </c>
      <c r="Q661" s="2" t="str">
        <f>VLOOKUP(A661,'Hospitalisation Details'!A:H,8,0)</f>
        <v>R1024</v>
      </c>
    </row>
    <row r="662" spans="1:17" x14ac:dyDescent="0.25">
      <c r="A662" t="s">
        <v>1719</v>
      </c>
      <c r="B662" t="str">
        <f>VLOOKUP(A662,'Customer Names'!A:C,3,0)</f>
        <v>Gabriel</v>
      </c>
      <c r="C662" t="str">
        <f>VLOOKUP(A662,'Hospitalisation Details'!A:C,2,0)</f>
        <v>29-Jul-1958</v>
      </c>
      <c r="D662">
        <f>VLOOKUP(A662,'Hospitalisation Details'!A:C,3,0)</f>
        <v>64</v>
      </c>
      <c r="E662">
        <f>VLOOKUP(A662,'Medical Examinations'!A:J,2,0)</f>
        <v>25.6</v>
      </c>
      <c r="F662">
        <f>VLOOKUP(A662,'Medical Examinations'!A:J,3,0)</f>
        <v>10.95</v>
      </c>
      <c r="G662" t="str">
        <f>VLOOKUP(A662,'Medical Examinations'!A:J,4,0)</f>
        <v>No</v>
      </c>
      <c r="H662" t="str">
        <f>VLOOKUP(A662,'Medical Examinations'!A:J,5,0)</f>
        <v>No</v>
      </c>
      <c r="I662" t="str">
        <f>VLOOKUP(A662,'Medical Examinations'!A:J,6,0)</f>
        <v>No</v>
      </c>
      <c r="J662" s="6">
        <f>VLOOKUP(A662,'Medical Examinations'!A:J,7,0)</f>
        <v>3</v>
      </c>
      <c r="K662" s="6" t="str">
        <f>VLOOKUP(A662,'Medical Examinations'!A:J,8,0)</f>
        <v>No</v>
      </c>
      <c r="L662" s="6" t="str">
        <f>VLOOKUP(A662,'Medical Examinations'!A:J,9,0)</f>
        <v>Over weight</v>
      </c>
      <c r="M662" s="6" t="str">
        <f>VLOOKUP(A662,'Medical Examinations'!A:J,10,0)</f>
        <v>Diabetes</v>
      </c>
      <c r="N662" s="2">
        <f>VLOOKUP(A662,'Hospitalisation Details'!A:H,5,0)</f>
        <v>14988.43</v>
      </c>
      <c r="O662" s="2" t="str">
        <f>VLOOKUP(A662,'Hospitalisation Details'!A:H,6,0)</f>
        <v>Tier - 2</v>
      </c>
      <c r="P662" s="2" t="str">
        <f>VLOOKUP(A662,'Hospitalisation Details'!A:H,7,0)</f>
        <v>Tier - 3</v>
      </c>
      <c r="Q662" s="2" t="str">
        <f>VLOOKUP(A662,'Hospitalisation Details'!A:H,8,0)</f>
        <v>R1011</v>
      </c>
    </row>
    <row r="663" spans="1:17" x14ac:dyDescent="0.25">
      <c r="A663" t="s">
        <v>1722</v>
      </c>
      <c r="B663" t="str">
        <f>VLOOKUP(A663,'Customer Names'!A:C,3,0)</f>
        <v>Jeff</v>
      </c>
      <c r="C663" t="str">
        <f>VLOOKUP(A663,'Hospitalisation Details'!A:C,2,0)</f>
        <v>29-Nov-1962</v>
      </c>
      <c r="D663">
        <f>VLOOKUP(A663,'Hospitalisation Details'!A:C,3,0)</f>
        <v>60</v>
      </c>
      <c r="E663">
        <f>VLOOKUP(A663,'Medical Examinations'!A:J,2,0)</f>
        <v>34.21</v>
      </c>
      <c r="F663">
        <f>VLOOKUP(A663,'Medical Examinations'!A:J,3,0)</f>
        <v>9.17</v>
      </c>
      <c r="G663" t="str">
        <f>VLOOKUP(A663,'Medical Examinations'!A:J,4,0)</f>
        <v>No</v>
      </c>
      <c r="H663" t="str">
        <f>VLOOKUP(A663,'Medical Examinations'!A:J,5,0)</f>
        <v>No</v>
      </c>
      <c r="I663" t="str">
        <f>VLOOKUP(A663,'Medical Examinations'!A:J,6,0)</f>
        <v>No</v>
      </c>
      <c r="J663" s="6">
        <f>VLOOKUP(A663,'Medical Examinations'!A:J,7,0)</f>
        <v>3</v>
      </c>
      <c r="K663" s="6" t="str">
        <f>VLOOKUP(A663,'Medical Examinations'!A:J,8,0)</f>
        <v>No</v>
      </c>
      <c r="L663" s="6" t="str">
        <f>VLOOKUP(A663,'Medical Examinations'!A:J,9,0)</f>
        <v>Obesity</v>
      </c>
      <c r="M663" s="6" t="str">
        <f>VLOOKUP(A663,'Medical Examinations'!A:J,10,0)</f>
        <v>Diabetes</v>
      </c>
      <c r="N663" s="2">
        <f>VLOOKUP(A663,'Hospitalisation Details'!A:H,5,0)</f>
        <v>14945.34</v>
      </c>
      <c r="O663" s="2" t="str">
        <f>VLOOKUP(A663,'Hospitalisation Details'!A:H,6,0)</f>
        <v>Tier - 2</v>
      </c>
      <c r="P663" s="2" t="str">
        <f>VLOOKUP(A663,'Hospitalisation Details'!A:H,7,0)</f>
        <v>Tier - 1</v>
      </c>
      <c r="Q663" s="2" t="str">
        <f>VLOOKUP(A663,'Hospitalisation Details'!A:H,8,0)</f>
        <v>R1021</v>
      </c>
    </row>
    <row r="664" spans="1:17" x14ac:dyDescent="0.25">
      <c r="A664" t="s">
        <v>1724</v>
      </c>
      <c r="B664" t="str">
        <f>VLOOKUP(A664,'Customer Names'!A:C,3,0)</f>
        <v>Neil</v>
      </c>
      <c r="C664" t="str">
        <f>VLOOKUP(A664,'Hospitalisation Details'!A:C,2,0)</f>
        <v>8-Nov-1968</v>
      </c>
      <c r="D664">
        <f>VLOOKUP(A664,'Hospitalisation Details'!A:C,3,0)</f>
        <v>54</v>
      </c>
      <c r="E664">
        <f>VLOOKUP(A664,'Medical Examinations'!A:J,2,0)</f>
        <v>39.74</v>
      </c>
      <c r="F664">
        <f>VLOOKUP(A664,'Medical Examinations'!A:J,3,0)</f>
        <v>7.39</v>
      </c>
      <c r="G664" t="str">
        <f>VLOOKUP(A664,'Medical Examinations'!A:J,4,0)</f>
        <v>No</v>
      </c>
      <c r="H664" t="str">
        <f>VLOOKUP(A664,'Medical Examinations'!A:J,5,0)</f>
        <v>No</v>
      </c>
      <c r="I664" t="str">
        <f>VLOOKUP(A664,'Medical Examinations'!A:J,6,0)</f>
        <v>No</v>
      </c>
      <c r="J664" s="6">
        <f>VLOOKUP(A664,'Medical Examinations'!A:J,7,0)</f>
        <v>3</v>
      </c>
      <c r="K664" s="6" t="str">
        <f>VLOOKUP(A664,'Medical Examinations'!A:J,8,0)</f>
        <v>No</v>
      </c>
      <c r="L664" s="6" t="str">
        <f>VLOOKUP(A664,'Medical Examinations'!A:J,9,0)</f>
        <v>Obesity</v>
      </c>
      <c r="M664" s="6" t="str">
        <f>VLOOKUP(A664,'Medical Examinations'!A:J,10,0)</f>
        <v>Diabetes</v>
      </c>
      <c r="N664" s="2">
        <f>VLOOKUP(A664,'Hospitalisation Details'!A:H,5,0)</f>
        <v>14926.97</v>
      </c>
      <c r="O664" s="2" t="str">
        <f>VLOOKUP(A664,'Hospitalisation Details'!A:H,6,0)</f>
        <v>Tier - 2</v>
      </c>
      <c r="P664" s="2" t="str">
        <f>VLOOKUP(A664,'Hospitalisation Details'!A:H,7,0)</f>
        <v>Tier - 2</v>
      </c>
      <c r="Q664" s="2" t="str">
        <f>VLOOKUP(A664,'Hospitalisation Details'!A:H,8,0)</f>
        <v>R1012</v>
      </c>
    </row>
    <row r="665" spans="1:17" x14ac:dyDescent="0.25">
      <c r="A665" t="s">
        <v>1727</v>
      </c>
      <c r="B665" t="str">
        <f>VLOOKUP(A665,'Customer Names'!A:C,3,0)</f>
        <v>Katherine</v>
      </c>
      <c r="C665" t="str">
        <f>VLOOKUP(A665,'Hospitalisation Details'!A:C,2,0)</f>
        <v>4-Jul-1981</v>
      </c>
      <c r="D665">
        <f>VLOOKUP(A665,'Hospitalisation Details'!A:C,3,0)</f>
        <v>41</v>
      </c>
      <c r="E665">
        <f>VLOOKUP(A665,'Medical Examinations'!A:J,2,0)</f>
        <v>49.53</v>
      </c>
      <c r="F665">
        <f>VLOOKUP(A665,'Medical Examinations'!A:J,3,0)</f>
        <v>9.1300000000000008</v>
      </c>
      <c r="G665" t="str">
        <f>VLOOKUP(A665,'Medical Examinations'!A:J,4,0)</f>
        <v>Yes</v>
      </c>
      <c r="H665" t="str">
        <f>VLOOKUP(A665,'Medical Examinations'!A:J,5,0)</f>
        <v>No</v>
      </c>
      <c r="I665" t="str">
        <f>VLOOKUP(A665,'Medical Examinations'!A:J,6,0)</f>
        <v>No</v>
      </c>
      <c r="J665" s="6">
        <f>VLOOKUP(A665,'Medical Examinations'!A:J,7,0)</f>
        <v>3</v>
      </c>
      <c r="K665" s="6" t="str">
        <f>VLOOKUP(A665,'Medical Examinations'!A:J,8,0)</f>
        <v>No</v>
      </c>
      <c r="L665" s="6" t="str">
        <f>VLOOKUP(A665,'Medical Examinations'!A:J,9,0)</f>
        <v>Obesity</v>
      </c>
      <c r="M665" s="6" t="str">
        <f>VLOOKUP(A665,'Medical Examinations'!A:J,10,0)</f>
        <v>Diabetes</v>
      </c>
      <c r="N665" s="2">
        <f>VLOOKUP(A665,'Hospitalisation Details'!A:H,5,0)</f>
        <v>14908.27</v>
      </c>
      <c r="O665" s="2" t="str">
        <f>VLOOKUP(A665,'Hospitalisation Details'!A:H,6,0)</f>
        <v>Tier - 2</v>
      </c>
      <c r="P665" s="2" t="str">
        <f>VLOOKUP(A665,'Hospitalisation Details'!A:H,7,0)</f>
        <v>Tier - 1</v>
      </c>
      <c r="Q665" s="2" t="str">
        <f>VLOOKUP(A665,'Hospitalisation Details'!A:H,8,0)</f>
        <v>R1011</v>
      </c>
    </row>
    <row r="666" spans="1:17" x14ac:dyDescent="0.25">
      <c r="A666" t="s">
        <v>1729</v>
      </c>
      <c r="B666" t="str">
        <f>VLOOKUP(A666,'Customer Names'!A:C,3,0)</f>
        <v>Ariel</v>
      </c>
      <c r="C666" t="str">
        <f>VLOOKUP(A666,'Hospitalisation Details'!A:C,2,0)</f>
        <v>17-Oct-1958</v>
      </c>
      <c r="D666">
        <f>VLOOKUP(A666,'Hospitalisation Details'!A:C,3,0)</f>
        <v>64</v>
      </c>
      <c r="E666">
        <f>VLOOKUP(A666,'Medical Examinations'!A:J,2,0)</f>
        <v>39.33</v>
      </c>
      <c r="F666">
        <f>VLOOKUP(A666,'Medical Examinations'!A:J,3,0)</f>
        <v>10.4</v>
      </c>
      <c r="G666" t="str">
        <f>VLOOKUP(A666,'Medical Examinations'!A:J,4,0)</f>
        <v>No</v>
      </c>
      <c r="H666" t="str">
        <f>VLOOKUP(A666,'Medical Examinations'!A:J,5,0)</f>
        <v>No</v>
      </c>
      <c r="I666" t="str">
        <f>VLOOKUP(A666,'Medical Examinations'!A:J,6,0)</f>
        <v>No</v>
      </c>
      <c r="J666" s="6">
        <f>VLOOKUP(A666,'Medical Examinations'!A:J,7,0)</f>
        <v>3</v>
      </c>
      <c r="K666" s="6" t="str">
        <f>VLOOKUP(A666,'Medical Examinations'!A:J,8,0)</f>
        <v>No</v>
      </c>
      <c r="L666" s="6" t="str">
        <f>VLOOKUP(A666,'Medical Examinations'!A:J,9,0)</f>
        <v>Obesity</v>
      </c>
      <c r="M666" s="6" t="str">
        <f>VLOOKUP(A666,'Medical Examinations'!A:J,10,0)</f>
        <v>Diabetes</v>
      </c>
      <c r="N666" s="2">
        <f>VLOOKUP(A666,'Hospitalisation Details'!A:H,5,0)</f>
        <v>14901.52</v>
      </c>
      <c r="O666" s="2" t="str">
        <f>VLOOKUP(A666,'Hospitalisation Details'!A:H,6,0)</f>
        <v>Tier - 2</v>
      </c>
      <c r="P666" s="2" t="str">
        <f>VLOOKUP(A666,'Hospitalisation Details'!A:H,7,0)</f>
        <v>Tier - 2</v>
      </c>
      <c r="Q666" s="2" t="str">
        <f>VLOOKUP(A666,'Hospitalisation Details'!A:H,8,0)</f>
        <v>R1024</v>
      </c>
    </row>
    <row r="667" spans="1:17" x14ac:dyDescent="0.25">
      <c r="A667" t="s">
        <v>1732</v>
      </c>
      <c r="B667" t="str">
        <f>VLOOKUP(A667,'Customer Names'!A:C,3,0)</f>
        <v>Christopher</v>
      </c>
      <c r="C667" t="str">
        <f>VLOOKUP(A667,'Hospitalisation Details'!A:C,2,0)</f>
        <v>11-Nov-1970</v>
      </c>
      <c r="D667">
        <f>VLOOKUP(A667,'Hospitalisation Details'!A:C,3,0)</f>
        <v>52</v>
      </c>
      <c r="E667">
        <f>VLOOKUP(A667,'Medical Examinations'!A:J,2,0)</f>
        <v>39.979999999999997</v>
      </c>
      <c r="F667">
        <f>VLOOKUP(A667,'Medical Examinations'!A:J,3,0)</f>
        <v>9.4600000000000009</v>
      </c>
      <c r="G667" t="str">
        <f>VLOOKUP(A667,'Medical Examinations'!A:J,4,0)</f>
        <v>Yes</v>
      </c>
      <c r="H667" t="str">
        <f>VLOOKUP(A667,'Medical Examinations'!A:J,5,0)</f>
        <v>No</v>
      </c>
      <c r="I667" t="str">
        <f>VLOOKUP(A667,'Medical Examinations'!A:J,6,0)</f>
        <v>No</v>
      </c>
      <c r="J667" s="6">
        <f>VLOOKUP(A667,'Medical Examinations'!A:J,7,0)</f>
        <v>2</v>
      </c>
      <c r="K667" s="6" t="str">
        <f>VLOOKUP(A667,'Medical Examinations'!A:J,8,0)</f>
        <v>No</v>
      </c>
      <c r="L667" s="6" t="str">
        <f>VLOOKUP(A667,'Medical Examinations'!A:J,9,0)</f>
        <v>Obesity</v>
      </c>
      <c r="M667" s="6" t="str">
        <f>VLOOKUP(A667,'Medical Examinations'!A:J,10,0)</f>
        <v>Diabetes</v>
      </c>
      <c r="N667" s="2">
        <f>VLOOKUP(A667,'Hospitalisation Details'!A:H,5,0)</f>
        <v>14847.63</v>
      </c>
      <c r="O667" s="2" t="str">
        <f>VLOOKUP(A667,'Hospitalisation Details'!A:H,6,0)</f>
        <v>Tier - 2</v>
      </c>
      <c r="P667" s="2" t="str">
        <f>VLOOKUP(A667,'Hospitalisation Details'!A:H,7,0)</f>
        <v>Tier - 2</v>
      </c>
      <c r="Q667" s="2" t="str">
        <f>VLOOKUP(A667,'Hospitalisation Details'!A:H,8,0)</f>
        <v>R1023</v>
      </c>
    </row>
    <row r="668" spans="1:17" x14ac:dyDescent="0.25">
      <c r="A668" t="s">
        <v>1734</v>
      </c>
      <c r="B668" t="str">
        <f>VLOOKUP(A668,'Customer Names'!A:C,3,0)</f>
        <v>Erin</v>
      </c>
      <c r="C668" t="str">
        <f>VLOOKUP(A668,'Hospitalisation Details'!A:C,2,0)</f>
        <v>5-Jun-1981</v>
      </c>
      <c r="D668">
        <f>VLOOKUP(A668,'Hospitalisation Details'!A:C,3,0)</f>
        <v>42</v>
      </c>
      <c r="E668">
        <f>VLOOKUP(A668,'Medical Examinations'!A:J,2,0)</f>
        <v>46.51</v>
      </c>
      <c r="F668">
        <f>VLOOKUP(A668,'Medical Examinations'!A:J,3,0)</f>
        <v>8.69</v>
      </c>
      <c r="G668" t="str">
        <f>VLOOKUP(A668,'Medical Examinations'!A:J,4,0)</f>
        <v>Yes</v>
      </c>
      <c r="H668" t="str">
        <f>VLOOKUP(A668,'Medical Examinations'!A:J,5,0)</f>
        <v>No</v>
      </c>
      <c r="I668" t="str">
        <f>VLOOKUP(A668,'Medical Examinations'!A:J,6,0)</f>
        <v>No</v>
      </c>
      <c r="J668" s="6">
        <f>VLOOKUP(A668,'Medical Examinations'!A:J,7,0)</f>
        <v>3</v>
      </c>
      <c r="K668" s="6" t="str">
        <f>VLOOKUP(A668,'Medical Examinations'!A:J,8,0)</f>
        <v>No</v>
      </c>
      <c r="L668" s="6" t="str">
        <f>VLOOKUP(A668,'Medical Examinations'!A:J,9,0)</f>
        <v>Obesity</v>
      </c>
      <c r="M668" s="6" t="str">
        <f>VLOOKUP(A668,'Medical Examinations'!A:J,10,0)</f>
        <v>Diabetes</v>
      </c>
      <c r="N668" s="2">
        <f>VLOOKUP(A668,'Hospitalisation Details'!A:H,5,0)</f>
        <v>14843.96</v>
      </c>
      <c r="O668" s="2" t="str">
        <f>VLOOKUP(A668,'Hospitalisation Details'!A:H,6,0)</f>
        <v>Tier - 2</v>
      </c>
      <c r="P668" s="2" t="str">
        <f>VLOOKUP(A668,'Hospitalisation Details'!A:H,7,0)</f>
        <v>Tier - 3</v>
      </c>
      <c r="Q668" s="2" t="str">
        <f>VLOOKUP(A668,'Hospitalisation Details'!A:H,8,0)</f>
        <v>R1026</v>
      </c>
    </row>
    <row r="669" spans="1:17" x14ac:dyDescent="0.25">
      <c r="A669" t="s">
        <v>1736</v>
      </c>
      <c r="B669" t="str">
        <f>VLOOKUP(A669,'Customer Names'!A:C,3,0)</f>
        <v>Molly</v>
      </c>
      <c r="C669" t="str">
        <f>VLOOKUP(A669,'Hospitalisation Details'!A:C,2,0)</f>
        <v>18-Oct-1979</v>
      </c>
      <c r="D669">
        <f>VLOOKUP(A669,'Hospitalisation Details'!A:C,3,0)</f>
        <v>43</v>
      </c>
      <c r="E669">
        <f>VLOOKUP(A669,'Medical Examinations'!A:J,2,0)</f>
        <v>43.58</v>
      </c>
      <c r="F669">
        <f>VLOOKUP(A669,'Medical Examinations'!A:J,3,0)</f>
        <v>4.2300000000000004</v>
      </c>
      <c r="G669" t="str">
        <f>VLOOKUP(A669,'Medical Examinations'!A:J,4,0)</f>
        <v>No</v>
      </c>
      <c r="H669" t="str">
        <f>VLOOKUP(A669,'Medical Examinations'!A:J,5,0)</f>
        <v>No</v>
      </c>
      <c r="I669" t="str">
        <f>VLOOKUP(A669,'Medical Examinations'!A:J,6,0)</f>
        <v>Yes</v>
      </c>
      <c r="J669" s="6">
        <f>VLOOKUP(A669,'Medical Examinations'!A:J,7,0)</f>
        <v>1</v>
      </c>
      <c r="K669" s="6" t="str">
        <f>VLOOKUP(A669,'Medical Examinations'!A:J,8,0)</f>
        <v>No</v>
      </c>
      <c r="L669" s="6" t="str">
        <f>VLOOKUP(A669,'Medical Examinations'!A:J,9,0)</f>
        <v>Obesity</v>
      </c>
      <c r="M669" s="6" t="str">
        <f>VLOOKUP(A669,'Medical Examinations'!A:J,10,0)</f>
        <v>Normal</v>
      </c>
      <c r="N669" s="2">
        <f>VLOOKUP(A669,'Hospitalisation Details'!A:H,5,0)</f>
        <v>14839.34</v>
      </c>
      <c r="O669" s="2" t="str">
        <f>VLOOKUP(A669,'Hospitalisation Details'!A:H,6,0)</f>
        <v>Tier - 2</v>
      </c>
      <c r="P669" s="2" t="str">
        <f>VLOOKUP(A669,'Hospitalisation Details'!A:H,7,0)</f>
        <v>Tier - 3</v>
      </c>
      <c r="Q669" s="2" t="str">
        <f>VLOOKUP(A669,'Hospitalisation Details'!A:H,8,0)</f>
        <v>R1026</v>
      </c>
    </row>
    <row r="670" spans="1:17" x14ac:dyDescent="0.25">
      <c r="A670" t="s">
        <v>1739</v>
      </c>
      <c r="B670" t="str">
        <f>VLOOKUP(A670,'Customer Names'!A:C,3,0)</f>
        <v>Ryan</v>
      </c>
      <c r="C670" t="str">
        <f>VLOOKUP(A670,'Hospitalisation Details'!A:C,2,0)</f>
        <v>10-Dec-1975</v>
      </c>
      <c r="D670">
        <f>VLOOKUP(A670,'Hospitalisation Details'!A:C,3,0)</f>
        <v>47</v>
      </c>
      <c r="E670">
        <f>VLOOKUP(A670,'Medical Examinations'!A:J,2,0)</f>
        <v>42.28</v>
      </c>
      <c r="F670">
        <f>VLOOKUP(A670,'Medical Examinations'!A:J,3,0)</f>
        <v>9.16</v>
      </c>
      <c r="G670" t="str">
        <f>VLOOKUP(A670,'Medical Examinations'!A:J,4,0)</f>
        <v>Yes</v>
      </c>
      <c r="H670" t="str">
        <f>VLOOKUP(A670,'Medical Examinations'!A:J,5,0)</f>
        <v>No</v>
      </c>
      <c r="I670" t="str">
        <f>VLOOKUP(A670,'Medical Examinations'!A:J,6,0)</f>
        <v>No</v>
      </c>
      <c r="J670" s="6">
        <f>VLOOKUP(A670,'Medical Examinations'!A:J,7,0)</f>
        <v>1</v>
      </c>
      <c r="K670" s="6" t="str">
        <f>VLOOKUP(A670,'Medical Examinations'!A:J,8,0)</f>
        <v>No</v>
      </c>
      <c r="L670" s="6" t="str">
        <f>VLOOKUP(A670,'Medical Examinations'!A:J,9,0)</f>
        <v>Obesity</v>
      </c>
      <c r="M670" s="6" t="str">
        <f>VLOOKUP(A670,'Medical Examinations'!A:J,10,0)</f>
        <v>Diabetes</v>
      </c>
      <c r="N670" s="2">
        <f>VLOOKUP(A670,'Hospitalisation Details'!A:H,5,0)</f>
        <v>14819</v>
      </c>
      <c r="O670" s="2" t="str">
        <f>VLOOKUP(A670,'Hospitalisation Details'!A:H,6,0)</f>
        <v>Tier - 2</v>
      </c>
      <c r="P670" s="2" t="str">
        <f>VLOOKUP(A670,'Hospitalisation Details'!A:H,7,0)</f>
        <v>Tier - 3</v>
      </c>
      <c r="Q670" s="2" t="str">
        <f>VLOOKUP(A670,'Hospitalisation Details'!A:H,8,0)</f>
        <v>R1023</v>
      </c>
    </row>
    <row r="671" spans="1:17" x14ac:dyDescent="0.25">
      <c r="A671" t="s">
        <v>1741</v>
      </c>
      <c r="B671" t="str">
        <f>VLOOKUP(A671,'Customer Names'!A:C,3,0)</f>
        <v>Jennifer</v>
      </c>
      <c r="C671" t="str">
        <f>VLOOKUP(A671,'Hospitalisation Details'!A:C,2,0)</f>
        <v>27-Jul-1965</v>
      </c>
      <c r="D671">
        <f>VLOOKUP(A671,'Hospitalisation Details'!A:C,3,0)</f>
        <v>57</v>
      </c>
      <c r="E671">
        <f>VLOOKUP(A671,'Medical Examinations'!A:J,2,0)</f>
        <v>35.520000000000003</v>
      </c>
      <c r="F671">
        <f>VLOOKUP(A671,'Medical Examinations'!A:J,3,0)</f>
        <v>8.26</v>
      </c>
      <c r="G671" t="str">
        <f>VLOOKUP(A671,'Medical Examinations'!A:J,4,0)</f>
        <v>No</v>
      </c>
      <c r="H671" t="str">
        <f>VLOOKUP(A671,'Medical Examinations'!A:J,5,0)</f>
        <v>No</v>
      </c>
      <c r="I671" t="str">
        <f>VLOOKUP(A671,'Medical Examinations'!A:J,6,0)</f>
        <v>No</v>
      </c>
      <c r="J671" s="6">
        <f>VLOOKUP(A671,'Medical Examinations'!A:J,7,0)</f>
        <v>3</v>
      </c>
      <c r="K671" s="6" t="str">
        <f>VLOOKUP(A671,'Medical Examinations'!A:J,8,0)</f>
        <v>No</v>
      </c>
      <c r="L671" s="6" t="str">
        <f>VLOOKUP(A671,'Medical Examinations'!A:J,9,0)</f>
        <v>Obesity</v>
      </c>
      <c r="M671" s="6" t="str">
        <f>VLOOKUP(A671,'Medical Examinations'!A:J,10,0)</f>
        <v>Diabetes</v>
      </c>
      <c r="N671" s="2">
        <f>VLOOKUP(A671,'Hospitalisation Details'!A:H,5,0)</f>
        <v>14750.42</v>
      </c>
      <c r="O671" s="2" t="str">
        <f>VLOOKUP(A671,'Hospitalisation Details'!A:H,6,0)</f>
        <v>Tier - 2</v>
      </c>
      <c r="P671" s="2" t="str">
        <f>VLOOKUP(A671,'Hospitalisation Details'!A:H,7,0)</f>
        <v>Tier - 2</v>
      </c>
      <c r="Q671" s="2" t="str">
        <f>VLOOKUP(A671,'Hospitalisation Details'!A:H,8,0)</f>
        <v>R1026</v>
      </c>
    </row>
    <row r="672" spans="1:17" x14ac:dyDescent="0.25">
      <c r="A672" t="s">
        <v>1743</v>
      </c>
      <c r="B672" t="str">
        <f>VLOOKUP(A672,'Customer Names'!A:C,3,0)</f>
        <v>Daniel</v>
      </c>
      <c r="C672" t="str">
        <f>VLOOKUP(A672,'Hospitalisation Details'!A:C,2,0)</f>
        <v>29-Jul-1962</v>
      </c>
      <c r="D672">
        <f>VLOOKUP(A672,'Hospitalisation Details'!A:C,3,0)</f>
        <v>60</v>
      </c>
      <c r="E672">
        <f>VLOOKUP(A672,'Medical Examinations'!A:J,2,0)</f>
        <v>33.6</v>
      </c>
      <c r="F672">
        <f>VLOOKUP(A672,'Medical Examinations'!A:J,3,0)</f>
        <v>11.25</v>
      </c>
      <c r="G672" t="str">
        <f>VLOOKUP(A672,'Medical Examinations'!A:J,4,0)</f>
        <v>No</v>
      </c>
      <c r="H672" t="str">
        <f>VLOOKUP(A672,'Medical Examinations'!A:J,5,0)</f>
        <v>No</v>
      </c>
      <c r="I672" t="str">
        <f>VLOOKUP(A672,'Medical Examinations'!A:J,6,0)</f>
        <v>No</v>
      </c>
      <c r="J672" s="6">
        <f>VLOOKUP(A672,'Medical Examinations'!A:J,7,0)</f>
        <v>3</v>
      </c>
      <c r="K672" s="6" t="str">
        <f>VLOOKUP(A672,'Medical Examinations'!A:J,8,0)</f>
        <v>No</v>
      </c>
      <c r="L672" s="6" t="str">
        <f>VLOOKUP(A672,'Medical Examinations'!A:J,9,0)</f>
        <v>Obesity</v>
      </c>
      <c r="M672" s="6" t="str">
        <f>VLOOKUP(A672,'Medical Examinations'!A:J,10,0)</f>
        <v>Diabetes</v>
      </c>
      <c r="N672" s="2">
        <f>VLOOKUP(A672,'Hospitalisation Details'!A:H,5,0)</f>
        <v>14738.43</v>
      </c>
      <c r="O672" s="2" t="str">
        <f>VLOOKUP(A672,'Hospitalisation Details'!A:H,6,0)</f>
        <v>Tier - 2</v>
      </c>
      <c r="P672" s="2" t="str">
        <f>VLOOKUP(A672,'Hospitalisation Details'!A:H,7,0)</f>
        <v>Tier - 3</v>
      </c>
      <c r="Q672" s="2" t="str">
        <f>VLOOKUP(A672,'Hospitalisation Details'!A:H,8,0)</f>
        <v>R1021</v>
      </c>
    </row>
    <row r="673" spans="1:17" x14ac:dyDescent="0.25">
      <c r="A673" t="s">
        <v>1745</v>
      </c>
      <c r="B673" t="str">
        <f>VLOOKUP(A673,'Customer Names'!A:C,3,0)</f>
        <v>Hiruni</v>
      </c>
      <c r="C673" t="str">
        <f>VLOOKUP(A673,'Hospitalisation Details'!A:C,2,0)</f>
        <v>24-Sep-2002</v>
      </c>
      <c r="D673">
        <f>VLOOKUP(A673,'Hospitalisation Details'!A:C,3,0)</f>
        <v>20</v>
      </c>
      <c r="E673">
        <f>VLOOKUP(A673,'Medical Examinations'!A:J,2,0)</f>
        <v>22.42</v>
      </c>
      <c r="F673">
        <f>VLOOKUP(A673,'Medical Examinations'!A:J,3,0)</f>
        <v>6.74</v>
      </c>
      <c r="G673" t="str">
        <f>VLOOKUP(A673,'Medical Examinations'!A:J,4,0)</f>
        <v>No</v>
      </c>
      <c r="H673" t="str">
        <f>VLOOKUP(A673,'Medical Examinations'!A:J,5,0)</f>
        <v>No</v>
      </c>
      <c r="I673" t="str">
        <f>VLOOKUP(A673,'Medical Examinations'!A:J,6,0)</f>
        <v>No</v>
      </c>
      <c r="J673" s="6">
        <f>VLOOKUP(A673,'Medical Examinations'!A:J,7,0)</f>
        <v>3</v>
      </c>
      <c r="K673" s="6" t="str">
        <f>VLOOKUP(A673,'Medical Examinations'!A:J,8,0)</f>
        <v>Yes</v>
      </c>
      <c r="L673" s="6" t="str">
        <f>VLOOKUP(A673,'Medical Examinations'!A:J,9,0)</f>
        <v>Normal Weight</v>
      </c>
      <c r="M673" s="6" t="str">
        <f>VLOOKUP(A673,'Medical Examinations'!A:J,10,0)</f>
        <v>Diabetes</v>
      </c>
      <c r="N673" s="2">
        <f>VLOOKUP(A673,'Hospitalisation Details'!A:H,5,0)</f>
        <v>14711.74</v>
      </c>
      <c r="O673" s="2" t="str">
        <f>VLOOKUP(A673,'Hospitalisation Details'!A:H,6,0)</f>
        <v>Tier - 2</v>
      </c>
      <c r="P673" s="2" t="str">
        <f>VLOOKUP(A673,'Hospitalisation Details'!A:H,7,0)</f>
        <v>Tier - 2</v>
      </c>
      <c r="Q673" s="2" t="str">
        <f>VLOOKUP(A673,'Hospitalisation Details'!A:H,8,0)</f>
        <v>R1012</v>
      </c>
    </row>
    <row r="674" spans="1:17" x14ac:dyDescent="0.25">
      <c r="A674" t="s">
        <v>1748</v>
      </c>
      <c r="B674" t="str">
        <f>VLOOKUP(A674,'Customer Names'!A:C,3,0)</f>
        <v>Reina</v>
      </c>
      <c r="C674" t="str">
        <f>VLOOKUP(A674,'Hospitalisation Details'!A:C,2,0)</f>
        <v>4-Sep-1982</v>
      </c>
      <c r="D674">
        <f>VLOOKUP(A674,'Hospitalisation Details'!A:C,3,0)</f>
        <v>40</v>
      </c>
      <c r="E674">
        <f>VLOOKUP(A674,'Medical Examinations'!A:J,2,0)</f>
        <v>46.86</v>
      </c>
      <c r="F674">
        <f>VLOOKUP(A674,'Medical Examinations'!A:J,3,0)</f>
        <v>4.87</v>
      </c>
      <c r="G674" t="str">
        <f>VLOOKUP(A674,'Medical Examinations'!A:J,4,0)</f>
        <v>No</v>
      </c>
      <c r="H674" t="str">
        <f>VLOOKUP(A674,'Medical Examinations'!A:J,5,0)</f>
        <v>No</v>
      </c>
      <c r="I674" t="str">
        <f>VLOOKUP(A674,'Medical Examinations'!A:J,6,0)</f>
        <v>No</v>
      </c>
      <c r="J674" s="6">
        <f>VLOOKUP(A674,'Medical Examinations'!A:J,7,0)</f>
        <v>3</v>
      </c>
      <c r="K674" s="6" t="str">
        <f>VLOOKUP(A674,'Medical Examinations'!A:J,8,0)</f>
        <v>No</v>
      </c>
      <c r="L674" s="6" t="str">
        <f>VLOOKUP(A674,'Medical Examinations'!A:J,9,0)</f>
        <v>Obesity</v>
      </c>
      <c r="M674" s="6" t="str">
        <f>VLOOKUP(A674,'Medical Examinations'!A:J,10,0)</f>
        <v>Normal</v>
      </c>
      <c r="N674" s="2">
        <f>VLOOKUP(A674,'Hospitalisation Details'!A:H,5,0)</f>
        <v>14696.77</v>
      </c>
      <c r="O674" s="2" t="str">
        <f>VLOOKUP(A674,'Hospitalisation Details'!A:H,6,0)</f>
        <v>Tier - 2</v>
      </c>
      <c r="P674" s="2" t="str">
        <f>VLOOKUP(A674,'Hospitalisation Details'!A:H,7,0)</f>
        <v>Tier - 2</v>
      </c>
      <c r="Q674" s="2" t="str">
        <f>VLOOKUP(A674,'Hospitalisation Details'!A:H,8,0)</f>
        <v>R1011</v>
      </c>
    </row>
    <row r="675" spans="1:17" x14ac:dyDescent="0.25">
      <c r="A675" t="s">
        <v>1751</v>
      </c>
      <c r="B675" t="str">
        <f>VLOOKUP(A675,'Customer Names'!A:C,3,0)</f>
        <v>Kristi</v>
      </c>
      <c r="C675" t="str">
        <f>VLOOKUP(A675,'Hospitalisation Details'!A:C,2,0)</f>
        <v>23-Jul-1958</v>
      </c>
      <c r="D675">
        <f>VLOOKUP(A675,'Hospitalisation Details'!A:C,3,0)</f>
        <v>64</v>
      </c>
      <c r="E675">
        <f>VLOOKUP(A675,'Medical Examinations'!A:J,2,0)</f>
        <v>32.965000000000003</v>
      </c>
      <c r="F675">
        <f>VLOOKUP(A675,'Medical Examinations'!A:J,3,0)</f>
        <v>6.68</v>
      </c>
      <c r="G675" t="str">
        <f>VLOOKUP(A675,'Medical Examinations'!A:J,4,0)</f>
        <v>No</v>
      </c>
      <c r="H675" t="str">
        <f>VLOOKUP(A675,'Medical Examinations'!A:J,5,0)</f>
        <v>No</v>
      </c>
      <c r="I675" t="str">
        <f>VLOOKUP(A675,'Medical Examinations'!A:J,6,0)</f>
        <v>No</v>
      </c>
      <c r="J675" s="6">
        <f>VLOOKUP(A675,'Medical Examinations'!A:J,7,0)</f>
        <v>3</v>
      </c>
      <c r="K675" s="6" t="str">
        <f>VLOOKUP(A675,'Medical Examinations'!A:J,8,0)</f>
        <v>No</v>
      </c>
      <c r="L675" s="6" t="str">
        <f>VLOOKUP(A675,'Medical Examinations'!A:J,9,0)</f>
        <v>Obesity</v>
      </c>
      <c r="M675" s="6" t="str">
        <f>VLOOKUP(A675,'Medical Examinations'!A:J,10,0)</f>
        <v>Diabetes</v>
      </c>
      <c r="N675" s="2">
        <f>VLOOKUP(A675,'Hospitalisation Details'!A:H,5,0)</f>
        <v>14692.67</v>
      </c>
      <c r="O675" s="2" t="str">
        <f>VLOOKUP(A675,'Hospitalisation Details'!A:H,6,0)</f>
        <v>Tier - 2</v>
      </c>
      <c r="P675" s="2" t="str">
        <f>VLOOKUP(A675,'Hospitalisation Details'!A:H,7,0)</f>
        <v>Tier - 1</v>
      </c>
      <c r="Q675" s="2" t="str">
        <f>VLOOKUP(A675,'Hospitalisation Details'!A:H,8,0)</f>
        <v>R1012</v>
      </c>
    </row>
    <row r="676" spans="1:17" x14ac:dyDescent="0.25">
      <c r="A676" t="s">
        <v>1754</v>
      </c>
      <c r="B676" t="str">
        <f>VLOOKUP(A676,'Customer Names'!A:C,3,0)</f>
        <v>Meredith</v>
      </c>
      <c r="C676" t="str">
        <f>VLOOKUP(A676,'Hospitalisation Details'!A:C,2,0)</f>
        <v>20-Oct-1969</v>
      </c>
      <c r="D676">
        <f>VLOOKUP(A676,'Hospitalisation Details'!A:C,3,0)</f>
        <v>53</v>
      </c>
      <c r="E676">
        <f>VLOOKUP(A676,'Medical Examinations'!A:J,2,0)</f>
        <v>39.340000000000003</v>
      </c>
      <c r="F676">
        <f>VLOOKUP(A676,'Medical Examinations'!A:J,3,0)</f>
        <v>5.0199999999999996</v>
      </c>
      <c r="G676" t="str">
        <f>VLOOKUP(A676,'Medical Examinations'!A:J,4,0)</f>
        <v>Yes</v>
      </c>
      <c r="H676" t="str">
        <f>VLOOKUP(A676,'Medical Examinations'!A:J,5,0)</f>
        <v>No</v>
      </c>
      <c r="I676" t="str">
        <f>VLOOKUP(A676,'Medical Examinations'!A:J,6,0)</f>
        <v>Yes</v>
      </c>
      <c r="J676" s="6">
        <f>VLOOKUP(A676,'Medical Examinations'!A:J,7,0)</f>
        <v>1</v>
      </c>
      <c r="K676" s="6" t="str">
        <f>VLOOKUP(A676,'Medical Examinations'!A:J,8,0)</f>
        <v>No</v>
      </c>
      <c r="L676" s="6" t="str">
        <f>VLOOKUP(A676,'Medical Examinations'!A:J,9,0)</f>
        <v>Obesity</v>
      </c>
      <c r="M676" s="6" t="str">
        <f>VLOOKUP(A676,'Medical Examinations'!A:J,10,0)</f>
        <v>Normal</v>
      </c>
      <c r="N676" s="2">
        <f>VLOOKUP(A676,'Hospitalisation Details'!A:H,5,0)</f>
        <v>14665.75</v>
      </c>
      <c r="O676" s="2" t="str">
        <f>VLOOKUP(A676,'Hospitalisation Details'!A:H,6,0)</f>
        <v>Tier - 2</v>
      </c>
      <c r="P676" s="2" t="str">
        <f>VLOOKUP(A676,'Hospitalisation Details'!A:H,7,0)</f>
        <v>Tier - 1</v>
      </c>
      <c r="Q676" s="2" t="str">
        <f>VLOOKUP(A676,'Hospitalisation Details'!A:H,8,0)</f>
        <v>R1012</v>
      </c>
    </row>
    <row r="677" spans="1:17" x14ac:dyDescent="0.25">
      <c r="A677" t="s">
        <v>1756</v>
      </c>
      <c r="B677" t="str">
        <f>VLOOKUP(A677,'Customer Names'!A:C,3,0)</f>
        <v>Jocelyn</v>
      </c>
      <c r="C677" t="str">
        <f>VLOOKUP(A677,'Hospitalisation Details'!A:C,2,0)</f>
        <v>13-Nov-1981</v>
      </c>
      <c r="D677">
        <f>VLOOKUP(A677,'Hospitalisation Details'!A:C,3,0)</f>
        <v>41</v>
      </c>
      <c r="E677">
        <f>VLOOKUP(A677,'Medical Examinations'!A:J,2,0)</f>
        <v>47</v>
      </c>
      <c r="F677">
        <f>VLOOKUP(A677,'Medical Examinations'!A:J,3,0)</f>
        <v>10.64</v>
      </c>
      <c r="G677" t="str">
        <f>VLOOKUP(A677,'Medical Examinations'!A:J,4,0)</f>
        <v>Yes</v>
      </c>
      <c r="H677" t="str">
        <f>VLOOKUP(A677,'Medical Examinations'!A:J,5,0)</f>
        <v>No</v>
      </c>
      <c r="I677" t="str">
        <f>VLOOKUP(A677,'Medical Examinations'!A:J,6,0)</f>
        <v>No</v>
      </c>
      <c r="J677" s="6">
        <f>VLOOKUP(A677,'Medical Examinations'!A:J,7,0)</f>
        <v>3</v>
      </c>
      <c r="K677" s="6" t="str">
        <f>VLOOKUP(A677,'Medical Examinations'!A:J,8,0)</f>
        <v>No</v>
      </c>
      <c r="L677" s="6" t="str">
        <f>VLOOKUP(A677,'Medical Examinations'!A:J,9,0)</f>
        <v>Obesity</v>
      </c>
      <c r="M677" s="6" t="str">
        <f>VLOOKUP(A677,'Medical Examinations'!A:J,10,0)</f>
        <v>Diabetes</v>
      </c>
      <c r="N677" s="2">
        <f>VLOOKUP(A677,'Hospitalisation Details'!A:H,5,0)</f>
        <v>14657.2</v>
      </c>
      <c r="O677" s="2" t="str">
        <f>VLOOKUP(A677,'Hospitalisation Details'!A:H,6,0)</f>
        <v>Tier - 2</v>
      </c>
      <c r="P677" s="2" t="str">
        <f>VLOOKUP(A677,'Hospitalisation Details'!A:H,7,0)</f>
        <v>Tier - 1</v>
      </c>
      <c r="Q677" s="2" t="str">
        <f>VLOOKUP(A677,'Hospitalisation Details'!A:H,8,0)</f>
        <v>R1012</v>
      </c>
    </row>
    <row r="678" spans="1:17" x14ac:dyDescent="0.25">
      <c r="A678" t="s">
        <v>1759</v>
      </c>
      <c r="B678" t="str">
        <f>VLOOKUP(A678,'Customer Names'!A:C,3,0)</f>
        <v>Daphne</v>
      </c>
      <c r="C678" t="str">
        <f>VLOOKUP(A678,'Hospitalisation Details'!A:C,2,0)</f>
        <v>1-Sep-1967</v>
      </c>
      <c r="D678">
        <f>VLOOKUP(A678,'Hospitalisation Details'!A:C,3,0)</f>
        <v>55</v>
      </c>
      <c r="E678">
        <f>VLOOKUP(A678,'Medical Examinations'!A:J,2,0)</f>
        <v>36.71</v>
      </c>
      <c r="F678">
        <f>VLOOKUP(A678,'Medical Examinations'!A:J,3,0)</f>
        <v>8.74</v>
      </c>
      <c r="G678" t="str">
        <f>VLOOKUP(A678,'Medical Examinations'!A:J,4,0)</f>
        <v>Yes</v>
      </c>
      <c r="H678" t="str">
        <f>VLOOKUP(A678,'Medical Examinations'!A:J,5,0)</f>
        <v>No</v>
      </c>
      <c r="I678" t="str">
        <f>VLOOKUP(A678,'Medical Examinations'!A:J,6,0)</f>
        <v>No</v>
      </c>
      <c r="J678" s="6">
        <f>VLOOKUP(A678,'Medical Examinations'!A:J,7,0)</f>
        <v>3</v>
      </c>
      <c r="K678" s="6" t="str">
        <f>VLOOKUP(A678,'Medical Examinations'!A:J,8,0)</f>
        <v>No</v>
      </c>
      <c r="L678" s="6" t="str">
        <f>VLOOKUP(A678,'Medical Examinations'!A:J,9,0)</f>
        <v>Obesity</v>
      </c>
      <c r="M678" s="6" t="str">
        <f>VLOOKUP(A678,'Medical Examinations'!A:J,10,0)</f>
        <v>Diabetes</v>
      </c>
      <c r="N678" s="2">
        <f>VLOOKUP(A678,'Hospitalisation Details'!A:H,5,0)</f>
        <v>14640.35</v>
      </c>
      <c r="O678" s="2" t="str">
        <f>VLOOKUP(A678,'Hospitalisation Details'!A:H,6,0)</f>
        <v>Tier - 2</v>
      </c>
      <c r="P678" s="2" t="str">
        <f>VLOOKUP(A678,'Hospitalisation Details'!A:H,7,0)</f>
        <v>Tier - 3</v>
      </c>
      <c r="Q678" s="2" t="str">
        <f>VLOOKUP(A678,'Hospitalisation Details'!A:H,8,0)</f>
        <v>R1026</v>
      </c>
    </row>
    <row r="679" spans="1:17" x14ac:dyDescent="0.25">
      <c r="A679" t="s">
        <v>1762</v>
      </c>
      <c r="B679" t="str">
        <f>VLOOKUP(A679,'Customer Names'!A:C,3,0)</f>
        <v>Margaret</v>
      </c>
      <c r="C679" t="str">
        <f>VLOOKUP(A679,'Hospitalisation Details'!A:C,2,0)</f>
        <v>21-Aug-1991</v>
      </c>
      <c r="D679">
        <f>VLOOKUP(A679,'Hospitalisation Details'!A:C,3,0)</f>
        <v>31</v>
      </c>
      <c r="E679">
        <f>VLOOKUP(A679,'Medical Examinations'!A:J,2,0)</f>
        <v>53.48</v>
      </c>
      <c r="F679">
        <f>VLOOKUP(A679,'Medical Examinations'!A:J,3,0)</f>
        <v>5.64</v>
      </c>
      <c r="G679" t="str">
        <f>VLOOKUP(A679,'Medical Examinations'!A:J,4,0)</f>
        <v>No</v>
      </c>
      <c r="H679" t="str">
        <f>VLOOKUP(A679,'Medical Examinations'!A:J,5,0)</f>
        <v>No</v>
      </c>
      <c r="I679" t="str">
        <f>VLOOKUP(A679,'Medical Examinations'!A:J,6,0)</f>
        <v>No</v>
      </c>
      <c r="J679" s="6">
        <f>VLOOKUP(A679,'Medical Examinations'!A:J,7,0)</f>
        <v>3</v>
      </c>
      <c r="K679" s="6" t="str">
        <f>VLOOKUP(A679,'Medical Examinations'!A:J,8,0)</f>
        <v>No</v>
      </c>
      <c r="L679" s="6" t="str">
        <f>VLOOKUP(A679,'Medical Examinations'!A:J,9,0)</f>
        <v>Obesity</v>
      </c>
      <c r="M679" s="6" t="str">
        <f>VLOOKUP(A679,'Medical Examinations'!A:J,10,0)</f>
        <v>Normal</v>
      </c>
      <c r="N679" s="2">
        <f>VLOOKUP(A679,'Hospitalisation Details'!A:H,5,0)</f>
        <v>14630.52</v>
      </c>
      <c r="O679" s="2" t="str">
        <f>VLOOKUP(A679,'Hospitalisation Details'!A:H,6,0)</f>
        <v>Tier - 2</v>
      </c>
      <c r="P679" s="2" t="str">
        <f>VLOOKUP(A679,'Hospitalisation Details'!A:H,7,0)</f>
        <v>Tier - 3</v>
      </c>
      <c r="Q679" s="2" t="str">
        <f>VLOOKUP(A679,'Hospitalisation Details'!A:H,8,0)</f>
        <v>R1011</v>
      </c>
    </row>
    <row r="680" spans="1:17" x14ac:dyDescent="0.25">
      <c r="A680" t="s">
        <v>1764</v>
      </c>
      <c r="B680" t="str">
        <f>VLOOKUP(A680,'Customer Names'!A:C,3,0)</f>
        <v>Mario</v>
      </c>
      <c r="C680" t="str">
        <f>VLOOKUP(A680,'Hospitalisation Details'!A:C,2,0)</f>
        <v>8-Nov-1965</v>
      </c>
      <c r="D680">
        <f>VLOOKUP(A680,'Hospitalisation Details'!A:C,3,0)</f>
        <v>57</v>
      </c>
      <c r="E680">
        <f>VLOOKUP(A680,'Medical Examinations'!A:J,2,0)</f>
        <v>35.5</v>
      </c>
      <c r="F680">
        <f>VLOOKUP(A680,'Medical Examinations'!A:J,3,0)</f>
        <v>10.37</v>
      </c>
      <c r="G680" t="str">
        <f>VLOOKUP(A680,'Medical Examinations'!A:J,4,0)</f>
        <v>No</v>
      </c>
      <c r="H680" t="str">
        <f>VLOOKUP(A680,'Medical Examinations'!A:J,5,0)</f>
        <v>No</v>
      </c>
      <c r="I680" t="str">
        <f>VLOOKUP(A680,'Medical Examinations'!A:J,6,0)</f>
        <v>No</v>
      </c>
      <c r="J680" s="6">
        <f>VLOOKUP(A680,'Medical Examinations'!A:J,7,0)</f>
        <v>3</v>
      </c>
      <c r="K680" s="6" t="str">
        <f>VLOOKUP(A680,'Medical Examinations'!A:J,8,0)</f>
        <v>No</v>
      </c>
      <c r="L680" s="6" t="str">
        <f>VLOOKUP(A680,'Medical Examinations'!A:J,9,0)</f>
        <v>Obesity</v>
      </c>
      <c r="M680" s="6" t="str">
        <f>VLOOKUP(A680,'Medical Examinations'!A:J,10,0)</f>
        <v>Diabetes</v>
      </c>
      <c r="N680" s="2">
        <f>VLOOKUP(A680,'Hospitalisation Details'!A:H,5,0)</f>
        <v>14612.33</v>
      </c>
      <c r="O680" s="2" t="str">
        <f>VLOOKUP(A680,'Hospitalisation Details'!A:H,6,0)</f>
        <v>Tier - 2</v>
      </c>
      <c r="P680" s="2" t="str">
        <f>VLOOKUP(A680,'Hospitalisation Details'!A:H,7,0)</f>
        <v>Tier - 3</v>
      </c>
      <c r="Q680" s="2" t="str">
        <f>VLOOKUP(A680,'Hospitalisation Details'!A:H,8,0)</f>
        <v>R1021</v>
      </c>
    </row>
    <row r="681" spans="1:17" x14ac:dyDescent="0.25">
      <c r="A681" t="s">
        <v>1766</v>
      </c>
      <c r="B681" t="str">
        <f>VLOOKUP(A681,'Customer Names'!A:C,3,0)</f>
        <v>Peter</v>
      </c>
      <c r="C681" t="str">
        <f>VLOOKUP(A681,'Hospitalisation Details'!A:C,2,0)</f>
        <v>18-Jul-1967</v>
      </c>
      <c r="D681">
        <f>VLOOKUP(A681,'Hospitalisation Details'!A:C,3,0)</f>
        <v>55</v>
      </c>
      <c r="E681">
        <f>VLOOKUP(A681,'Medical Examinations'!A:J,2,0)</f>
        <v>36.979999999999997</v>
      </c>
      <c r="F681">
        <f>VLOOKUP(A681,'Medical Examinations'!A:J,3,0)</f>
        <v>9.56</v>
      </c>
      <c r="G681" t="str">
        <f>VLOOKUP(A681,'Medical Examinations'!A:J,4,0)</f>
        <v>Yes</v>
      </c>
      <c r="H681" t="str">
        <f>VLOOKUP(A681,'Medical Examinations'!A:J,5,0)</f>
        <v>No</v>
      </c>
      <c r="I681" t="str">
        <f>VLOOKUP(A681,'Medical Examinations'!A:J,6,0)</f>
        <v>No</v>
      </c>
      <c r="J681" s="6">
        <f>VLOOKUP(A681,'Medical Examinations'!A:J,7,0)</f>
        <v>3</v>
      </c>
      <c r="K681" s="6" t="str">
        <f>VLOOKUP(A681,'Medical Examinations'!A:J,8,0)</f>
        <v>No</v>
      </c>
      <c r="L681" s="6" t="str">
        <f>VLOOKUP(A681,'Medical Examinations'!A:J,9,0)</f>
        <v>Obesity</v>
      </c>
      <c r="M681" s="6" t="str">
        <f>VLOOKUP(A681,'Medical Examinations'!A:J,10,0)</f>
        <v>Diabetes</v>
      </c>
      <c r="N681" s="2">
        <f>VLOOKUP(A681,'Hospitalisation Details'!A:H,5,0)</f>
        <v>14600.62</v>
      </c>
      <c r="O681" s="2" t="str">
        <f>VLOOKUP(A681,'Hospitalisation Details'!A:H,6,0)</f>
        <v>Tier - 2</v>
      </c>
      <c r="P681" s="2" t="str">
        <f>VLOOKUP(A681,'Hospitalisation Details'!A:H,7,0)</f>
        <v>Tier - 3</v>
      </c>
      <c r="Q681" s="2" t="str">
        <f>VLOOKUP(A681,'Hospitalisation Details'!A:H,8,0)</f>
        <v>R1022</v>
      </c>
    </row>
    <row r="682" spans="1:17" x14ac:dyDescent="0.25">
      <c r="A682" t="s">
        <v>1768</v>
      </c>
      <c r="B682" t="str">
        <f>VLOOKUP(A682,'Customer Names'!A:C,3,0)</f>
        <v>Carolina</v>
      </c>
      <c r="C682" t="str">
        <f>VLOOKUP(A682,'Hospitalisation Details'!A:C,2,0)</f>
        <v>14-Oct-1963</v>
      </c>
      <c r="D682">
        <f>VLOOKUP(A682,'Hospitalisation Details'!A:C,3,0)</f>
        <v>59</v>
      </c>
      <c r="E682">
        <f>VLOOKUP(A682,'Medical Examinations'!A:J,2,0)</f>
        <v>32.395000000000003</v>
      </c>
      <c r="F682">
        <f>VLOOKUP(A682,'Medical Examinations'!A:J,3,0)</f>
        <v>8.23</v>
      </c>
      <c r="G682" t="str">
        <f>VLOOKUP(A682,'Medical Examinations'!A:J,4,0)</f>
        <v>Yes</v>
      </c>
      <c r="H682" t="str">
        <f>VLOOKUP(A682,'Medical Examinations'!A:J,5,0)</f>
        <v>No</v>
      </c>
      <c r="I682" t="str">
        <f>VLOOKUP(A682,'Medical Examinations'!A:J,6,0)</f>
        <v>Yes</v>
      </c>
      <c r="J682" s="6">
        <f>VLOOKUP(A682,'Medical Examinations'!A:J,7,0)</f>
        <v>1</v>
      </c>
      <c r="K682" s="6" t="str">
        <f>VLOOKUP(A682,'Medical Examinations'!A:J,8,0)</f>
        <v>No</v>
      </c>
      <c r="L682" s="6" t="str">
        <f>VLOOKUP(A682,'Medical Examinations'!A:J,9,0)</f>
        <v>Obesity</v>
      </c>
      <c r="M682" s="6" t="str">
        <f>VLOOKUP(A682,'Medical Examinations'!A:J,10,0)</f>
        <v>Diabetes</v>
      </c>
      <c r="N682" s="2">
        <f>VLOOKUP(A682,'Hospitalisation Details'!A:H,5,0)</f>
        <v>14590.63</v>
      </c>
      <c r="O682" s="2" t="str">
        <f>VLOOKUP(A682,'Hospitalisation Details'!A:H,6,0)</f>
        <v>Tier - 2</v>
      </c>
      <c r="P682" s="2" t="str">
        <f>VLOOKUP(A682,'Hospitalisation Details'!A:H,7,0)</f>
        <v>Tier - 1</v>
      </c>
      <c r="Q682" s="2" t="str">
        <f>VLOOKUP(A682,'Hospitalisation Details'!A:H,8,0)</f>
        <v>R1024</v>
      </c>
    </row>
    <row r="683" spans="1:17" x14ac:dyDescent="0.25">
      <c r="A683" t="s">
        <v>1771</v>
      </c>
      <c r="B683" t="str">
        <f>VLOOKUP(A683,'Customer Names'!A:C,3,0)</f>
        <v>Jenny</v>
      </c>
      <c r="C683" t="str">
        <f>VLOOKUP(A683,'Hospitalisation Details'!A:C,2,0)</f>
        <v>3-Dec-1962</v>
      </c>
      <c r="D683">
        <f>VLOOKUP(A683,'Hospitalisation Details'!A:C,3,0)</f>
        <v>60</v>
      </c>
      <c r="E683">
        <f>VLOOKUP(A683,'Medical Examinations'!A:J,2,0)</f>
        <v>32.729999999999997</v>
      </c>
      <c r="F683">
        <f>VLOOKUP(A683,'Medical Examinations'!A:J,3,0)</f>
        <v>7.03</v>
      </c>
      <c r="G683" t="str">
        <f>VLOOKUP(A683,'Medical Examinations'!A:J,4,0)</f>
        <v>No</v>
      </c>
      <c r="H683" t="str">
        <f>VLOOKUP(A683,'Medical Examinations'!A:J,5,0)</f>
        <v>No</v>
      </c>
      <c r="I683" t="str">
        <f>VLOOKUP(A683,'Medical Examinations'!A:J,6,0)</f>
        <v>No</v>
      </c>
      <c r="J683" s="6">
        <f>VLOOKUP(A683,'Medical Examinations'!A:J,7,0)</f>
        <v>3</v>
      </c>
      <c r="K683" s="6" t="str">
        <f>VLOOKUP(A683,'Medical Examinations'!A:J,8,0)</f>
        <v>No</v>
      </c>
      <c r="L683" s="6" t="str">
        <f>VLOOKUP(A683,'Medical Examinations'!A:J,9,0)</f>
        <v>Obesity</v>
      </c>
      <c r="M683" s="6" t="str">
        <f>VLOOKUP(A683,'Medical Examinations'!A:J,10,0)</f>
        <v>Diabetes</v>
      </c>
      <c r="N683" s="2">
        <f>VLOOKUP(A683,'Hospitalisation Details'!A:H,5,0)</f>
        <v>14574.64</v>
      </c>
      <c r="O683" s="2" t="str">
        <f>VLOOKUP(A683,'Hospitalisation Details'!A:H,6,0)</f>
        <v>Tier - 2</v>
      </c>
      <c r="P683" s="2" t="str">
        <f>VLOOKUP(A683,'Hospitalisation Details'!A:H,7,0)</f>
        <v>Tier - 1</v>
      </c>
      <c r="Q683" s="2" t="str">
        <f>VLOOKUP(A683,'Hospitalisation Details'!A:H,8,0)</f>
        <v>R1025</v>
      </c>
    </row>
    <row r="684" spans="1:17" x14ac:dyDescent="0.25">
      <c r="A684" t="s">
        <v>1773</v>
      </c>
      <c r="B684" t="str">
        <f>VLOOKUP(A684,'Customer Names'!A:C,3,0)</f>
        <v>Jessica</v>
      </c>
      <c r="C684" t="str">
        <f>VLOOKUP(A684,'Hospitalisation Details'!A:C,2,0)</f>
        <v>12-Sep-1998</v>
      </c>
      <c r="D684">
        <f>VLOOKUP(A684,'Hospitalisation Details'!A:C,3,0)</f>
        <v>24</v>
      </c>
      <c r="E684">
        <f>VLOOKUP(A684,'Medical Examinations'!A:J,2,0)</f>
        <v>20.52</v>
      </c>
      <c r="F684">
        <f>VLOOKUP(A684,'Medical Examinations'!A:J,3,0)</f>
        <v>5.45</v>
      </c>
      <c r="G684" t="str">
        <f>VLOOKUP(A684,'Medical Examinations'!A:J,4,0)</f>
        <v>No</v>
      </c>
      <c r="H684" t="str">
        <f>VLOOKUP(A684,'Medical Examinations'!A:J,5,0)</f>
        <v>No</v>
      </c>
      <c r="I684" t="str">
        <f>VLOOKUP(A684,'Medical Examinations'!A:J,6,0)</f>
        <v>No</v>
      </c>
      <c r="J684" s="6">
        <f>VLOOKUP(A684,'Medical Examinations'!A:J,7,0)</f>
        <v>1</v>
      </c>
      <c r="K684" s="6" t="str">
        <f>VLOOKUP(A684,'Medical Examinations'!A:J,8,0)</f>
        <v>Yes</v>
      </c>
      <c r="L684" s="6" t="str">
        <f>VLOOKUP(A684,'Medical Examinations'!A:J,9,0)</f>
        <v>Normal Weight</v>
      </c>
      <c r="M684" s="6" t="str">
        <f>VLOOKUP(A684,'Medical Examinations'!A:J,10,0)</f>
        <v>Normal</v>
      </c>
      <c r="N684" s="2">
        <f>VLOOKUP(A684,'Hospitalisation Details'!A:H,5,0)</f>
        <v>14571.89</v>
      </c>
      <c r="O684" s="2" t="str">
        <f>VLOOKUP(A684,'Hospitalisation Details'!A:H,6,0)</f>
        <v>Tier - 2</v>
      </c>
      <c r="P684" s="2" t="str">
        <f>VLOOKUP(A684,'Hospitalisation Details'!A:H,7,0)</f>
        <v>Tier - 1</v>
      </c>
      <c r="Q684" s="2" t="str">
        <f>VLOOKUP(A684,'Hospitalisation Details'!A:H,8,0)</f>
        <v>R1024</v>
      </c>
    </row>
    <row r="685" spans="1:17" x14ac:dyDescent="0.25">
      <c r="A685" t="s">
        <v>1775</v>
      </c>
      <c r="B685" t="str">
        <f>VLOOKUP(A685,'Customer Names'!A:C,3,0)</f>
        <v>Kimberly</v>
      </c>
      <c r="C685" t="str">
        <f>VLOOKUP(A685,'Hospitalisation Details'!A:C,2,0)</f>
        <v>14-Jul-1989</v>
      </c>
      <c r="D685">
        <f>VLOOKUP(A685,'Hospitalisation Details'!A:C,3,0)</f>
        <v>33</v>
      </c>
      <c r="E685">
        <f>VLOOKUP(A685,'Medical Examinations'!A:J,2,0)</f>
        <v>51.72</v>
      </c>
      <c r="F685">
        <f>VLOOKUP(A685,'Medical Examinations'!A:J,3,0)</f>
        <v>5.76</v>
      </c>
      <c r="G685" t="str">
        <f>VLOOKUP(A685,'Medical Examinations'!A:J,4,0)</f>
        <v>No</v>
      </c>
      <c r="H685" t="str">
        <f>VLOOKUP(A685,'Medical Examinations'!A:J,5,0)</f>
        <v>No</v>
      </c>
      <c r="I685" t="str">
        <f>VLOOKUP(A685,'Medical Examinations'!A:J,6,0)</f>
        <v>No</v>
      </c>
      <c r="J685" s="6">
        <f>VLOOKUP(A685,'Medical Examinations'!A:J,7,0)</f>
        <v>3</v>
      </c>
      <c r="K685" s="6" t="str">
        <f>VLOOKUP(A685,'Medical Examinations'!A:J,8,0)</f>
        <v>No</v>
      </c>
      <c r="L685" s="6" t="str">
        <f>VLOOKUP(A685,'Medical Examinations'!A:J,9,0)</f>
        <v>Obesity</v>
      </c>
      <c r="M685" s="6" t="str">
        <f>VLOOKUP(A685,'Medical Examinations'!A:J,10,0)</f>
        <v>Prediabetes</v>
      </c>
      <c r="N685" s="2">
        <f>VLOOKUP(A685,'Hospitalisation Details'!A:H,5,0)</f>
        <v>14547.26</v>
      </c>
      <c r="O685" s="2" t="str">
        <f>VLOOKUP(A685,'Hospitalisation Details'!A:H,6,0)</f>
        <v>Tier - 2</v>
      </c>
      <c r="P685" s="2" t="str">
        <f>VLOOKUP(A685,'Hospitalisation Details'!A:H,7,0)</f>
        <v>Tier - 3</v>
      </c>
      <c r="Q685" s="2" t="str">
        <f>VLOOKUP(A685,'Hospitalisation Details'!A:H,8,0)</f>
        <v>R1011</v>
      </c>
    </row>
    <row r="686" spans="1:17" x14ac:dyDescent="0.25">
      <c r="A686" t="s">
        <v>1777</v>
      </c>
      <c r="B686" t="str">
        <f>VLOOKUP(A686,'Customer Names'!A:C,3,0)</f>
        <v>Marc-Olivier</v>
      </c>
      <c r="C686" t="str">
        <f>VLOOKUP(A686,'Hospitalisation Details'!A:C,2,0)</f>
        <v>22-Jul-1989</v>
      </c>
      <c r="D686">
        <f>VLOOKUP(A686,'Hospitalisation Details'!A:C,3,0)</f>
        <v>33</v>
      </c>
      <c r="E686">
        <f>VLOOKUP(A686,'Medical Examinations'!A:J,2,0)</f>
        <v>50.2</v>
      </c>
      <c r="F686">
        <f>VLOOKUP(A686,'Medical Examinations'!A:J,3,0)</f>
        <v>5.4</v>
      </c>
      <c r="G686" t="str">
        <f>VLOOKUP(A686,'Medical Examinations'!A:J,4,0)</f>
        <v>No</v>
      </c>
      <c r="H686" t="str">
        <f>VLOOKUP(A686,'Medical Examinations'!A:J,5,0)</f>
        <v>No</v>
      </c>
      <c r="I686" t="str">
        <f>VLOOKUP(A686,'Medical Examinations'!A:J,6,0)</f>
        <v>No</v>
      </c>
      <c r="J686" s="6">
        <f>VLOOKUP(A686,'Medical Examinations'!A:J,7,0)</f>
        <v>3</v>
      </c>
      <c r="K686" s="6" t="str">
        <f>VLOOKUP(A686,'Medical Examinations'!A:J,8,0)</f>
        <v>No</v>
      </c>
      <c r="L686" s="6" t="str">
        <f>VLOOKUP(A686,'Medical Examinations'!A:J,9,0)</f>
        <v>Obesity</v>
      </c>
      <c r="M686" s="6" t="str">
        <f>VLOOKUP(A686,'Medical Examinations'!A:J,10,0)</f>
        <v>Normal</v>
      </c>
      <c r="N686" s="2">
        <f>VLOOKUP(A686,'Hospitalisation Details'!A:H,5,0)</f>
        <v>14507.46</v>
      </c>
      <c r="O686" s="2" t="str">
        <f>VLOOKUP(A686,'Hospitalisation Details'!A:H,6,0)</f>
        <v>Tier - 2</v>
      </c>
      <c r="P686" s="2" t="str">
        <f>VLOOKUP(A686,'Hospitalisation Details'!A:H,7,0)</f>
        <v>Tier - 3</v>
      </c>
      <c r="Q686" s="2" t="str">
        <f>VLOOKUP(A686,'Hospitalisation Details'!A:H,8,0)</f>
        <v>R1012</v>
      </c>
    </row>
    <row r="687" spans="1:17" x14ac:dyDescent="0.25">
      <c r="A687" t="s">
        <v>1780</v>
      </c>
      <c r="B687" t="str">
        <f>VLOOKUP(A687,'Customer Names'!A:C,3,0)</f>
        <v>Russell</v>
      </c>
      <c r="C687" t="str">
        <f>VLOOKUP(A687,'Hospitalisation Details'!A:C,2,0)</f>
        <v>20-Oct-1979</v>
      </c>
      <c r="D687">
        <f>VLOOKUP(A687,'Hospitalisation Details'!A:C,3,0)</f>
        <v>43</v>
      </c>
      <c r="E687">
        <f>VLOOKUP(A687,'Medical Examinations'!A:J,2,0)</f>
        <v>25.52</v>
      </c>
      <c r="F687">
        <f>VLOOKUP(A687,'Medical Examinations'!A:J,3,0)</f>
        <v>6.35</v>
      </c>
      <c r="G687" t="str">
        <f>VLOOKUP(A687,'Medical Examinations'!A:J,4,0)</f>
        <v>No</v>
      </c>
      <c r="H687" t="str">
        <f>VLOOKUP(A687,'Medical Examinations'!A:J,5,0)</f>
        <v>No</v>
      </c>
      <c r="I687" t="str">
        <f>VLOOKUP(A687,'Medical Examinations'!A:J,6,0)</f>
        <v>Yes</v>
      </c>
      <c r="J687" s="6">
        <f>VLOOKUP(A687,'Medical Examinations'!A:J,7,0)</f>
        <v>1</v>
      </c>
      <c r="K687" s="6" t="str">
        <f>VLOOKUP(A687,'Medical Examinations'!A:J,8,0)</f>
        <v>No</v>
      </c>
      <c r="L687" s="6" t="str">
        <f>VLOOKUP(A687,'Medical Examinations'!A:J,9,0)</f>
        <v>Over weight</v>
      </c>
      <c r="M687" s="6" t="str">
        <f>VLOOKUP(A687,'Medical Examinations'!A:J,10,0)</f>
        <v>Prediabetes</v>
      </c>
      <c r="N687" s="2">
        <f>VLOOKUP(A687,'Hospitalisation Details'!A:H,5,0)</f>
        <v>14478.33</v>
      </c>
      <c r="O687" s="2" t="str">
        <f>VLOOKUP(A687,'Hospitalisation Details'!A:H,6,0)</f>
        <v>Tier - 2</v>
      </c>
      <c r="P687" s="2" t="str">
        <f>VLOOKUP(A687,'Hospitalisation Details'!A:H,7,0)</f>
        <v>Tier - 2</v>
      </c>
      <c r="Q687" s="2" t="str">
        <f>VLOOKUP(A687,'Hospitalisation Details'!A:H,8,0)</f>
        <v>R1013</v>
      </c>
    </row>
    <row r="688" spans="1:17" x14ac:dyDescent="0.25">
      <c r="A688" t="s">
        <v>1782</v>
      </c>
      <c r="B688" t="str">
        <f>VLOOKUP(A688,'Customer Names'!A:C,3,0)</f>
        <v>Karine</v>
      </c>
      <c r="C688" t="str">
        <f>VLOOKUP(A688,'Hospitalisation Details'!A:C,2,0)</f>
        <v>20-Nov-1959</v>
      </c>
      <c r="D688">
        <f>VLOOKUP(A688,'Hospitalisation Details'!A:C,3,0)</f>
        <v>63</v>
      </c>
      <c r="E688">
        <f>VLOOKUP(A688,'Medical Examinations'!A:J,2,0)</f>
        <v>35.200000000000003</v>
      </c>
      <c r="F688">
        <f>VLOOKUP(A688,'Medical Examinations'!A:J,3,0)</f>
        <v>6.26</v>
      </c>
      <c r="G688" t="str">
        <f>VLOOKUP(A688,'Medical Examinations'!A:J,4,0)</f>
        <v>Yes</v>
      </c>
      <c r="H688" t="str">
        <f>VLOOKUP(A688,'Medical Examinations'!A:J,5,0)</f>
        <v>No</v>
      </c>
      <c r="I688" t="str">
        <f>VLOOKUP(A688,'Medical Examinations'!A:J,6,0)</f>
        <v>No</v>
      </c>
      <c r="J688" s="6">
        <f>VLOOKUP(A688,'Medical Examinations'!A:J,7,0)</f>
        <v>2</v>
      </c>
      <c r="K688" s="6" t="str">
        <f>VLOOKUP(A688,'Medical Examinations'!A:J,8,0)</f>
        <v>No</v>
      </c>
      <c r="L688" s="6" t="str">
        <f>VLOOKUP(A688,'Medical Examinations'!A:J,9,0)</f>
        <v>Obesity</v>
      </c>
      <c r="M688" s="6" t="str">
        <f>VLOOKUP(A688,'Medical Examinations'!A:J,10,0)</f>
        <v>Prediabetes</v>
      </c>
      <c r="N688" s="2">
        <f>VLOOKUP(A688,'Hospitalisation Details'!A:H,5,0)</f>
        <v>14474.68</v>
      </c>
      <c r="O688" s="2" t="str">
        <f>VLOOKUP(A688,'Hospitalisation Details'!A:H,6,0)</f>
        <v>Tier - 2</v>
      </c>
      <c r="P688" s="2" t="str">
        <f>VLOOKUP(A688,'Hospitalisation Details'!A:H,7,0)</f>
        <v>Tier - 2</v>
      </c>
      <c r="Q688" s="2" t="str">
        <f>VLOOKUP(A688,'Hospitalisation Details'!A:H,8,0)</f>
        <v>R1013</v>
      </c>
    </row>
    <row r="689" spans="1:17" x14ac:dyDescent="0.25">
      <c r="A689" t="s">
        <v>1785</v>
      </c>
      <c r="B689" t="str">
        <f>VLOOKUP(A689,'Customer Names'!A:C,3,0)</f>
        <v>Cheryl</v>
      </c>
      <c r="C689" t="str">
        <f>VLOOKUP(A689,'Hospitalisation Details'!A:C,2,0)</f>
        <v>27-Nov-1976</v>
      </c>
      <c r="D689">
        <f>VLOOKUP(A689,'Hospitalisation Details'!A:C,3,0)</f>
        <v>46</v>
      </c>
      <c r="E689">
        <f>VLOOKUP(A689,'Medical Examinations'!A:J,2,0)</f>
        <v>41.26</v>
      </c>
      <c r="F689">
        <f>VLOOKUP(A689,'Medical Examinations'!A:J,3,0)</f>
        <v>5.97</v>
      </c>
      <c r="G689" t="str">
        <f>VLOOKUP(A689,'Medical Examinations'!A:J,4,0)</f>
        <v>Yes</v>
      </c>
      <c r="H689" t="str">
        <f>VLOOKUP(A689,'Medical Examinations'!A:J,5,0)</f>
        <v>No</v>
      </c>
      <c r="I689" t="str">
        <f>VLOOKUP(A689,'Medical Examinations'!A:J,6,0)</f>
        <v>No</v>
      </c>
      <c r="J689" s="6">
        <f>VLOOKUP(A689,'Medical Examinations'!A:J,7,0)</f>
        <v>3</v>
      </c>
      <c r="K689" s="6" t="str">
        <f>VLOOKUP(A689,'Medical Examinations'!A:J,8,0)</f>
        <v>No</v>
      </c>
      <c r="L689" s="6" t="str">
        <f>VLOOKUP(A689,'Medical Examinations'!A:J,9,0)</f>
        <v>Obesity</v>
      </c>
      <c r="M689" s="6" t="str">
        <f>VLOOKUP(A689,'Medical Examinations'!A:J,10,0)</f>
        <v>Prediabetes</v>
      </c>
      <c r="N689" s="2">
        <f>VLOOKUP(A689,'Hospitalisation Details'!A:H,5,0)</f>
        <v>14470.01</v>
      </c>
      <c r="O689" s="2" t="str">
        <f>VLOOKUP(A689,'Hospitalisation Details'!A:H,6,0)</f>
        <v>Tier - 2</v>
      </c>
      <c r="P689" s="2" t="str">
        <f>VLOOKUP(A689,'Hospitalisation Details'!A:H,7,0)</f>
        <v>Tier - 3</v>
      </c>
      <c r="Q689" s="2" t="str">
        <f>VLOOKUP(A689,'Hospitalisation Details'!A:H,8,0)</f>
        <v>R1012</v>
      </c>
    </row>
    <row r="690" spans="1:17" x14ac:dyDescent="0.25">
      <c r="A690" t="s">
        <v>1787</v>
      </c>
      <c r="B690" t="str">
        <f>VLOOKUP(A690,'Customer Names'!A:C,3,0)</f>
        <v>Allison</v>
      </c>
      <c r="C690" t="str">
        <f>VLOOKUP(A690,'Hospitalisation Details'!A:C,2,0)</f>
        <v>10-Nov-1996</v>
      </c>
      <c r="D690">
        <f>VLOOKUP(A690,'Hospitalisation Details'!A:C,3,0)</f>
        <v>26</v>
      </c>
      <c r="E690">
        <f>VLOOKUP(A690,'Medical Examinations'!A:J,2,0)</f>
        <v>17.195</v>
      </c>
      <c r="F690">
        <f>VLOOKUP(A690,'Medical Examinations'!A:J,3,0)</f>
        <v>5.29</v>
      </c>
      <c r="G690" t="str">
        <f>VLOOKUP(A690,'Medical Examinations'!A:J,4,0)</f>
        <v>Yes</v>
      </c>
      <c r="H690" t="str">
        <f>VLOOKUP(A690,'Medical Examinations'!A:J,5,0)</f>
        <v>No</v>
      </c>
      <c r="I690" t="str">
        <f>VLOOKUP(A690,'Medical Examinations'!A:J,6,0)</f>
        <v>No</v>
      </c>
      <c r="J690" s="6">
        <f>VLOOKUP(A690,'Medical Examinations'!A:J,7,0)</f>
        <v>3</v>
      </c>
      <c r="K690" s="6" t="str">
        <f>VLOOKUP(A690,'Medical Examinations'!A:J,8,0)</f>
        <v>Yes</v>
      </c>
      <c r="L690" s="6" t="str">
        <f>VLOOKUP(A690,'Medical Examinations'!A:J,9,0)</f>
        <v>Under Weight</v>
      </c>
      <c r="M690" s="6" t="str">
        <f>VLOOKUP(A690,'Medical Examinations'!A:J,10,0)</f>
        <v>Normal</v>
      </c>
      <c r="N690" s="2">
        <f>VLOOKUP(A690,'Hospitalisation Details'!A:H,5,0)</f>
        <v>14455.64</v>
      </c>
      <c r="O690" s="2" t="str">
        <f>VLOOKUP(A690,'Hospitalisation Details'!A:H,6,0)</f>
        <v>Tier - 2</v>
      </c>
      <c r="P690" s="2" t="str">
        <f>VLOOKUP(A690,'Hospitalisation Details'!A:H,7,0)</f>
        <v>Tier - 3</v>
      </c>
      <c r="Q690" s="2" t="str">
        <f>VLOOKUP(A690,'Hospitalisation Details'!A:H,8,0)</f>
        <v>R1024</v>
      </c>
    </row>
    <row r="691" spans="1:17" x14ac:dyDescent="0.25">
      <c r="A691" t="s">
        <v>1789</v>
      </c>
      <c r="B691" t="str">
        <f>VLOOKUP(A691,'Customer Names'!A:C,3,0)</f>
        <v>Adriana</v>
      </c>
      <c r="C691" t="str">
        <f>VLOOKUP(A691,'Hospitalisation Details'!A:C,2,0)</f>
        <v>3-Aug-1959</v>
      </c>
      <c r="D691">
        <f>VLOOKUP(A691,'Hospitalisation Details'!A:C,3,0)</f>
        <v>63</v>
      </c>
      <c r="E691">
        <f>VLOOKUP(A691,'Medical Examinations'!A:J,2,0)</f>
        <v>23.085000000000001</v>
      </c>
      <c r="F691">
        <f>VLOOKUP(A691,'Medical Examinations'!A:J,3,0)</f>
        <v>4.2699999999999996</v>
      </c>
      <c r="G691" t="str">
        <f>VLOOKUP(A691,'Medical Examinations'!A:J,4,0)</f>
        <v>Yes</v>
      </c>
      <c r="H691" t="str">
        <f>VLOOKUP(A691,'Medical Examinations'!A:J,5,0)</f>
        <v>No</v>
      </c>
      <c r="I691" t="str">
        <f>VLOOKUP(A691,'Medical Examinations'!A:J,6,0)</f>
        <v>No</v>
      </c>
      <c r="J691" s="6">
        <f>VLOOKUP(A691,'Medical Examinations'!A:J,7,0)</f>
        <v>2</v>
      </c>
      <c r="K691" s="6" t="str">
        <f>VLOOKUP(A691,'Medical Examinations'!A:J,8,0)</f>
        <v>No</v>
      </c>
      <c r="L691" s="6" t="str">
        <f>VLOOKUP(A691,'Medical Examinations'!A:J,9,0)</f>
        <v>Normal Weight</v>
      </c>
      <c r="M691" s="6" t="str">
        <f>VLOOKUP(A691,'Medical Examinations'!A:J,10,0)</f>
        <v>Normal</v>
      </c>
      <c r="N691" s="2">
        <f>VLOOKUP(A691,'Hospitalisation Details'!A:H,5,0)</f>
        <v>14451.84</v>
      </c>
      <c r="O691" s="2" t="str">
        <f>VLOOKUP(A691,'Hospitalisation Details'!A:H,6,0)</f>
        <v>Tier - 2</v>
      </c>
      <c r="P691" s="2" t="str">
        <f>VLOOKUP(A691,'Hospitalisation Details'!A:H,7,0)</f>
        <v>Tier - 3</v>
      </c>
      <c r="Q691" s="2" t="str">
        <f>VLOOKUP(A691,'Hospitalisation Details'!A:H,8,0)</f>
        <v>R1023</v>
      </c>
    </row>
    <row r="692" spans="1:17" x14ac:dyDescent="0.25">
      <c r="A692" t="s">
        <v>1792</v>
      </c>
      <c r="B692" t="str">
        <f>VLOOKUP(A692,'Customer Names'!A:C,3,0)</f>
        <v>Miranda</v>
      </c>
      <c r="C692" t="str">
        <f>VLOOKUP(A692,'Hospitalisation Details'!A:C,2,0)</f>
        <v>29-Jun-1959</v>
      </c>
      <c r="D692">
        <f>VLOOKUP(A692,'Hospitalisation Details'!A:C,3,0)</f>
        <v>63</v>
      </c>
      <c r="E692">
        <f>VLOOKUP(A692,'Medical Examinations'!A:J,2,0)</f>
        <v>21.66</v>
      </c>
      <c r="F692">
        <f>VLOOKUP(A692,'Medical Examinations'!A:J,3,0)</f>
        <v>5.2</v>
      </c>
      <c r="G692" t="str">
        <f>VLOOKUP(A692,'Medical Examinations'!A:J,4,0)</f>
        <v>Yes</v>
      </c>
      <c r="H692" t="str">
        <f>VLOOKUP(A692,'Medical Examinations'!A:J,5,0)</f>
        <v>No</v>
      </c>
      <c r="I692" t="str">
        <f>VLOOKUP(A692,'Medical Examinations'!A:J,6,0)</f>
        <v>No</v>
      </c>
      <c r="J692" s="6">
        <f>VLOOKUP(A692,'Medical Examinations'!A:J,7,0)</f>
        <v>2</v>
      </c>
      <c r="K692" s="6" t="str">
        <f>VLOOKUP(A692,'Medical Examinations'!A:J,8,0)</f>
        <v>No</v>
      </c>
      <c r="L692" s="6" t="str">
        <f>VLOOKUP(A692,'Medical Examinations'!A:J,9,0)</f>
        <v>Normal Weight</v>
      </c>
      <c r="M692" s="6" t="str">
        <f>VLOOKUP(A692,'Medical Examinations'!A:J,10,0)</f>
        <v>Normal</v>
      </c>
      <c r="N692" s="2">
        <f>VLOOKUP(A692,'Hospitalisation Details'!A:H,5,0)</f>
        <v>14449.85</v>
      </c>
      <c r="O692" s="2" t="str">
        <f>VLOOKUP(A692,'Hospitalisation Details'!A:H,6,0)</f>
        <v>Tier - 2</v>
      </c>
      <c r="P692" s="2" t="str">
        <f>VLOOKUP(A692,'Hospitalisation Details'!A:H,7,0)</f>
        <v>Tier - 1</v>
      </c>
      <c r="Q692" s="2" t="str">
        <f>VLOOKUP(A692,'Hospitalisation Details'!A:H,8,0)</f>
        <v>R1024</v>
      </c>
    </row>
    <row r="693" spans="1:17" x14ac:dyDescent="0.25">
      <c r="A693" t="s">
        <v>1795</v>
      </c>
      <c r="B693" t="str">
        <f>VLOOKUP(A693,'Customer Names'!A:C,3,0)</f>
        <v>Roberto</v>
      </c>
      <c r="C693" t="str">
        <f>VLOOKUP(A693,'Hospitalisation Details'!A:C,2,0)</f>
        <v>4-Nov-1967</v>
      </c>
      <c r="D693">
        <f>VLOOKUP(A693,'Hospitalisation Details'!A:C,3,0)</f>
        <v>55</v>
      </c>
      <c r="E693">
        <f>VLOOKUP(A693,'Medical Examinations'!A:J,2,0)</f>
        <v>36.47</v>
      </c>
      <c r="F693">
        <f>VLOOKUP(A693,'Medical Examinations'!A:J,3,0)</f>
        <v>8.23</v>
      </c>
      <c r="G693" t="str">
        <f>VLOOKUP(A693,'Medical Examinations'!A:J,4,0)</f>
        <v>Yes</v>
      </c>
      <c r="H693" t="str">
        <f>VLOOKUP(A693,'Medical Examinations'!A:J,5,0)</f>
        <v>No</v>
      </c>
      <c r="I693" t="str">
        <f>VLOOKUP(A693,'Medical Examinations'!A:J,6,0)</f>
        <v>No</v>
      </c>
      <c r="J693" s="6">
        <f>VLOOKUP(A693,'Medical Examinations'!A:J,7,0)</f>
        <v>3</v>
      </c>
      <c r="K693" s="6" t="str">
        <f>VLOOKUP(A693,'Medical Examinations'!A:J,8,0)</f>
        <v>No</v>
      </c>
      <c r="L693" s="6" t="str">
        <f>VLOOKUP(A693,'Medical Examinations'!A:J,9,0)</f>
        <v>Obesity</v>
      </c>
      <c r="M693" s="6" t="str">
        <f>VLOOKUP(A693,'Medical Examinations'!A:J,10,0)</f>
        <v>Diabetes</v>
      </c>
      <c r="N693" s="2">
        <f>VLOOKUP(A693,'Hospitalisation Details'!A:H,5,0)</f>
        <v>14427.63</v>
      </c>
      <c r="O693" s="2" t="str">
        <f>VLOOKUP(A693,'Hospitalisation Details'!A:H,6,0)</f>
        <v>Tier - 2</v>
      </c>
      <c r="P693" s="2" t="str">
        <f>VLOOKUP(A693,'Hospitalisation Details'!A:H,7,0)</f>
        <v>Tier - 2</v>
      </c>
      <c r="Q693" s="2" t="str">
        <f>VLOOKUP(A693,'Hospitalisation Details'!A:H,8,0)</f>
        <v>R1021</v>
      </c>
    </row>
    <row r="694" spans="1:17" x14ac:dyDescent="0.25">
      <c r="A694" t="s">
        <v>1798</v>
      </c>
      <c r="B694" t="str">
        <f>VLOOKUP(A694,'Customer Names'!A:C,3,0)</f>
        <v>Rebecca</v>
      </c>
      <c r="C694" t="str">
        <f>VLOOKUP(A694,'Hospitalisation Details'!A:C,2,0)</f>
        <v>15-Aug-1967</v>
      </c>
      <c r="D694">
        <f>VLOOKUP(A694,'Hospitalisation Details'!A:C,3,0)</f>
        <v>55</v>
      </c>
      <c r="E694">
        <f>VLOOKUP(A694,'Medical Examinations'!A:J,2,0)</f>
        <v>36.08</v>
      </c>
      <c r="F694">
        <f>VLOOKUP(A694,'Medical Examinations'!A:J,3,0)</f>
        <v>10.33</v>
      </c>
      <c r="G694" t="str">
        <f>VLOOKUP(A694,'Medical Examinations'!A:J,4,0)</f>
        <v>Yes</v>
      </c>
      <c r="H694" t="str">
        <f>VLOOKUP(A694,'Medical Examinations'!A:J,5,0)</f>
        <v>No</v>
      </c>
      <c r="I694" t="str">
        <f>VLOOKUP(A694,'Medical Examinations'!A:J,6,0)</f>
        <v>No</v>
      </c>
      <c r="J694" s="6">
        <f>VLOOKUP(A694,'Medical Examinations'!A:J,7,0)</f>
        <v>3</v>
      </c>
      <c r="K694" s="6" t="str">
        <f>VLOOKUP(A694,'Medical Examinations'!A:J,8,0)</f>
        <v>No</v>
      </c>
      <c r="L694" s="6" t="str">
        <f>VLOOKUP(A694,'Medical Examinations'!A:J,9,0)</f>
        <v>Obesity</v>
      </c>
      <c r="M694" s="6" t="str">
        <f>VLOOKUP(A694,'Medical Examinations'!A:J,10,0)</f>
        <v>Diabetes</v>
      </c>
      <c r="N694" s="2">
        <f>VLOOKUP(A694,'Hospitalisation Details'!A:H,5,0)</f>
        <v>14426.66</v>
      </c>
      <c r="O694" s="2" t="str">
        <f>VLOOKUP(A694,'Hospitalisation Details'!A:H,6,0)</f>
        <v>Tier - 2</v>
      </c>
      <c r="P694" s="2" t="str">
        <f>VLOOKUP(A694,'Hospitalisation Details'!A:H,7,0)</f>
        <v>Tier - 2</v>
      </c>
      <c r="Q694" s="2" t="str">
        <f>VLOOKUP(A694,'Hospitalisation Details'!A:H,8,0)</f>
        <v>R1026</v>
      </c>
    </row>
    <row r="695" spans="1:17" x14ac:dyDescent="0.25">
      <c r="A695" t="s">
        <v>1800</v>
      </c>
      <c r="B695" t="str">
        <f>VLOOKUP(A695,'Customer Names'!A:C,3,0)</f>
        <v>Tiffany</v>
      </c>
      <c r="C695" t="str">
        <f>VLOOKUP(A695,'Hospitalisation Details'!A:C,2,0)</f>
        <v>10-Aug-1999</v>
      </c>
      <c r="D695">
        <f>VLOOKUP(A695,'Hospitalisation Details'!A:C,3,0)</f>
        <v>23</v>
      </c>
      <c r="E695">
        <f>VLOOKUP(A695,'Medical Examinations'!A:J,2,0)</f>
        <v>23.18</v>
      </c>
      <c r="F695">
        <f>VLOOKUP(A695,'Medical Examinations'!A:J,3,0)</f>
        <v>6.13</v>
      </c>
      <c r="G695" t="str">
        <f>VLOOKUP(A695,'Medical Examinations'!A:J,4,0)</f>
        <v>No</v>
      </c>
      <c r="H695" t="str">
        <f>VLOOKUP(A695,'Medical Examinations'!A:J,5,0)</f>
        <v>No</v>
      </c>
      <c r="I695" t="str">
        <f>VLOOKUP(A695,'Medical Examinations'!A:J,6,0)</f>
        <v>No</v>
      </c>
      <c r="J695" s="6">
        <f>VLOOKUP(A695,'Medical Examinations'!A:J,7,0)</f>
        <v>3</v>
      </c>
      <c r="K695" s="6" t="str">
        <f>VLOOKUP(A695,'Medical Examinations'!A:J,8,0)</f>
        <v>No</v>
      </c>
      <c r="L695" s="6" t="str">
        <f>VLOOKUP(A695,'Medical Examinations'!A:J,9,0)</f>
        <v>Normal Weight</v>
      </c>
      <c r="M695" s="6" t="str">
        <f>VLOOKUP(A695,'Medical Examinations'!A:J,10,0)</f>
        <v>Prediabetes</v>
      </c>
      <c r="N695" s="2">
        <f>VLOOKUP(A695,'Hospitalisation Details'!A:H,5,0)</f>
        <v>14426.07</v>
      </c>
      <c r="O695" s="2" t="str">
        <f>VLOOKUP(A695,'Hospitalisation Details'!A:H,6,0)</f>
        <v>Tier - 2</v>
      </c>
      <c r="P695" s="2" t="str">
        <f>VLOOKUP(A695,'Hospitalisation Details'!A:H,7,0)</f>
        <v>Tier - 1</v>
      </c>
      <c r="Q695" s="2" t="str">
        <f>VLOOKUP(A695,'Hospitalisation Details'!A:H,8,0)</f>
        <v>R1012</v>
      </c>
    </row>
    <row r="696" spans="1:17" x14ac:dyDescent="0.25">
      <c r="A696" t="s">
        <v>1803</v>
      </c>
      <c r="B696" t="str">
        <f>VLOOKUP(A696,'Customer Names'!A:C,3,0)</f>
        <v>Alexander</v>
      </c>
      <c r="C696" t="str">
        <f>VLOOKUP(A696,'Hospitalisation Details'!A:C,2,0)</f>
        <v>20-Sep-1958</v>
      </c>
      <c r="D696">
        <f>VLOOKUP(A696,'Hospitalisation Details'!A:C,3,0)</f>
        <v>64</v>
      </c>
      <c r="E696">
        <f>VLOOKUP(A696,'Medical Examinations'!A:J,2,0)</f>
        <v>39.159999999999997</v>
      </c>
      <c r="F696">
        <f>VLOOKUP(A696,'Medical Examinations'!A:J,3,0)</f>
        <v>8.08</v>
      </c>
      <c r="G696" t="str">
        <f>VLOOKUP(A696,'Medical Examinations'!A:J,4,0)</f>
        <v>No</v>
      </c>
      <c r="H696" t="str">
        <f>VLOOKUP(A696,'Medical Examinations'!A:J,5,0)</f>
        <v>No</v>
      </c>
      <c r="I696" t="str">
        <f>VLOOKUP(A696,'Medical Examinations'!A:J,6,0)</f>
        <v>No</v>
      </c>
      <c r="J696" s="6">
        <f>VLOOKUP(A696,'Medical Examinations'!A:J,7,0)</f>
        <v>3</v>
      </c>
      <c r="K696" s="6" t="str">
        <f>VLOOKUP(A696,'Medical Examinations'!A:J,8,0)</f>
        <v>No</v>
      </c>
      <c r="L696" s="6" t="str">
        <f>VLOOKUP(A696,'Medical Examinations'!A:J,9,0)</f>
        <v>Obesity</v>
      </c>
      <c r="M696" s="6" t="str">
        <f>VLOOKUP(A696,'Medical Examinations'!A:J,10,0)</f>
        <v>Diabetes</v>
      </c>
      <c r="N696" s="2">
        <f>VLOOKUP(A696,'Hospitalisation Details'!A:H,5,0)</f>
        <v>14418.28</v>
      </c>
      <c r="O696" s="2" t="str">
        <f>VLOOKUP(A696,'Hospitalisation Details'!A:H,6,0)</f>
        <v>Tier - 2</v>
      </c>
      <c r="P696" s="2" t="str">
        <f>VLOOKUP(A696,'Hospitalisation Details'!A:H,7,0)</f>
        <v>Tier - 3</v>
      </c>
      <c r="Q696" s="2" t="str">
        <f>VLOOKUP(A696,'Hospitalisation Details'!A:H,8,0)</f>
        <v>R1013</v>
      </c>
    </row>
    <row r="697" spans="1:17" x14ac:dyDescent="0.25">
      <c r="A697" t="s">
        <v>1806</v>
      </c>
      <c r="B697" t="str">
        <f>VLOOKUP(A697,'Customer Names'!A:C,3,0)</f>
        <v>Rich</v>
      </c>
      <c r="C697" t="str">
        <f>VLOOKUP(A697,'Hospitalisation Details'!A:C,2,0)</f>
        <v>29-Jul-1958</v>
      </c>
      <c r="D697">
        <f>VLOOKUP(A697,'Hospitalisation Details'!A:C,3,0)</f>
        <v>64</v>
      </c>
      <c r="E697">
        <f>VLOOKUP(A697,'Medical Examinations'!A:J,2,0)</f>
        <v>38.19</v>
      </c>
      <c r="F697">
        <f>VLOOKUP(A697,'Medical Examinations'!A:J,3,0)</f>
        <v>10.49</v>
      </c>
      <c r="G697" t="str">
        <f>VLOOKUP(A697,'Medical Examinations'!A:J,4,0)</f>
        <v>No</v>
      </c>
      <c r="H697" t="str">
        <f>VLOOKUP(A697,'Medical Examinations'!A:J,5,0)</f>
        <v>No</v>
      </c>
      <c r="I697" t="str">
        <f>VLOOKUP(A697,'Medical Examinations'!A:J,6,0)</f>
        <v>No</v>
      </c>
      <c r="J697" s="6">
        <f>VLOOKUP(A697,'Medical Examinations'!A:J,7,0)</f>
        <v>3</v>
      </c>
      <c r="K697" s="6" t="str">
        <f>VLOOKUP(A697,'Medical Examinations'!A:J,8,0)</f>
        <v>No</v>
      </c>
      <c r="L697" s="6" t="str">
        <f>VLOOKUP(A697,'Medical Examinations'!A:J,9,0)</f>
        <v>Obesity</v>
      </c>
      <c r="M697" s="6" t="str">
        <f>VLOOKUP(A697,'Medical Examinations'!A:J,10,0)</f>
        <v>Diabetes</v>
      </c>
      <c r="N697" s="2">
        <f>VLOOKUP(A697,'Hospitalisation Details'!A:H,5,0)</f>
        <v>14410.93</v>
      </c>
      <c r="O697" s="2" t="str">
        <f>VLOOKUP(A697,'Hospitalisation Details'!A:H,6,0)</f>
        <v>Tier - 2</v>
      </c>
      <c r="P697" s="2" t="str">
        <f>VLOOKUP(A697,'Hospitalisation Details'!A:H,7,0)</f>
        <v>Tier - 2</v>
      </c>
      <c r="Q697" s="2" t="str">
        <f>VLOOKUP(A697,'Hospitalisation Details'!A:H,8,0)</f>
        <v>R1016</v>
      </c>
    </row>
    <row r="698" spans="1:17" x14ac:dyDescent="0.25">
      <c r="A698" t="s">
        <v>1809</v>
      </c>
      <c r="B698" t="str">
        <f>VLOOKUP(A698,'Customer Names'!A:C,3,0)</f>
        <v>Aaron</v>
      </c>
      <c r="C698" t="str">
        <f>VLOOKUP(A698,'Hospitalisation Details'!A:C,2,0)</f>
        <v>14-Sep-1958</v>
      </c>
      <c r="D698">
        <f>VLOOKUP(A698,'Hospitalisation Details'!A:C,3,0)</f>
        <v>64</v>
      </c>
      <c r="E698">
        <f>VLOOKUP(A698,'Medical Examinations'!A:J,2,0)</f>
        <v>26.41</v>
      </c>
      <c r="F698">
        <f>VLOOKUP(A698,'Medical Examinations'!A:J,3,0)</f>
        <v>8.11</v>
      </c>
      <c r="G698" t="str">
        <f>VLOOKUP(A698,'Medical Examinations'!A:J,4,0)</f>
        <v>No</v>
      </c>
      <c r="H698" t="str">
        <f>VLOOKUP(A698,'Medical Examinations'!A:J,5,0)</f>
        <v>No</v>
      </c>
      <c r="I698" t="str">
        <f>VLOOKUP(A698,'Medical Examinations'!A:J,6,0)</f>
        <v>No</v>
      </c>
      <c r="J698" s="6">
        <f>VLOOKUP(A698,'Medical Examinations'!A:J,7,0)</f>
        <v>3</v>
      </c>
      <c r="K698" s="6" t="str">
        <f>VLOOKUP(A698,'Medical Examinations'!A:J,8,0)</f>
        <v>No</v>
      </c>
      <c r="L698" s="6" t="str">
        <f>VLOOKUP(A698,'Medical Examinations'!A:J,9,0)</f>
        <v>Over weight</v>
      </c>
      <c r="M698" s="6" t="str">
        <f>VLOOKUP(A698,'Medical Examinations'!A:J,10,0)</f>
        <v>Diabetes</v>
      </c>
      <c r="N698" s="2">
        <f>VLOOKUP(A698,'Hospitalisation Details'!A:H,5,0)</f>
        <v>14394.56</v>
      </c>
      <c r="O698" s="2" t="str">
        <f>VLOOKUP(A698,'Hospitalisation Details'!A:H,6,0)</f>
        <v>Tier - 2</v>
      </c>
      <c r="P698" s="2" t="str">
        <f>VLOOKUP(A698,'Hospitalisation Details'!A:H,7,0)</f>
        <v>Tier - 1</v>
      </c>
      <c r="Q698" s="2" t="str">
        <f>VLOOKUP(A698,'Hospitalisation Details'!A:H,8,0)</f>
        <v>R1018</v>
      </c>
    </row>
    <row r="699" spans="1:17" x14ac:dyDescent="0.25">
      <c r="A699" t="s">
        <v>1811</v>
      </c>
      <c r="B699" t="str">
        <f>VLOOKUP(A699,'Customer Names'!A:C,3,0)</f>
        <v>Kate</v>
      </c>
      <c r="C699" t="str">
        <f>VLOOKUP(A699,'Hospitalisation Details'!A:C,2,0)</f>
        <v>22-Jun-1965</v>
      </c>
      <c r="D699">
        <f>VLOOKUP(A699,'Hospitalisation Details'!A:C,3,0)</f>
        <v>57</v>
      </c>
      <c r="E699">
        <f>VLOOKUP(A699,'Medical Examinations'!A:J,2,0)</f>
        <v>28.785</v>
      </c>
      <c r="F699">
        <f>VLOOKUP(A699,'Medical Examinations'!A:J,3,0)</f>
        <v>6.6</v>
      </c>
      <c r="G699" t="str">
        <f>VLOOKUP(A699,'Medical Examinations'!A:J,4,0)</f>
        <v>No</v>
      </c>
      <c r="H699" t="str">
        <f>VLOOKUP(A699,'Medical Examinations'!A:J,5,0)</f>
        <v>No</v>
      </c>
      <c r="I699" t="str">
        <f>VLOOKUP(A699,'Medical Examinations'!A:J,6,0)</f>
        <v>No</v>
      </c>
      <c r="J699" s="6">
        <f>VLOOKUP(A699,'Medical Examinations'!A:J,7,0)</f>
        <v>3</v>
      </c>
      <c r="K699" s="6" t="str">
        <f>VLOOKUP(A699,'Medical Examinations'!A:J,8,0)</f>
        <v>No</v>
      </c>
      <c r="L699" s="6" t="str">
        <f>VLOOKUP(A699,'Medical Examinations'!A:J,9,0)</f>
        <v>Over weight</v>
      </c>
      <c r="M699" s="6" t="str">
        <f>VLOOKUP(A699,'Medical Examinations'!A:J,10,0)</f>
        <v>Diabetes</v>
      </c>
      <c r="N699" s="2">
        <f>VLOOKUP(A699,'Hospitalisation Details'!A:H,5,0)</f>
        <v>14394.4</v>
      </c>
      <c r="O699" s="2" t="str">
        <f>VLOOKUP(A699,'Hospitalisation Details'!A:H,6,0)</f>
        <v>Tier - 2</v>
      </c>
      <c r="P699" s="2" t="str">
        <f>VLOOKUP(A699,'Hospitalisation Details'!A:H,7,0)</f>
        <v>Tier - 3</v>
      </c>
      <c r="Q699" s="2" t="str">
        <f>VLOOKUP(A699,'Hospitalisation Details'!A:H,8,0)</f>
        <v>R1024</v>
      </c>
    </row>
    <row r="700" spans="1:17" x14ac:dyDescent="0.25">
      <c r="A700" t="s">
        <v>1813</v>
      </c>
      <c r="B700" t="str">
        <f>VLOOKUP(A700,'Customer Names'!A:C,3,0)</f>
        <v>Maria</v>
      </c>
      <c r="C700" t="str">
        <f>VLOOKUP(A700,'Hospitalisation Details'!A:C,2,0)</f>
        <v>16-Jul-1963</v>
      </c>
      <c r="D700">
        <f>VLOOKUP(A700,'Hospitalisation Details'!A:C,3,0)</f>
        <v>59</v>
      </c>
      <c r="E700">
        <f>VLOOKUP(A700,'Medical Examinations'!A:J,2,0)</f>
        <v>26.695</v>
      </c>
      <c r="F700">
        <f>VLOOKUP(A700,'Medical Examinations'!A:J,3,0)</f>
        <v>10.14</v>
      </c>
      <c r="G700" t="str">
        <f>VLOOKUP(A700,'Medical Examinations'!A:J,4,0)</f>
        <v>Yes</v>
      </c>
      <c r="H700" t="str">
        <f>VLOOKUP(A700,'Medical Examinations'!A:J,5,0)</f>
        <v>No</v>
      </c>
      <c r="I700" t="str">
        <f>VLOOKUP(A700,'Medical Examinations'!A:J,6,0)</f>
        <v>Yes</v>
      </c>
      <c r="J700" s="6">
        <f>VLOOKUP(A700,'Medical Examinations'!A:J,7,0)</f>
        <v>1</v>
      </c>
      <c r="K700" s="6" t="str">
        <f>VLOOKUP(A700,'Medical Examinations'!A:J,8,0)</f>
        <v>No</v>
      </c>
      <c r="L700" s="6" t="str">
        <f>VLOOKUP(A700,'Medical Examinations'!A:J,9,0)</f>
        <v>Over weight</v>
      </c>
      <c r="M700" s="6" t="str">
        <f>VLOOKUP(A700,'Medical Examinations'!A:J,10,0)</f>
        <v>Diabetes</v>
      </c>
      <c r="N700" s="2">
        <f>VLOOKUP(A700,'Hospitalisation Details'!A:H,5,0)</f>
        <v>14382.71</v>
      </c>
      <c r="O700" s="2" t="str">
        <f>VLOOKUP(A700,'Hospitalisation Details'!A:H,6,0)</f>
        <v>Tier - 2</v>
      </c>
      <c r="P700" s="2" t="str">
        <f>VLOOKUP(A700,'Hospitalisation Details'!A:H,7,0)</f>
        <v>Tier - 2</v>
      </c>
      <c r="Q700" s="2" t="str">
        <f>VLOOKUP(A700,'Hospitalisation Details'!A:H,8,0)</f>
        <v>R1012</v>
      </c>
    </row>
    <row r="701" spans="1:17" x14ac:dyDescent="0.25">
      <c r="A701" t="s">
        <v>1815</v>
      </c>
      <c r="B701" t="str">
        <f>VLOOKUP(A701,'Customer Names'!A:C,3,0)</f>
        <v>Daven</v>
      </c>
      <c r="C701" t="str">
        <f>VLOOKUP(A701,'Hospitalisation Details'!A:C,2,0)</f>
        <v>16-Nov-1988</v>
      </c>
      <c r="D701">
        <f>VLOOKUP(A701,'Hospitalisation Details'!A:C,3,0)</f>
        <v>34</v>
      </c>
      <c r="E701">
        <f>VLOOKUP(A701,'Medical Examinations'!A:J,2,0)</f>
        <v>32.799999999999997</v>
      </c>
      <c r="F701">
        <f>VLOOKUP(A701,'Medical Examinations'!A:J,3,0)</f>
        <v>6.06</v>
      </c>
      <c r="G701" t="str">
        <f>VLOOKUP(A701,'Medical Examinations'!A:J,4,0)</f>
        <v>Yes</v>
      </c>
      <c r="H701" t="str">
        <f>VLOOKUP(A701,'Medical Examinations'!A:J,5,0)</f>
        <v>No</v>
      </c>
      <c r="I701" t="str">
        <f>VLOOKUP(A701,'Medical Examinations'!A:J,6,0)</f>
        <v>No</v>
      </c>
      <c r="J701" s="6">
        <f>VLOOKUP(A701,'Medical Examinations'!A:J,7,0)</f>
        <v>1</v>
      </c>
      <c r="K701" s="6" t="str">
        <f>VLOOKUP(A701,'Medical Examinations'!A:J,8,0)</f>
        <v>No</v>
      </c>
      <c r="L701" s="6" t="str">
        <f>VLOOKUP(A701,'Medical Examinations'!A:J,9,0)</f>
        <v>Obesity</v>
      </c>
      <c r="M701" s="6" t="str">
        <f>VLOOKUP(A701,'Medical Examinations'!A:J,10,0)</f>
        <v>Prediabetes</v>
      </c>
      <c r="N701" s="2">
        <f>VLOOKUP(A701,'Hospitalisation Details'!A:H,5,0)</f>
        <v>14358.36</v>
      </c>
      <c r="O701" s="2" t="str">
        <f>VLOOKUP(A701,'Hospitalisation Details'!A:H,6,0)</f>
        <v>Tier - 2</v>
      </c>
      <c r="P701" s="2" t="str">
        <f>VLOOKUP(A701,'Hospitalisation Details'!A:H,7,0)</f>
        <v>Tier - 2</v>
      </c>
      <c r="Q701" s="2" t="str">
        <f>VLOOKUP(A701,'Hospitalisation Details'!A:H,8,0)</f>
        <v>R1011</v>
      </c>
    </row>
    <row r="702" spans="1:17" x14ac:dyDescent="0.25">
      <c r="A702" t="s">
        <v>1818</v>
      </c>
      <c r="B702" t="str">
        <f>VLOOKUP(A702,'Customer Names'!A:C,3,0)</f>
        <v>Brianne</v>
      </c>
      <c r="C702" t="str">
        <f>VLOOKUP(A702,'Hospitalisation Details'!A:C,2,0)</f>
        <v>10-Oct-1967</v>
      </c>
      <c r="D702">
        <f>VLOOKUP(A702,'Hospitalisation Details'!A:C,3,0)</f>
        <v>55</v>
      </c>
      <c r="E702">
        <f>VLOOKUP(A702,'Medical Examinations'!A:J,2,0)</f>
        <v>35.869999999999997</v>
      </c>
      <c r="F702">
        <f>VLOOKUP(A702,'Medical Examinations'!A:J,3,0)</f>
        <v>9.91</v>
      </c>
      <c r="G702" t="str">
        <f>VLOOKUP(A702,'Medical Examinations'!A:J,4,0)</f>
        <v>Yes</v>
      </c>
      <c r="H702" t="str">
        <f>VLOOKUP(A702,'Medical Examinations'!A:J,5,0)</f>
        <v>No</v>
      </c>
      <c r="I702" t="str">
        <f>VLOOKUP(A702,'Medical Examinations'!A:J,6,0)</f>
        <v>No</v>
      </c>
      <c r="J702" s="6">
        <f>VLOOKUP(A702,'Medical Examinations'!A:J,7,0)</f>
        <v>3</v>
      </c>
      <c r="K702" s="6" t="str">
        <f>VLOOKUP(A702,'Medical Examinations'!A:J,8,0)</f>
        <v>No</v>
      </c>
      <c r="L702" s="6" t="str">
        <f>VLOOKUP(A702,'Medical Examinations'!A:J,9,0)</f>
        <v>Obesity</v>
      </c>
      <c r="M702" s="6" t="str">
        <f>VLOOKUP(A702,'Medical Examinations'!A:J,10,0)</f>
        <v>Diabetes</v>
      </c>
      <c r="N702" s="2">
        <f>VLOOKUP(A702,'Hospitalisation Details'!A:H,5,0)</f>
        <v>14355.43</v>
      </c>
      <c r="O702" s="2" t="str">
        <f>VLOOKUP(A702,'Hospitalisation Details'!A:H,6,0)</f>
        <v>Tier - 2</v>
      </c>
      <c r="P702" s="2" t="str">
        <f>VLOOKUP(A702,'Hospitalisation Details'!A:H,7,0)</f>
        <v>Tier - 1</v>
      </c>
      <c r="Q702" s="2" t="str">
        <f>VLOOKUP(A702,'Hospitalisation Details'!A:H,8,0)</f>
        <v>R1026</v>
      </c>
    </row>
    <row r="703" spans="1:17" x14ac:dyDescent="0.25">
      <c r="A703" t="s">
        <v>1821</v>
      </c>
      <c r="B703" t="str">
        <f>VLOOKUP(A703,'Customer Names'!A:C,3,0)</f>
        <v>Hiroki</v>
      </c>
      <c r="C703" t="str">
        <f>VLOOKUP(A703,'Hospitalisation Details'!A:C,2,0)</f>
        <v>24-Dec-1959</v>
      </c>
      <c r="D703">
        <f>VLOOKUP(A703,'Hospitalisation Details'!A:C,3,0)</f>
        <v>63</v>
      </c>
      <c r="E703">
        <f>VLOOKUP(A703,'Medical Examinations'!A:J,2,0)</f>
        <v>21.66</v>
      </c>
      <c r="F703">
        <f>VLOOKUP(A703,'Medical Examinations'!A:J,3,0)</f>
        <v>4.1399999999999997</v>
      </c>
      <c r="G703" t="str">
        <f>VLOOKUP(A703,'Medical Examinations'!A:J,4,0)</f>
        <v>Yes</v>
      </c>
      <c r="H703" t="str">
        <f>VLOOKUP(A703,'Medical Examinations'!A:J,5,0)</f>
        <v>No</v>
      </c>
      <c r="I703" t="str">
        <f>VLOOKUP(A703,'Medical Examinations'!A:J,6,0)</f>
        <v>No</v>
      </c>
      <c r="J703" s="6">
        <f>VLOOKUP(A703,'Medical Examinations'!A:J,7,0)</f>
        <v>2</v>
      </c>
      <c r="K703" s="6" t="str">
        <f>VLOOKUP(A703,'Medical Examinations'!A:J,8,0)</f>
        <v>No</v>
      </c>
      <c r="L703" s="6" t="str">
        <f>VLOOKUP(A703,'Medical Examinations'!A:J,9,0)</f>
        <v>Normal Weight</v>
      </c>
      <c r="M703" s="6" t="str">
        <f>VLOOKUP(A703,'Medical Examinations'!A:J,10,0)</f>
        <v>Normal</v>
      </c>
      <c r="N703" s="2">
        <f>VLOOKUP(A703,'Hospitalisation Details'!A:H,5,0)</f>
        <v>14349.85</v>
      </c>
      <c r="O703" s="2" t="str">
        <f>VLOOKUP(A703,'Hospitalisation Details'!A:H,6,0)</f>
        <v>Tier - 2</v>
      </c>
      <c r="P703" s="2" t="str">
        <f>VLOOKUP(A703,'Hospitalisation Details'!A:H,7,0)</f>
        <v>Tier - 2</v>
      </c>
      <c r="Q703" s="2" t="str">
        <f>VLOOKUP(A703,'Hospitalisation Details'!A:H,8,0)</f>
        <v>R1012</v>
      </c>
    </row>
    <row r="704" spans="1:17" x14ac:dyDescent="0.25">
      <c r="A704" t="s">
        <v>1824</v>
      </c>
      <c r="B704" t="str">
        <f>VLOOKUP(A704,'Customer Names'!A:C,3,0)</f>
        <v>Anders</v>
      </c>
      <c r="C704" t="str">
        <f>VLOOKUP(A704,'Hospitalisation Details'!A:C,2,0)</f>
        <v>26-Sep-1969</v>
      </c>
      <c r="D704">
        <f>VLOOKUP(A704,'Hospitalisation Details'!A:C,3,0)</f>
        <v>53</v>
      </c>
      <c r="E704">
        <f>VLOOKUP(A704,'Medical Examinations'!A:J,2,0)</f>
        <v>37.72</v>
      </c>
      <c r="F704">
        <f>VLOOKUP(A704,'Medical Examinations'!A:J,3,0)</f>
        <v>4.38</v>
      </c>
      <c r="G704" t="str">
        <f>VLOOKUP(A704,'Medical Examinations'!A:J,4,0)</f>
        <v>Yes</v>
      </c>
      <c r="H704" t="str">
        <f>VLOOKUP(A704,'Medical Examinations'!A:J,5,0)</f>
        <v>No</v>
      </c>
      <c r="I704" t="str">
        <f>VLOOKUP(A704,'Medical Examinations'!A:J,6,0)</f>
        <v>Yes</v>
      </c>
      <c r="J704" s="6">
        <f>VLOOKUP(A704,'Medical Examinations'!A:J,7,0)</f>
        <v>1</v>
      </c>
      <c r="K704" s="6" t="str">
        <f>VLOOKUP(A704,'Medical Examinations'!A:J,8,0)</f>
        <v>No</v>
      </c>
      <c r="L704" s="6" t="str">
        <f>VLOOKUP(A704,'Medical Examinations'!A:J,9,0)</f>
        <v>Obesity</v>
      </c>
      <c r="M704" s="6" t="str">
        <f>VLOOKUP(A704,'Medical Examinations'!A:J,10,0)</f>
        <v>Normal</v>
      </c>
      <c r="N704" s="2">
        <f>VLOOKUP(A704,'Hospitalisation Details'!A:H,5,0)</f>
        <v>14337.91</v>
      </c>
      <c r="O704" s="2" t="str">
        <f>VLOOKUP(A704,'Hospitalisation Details'!A:H,6,0)</f>
        <v>Tier - 2</v>
      </c>
      <c r="P704" s="2" t="str">
        <f>VLOOKUP(A704,'Hospitalisation Details'!A:H,7,0)</f>
        <v>Tier - 3</v>
      </c>
      <c r="Q704" s="2" t="str">
        <f>VLOOKUP(A704,'Hospitalisation Details'!A:H,8,0)</f>
        <v>R1022</v>
      </c>
    </row>
    <row r="705" spans="1:17" x14ac:dyDescent="0.25">
      <c r="A705" t="s">
        <v>1826</v>
      </c>
      <c r="B705" t="str">
        <f>VLOOKUP(A705,'Customer Names'!A:C,3,0)</f>
        <v>Danielle</v>
      </c>
      <c r="C705" t="str">
        <f>VLOOKUP(A705,'Hospitalisation Details'!A:C,2,0)</f>
        <v>10-Jul-1958</v>
      </c>
      <c r="D705">
        <f>VLOOKUP(A705,'Hospitalisation Details'!A:C,3,0)</f>
        <v>64</v>
      </c>
      <c r="E705">
        <f>VLOOKUP(A705,'Medical Examinations'!A:J,2,0)</f>
        <v>39.700000000000003</v>
      </c>
      <c r="F705">
        <f>VLOOKUP(A705,'Medical Examinations'!A:J,3,0)</f>
        <v>9.83</v>
      </c>
      <c r="G705" t="str">
        <f>VLOOKUP(A705,'Medical Examinations'!A:J,4,0)</f>
        <v>No</v>
      </c>
      <c r="H705" t="str">
        <f>VLOOKUP(A705,'Medical Examinations'!A:J,5,0)</f>
        <v>No</v>
      </c>
      <c r="I705" t="str">
        <f>VLOOKUP(A705,'Medical Examinations'!A:J,6,0)</f>
        <v>No</v>
      </c>
      <c r="J705" s="6">
        <f>VLOOKUP(A705,'Medical Examinations'!A:J,7,0)</f>
        <v>3</v>
      </c>
      <c r="K705" s="6" t="str">
        <f>VLOOKUP(A705,'Medical Examinations'!A:J,8,0)</f>
        <v>No</v>
      </c>
      <c r="L705" s="6" t="str">
        <f>VLOOKUP(A705,'Medical Examinations'!A:J,9,0)</f>
        <v>Obesity</v>
      </c>
      <c r="M705" s="6" t="str">
        <f>VLOOKUP(A705,'Medical Examinations'!A:J,10,0)</f>
        <v>Diabetes</v>
      </c>
      <c r="N705" s="2">
        <f>VLOOKUP(A705,'Hospitalisation Details'!A:H,5,0)</f>
        <v>14319.03</v>
      </c>
      <c r="O705" s="2" t="str">
        <f>VLOOKUP(A705,'Hospitalisation Details'!A:H,6,0)</f>
        <v>Tier - 2</v>
      </c>
      <c r="P705" s="2" t="str">
        <f>VLOOKUP(A705,'Hospitalisation Details'!A:H,7,0)</f>
        <v>Tier - 2</v>
      </c>
      <c r="Q705" s="2" t="str">
        <f>VLOOKUP(A705,'Hospitalisation Details'!A:H,8,0)</f>
        <v>R1011</v>
      </c>
    </row>
    <row r="706" spans="1:17" x14ac:dyDescent="0.25">
      <c r="A706" t="s">
        <v>1828</v>
      </c>
      <c r="B706" t="str">
        <f>VLOOKUP(A706,'Customer Names'!A:C,3,0)</f>
        <v>Candace</v>
      </c>
      <c r="C706" t="str">
        <f>VLOOKUP(A706,'Hospitalisation Details'!A:C,2,0)</f>
        <v>15-Oct-1958</v>
      </c>
      <c r="D706">
        <f>VLOOKUP(A706,'Hospitalisation Details'!A:C,3,0)</f>
        <v>64</v>
      </c>
      <c r="E706">
        <f>VLOOKUP(A706,'Medical Examinations'!A:J,2,0)</f>
        <v>35.97</v>
      </c>
      <c r="F706">
        <f>VLOOKUP(A706,'Medical Examinations'!A:J,3,0)</f>
        <v>11.08</v>
      </c>
      <c r="G706" t="str">
        <f>VLOOKUP(A706,'Medical Examinations'!A:J,4,0)</f>
        <v>No</v>
      </c>
      <c r="H706" t="str">
        <f>VLOOKUP(A706,'Medical Examinations'!A:J,5,0)</f>
        <v>No</v>
      </c>
      <c r="I706" t="str">
        <f>VLOOKUP(A706,'Medical Examinations'!A:J,6,0)</f>
        <v>No</v>
      </c>
      <c r="J706" s="6">
        <f>VLOOKUP(A706,'Medical Examinations'!A:J,7,0)</f>
        <v>3</v>
      </c>
      <c r="K706" s="6" t="str">
        <f>VLOOKUP(A706,'Medical Examinations'!A:J,8,0)</f>
        <v>No</v>
      </c>
      <c r="L706" s="6" t="str">
        <f>VLOOKUP(A706,'Medical Examinations'!A:J,9,0)</f>
        <v>Obesity</v>
      </c>
      <c r="M706" s="6" t="str">
        <f>VLOOKUP(A706,'Medical Examinations'!A:J,10,0)</f>
        <v>Diabetes</v>
      </c>
      <c r="N706" s="2">
        <f>VLOOKUP(A706,'Hospitalisation Details'!A:H,5,0)</f>
        <v>14313.85</v>
      </c>
      <c r="O706" s="2" t="str">
        <f>VLOOKUP(A706,'Hospitalisation Details'!A:H,6,0)</f>
        <v>Tier - 2</v>
      </c>
      <c r="P706" s="2" t="str">
        <f>VLOOKUP(A706,'Hospitalisation Details'!A:H,7,0)</f>
        <v>Tier - 3</v>
      </c>
      <c r="Q706" s="2" t="str">
        <f>VLOOKUP(A706,'Hospitalisation Details'!A:H,8,0)</f>
        <v>R1013</v>
      </c>
    </row>
    <row r="707" spans="1:17" x14ac:dyDescent="0.25">
      <c r="A707" t="s">
        <v>1831</v>
      </c>
      <c r="B707" t="str">
        <f>VLOOKUP(A707,'Customer Names'!A:C,3,0)</f>
        <v>Bruno</v>
      </c>
      <c r="C707" t="str">
        <f>VLOOKUP(A707,'Hospitalisation Details'!A:C,2,0)</f>
        <v>15-Dec-1968</v>
      </c>
      <c r="D707">
        <f>VLOOKUP(A707,'Hospitalisation Details'!A:C,3,0)</f>
        <v>54</v>
      </c>
      <c r="E707">
        <f>VLOOKUP(A707,'Medical Examinations'!A:J,2,0)</f>
        <v>37.85</v>
      </c>
      <c r="F707">
        <f>VLOOKUP(A707,'Medical Examinations'!A:J,3,0)</f>
        <v>11.01</v>
      </c>
      <c r="G707" t="str">
        <f>VLOOKUP(A707,'Medical Examinations'!A:J,4,0)</f>
        <v>No</v>
      </c>
      <c r="H707" t="str">
        <f>VLOOKUP(A707,'Medical Examinations'!A:J,5,0)</f>
        <v>No</v>
      </c>
      <c r="I707" t="str">
        <f>VLOOKUP(A707,'Medical Examinations'!A:J,6,0)</f>
        <v>No</v>
      </c>
      <c r="J707" s="6">
        <f>VLOOKUP(A707,'Medical Examinations'!A:J,7,0)</f>
        <v>3</v>
      </c>
      <c r="K707" s="6" t="str">
        <f>VLOOKUP(A707,'Medical Examinations'!A:J,8,0)</f>
        <v>No</v>
      </c>
      <c r="L707" s="6" t="str">
        <f>VLOOKUP(A707,'Medical Examinations'!A:J,9,0)</f>
        <v>Obesity</v>
      </c>
      <c r="M707" s="6" t="str">
        <f>VLOOKUP(A707,'Medical Examinations'!A:J,10,0)</f>
        <v>Diabetes</v>
      </c>
      <c r="N707" s="2">
        <f>VLOOKUP(A707,'Hospitalisation Details'!A:H,5,0)</f>
        <v>14285.9</v>
      </c>
      <c r="O707" s="2" t="str">
        <f>VLOOKUP(A707,'Hospitalisation Details'!A:H,6,0)</f>
        <v>Tier - 2</v>
      </c>
      <c r="P707" s="2" t="str">
        <f>VLOOKUP(A707,'Hospitalisation Details'!A:H,7,0)</f>
        <v>Tier - 3</v>
      </c>
      <c r="Q707" s="2" t="str">
        <f>VLOOKUP(A707,'Hospitalisation Details'!A:H,8,0)</f>
        <v>R1012</v>
      </c>
    </row>
    <row r="708" spans="1:17" x14ac:dyDescent="0.25">
      <c r="A708" t="s">
        <v>1834</v>
      </c>
      <c r="B708" t="str">
        <f>VLOOKUP(A708,'Customer Names'!A:C,3,0)</f>
        <v>Emily</v>
      </c>
      <c r="C708" t="str">
        <f>VLOOKUP(A708,'Hospitalisation Details'!A:C,2,0)</f>
        <v>6-Sep-2004</v>
      </c>
      <c r="D708">
        <f>VLOOKUP(A708,'Hospitalisation Details'!A:C,3,0)</f>
        <v>18</v>
      </c>
      <c r="E708">
        <f>VLOOKUP(A708,'Medical Examinations'!A:J,2,0)</f>
        <v>21.66</v>
      </c>
      <c r="F708">
        <f>VLOOKUP(A708,'Medical Examinations'!A:J,3,0)</f>
        <v>4.37</v>
      </c>
      <c r="G708" t="str">
        <f>VLOOKUP(A708,'Medical Examinations'!A:J,4,0)</f>
        <v>No</v>
      </c>
      <c r="H708" t="str">
        <f>VLOOKUP(A708,'Medical Examinations'!A:J,5,0)</f>
        <v>yes</v>
      </c>
      <c r="I708" t="str">
        <f>VLOOKUP(A708,'Medical Examinations'!A:J,6,0)</f>
        <v>No</v>
      </c>
      <c r="J708" s="6">
        <f>VLOOKUP(A708,'Medical Examinations'!A:J,7,0)</f>
        <v>1</v>
      </c>
      <c r="K708" s="6" t="str">
        <f>VLOOKUP(A708,'Medical Examinations'!A:J,8,0)</f>
        <v>Yes</v>
      </c>
      <c r="L708" s="6" t="str">
        <f>VLOOKUP(A708,'Medical Examinations'!A:J,9,0)</f>
        <v>Normal Weight</v>
      </c>
      <c r="M708" s="6" t="str">
        <f>VLOOKUP(A708,'Medical Examinations'!A:J,10,0)</f>
        <v>Normal</v>
      </c>
      <c r="N708" s="2">
        <f>VLOOKUP(A708,'Hospitalisation Details'!A:H,5,0)</f>
        <v>14283.46</v>
      </c>
      <c r="O708" s="2" t="str">
        <f>VLOOKUP(A708,'Hospitalisation Details'!A:H,6,0)</f>
        <v>Tier - 2</v>
      </c>
      <c r="P708" s="2" t="str">
        <f>VLOOKUP(A708,'Hospitalisation Details'!A:H,7,0)</f>
        <v>Tier - 2</v>
      </c>
      <c r="Q708" s="2" t="str">
        <f>VLOOKUP(A708,'Hospitalisation Details'!A:H,8,0)</f>
        <v>R1024</v>
      </c>
    </row>
    <row r="709" spans="1:17" x14ac:dyDescent="0.25">
      <c r="A709" t="s">
        <v>1836</v>
      </c>
      <c r="B709" t="str">
        <f>VLOOKUP(A709,'Customer Names'!A:C,3,0)</f>
        <v>Katie</v>
      </c>
      <c r="C709" t="str">
        <f>VLOOKUP(A709,'Hospitalisation Details'!A:C,2,0)</f>
        <v>13-Jul-1972</v>
      </c>
      <c r="D709">
        <f>VLOOKUP(A709,'Hospitalisation Details'!A:C,3,0)</f>
        <v>50</v>
      </c>
      <c r="E709">
        <f>VLOOKUP(A709,'Medical Examinations'!A:J,2,0)</f>
        <v>39.369999999999997</v>
      </c>
      <c r="F709">
        <f>VLOOKUP(A709,'Medical Examinations'!A:J,3,0)</f>
        <v>5.91</v>
      </c>
      <c r="G709" t="str">
        <f>VLOOKUP(A709,'Medical Examinations'!A:J,4,0)</f>
        <v>No</v>
      </c>
      <c r="H709" t="str">
        <f>VLOOKUP(A709,'Medical Examinations'!A:J,5,0)</f>
        <v>No</v>
      </c>
      <c r="I709" t="str">
        <f>VLOOKUP(A709,'Medical Examinations'!A:J,6,0)</f>
        <v>No</v>
      </c>
      <c r="J709" s="6">
        <f>VLOOKUP(A709,'Medical Examinations'!A:J,7,0)</f>
        <v>2</v>
      </c>
      <c r="K709" s="6" t="str">
        <f>VLOOKUP(A709,'Medical Examinations'!A:J,8,0)</f>
        <v>No</v>
      </c>
      <c r="L709" s="6" t="str">
        <f>VLOOKUP(A709,'Medical Examinations'!A:J,9,0)</f>
        <v>Obesity</v>
      </c>
      <c r="M709" s="6" t="str">
        <f>VLOOKUP(A709,'Medical Examinations'!A:J,10,0)</f>
        <v>Prediabetes</v>
      </c>
      <c r="N709" s="2">
        <f>VLOOKUP(A709,'Hospitalisation Details'!A:H,5,0)</f>
        <v>14258.33</v>
      </c>
      <c r="O709" s="2" t="str">
        <f>VLOOKUP(A709,'Hospitalisation Details'!A:H,6,0)</f>
        <v>Tier - 2</v>
      </c>
      <c r="P709" s="2" t="str">
        <f>VLOOKUP(A709,'Hospitalisation Details'!A:H,7,0)</f>
        <v>Tier - 2</v>
      </c>
      <c r="Q709" s="2" t="str">
        <f>VLOOKUP(A709,'Hospitalisation Details'!A:H,8,0)</f>
        <v>R1026</v>
      </c>
    </row>
    <row r="710" spans="1:17" x14ac:dyDescent="0.25">
      <c r="A710" t="s">
        <v>1837</v>
      </c>
      <c r="B710" t="str">
        <f>VLOOKUP(A710,'Customer Names'!A:C,3,0)</f>
        <v>Sally</v>
      </c>
      <c r="C710" t="str">
        <f>VLOOKUP(A710,'Hospitalisation Details'!A:C,2,0)</f>
        <v>26-Dec-1974</v>
      </c>
      <c r="D710">
        <f>VLOOKUP(A710,'Hospitalisation Details'!A:C,3,0)</f>
        <v>48</v>
      </c>
      <c r="E710">
        <f>VLOOKUP(A710,'Medical Examinations'!A:J,2,0)</f>
        <v>40.880000000000003</v>
      </c>
      <c r="F710">
        <f>VLOOKUP(A710,'Medical Examinations'!A:J,3,0)</f>
        <v>7.65</v>
      </c>
      <c r="G710" t="str">
        <f>VLOOKUP(A710,'Medical Examinations'!A:J,4,0)</f>
        <v>No</v>
      </c>
      <c r="H710" t="str">
        <f>VLOOKUP(A710,'Medical Examinations'!A:J,5,0)</f>
        <v>No</v>
      </c>
      <c r="I710" t="str">
        <f>VLOOKUP(A710,'Medical Examinations'!A:J,6,0)</f>
        <v>No</v>
      </c>
      <c r="J710" s="6">
        <f>VLOOKUP(A710,'Medical Examinations'!A:J,7,0)</f>
        <v>3</v>
      </c>
      <c r="K710" s="6" t="str">
        <f>VLOOKUP(A710,'Medical Examinations'!A:J,8,0)</f>
        <v>No</v>
      </c>
      <c r="L710" s="6" t="str">
        <f>VLOOKUP(A710,'Medical Examinations'!A:J,9,0)</f>
        <v>Obesity</v>
      </c>
      <c r="M710" s="6" t="str">
        <f>VLOOKUP(A710,'Medical Examinations'!A:J,10,0)</f>
        <v>Diabetes</v>
      </c>
      <c r="N710" s="2">
        <f>VLOOKUP(A710,'Hospitalisation Details'!A:H,5,0)</f>
        <v>14256.79</v>
      </c>
      <c r="O710" s="2" t="str">
        <f>VLOOKUP(A710,'Hospitalisation Details'!A:H,6,0)</f>
        <v>Tier - 2</v>
      </c>
      <c r="P710" s="2" t="str">
        <f>VLOOKUP(A710,'Hospitalisation Details'!A:H,7,0)</f>
        <v>Tier - 2</v>
      </c>
      <c r="Q710" s="2" t="str">
        <f>VLOOKUP(A710,'Hospitalisation Details'!A:H,8,0)</f>
        <v>R1026</v>
      </c>
    </row>
    <row r="711" spans="1:17" x14ac:dyDescent="0.25">
      <c r="A711" t="s">
        <v>1840</v>
      </c>
      <c r="B711" t="str">
        <f>VLOOKUP(A711,'Customer Names'!A:C,3,0)</f>
        <v>Meaghan</v>
      </c>
      <c r="C711" t="str">
        <f>VLOOKUP(A711,'Hospitalisation Details'!A:C,2,0)</f>
        <v>8-Nov-1959</v>
      </c>
      <c r="D711">
        <f>VLOOKUP(A711,'Hospitalisation Details'!A:C,3,0)</f>
        <v>63</v>
      </c>
      <c r="E711">
        <f>VLOOKUP(A711,'Medical Examinations'!A:J,2,0)</f>
        <v>26.22</v>
      </c>
      <c r="F711">
        <f>VLOOKUP(A711,'Medical Examinations'!A:J,3,0)</f>
        <v>5.37</v>
      </c>
      <c r="G711" t="str">
        <f>VLOOKUP(A711,'Medical Examinations'!A:J,4,0)</f>
        <v>Yes</v>
      </c>
      <c r="H711" t="str">
        <f>VLOOKUP(A711,'Medical Examinations'!A:J,5,0)</f>
        <v>No</v>
      </c>
      <c r="I711" t="str">
        <f>VLOOKUP(A711,'Medical Examinations'!A:J,6,0)</f>
        <v>No</v>
      </c>
      <c r="J711" s="6">
        <f>VLOOKUP(A711,'Medical Examinations'!A:J,7,0)</f>
        <v>2</v>
      </c>
      <c r="K711" s="6" t="str">
        <f>VLOOKUP(A711,'Medical Examinations'!A:J,8,0)</f>
        <v>No</v>
      </c>
      <c r="L711" s="6" t="str">
        <f>VLOOKUP(A711,'Medical Examinations'!A:J,9,0)</f>
        <v>Over weight</v>
      </c>
      <c r="M711" s="6" t="str">
        <f>VLOOKUP(A711,'Medical Examinations'!A:J,10,0)</f>
        <v>Normal</v>
      </c>
      <c r="N711" s="2">
        <f>VLOOKUP(A711,'Hospitalisation Details'!A:H,5,0)</f>
        <v>14256.19</v>
      </c>
      <c r="O711" s="2" t="str">
        <f>VLOOKUP(A711,'Hospitalisation Details'!A:H,6,0)</f>
        <v>Tier - 2</v>
      </c>
      <c r="P711" s="2" t="str">
        <f>VLOOKUP(A711,'Hospitalisation Details'!A:H,7,0)</f>
        <v>Tier - 3</v>
      </c>
      <c r="Q711" s="2" t="str">
        <f>VLOOKUP(A711,'Hospitalisation Details'!A:H,8,0)</f>
        <v>R1012</v>
      </c>
    </row>
    <row r="712" spans="1:17" x14ac:dyDescent="0.25">
      <c r="A712" t="s">
        <v>1843</v>
      </c>
      <c r="B712" t="str">
        <f>VLOOKUP(A712,'Customer Names'!A:C,3,0)</f>
        <v>Rina</v>
      </c>
      <c r="C712" t="str">
        <f>VLOOKUP(A712,'Hospitalisation Details'!A:C,2,0)</f>
        <v>10-Oct-1959</v>
      </c>
      <c r="D712">
        <f>VLOOKUP(A712,'Hospitalisation Details'!A:C,3,0)</f>
        <v>63</v>
      </c>
      <c r="E712">
        <f>VLOOKUP(A712,'Medical Examinations'!A:J,2,0)</f>
        <v>25.08</v>
      </c>
      <c r="F712">
        <f>VLOOKUP(A712,'Medical Examinations'!A:J,3,0)</f>
        <v>5.75</v>
      </c>
      <c r="G712" t="str">
        <f>VLOOKUP(A712,'Medical Examinations'!A:J,4,0)</f>
        <v>Yes</v>
      </c>
      <c r="H712" t="str">
        <f>VLOOKUP(A712,'Medical Examinations'!A:J,5,0)</f>
        <v>No</v>
      </c>
      <c r="I712" t="str">
        <f>VLOOKUP(A712,'Medical Examinations'!A:J,6,0)</f>
        <v>No</v>
      </c>
      <c r="J712" s="6">
        <f>VLOOKUP(A712,'Medical Examinations'!A:J,7,0)</f>
        <v>2</v>
      </c>
      <c r="K712" s="6" t="str">
        <f>VLOOKUP(A712,'Medical Examinations'!A:J,8,0)</f>
        <v>No</v>
      </c>
      <c r="L712" s="6" t="str">
        <f>VLOOKUP(A712,'Medical Examinations'!A:J,9,0)</f>
        <v>Over weight</v>
      </c>
      <c r="M712" s="6" t="str">
        <f>VLOOKUP(A712,'Medical Examinations'!A:J,10,0)</f>
        <v>Prediabetes</v>
      </c>
      <c r="N712" s="2">
        <f>VLOOKUP(A712,'Hospitalisation Details'!A:H,5,0)</f>
        <v>14254.61</v>
      </c>
      <c r="O712" s="2" t="str">
        <f>VLOOKUP(A712,'Hospitalisation Details'!A:H,6,0)</f>
        <v>Tier - 2</v>
      </c>
      <c r="P712" s="2" t="str">
        <f>VLOOKUP(A712,'Hospitalisation Details'!A:H,7,0)</f>
        <v>Tier - 1</v>
      </c>
      <c r="Q712" s="2" t="str">
        <f>VLOOKUP(A712,'Hospitalisation Details'!A:H,8,0)</f>
        <v>R1012</v>
      </c>
    </row>
    <row r="713" spans="1:17" x14ac:dyDescent="0.25">
      <c r="A713" t="s">
        <v>1846</v>
      </c>
      <c r="B713" t="str">
        <f>VLOOKUP(A713,'Customer Names'!A:C,3,0)</f>
        <v>Kristin</v>
      </c>
      <c r="C713" t="str">
        <f>VLOOKUP(A713,'Hospitalisation Details'!A:C,2,0)</f>
        <v>25-Sep-1961</v>
      </c>
      <c r="D713">
        <f>VLOOKUP(A713,'Hospitalisation Details'!A:C,3,0)</f>
        <v>61</v>
      </c>
      <c r="E713">
        <f>VLOOKUP(A713,'Medical Examinations'!A:J,2,0)</f>
        <v>39.1</v>
      </c>
      <c r="F713">
        <f>VLOOKUP(A713,'Medical Examinations'!A:J,3,0)</f>
        <v>6.79</v>
      </c>
      <c r="G713" t="str">
        <f>VLOOKUP(A713,'Medical Examinations'!A:J,4,0)</f>
        <v>Yes</v>
      </c>
      <c r="H713" t="str">
        <f>VLOOKUP(A713,'Medical Examinations'!A:J,5,0)</f>
        <v>No</v>
      </c>
      <c r="I713" t="str">
        <f>VLOOKUP(A713,'Medical Examinations'!A:J,6,0)</f>
        <v>No</v>
      </c>
      <c r="J713" s="6">
        <f>VLOOKUP(A713,'Medical Examinations'!A:J,7,0)</f>
        <v>2</v>
      </c>
      <c r="K713" s="6" t="str">
        <f>VLOOKUP(A713,'Medical Examinations'!A:J,8,0)</f>
        <v>No</v>
      </c>
      <c r="L713" s="6" t="str">
        <f>VLOOKUP(A713,'Medical Examinations'!A:J,9,0)</f>
        <v>Obesity</v>
      </c>
      <c r="M713" s="6" t="str">
        <f>VLOOKUP(A713,'Medical Examinations'!A:J,10,0)</f>
        <v>Diabetes</v>
      </c>
      <c r="N713" s="2">
        <f>VLOOKUP(A713,'Hospitalisation Details'!A:H,5,0)</f>
        <v>14235.07</v>
      </c>
      <c r="O713" s="2" t="str">
        <f>VLOOKUP(A713,'Hospitalisation Details'!A:H,6,0)</f>
        <v>Tier - 2</v>
      </c>
      <c r="P713" s="2" t="str">
        <f>VLOOKUP(A713,'Hospitalisation Details'!A:H,7,0)</f>
        <v>Tier - 1</v>
      </c>
      <c r="Q713" s="2" t="str">
        <f>VLOOKUP(A713,'Hospitalisation Details'!A:H,8,0)</f>
        <v>R1011</v>
      </c>
    </row>
    <row r="714" spans="1:17" x14ac:dyDescent="0.25">
      <c r="A714" t="s">
        <v>1848</v>
      </c>
      <c r="B714" t="str">
        <f>VLOOKUP(A714,'Customer Names'!A:C,3,0)</f>
        <v>Albert</v>
      </c>
      <c r="C714" t="str">
        <f>VLOOKUP(A714,'Hospitalisation Details'!A:C,2,0)</f>
        <v>21-Sep-1958</v>
      </c>
      <c r="D714">
        <f>VLOOKUP(A714,'Hospitalisation Details'!A:C,3,0)</f>
        <v>64</v>
      </c>
      <c r="E714">
        <f>VLOOKUP(A714,'Medical Examinations'!A:J,2,0)</f>
        <v>37.905000000000001</v>
      </c>
      <c r="F714">
        <f>VLOOKUP(A714,'Medical Examinations'!A:J,3,0)</f>
        <v>7.03</v>
      </c>
      <c r="G714" t="str">
        <f>VLOOKUP(A714,'Medical Examinations'!A:J,4,0)</f>
        <v>No</v>
      </c>
      <c r="H714" t="str">
        <f>VLOOKUP(A714,'Medical Examinations'!A:J,5,0)</f>
        <v>No</v>
      </c>
      <c r="I714" t="str">
        <f>VLOOKUP(A714,'Medical Examinations'!A:J,6,0)</f>
        <v>No</v>
      </c>
      <c r="J714" s="6">
        <f>VLOOKUP(A714,'Medical Examinations'!A:J,7,0)</f>
        <v>3</v>
      </c>
      <c r="K714" s="6" t="str">
        <f>VLOOKUP(A714,'Medical Examinations'!A:J,8,0)</f>
        <v>No</v>
      </c>
      <c r="L714" s="6" t="str">
        <f>VLOOKUP(A714,'Medical Examinations'!A:J,9,0)</f>
        <v>Obesity</v>
      </c>
      <c r="M714" s="6" t="str">
        <f>VLOOKUP(A714,'Medical Examinations'!A:J,10,0)</f>
        <v>Diabetes</v>
      </c>
      <c r="N714" s="2">
        <f>VLOOKUP(A714,'Hospitalisation Details'!A:H,5,0)</f>
        <v>14210.54</v>
      </c>
      <c r="O714" s="2" t="str">
        <f>VLOOKUP(A714,'Hospitalisation Details'!A:H,6,0)</f>
        <v>Tier - 2</v>
      </c>
      <c r="P714" s="2" t="str">
        <f>VLOOKUP(A714,'Hospitalisation Details'!A:H,7,0)</f>
        <v>Tier - 2</v>
      </c>
      <c r="Q714" s="2" t="str">
        <f>VLOOKUP(A714,'Hospitalisation Details'!A:H,8,0)</f>
        <v>R1012</v>
      </c>
    </row>
    <row r="715" spans="1:17" x14ac:dyDescent="0.25">
      <c r="A715" t="s">
        <v>1851</v>
      </c>
      <c r="B715" t="str">
        <f>VLOOKUP(A715,'Customer Names'!A:C,3,0)</f>
        <v>Ashley</v>
      </c>
      <c r="C715" t="str">
        <f>VLOOKUP(A715,'Hospitalisation Details'!A:C,2,0)</f>
        <v>17-Nov-1983</v>
      </c>
      <c r="D715">
        <f>VLOOKUP(A715,'Hospitalisation Details'!A:C,3,0)</f>
        <v>39</v>
      </c>
      <c r="E715">
        <f>VLOOKUP(A715,'Medical Examinations'!A:J,2,0)</f>
        <v>43.35</v>
      </c>
      <c r="F715">
        <f>VLOOKUP(A715,'Medical Examinations'!A:J,3,0)</f>
        <v>5.41</v>
      </c>
      <c r="G715" t="str">
        <f>VLOOKUP(A715,'Medical Examinations'!A:J,4,0)</f>
        <v>Yes</v>
      </c>
      <c r="H715" t="str">
        <f>VLOOKUP(A715,'Medical Examinations'!A:J,5,0)</f>
        <v>No</v>
      </c>
      <c r="I715" t="str">
        <f>VLOOKUP(A715,'Medical Examinations'!A:J,6,0)</f>
        <v>Yes</v>
      </c>
      <c r="J715" s="6">
        <f>VLOOKUP(A715,'Medical Examinations'!A:J,7,0)</f>
        <v>1</v>
      </c>
      <c r="K715" s="6" t="str">
        <f>VLOOKUP(A715,'Medical Examinations'!A:J,8,0)</f>
        <v>No</v>
      </c>
      <c r="L715" s="6" t="str">
        <f>VLOOKUP(A715,'Medical Examinations'!A:J,9,0)</f>
        <v>Obesity</v>
      </c>
      <c r="M715" s="6" t="str">
        <f>VLOOKUP(A715,'Medical Examinations'!A:J,10,0)</f>
        <v>Normal</v>
      </c>
      <c r="N715" s="2">
        <f>VLOOKUP(A715,'Hospitalisation Details'!A:H,5,0)</f>
        <v>14209.4</v>
      </c>
      <c r="O715" s="2" t="str">
        <f>VLOOKUP(A715,'Hospitalisation Details'!A:H,6,0)</f>
        <v>Tier - 2</v>
      </c>
      <c r="P715" s="2" t="str">
        <f>VLOOKUP(A715,'Hospitalisation Details'!A:H,7,0)</f>
        <v>Tier - 1</v>
      </c>
      <c r="Q715" s="2" t="str">
        <f>VLOOKUP(A715,'Hospitalisation Details'!A:H,8,0)</f>
        <v>R1026</v>
      </c>
    </row>
    <row r="716" spans="1:17" x14ac:dyDescent="0.25">
      <c r="A716" t="s">
        <v>1853</v>
      </c>
      <c r="B716" t="str">
        <f>VLOOKUP(A716,'Customer Names'!A:C,3,0)</f>
        <v>Shannon</v>
      </c>
      <c r="C716" t="str">
        <f>VLOOKUP(A716,'Hospitalisation Details'!A:C,2,0)</f>
        <v>25-Dec-1968</v>
      </c>
      <c r="D716">
        <f>VLOOKUP(A716,'Hospitalisation Details'!A:C,3,0)</f>
        <v>54</v>
      </c>
      <c r="E716">
        <f>VLOOKUP(A716,'Medical Examinations'!A:J,2,0)</f>
        <v>36.15</v>
      </c>
      <c r="F716">
        <f>VLOOKUP(A716,'Medical Examinations'!A:J,3,0)</f>
        <v>8.0500000000000007</v>
      </c>
      <c r="G716" t="str">
        <f>VLOOKUP(A716,'Medical Examinations'!A:J,4,0)</f>
        <v>No</v>
      </c>
      <c r="H716" t="str">
        <f>VLOOKUP(A716,'Medical Examinations'!A:J,5,0)</f>
        <v>No</v>
      </c>
      <c r="I716" t="str">
        <f>VLOOKUP(A716,'Medical Examinations'!A:J,6,0)</f>
        <v>No</v>
      </c>
      <c r="J716" s="6">
        <f>VLOOKUP(A716,'Medical Examinations'!A:J,7,0)</f>
        <v>3</v>
      </c>
      <c r="K716" s="6" t="str">
        <f>VLOOKUP(A716,'Medical Examinations'!A:J,8,0)</f>
        <v>No</v>
      </c>
      <c r="L716" s="6" t="str">
        <f>VLOOKUP(A716,'Medical Examinations'!A:J,9,0)</f>
        <v>Obesity</v>
      </c>
      <c r="M716" s="6" t="str">
        <f>VLOOKUP(A716,'Medical Examinations'!A:J,10,0)</f>
        <v>Diabetes</v>
      </c>
      <c r="N716" s="2">
        <f>VLOOKUP(A716,'Hospitalisation Details'!A:H,5,0)</f>
        <v>14193.55</v>
      </c>
      <c r="O716" s="2" t="str">
        <f>VLOOKUP(A716,'Hospitalisation Details'!A:H,6,0)</f>
        <v>Tier - 2</v>
      </c>
      <c r="P716" s="2" t="str">
        <f>VLOOKUP(A716,'Hospitalisation Details'!A:H,7,0)</f>
        <v>Tier - 1</v>
      </c>
      <c r="Q716" s="2" t="str">
        <f>VLOOKUP(A716,'Hospitalisation Details'!A:H,8,0)</f>
        <v>R1026</v>
      </c>
    </row>
    <row r="717" spans="1:17" x14ac:dyDescent="0.25">
      <c r="A717" t="s">
        <v>1856</v>
      </c>
      <c r="B717" t="str">
        <f>VLOOKUP(A717,'Customer Names'!A:C,3,0)</f>
        <v>Amy</v>
      </c>
      <c r="C717" t="str">
        <f>VLOOKUP(A717,'Hospitalisation Details'!A:C,2,0)</f>
        <v>7-Jul-1984</v>
      </c>
      <c r="D717">
        <f>VLOOKUP(A717,'Hospitalisation Details'!A:C,3,0)</f>
        <v>38</v>
      </c>
      <c r="E717">
        <f>VLOOKUP(A717,'Medical Examinations'!A:J,2,0)</f>
        <v>44.98</v>
      </c>
      <c r="F717">
        <f>VLOOKUP(A717,'Medical Examinations'!A:J,3,0)</f>
        <v>5.94</v>
      </c>
      <c r="G717" t="str">
        <f>VLOOKUP(A717,'Medical Examinations'!A:J,4,0)</f>
        <v>No</v>
      </c>
      <c r="H717" t="str">
        <f>VLOOKUP(A717,'Medical Examinations'!A:J,5,0)</f>
        <v>No</v>
      </c>
      <c r="I717" t="str">
        <f>VLOOKUP(A717,'Medical Examinations'!A:J,6,0)</f>
        <v>No</v>
      </c>
      <c r="J717" s="6">
        <f>VLOOKUP(A717,'Medical Examinations'!A:J,7,0)</f>
        <v>1</v>
      </c>
      <c r="K717" s="6" t="str">
        <f>VLOOKUP(A717,'Medical Examinations'!A:J,8,0)</f>
        <v>No</v>
      </c>
      <c r="L717" s="6" t="str">
        <f>VLOOKUP(A717,'Medical Examinations'!A:J,9,0)</f>
        <v>Obesity</v>
      </c>
      <c r="M717" s="6" t="str">
        <f>VLOOKUP(A717,'Medical Examinations'!A:J,10,0)</f>
        <v>Prediabetes</v>
      </c>
      <c r="N717" s="2">
        <f>VLOOKUP(A717,'Hospitalisation Details'!A:H,5,0)</f>
        <v>14152.46</v>
      </c>
      <c r="O717" s="2" t="str">
        <f>VLOOKUP(A717,'Hospitalisation Details'!A:H,6,0)</f>
        <v>Tier - 2</v>
      </c>
      <c r="P717" s="2" t="str">
        <f>VLOOKUP(A717,'Hospitalisation Details'!A:H,7,0)</f>
        <v>Tier - 1</v>
      </c>
      <c r="Q717" s="2" t="str">
        <f>VLOOKUP(A717,'Hospitalisation Details'!A:H,8,0)</f>
        <v>R1012</v>
      </c>
    </row>
    <row r="718" spans="1:17" x14ac:dyDescent="0.25">
      <c r="A718" t="s">
        <v>1858</v>
      </c>
      <c r="B718" t="str">
        <f>VLOOKUP(A718,'Customer Names'!A:C,3,0)</f>
        <v>A</v>
      </c>
      <c r="C718" t="str">
        <f>VLOOKUP(A718,'Hospitalisation Details'!A:C,2,0)</f>
        <v>6-Jul-2004</v>
      </c>
      <c r="D718">
        <f>VLOOKUP(A718,'Hospitalisation Details'!A:C,3,0)</f>
        <v>18</v>
      </c>
      <c r="E718">
        <f>VLOOKUP(A718,'Medical Examinations'!A:J,2,0)</f>
        <v>38.28</v>
      </c>
      <c r="F718">
        <f>VLOOKUP(A718,'Medical Examinations'!A:J,3,0)</f>
        <v>5.51</v>
      </c>
      <c r="G718" t="str">
        <f>VLOOKUP(A718,'Medical Examinations'!A:J,4,0)</f>
        <v>No</v>
      </c>
      <c r="H718" t="str">
        <f>VLOOKUP(A718,'Medical Examinations'!A:J,5,0)</f>
        <v>yes</v>
      </c>
      <c r="I718" t="str">
        <f>VLOOKUP(A718,'Medical Examinations'!A:J,6,0)</f>
        <v>No</v>
      </c>
      <c r="J718" s="6">
        <f>VLOOKUP(A718,'Medical Examinations'!A:J,7,0)</f>
        <v>1</v>
      </c>
      <c r="K718" s="6" t="str">
        <f>VLOOKUP(A718,'Medical Examinations'!A:J,8,0)</f>
        <v>No</v>
      </c>
      <c r="L718" s="6" t="str">
        <f>VLOOKUP(A718,'Medical Examinations'!A:J,9,0)</f>
        <v>Obesity</v>
      </c>
      <c r="M718" s="6" t="str">
        <f>VLOOKUP(A718,'Medical Examinations'!A:J,10,0)</f>
        <v>Normal</v>
      </c>
      <c r="N718" s="2">
        <f>VLOOKUP(A718,'Hospitalisation Details'!A:H,5,0)</f>
        <v>14133.04</v>
      </c>
      <c r="O718" s="2" t="str">
        <f>VLOOKUP(A718,'Hospitalisation Details'!A:H,6,0)</f>
        <v>Tier - 2</v>
      </c>
      <c r="P718" s="2" t="str">
        <f>VLOOKUP(A718,'Hospitalisation Details'!A:H,7,0)</f>
        <v>Tier - 3</v>
      </c>
      <c r="Q718" s="2" t="str">
        <f>VLOOKUP(A718,'Hospitalisation Details'!A:H,8,0)</f>
        <v>R1013</v>
      </c>
    </row>
    <row r="719" spans="1:17" x14ac:dyDescent="0.25">
      <c r="A719" t="s">
        <v>1861</v>
      </c>
      <c r="B719" t="str">
        <f>VLOOKUP(A719,'Customer Names'!A:C,3,0)</f>
        <v>Conrad</v>
      </c>
      <c r="C719" t="str">
        <f>VLOOKUP(A719,'Hospitalisation Details'!A:C,2,0)</f>
        <v>14-Jun-1961</v>
      </c>
      <c r="D719">
        <f>VLOOKUP(A719,'Hospitalisation Details'!A:C,3,0)</f>
        <v>61</v>
      </c>
      <c r="E719">
        <f>VLOOKUP(A719,'Medical Examinations'!A:J,2,0)</f>
        <v>32.299999999999997</v>
      </c>
      <c r="F719">
        <f>VLOOKUP(A719,'Medical Examinations'!A:J,3,0)</f>
        <v>6.55</v>
      </c>
      <c r="G719" t="str">
        <f>VLOOKUP(A719,'Medical Examinations'!A:J,4,0)</f>
        <v>Yes</v>
      </c>
      <c r="H719" t="str">
        <f>VLOOKUP(A719,'Medical Examinations'!A:J,5,0)</f>
        <v>No</v>
      </c>
      <c r="I719" t="str">
        <f>VLOOKUP(A719,'Medical Examinations'!A:J,6,0)</f>
        <v>No</v>
      </c>
      <c r="J719" s="6">
        <f>VLOOKUP(A719,'Medical Examinations'!A:J,7,0)</f>
        <v>2</v>
      </c>
      <c r="K719" s="6" t="str">
        <f>VLOOKUP(A719,'Medical Examinations'!A:J,8,0)</f>
        <v>No</v>
      </c>
      <c r="L719" s="6" t="str">
        <f>VLOOKUP(A719,'Medical Examinations'!A:J,9,0)</f>
        <v>Obesity</v>
      </c>
      <c r="M719" s="6" t="str">
        <f>VLOOKUP(A719,'Medical Examinations'!A:J,10,0)</f>
        <v>Diabetes</v>
      </c>
      <c r="N719" s="2">
        <f>VLOOKUP(A719,'Hospitalisation Details'!A:H,5,0)</f>
        <v>14119.62</v>
      </c>
      <c r="O719" s="2" t="str">
        <f>VLOOKUP(A719,'Hospitalisation Details'!A:H,6,0)</f>
        <v>Tier - 2</v>
      </c>
      <c r="P719" s="2" t="str">
        <f>VLOOKUP(A719,'Hospitalisation Details'!A:H,7,0)</f>
        <v>Tier - 1</v>
      </c>
      <c r="Q719" s="2" t="str">
        <f>VLOOKUP(A719,'Hospitalisation Details'!A:H,8,0)</f>
        <v>R1012</v>
      </c>
    </row>
    <row r="720" spans="1:17" x14ac:dyDescent="0.25">
      <c r="A720" t="s">
        <v>1864</v>
      </c>
      <c r="B720" t="str">
        <f>VLOOKUP(A720,'Customer Names'!A:C,3,0)</f>
        <v>Josh</v>
      </c>
      <c r="C720" t="str">
        <f>VLOOKUP(A720,'Hospitalisation Details'!A:C,2,0)</f>
        <v>26-Sep-1976</v>
      </c>
      <c r="D720">
        <f>VLOOKUP(A720,'Hospitalisation Details'!A:C,3,0)</f>
        <v>46</v>
      </c>
      <c r="E720">
        <f>VLOOKUP(A720,'Medical Examinations'!A:J,2,0)</f>
        <v>39.51</v>
      </c>
      <c r="F720">
        <f>VLOOKUP(A720,'Medical Examinations'!A:J,3,0)</f>
        <v>5.79</v>
      </c>
      <c r="G720" t="str">
        <f>VLOOKUP(A720,'Medical Examinations'!A:J,4,0)</f>
        <v>Yes</v>
      </c>
      <c r="H720" t="str">
        <f>VLOOKUP(A720,'Medical Examinations'!A:J,5,0)</f>
        <v>No</v>
      </c>
      <c r="I720" t="str">
        <f>VLOOKUP(A720,'Medical Examinations'!A:J,6,0)</f>
        <v>No</v>
      </c>
      <c r="J720" s="6">
        <f>VLOOKUP(A720,'Medical Examinations'!A:J,7,0)</f>
        <v>3</v>
      </c>
      <c r="K720" s="6" t="str">
        <f>VLOOKUP(A720,'Medical Examinations'!A:J,8,0)</f>
        <v>No</v>
      </c>
      <c r="L720" s="6" t="str">
        <f>VLOOKUP(A720,'Medical Examinations'!A:J,9,0)</f>
        <v>Obesity</v>
      </c>
      <c r="M720" s="6" t="str">
        <f>VLOOKUP(A720,'Medical Examinations'!A:J,10,0)</f>
        <v>Prediabetes</v>
      </c>
      <c r="N720" s="2">
        <f>VLOOKUP(A720,'Hospitalisation Details'!A:H,5,0)</f>
        <v>14098.07</v>
      </c>
      <c r="O720" s="2" t="str">
        <f>VLOOKUP(A720,'Hospitalisation Details'!A:H,6,0)</f>
        <v>Tier - 2</v>
      </c>
      <c r="P720" s="2" t="str">
        <f>VLOOKUP(A720,'Hospitalisation Details'!A:H,7,0)</f>
        <v>Tier - 3</v>
      </c>
      <c r="Q720" s="2" t="str">
        <f>VLOOKUP(A720,'Hospitalisation Details'!A:H,8,0)</f>
        <v>R1023</v>
      </c>
    </row>
    <row r="721" spans="1:17" x14ac:dyDescent="0.25">
      <c r="A721" t="s">
        <v>1867</v>
      </c>
      <c r="B721" t="str">
        <f>VLOOKUP(A721,'Customer Names'!A:C,3,0)</f>
        <v>Maxime</v>
      </c>
      <c r="C721" t="str">
        <f>VLOOKUP(A721,'Hospitalisation Details'!A:C,2,0)</f>
        <v>12-Sep-1991</v>
      </c>
      <c r="D721">
        <f>VLOOKUP(A721,'Hospitalisation Details'!A:C,3,0)</f>
        <v>31</v>
      </c>
      <c r="E721">
        <f>VLOOKUP(A721,'Medical Examinations'!A:J,2,0)</f>
        <v>50.46</v>
      </c>
      <c r="F721">
        <f>VLOOKUP(A721,'Medical Examinations'!A:J,3,0)</f>
        <v>4.5599999999999996</v>
      </c>
      <c r="G721" t="str">
        <f>VLOOKUP(A721,'Medical Examinations'!A:J,4,0)</f>
        <v>No</v>
      </c>
      <c r="H721" t="str">
        <f>VLOOKUP(A721,'Medical Examinations'!A:J,5,0)</f>
        <v>No</v>
      </c>
      <c r="I721" t="str">
        <f>VLOOKUP(A721,'Medical Examinations'!A:J,6,0)</f>
        <v>No</v>
      </c>
      <c r="J721" s="6">
        <f>VLOOKUP(A721,'Medical Examinations'!A:J,7,0)</f>
        <v>3</v>
      </c>
      <c r="K721" s="6" t="str">
        <f>VLOOKUP(A721,'Medical Examinations'!A:J,8,0)</f>
        <v>No</v>
      </c>
      <c r="L721" s="6" t="str">
        <f>VLOOKUP(A721,'Medical Examinations'!A:J,9,0)</f>
        <v>Obesity</v>
      </c>
      <c r="M721" s="6" t="str">
        <f>VLOOKUP(A721,'Medical Examinations'!A:J,10,0)</f>
        <v>Normal</v>
      </c>
      <c r="N721" s="2">
        <f>VLOOKUP(A721,'Hospitalisation Details'!A:H,5,0)</f>
        <v>14081.93</v>
      </c>
      <c r="O721" s="2" t="str">
        <f>VLOOKUP(A721,'Hospitalisation Details'!A:H,6,0)</f>
        <v>Tier - 2</v>
      </c>
      <c r="P721" s="2" t="str">
        <f>VLOOKUP(A721,'Hospitalisation Details'!A:H,7,0)</f>
        <v>Tier - 3</v>
      </c>
      <c r="Q721" s="2" t="str">
        <f>VLOOKUP(A721,'Hospitalisation Details'!A:H,8,0)</f>
        <v>R1012</v>
      </c>
    </row>
    <row r="722" spans="1:17" x14ac:dyDescent="0.25">
      <c r="A722" t="s">
        <v>1870</v>
      </c>
      <c r="B722" t="str">
        <f>VLOOKUP(A722,'Customer Names'!A:C,3,0)</f>
        <v>Natalie</v>
      </c>
      <c r="C722" t="str">
        <f>VLOOKUP(A722,'Hospitalisation Details'!A:C,2,0)</f>
        <v>8-Nov-1960</v>
      </c>
      <c r="D722">
        <f>VLOOKUP(A722,'Hospitalisation Details'!A:C,3,0)</f>
        <v>62</v>
      </c>
      <c r="E722">
        <f>VLOOKUP(A722,'Medical Examinations'!A:J,2,0)</f>
        <v>31.73</v>
      </c>
      <c r="F722">
        <f>VLOOKUP(A722,'Medical Examinations'!A:J,3,0)</f>
        <v>7</v>
      </c>
      <c r="G722" t="str">
        <f>VLOOKUP(A722,'Medical Examinations'!A:J,4,0)</f>
        <v>No</v>
      </c>
      <c r="H722" t="str">
        <f>VLOOKUP(A722,'Medical Examinations'!A:J,5,0)</f>
        <v>No</v>
      </c>
      <c r="I722" t="str">
        <f>VLOOKUP(A722,'Medical Examinations'!A:J,6,0)</f>
        <v>No</v>
      </c>
      <c r="J722" s="6">
        <f>VLOOKUP(A722,'Medical Examinations'!A:J,7,0)</f>
        <v>3</v>
      </c>
      <c r="K722" s="6" t="str">
        <f>VLOOKUP(A722,'Medical Examinations'!A:J,8,0)</f>
        <v>No</v>
      </c>
      <c r="L722" s="6" t="str">
        <f>VLOOKUP(A722,'Medical Examinations'!A:J,9,0)</f>
        <v>Obesity</v>
      </c>
      <c r="M722" s="6" t="str">
        <f>VLOOKUP(A722,'Medical Examinations'!A:J,10,0)</f>
        <v>Diabetes</v>
      </c>
      <c r="N722" s="2">
        <f>VLOOKUP(A722,'Hospitalisation Details'!A:H,5,0)</f>
        <v>14043.48</v>
      </c>
      <c r="O722" s="2" t="str">
        <f>VLOOKUP(A722,'Hospitalisation Details'!A:H,6,0)</f>
        <v>Tier - 2</v>
      </c>
      <c r="P722" s="2" t="str">
        <f>VLOOKUP(A722,'Hospitalisation Details'!A:H,7,0)</f>
        <v>Tier - 3</v>
      </c>
      <c r="Q722" s="2" t="str">
        <f>VLOOKUP(A722,'Hospitalisation Details'!A:H,8,0)</f>
        <v>R1024</v>
      </c>
    </row>
    <row r="723" spans="1:17" x14ac:dyDescent="0.25">
      <c r="A723" t="s">
        <v>1872</v>
      </c>
      <c r="B723" t="str">
        <f>VLOOKUP(A723,'Customer Names'!A:C,3,0)</f>
        <v>Melissa</v>
      </c>
      <c r="C723" t="str">
        <f>VLOOKUP(A723,'Hospitalisation Details'!A:C,2,0)</f>
        <v>8-Jul-1963</v>
      </c>
      <c r="D723">
        <f>VLOOKUP(A723,'Hospitalisation Details'!A:C,3,0)</f>
        <v>59</v>
      </c>
      <c r="E723">
        <f>VLOOKUP(A723,'Medical Examinations'!A:J,2,0)</f>
        <v>32.1</v>
      </c>
      <c r="F723">
        <f>VLOOKUP(A723,'Medical Examinations'!A:J,3,0)</f>
        <v>6.57</v>
      </c>
      <c r="G723" t="str">
        <f>VLOOKUP(A723,'Medical Examinations'!A:J,4,0)</f>
        <v>Yes</v>
      </c>
      <c r="H723" t="str">
        <f>VLOOKUP(A723,'Medical Examinations'!A:J,5,0)</f>
        <v>No</v>
      </c>
      <c r="I723" t="str">
        <f>VLOOKUP(A723,'Medical Examinations'!A:J,6,0)</f>
        <v>Yes</v>
      </c>
      <c r="J723" s="6">
        <f>VLOOKUP(A723,'Medical Examinations'!A:J,7,0)</f>
        <v>1</v>
      </c>
      <c r="K723" s="6" t="str">
        <f>VLOOKUP(A723,'Medical Examinations'!A:J,8,0)</f>
        <v>No</v>
      </c>
      <c r="L723" s="6" t="str">
        <f>VLOOKUP(A723,'Medical Examinations'!A:J,9,0)</f>
        <v>Obesity</v>
      </c>
      <c r="M723" s="6" t="str">
        <f>VLOOKUP(A723,'Medical Examinations'!A:J,10,0)</f>
        <v>Diabetes</v>
      </c>
      <c r="N723" s="2">
        <f>VLOOKUP(A723,'Hospitalisation Details'!A:H,5,0)</f>
        <v>14007.22</v>
      </c>
      <c r="O723" s="2" t="str">
        <f>VLOOKUP(A723,'Hospitalisation Details'!A:H,6,0)</f>
        <v>Tier - 2</v>
      </c>
      <c r="P723" s="2" t="str">
        <f>VLOOKUP(A723,'Hospitalisation Details'!A:H,7,0)</f>
        <v>Tier - 3</v>
      </c>
      <c r="Q723" s="2" t="str">
        <f>VLOOKUP(A723,'Hospitalisation Details'!A:H,8,0)</f>
        <v>R1011</v>
      </c>
    </row>
    <row r="724" spans="1:17" x14ac:dyDescent="0.25">
      <c r="A724" t="s">
        <v>1874</v>
      </c>
      <c r="B724" t="str">
        <f>VLOOKUP(A724,'Customer Names'!A:C,3,0)</f>
        <v>Laura</v>
      </c>
      <c r="C724" t="str">
        <f>VLOOKUP(A724,'Hospitalisation Details'!A:C,2,0)</f>
        <v>6-Jul-1963</v>
      </c>
      <c r="D724">
        <f>VLOOKUP(A724,'Hospitalisation Details'!A:C,3,0)</f>
        <v>59</v>
      </c>
      <c r="E724">
        <f>VLOOKUP(A724,'Medical Examinations'!A:J,2,0)</f>
        <v>27.83</v>
      </c>
      <c r="F724">
        <f>VLOOKUP(A724,'Medical Examinations'!A:J,3,0)</f>
        <v>11.61</v>
      </c>
      <c r="G724" t="str">
        <f>VLOOKUP(A724,'Medical Examinations'!A:J,4,0)</f>
        <v>Yes</v>
      </c>
      <c r="H724" t="str">
        <f>VLOOKUP(A724,'Medical Examinations'!A:J,5,0)</f>
        <v>No</v>
      </c>
      <c r="I724" t="str">
        <f>VLOOKUP(A724,'Medical Examinations'!A:J,6,0)</f>
        <v>Yes</v>
      </c>
      <c r="J724" s="6">
        <f>VLOOKUP(A724,'Medical Examinations'!A:J,7,0)</f>
        <v>1</v>
      </c>
      <c r="K724" s="6" t="str">
        <f>VLOOKUP(A724,'Medical Examinations'!A:J,8,0)</f>
        <v>No</v>
      </c>
      <c r="L724" s="6" t="str">
        <f>VLOOKUP(A724,'Medical Examinations'!A:J,9,0)</f>
        <v>Over weight</v>
      </c>
      <c r="M724" s="6" t="str">
        <f>VLOOKUP(A724,'Medical Examinations'!A:J,10,0)</f>
        <v>Diabetes</v>
      </c>
      <c r="N724" s="2">
        <f>VLOOKUP(A724,'Hospitalisation Details'!A:H,5,0)</f>
        <v>14001.29</v>
      </c>
      <c r="O724" s="2" t="str">
        <f>VLOOKUP(A724,'Hospitalisation Details'!A:H,6,0)</f>
        <v>Tier - 2</v>
      </c>
      <c r="P724" s="2" t="str">
        <f>VLOOKUP(A724,'Hospitalisation Details'!A:H,7,0)</f>
        <v>Tier - 2</v>
      </c>
      <c r="Q724" s="2" t="str">
        <f>VLOOKUP(A724,'Hospitalisation Details'!A:H,8,0)</f>
        <v>R1013</v>
      </c>
    </row>
    <row r="725" spans="1:17" x14ac:dyDescent="0.25">
      <c r="A725" t="s">
        <v>1876</v>
      </c>
      <c r="B725" t="str">
        <f>VLOOKUP(A725,'Customer Names'!A:C,3,0)</f>
        <v>Lisa</v>
      </c>
      <c r="C725" t="str">
        <f>VLOOKUP(A725,'Hospitalisation Details'!A:C,2,0)</f>
        <v>23-Dec-1963</v>
      </c>
      <c r="D725">
        <f>VLOOKUP(A725,'Hospitalisation Details'!A:C,3,0)</f>
        <v>59</v>
      </c>
      <c r="E725">
        <f>VLOOKUP(A725,'Medical Examinations'!A:J,2,0)</f>
        <v>27.72</v>
      </c>
      <c r="F725">
        <f>VLOOKUP(A725,'Medical Examinations'!A:J,3,0)</f>
        <v>8.16</v>
      </c>
      <c r="G725" t="str">
        <f>VLOOKUP(A725,'Medical Examinations'!A:J,4,0)</f>
        <v>Yes</v>
      </c>
      <c r="H725" t="str">
        <f>VLOOKUP(A725,'Medical Examinations'!A:J,5,0)</f>
        <v>No</v>
      </c>
      <c r="I725" t="str">
        <f>VLOOKUP(A725,'Medical Examinations'!A:J,6,0)</f>
        <v>Yes</v>
      </c>
      <c r="J725" s="6">
        <f>VLOOKUP(A725,'Medical Examinations'!A:J,7,0)</f>
        <v>1</v>
      </c>
      <c r="K725" s="6" t="str">
        <f>VLOOKUP(A725,'Medical Examinations'!A:J,8,0)</f>
        <v>No</v>
      </c>
      <c r="L725" s="6" t="str">
        <f>VLOOKUP(A725,'Medical Examinations'!A:J,9,0)</f>
        <v>Over weight</v>
      </c>
      <c r="M725" s="6" t="str">
        <f>VLOOKUP(A725,'Medical Examinations'!A:J,10,0)</f>
        <v>Diabetes</v>
      </c>
      <c r="N725" s="2">
        <f>VLOOKUP(A725,'Hospitalisation Details'!A:H,5,0)</f>
        <v>14001.13</v>
      </c>
      <c r="O725" s="2" t="str">
        <f>VLOOKUP(A725,'Hospitalisation Details'!A:H,6,0)</f>
        <v>Tier - 2</v>
      </c>
      <c r="P725" s="2" t="str">
        <f>VLOOKUP(A725,'Hospitalisation Details'!A:H,7,0)</f>
        <v>Tier - 1</v>
      </c>
      <c r="Q725" s="2" t="str">
        <f>VLOOKUP(A725,'Hospitalisation Details'!A:H,8,0)</f>
        <v>R1013</v>
      </c>
    </row>
    <row r="726" spans="1:17" x14ac:dyDescent="0.25">
      <c r="A726" t="s">
        <v>1878</v>
      </c>
      <c r="B726" t="str">
        <f>VLOOKUP(A726,'Customer Names'!A:C,3,0)</f>
        <v>William</v>
      </c>
      <c r="C726" t="str">
        <f>VLOOKUP(A726,'Hospitalisation Details'!A:C,2,0)</f>
        <v>6-Sep-1959</v>
      </c>
      <c r="D726">
        <f>VLOOKUP(A726,'Hospitalisation Details'!A:C,3,0)</f>
        <v>63</v>
      </c>
      <c r="E726">
        <f>VLOOKUP(A726,'Medical Examinations'!A:J,2,0)</f>
        <v>36.765000000000001</v>
      </c>
      <c r="F726">
        <f>VLOOKUP(A726,'Medical Examinations'!A:J,3,0)</f>
        <v>4.4800000000000004</v>
      </c>
      <c r="G726" t="str">
        <f>VLOOKUP(A726,'Medical Examinations'!A:J,4,0)</f>
        <v>Yes</v>
      </c>
      <c r="H726" t="str">
        <f>VLOOKUP(A726,'Medical Examinations'!A:J,5,0)</f>
        <v>No</v>
      </c>
      <c r="I726" t="str">
        <f>VLOOKUP(A726,'Medical Examinations'!A:J,6,0)</f>
        <v>No</v>
      </c>
      <c r="J726" s="6">
        <f>VLOOKUP(A726,'Medical Examinations'!A:J,7,0)</f>
        <v>2</v>
      </c>
      <c r="K726" s="6" t="str">
        <f>VLOOKUP(A726,'Medical Examinations'!A:J,8,0)</f>
        <v>No</v>
      </c>
      <c r="L726" s="6" t="str">
        <f>VLOOKUP(A726,'Medical Examinations'!A:J,9,0)</f>
        <v>Obesity</v>
      </c>
      <c r="M726" s="6" t="str">
        <f>VLOOKUP(A726,'Medical Examinations'!A:J,10,0)</f>
        <v>Normal</v>
      </c>
      <c r="N726" s="2">
        <f>VLOOKUP(A726,'Hospitalisation Details'!A:H,5,0)</f>
        <v>13981.85</v>
      </c>
      <c r="O726" s="2" t="str">
        <f>VLOOKUP(A726,'Hospitalisation Details'!A:H,6,0)</f>
        <v>Tier - 2</v>
      </c>
      <c r="P726" s="2" t="str">
        <f>VLOOKUP(A726,'Hospitalisation Details'!A:H,7,0)</f>
        <v>Tier - 1</v>
      </c>
      <c r="Q726" s="2" t="str">
        <f>VLOOKUP(A726,'Hospitalisation Details'!A:H,8,0)</f>
        <v>R1016</v>
      </c>
    </row>
    <row r="727" spans="1:17" x14ac:dyDescent="0.25">
      <c r="A727" t="s">
        <v>1880</v>
      </c>
      <c r="B727" t="str">
        <f>VLOOKUP(A727,'Customer Names'!A:C,3,0)</f>
        <v>James</v>
      </c>
      <c r="C727" t="str">
        <f>VLOOKUP(A727,'Hospitalisation Details'!A:C,2,0)</f>
        <v>13-Jul-1990</v>
      </c>
      <c r="D727">
        <f>VLOOKUP(A727,'Hospitalisation Details'!A:C,3,0)</f>
        <v>32</v>
      </c>
      <c r="E727">
        <f>VLOOKUP(A727,'Medical Examinations'!A:J,2,0)</f>
        <v>48.36</v>
      </c>
      <c r="F727">
        <f>VLOOKUP(A727,'Medical Examinations'!A:J,3,0)</f>
        <v>4.08</v>
      </c>
      <c r="G727" t="str">
        <f>VLOOKUP(A727,'Medical Examinations'!A:J,4,0)</f>
        <v>No</v>
      </c>
      <c r="H727" t="str">
        <f>VLOOKUP(A727,'Medical Examinations'!A:J,5,0)</f>
        <v>No</v>
      </c>
      <c r="I727" t="str">
        <f>VLOOKUP(A727,'Medical Examinations'!A:J,6,0)</f>
        <v>No</v>
      </c>
      <c r="J727" s="6">
        <f>VLOOKUP(A727,'Medical Examinations'!A:J,7,0)</f>
        <v>3</v>
      </c>
      <c r="K727" s="6" t="str">
        <f>VLOOKUP(A727,'Medical Examinations'!A:J,8,0)</f>
        <v>No</v>
      </c>
      <c r="L727" s="6" t="str">
        <f>VLOOKUP(A727,'Medical Examinations'!A:J,9,0)</f>
        <v>Obesity</v>
      </c>
      <c r="M727" s="6" t="str">
        <f>VLOOKUP(A727,'Medical Examinations'!A:J,10,0)</f>
        <v>Normal</v>
      </c>
      <c r="N727" s="2">
        <f>VLOOKUP(A727,'Hospitalisation Details'!A:H,5,0)</f>
        <v>13979.45</v>
      </c>
      <c r="O727" s="2" t="str">
        <f>VLOOKUP(A727,'Hospitalisation Details'!A:H,6,0)</f>
        <v>Tier - 2</v>
      </c>
      <c r="P727" s="2" t="str">
        <f>VLOOKUP(A727,'Hospitalisation Details'!A:H,7,0)</f>
        <v>Tier - 1</v>
      </c>
      <c r="Q727" s="2" t="str">
        <f>VLOOKUP(A727,'Hospitalisation Details'!A:H,8,0)</f>
        <v>R1023</v>
      </c>
    </row>
    <row r="728" spans="1:17" x14ac:dyDescent="0.25">
      <c r="A728" t="s">
        <v>1881</v>
      </c>
      <c r="B728" t="str">
        <f>VLOOKUP(A728,'Customer Names'!A:C,3,0)</f>
        <v>John</v>
      </c>
      <c r="C728" t="str">
        <f>VLOOKUP(A728,'Hospitalisation Details'!A:C,2,0)</f>
        <v>29-Aug-1959</v>
      </c>
      <c r="D728">
        <f>VLOOKUP(A728,'Hospitalisation Details'!A:C,3,0)</f>
        <v>63</v>
      </c>
      <c r="E728">
        <f>VLOOKUP(A728,'Medical Examinations'!A:J,2,0)</f>
        <v>31.445</v>
      </c>
      <c r="F728">
        <f>VLOOKUP(A728,'Medical Examinations'!A:J,3,0)</f>
        <v>4.4000000000000004</v>
      </c>
      <c r="G728" t="str">
        <f>VLOOKUP(A728,'Medical Examinations'!A:J,4,0)</f>
        <v>Yes</v>
      </c>
      <c r="H728" t="str">
        <f>VLOOKUP(A728,'Medical Examinations'!A:J,5,0)</f>
        <v>No</v>
      </c>
      <c r="I728" t="str">
        <f>VLOOKUP(A728,'Medical Examinations'!A:J,6,0)</f>
        <v>No</v>
      </c>
      <c r="J728" s="6">
        <f>VLOOKUP(A728,'Medical Examinations'!A:J,7,0)</f>
        <v>2</v>
      </c>
      <c r="K728" s="6" t="str">
        <f>VLOOKUP(A728,'Medical Examinations'!A:J,8,0)</f>
        <v>No</v>
      </c>
      <c r="L728" s="6" t="str">
        <f>VLOOKUP(A728,'Medical Examinations'!A:J,9,0)</f>
        <v>Obesity</v>
      </c>
      <c r="M728" s="6" t="str">
        <f>VLOOKUP(A728,'Medical Examinations'!A:J,10,0)</f>
        <v>Normal</v>
      </c>
      <c r="N728" s="2">
        <f>VLOOKUP(A728,'Hospitalisation Details'!A:H,5,0)</f>
        <v>13974.46</v>
      </c>
      <c r="O728" s="2" t="str">
        <f>VLOOKUP(A728,'Hospitalisation Details'!A:H,6,0)</f>
        <v>Tier - 2</v>
      </c>
      <c r="P728" s="2" t="str">
        <f>VLOOKUP(A728,'Hospitalisation Details'!A:H,7,0)</f>
        <v>Tier - 2</v>
      </c>
      <c r="Q728" s="2" t="str">
        <f>VLOOKUP(A728,'Hospitalisation Details'!A:H,8,0)</f>
        <v>R1019</v>
      </c>
    </row>
    <row r="729" spans="1:17" x14ac:dyDescent="0.25">
      <c r="A729" t="s">
        <v>1883</v>
      </c>
      <c r="B729" t="str">
        <f>VLOOKUP(A729,'Customer Names'!A:C,3,0)</f>
        <v>Adam</v>
      </c>
      <c r="C729" t="str">
        <f>VLOOKUP(A729,'Hospitalisation Details'!A:C,2,0)</f>
        <v>18-Jun-1960</v>
      </c>
      <c r="D729">
        <f>VLOOKUP(A729,'Hospitalisation Details'!A:C,3,0)</f>
        <v>62</v>
      </c>
      <c r="E729">
        <f>VLOOKUP(A729,'Medical Examinations'!A:J,2,0)</f>
        <v>27.55</v>
      </c>
      <c r="F729">
        <f>VLOOKUP(A729,'Medical Examinations'!A:J,3,0)</f>
        <v>9.02</v>
      </c>
      <c r="G729" t="str">
        <f>VLOOKUP(A729,'Medical Examinations'!A:J,4,0)</f>
        <v>No</v>
      </c>
      <c r="H729" t="str">
        <f>VLOOKUP(A729,'Medical Examinations'!A:J,5,0)</f>
        <v>No</v>
      </c>
      <c r="I729" t="str">
        <f>VLOOKUP(A729,'Medical Examinations'!A:J,6,0)</f>
        <v>No</v>
      </c>
      <c r="J729" s="6">
        <f>VLOOKUP(A729,'Medical Examinations'!A:J,7,0)</f>
        <v>3</v>
      </c>
      <c r="K729" s="6" t="str">
        <f>VLOOKUP(A729,'Medical Examinations'!A:J,8,0)</f>
        <v>No</v>
      </c>
      <c r="L729" s="6" t="str">
        <f>VLOOKUP(A729,'Medical Examinations'!A:J,9,0)</f>
        <v>Over weight</v>
      </c>
      <c r="M729" s="6" t="str">
        <f>VLOOKUP(A729,'Medical Examinations'!A:J,10,0)</f>
        <v>Diabetes</v>
      </c>
      <c r="N729" s="2">
        <f>VLOOKUP(A729,'Hospitalisation Details'!A:H,5,0)</f>
        <v>13937.67</v>
      </c>
      <c r="O729" s="2" t="str">
        <f>VLOOKUP(A729,'Hospitalisation Details'!A:H,6,0)</f>
        <v>Tier - 2</v>
      </c>
      <c r="P729" s="2" t="str">
        <f>VLOOKUP(A729,'Hospitalisation Details'!A:H,7,0)</f>
        <v>Tier - 1</v>
      </c>
      <c r="Q729" s="2" t="str">
        <f>VLOOKUP(A729,'Hospitalisation Details'!A:H,8,0)</f>
        <v>R1012</v>
      </c>
    </row>
    <row r="730" spans="1:17" x14ac:dyDescent="0.25">
      <c r="A730" t="s">
        <v>1885</v>
      </c>
      <c r="B730" t="str">
        <f>VLOOKUP(A730,'Customer Names'!A:C,3,0)</f>
        <v>Armando</v>
      </c>
      <c r="C730" t="str">
        <f>VLOOKUP(A730,'Hospitalisation Details'!A:C,2,0)</f>
        <v>27-Jul-1962</v>
      </c>
      <c r="D730">
        <f>VLOOKUP(A730,'Hospitalisation Details'!A:C,3,0)</f>
        <v>60</v>
      </c>
      <c r="E730">
        <f>VLOOKUP(A730,'Medical Examinations'!A:J,2,0)</f>
        <v>33.11</v>
      </c>
      <c r="F730">
        <f>VLOOKUP(A730,'Medical Examinations'!A:J,3,0)</f>
        <v>8.06</v>
      </c>
      <c r="G730" t="str">
        <f>VLOOKUP(A730,'Medical Examinations'!A:J,4,0)</f>
        <v>No</v>
      </c>
      <c r="H730" t="str">
        <f>VLOOKUP(A730,'Medical Examinations'!A:J,5,0)</f>
        <v>No</v>
      </c>
      <c r="I730" t="str">
        <f>VLOOKUP(A730,'Medical Examinations'!A:J,6,0)</f>
        <v>No</v>
      </c>
      <c r="J730" s="6">
        <f>VLOOKUP(A730,'Medical Examinations'!A:J,7,0)</f>
        <v>3</v>
      </c>
      <c r="K730" s="6" t="str">
        <f>VLOOKUP(A730,'Medical Examinations'!A:J,8,0)</f>
        <v>No</v>
      </c>
      <c r="L730" s="6" t="str">
        <f>VLOOKUP(A730,'Medical Examinations'!A:J,9,0)</f>
        <v>Obesity</v>
      </c>
      <c r="M730" s="6" t="str">
        <f>VLOOKUP(A730,'Medical Examinations'!A:J,10,0)</f>
        <v>Diabetes</v>
      </c>
      <c r="N730" s="2">
        <f>VLOOKUP(A730,'Hospitalisation Details'!A:H,5,0)</f>
        <v>13919.82</v>
      </c>
      <c r="O730" s="2" t="str">
        <f>VLOOKUP(A730,'Hospitalisation Details'!A:H,6,0)</f>
        <v>Tier - 2</v>
      </c>
      <c r="P730" s="2" t="str">
        <f>VLOOKUP(A730,'Hospitalisation Details'!A:H,7,0)</f>
        <v>Tier - 2</v>
      </c>
      <c r="Q730" s="2" t="str">
        <f>VLOOKUP(A730,'Hospitalisation Details'!A:H,8,0)</f>
        <v>R1013</v>
      </c>
    </row>
    <row r="731" spans="1:17" x14ac:dyDescent="0.25">
      <c r="A731" t="s">
        <v>1887</v>
      </c>
      <c r="B731" t="str">
        <f>VLOOKUP(A731,'Customer Names'!A:C,3,0)</f>
        <v>Dana</v>
      </c>
      <c r="C731" t="str">
        <f>VLOOKUP(A731,'Hospitalisation Details'!A:C,2,0)</f>
        <v>7-Jul-1959</v>
      </c>
      <c r="D731">
        <f>VLOOKUP(A731,'Hospitalisation Details'!A:C,3,0)</f>
        <v>63</v>
      </c>
      <c r="E731">
        <f>VLOOKUP(A731,'Medical Examinations'!A:J,2,0)</f>
        <v>36.85</v>
      </c>
      <c r="F731">
        <f>VLOOKUP(A731,'Medical Examinations'!A:J,3,0)</f>
        <v>6.21</v>
      </c>
      <c r="G731" t="str">
        <f>VLOOKUP(A731,'Medical Examinations'!A:J,4,0)</f>
        <v>Yes</v>
      </c>
      <c r="H731" t="str">
        <f>VLOOKUP(A731,'Medical Examinations'!A:J,5,0)</f>
        <v>No</v>
      </c>
      <c r="I731" t="str">
        <f>VLOOKUP(A731,'Medical Examinations'!A:J,6,0)</f>
        <v>No</v>
      </c>
      <c r="J731" s="6">
        <f>VLOOKUP(A731,'Medical Examinations'!A:J,7,0)</f>
        <v>2</v>
      </c>
      <c r="K731" s="6" t="str">
        <f>VLOOKUP(A731,'Medical Examinations'!A:J,8,0)</f>
        <v>No</v>
      </c>
      <c r="L731" s="6" t="str">
        <f>VLOOKUP(A731,'Medical Examinations'!A:J,9,0)</f>
        <v>Obesity</v>
      </c>
      <c r="M731" s="6" t="str">
        <f>VLOOKUP(A731,'Medical Examinations'!A:J,10,0)</f>
        <v>Prediabetes</v>
      </c>
      <c r="N731" s="2">
        <f>VLOOKUP(A731,'Hospitalisation Details'!A:H,5,0)</f>
        <v>13887.97</v>
      </c>
      <c r="O731" s="2" t="str">
        <f>VLOOKUP(A731,'Hospitalisation Details'!A:H,6,0)</f>
        <v>Tier - 2</v>
      </c>
      <c r="P731" s="2" t="str">
        <f>VLOOKUP(A731,'Hospitalisation Details'!A:H,7,0)</f>
        <v>Tier - 2</v>
      </c>
      <c r="Q731" s="2" t="str">
        <f>VLOOKUP(A731,'Hospitalisation Details'!A:H,8,0)</f>
        <v>R1013</v>
      </c>
    </row>
    <row r="732" spans="1:17" x14ac:dyDescent="0.25">
      <c r="A732" t="s">
        <v>1890</v>
      </c>
      <c r="B732" t="str">
        <f>VLOOKUP(A732,'Customer Names'!A:C,3,0)</f>
        <v>Jennifer</v>
      </c>
      <c r="C732" t="str">
        <f>VLOOKUP(A732,'Hospitalisation Details'!A:C,2,0)</f>
        <v>29-Dec-1959</v>
      </c>
      <c r="D732">
        <f>VLOOKUP(A732,'Hospitalisation Details'!A:C,3,0)</f>
        <v>63</v>
      </c>
      <c r="E732">
        <f>VLOOKUP(A732,'Medical Examinations'!A:J,2,0)</f>
        <v>36.299999999999997</v>
      </c>
      <c r="F732">
        <f>VLOOKUP(A732,'Medical Examinations'!A:J,3,0)</f>
        <v>5.79</v>
      </c>
      <c r="G732" t="str">
        <f>VLOOKUP(A732,'Medical Examinations'!A:J,4,0)</f>
        <v>Yes</v>
      </c>
      <c r="H732" t="str">
        <f>VLOOKUP(A732,'Medical Examinations'!A:J,5,0)</f>
        <v>No</v>
      </c>
      <c r="I732" t="str">
        <f>VLOOKUP(A732,'Medical Examinations'!A:J,6,0)</f>
        <v>No</v>
      </c>
      <c r="J732" s="6">
        <f>VLOOKUP(A732,'Medical Examinations'!A:J,7,0)</f>
        <v>2</v>
      </c>
      <c r="K732" s="6" t="str">
        <f>VLOOKUP(A732,'Medical Examinations'!A:J,8,0)</f>
        <v>No</v>
      </c>
      <c r="L732" s="6" t="str">
        <f>VLOOKUP(A732,'Medical Examinations'!A:J,9,0)</f>
        <v>Obesity</v>
      </c>
      <c r="M732" s="6" t="str">
        <f>VLOOKUP(A732,'Medical Examinations'!A:J,10,0)</f>
        <v>Prediabetes</v>
      </c>
      <c r="N732" s="2">
        <f>VLOOKUP(A732,'Hospitalisation Details'!A:H,5,0)</f>
        <v>13887.2</v>
      </c>
      <c r="O732" s="2" t="str">
        <f>VLOOKUP(A732,'Hospitalisation Details'!A:H,6,0)</f>
        <v>Tier - 2</v>
      </c>
      <c r="P732" s="2" t="str">
        <f>VLOOKUP(A732,'Hospitalisation Details'!A:H,7,0)</f>
        <v>Tier - 3</v>
      </c>
      <c r="Q732" s="2" t="str">
        <f>VLOOKUP(A732,'Hospitalisation Details'!A:H,8,0)</f>
        <v>R1013</v>
      </c>
    </row>
    <row r="733" spans="1:17" x14ac:dyDescent="0.25">
      <c r="A733" t="s">
        <v>1892</v>
      </c>
      <c r="B733" t="str">
        <f>VLOOKUP(A733,'Customer Names'!A:C,3,0)</f>
        <v>Benjamin</v>
      </c>
      <c r="C733" t="str">
        <f>VLOOKUP(A733,'Hospitalisation Details'!A:C,2,0)</f>
        <v>25-Sep-1985</v>
      </c>
      <c r="D733">
        <f>VLOOKUP(A733,'Hospitalisation Details'!A:C,3,0)</f>
        <v>37</v>
      </c>
      <c r="E733">
        <f>VLOOKUP(A733,'Medical Examinations'!A:J,2,0)</f>
        <v>45.34</v>
      </c>
      <c r="F733">
        <f>VLOOKUP(A733,'Medical Examinations'!A:J,3,0)</f>
        <v>5.69</v>
      </c>
      <c r="G733" t="str">
        <f>VLOOKUP(A733,'Medical Examinations'!A:J,4,0)</f>
        <v>Yes</v>
      </c>
      <c r="H733" t="str">
        <f>VLOOKUP(A733,'Medical Examinations'!A:J,5,0)</f>
        <v>No</v>
      </c>
      <c r="I733" t="str">
        <f>VLOOKUP(A733,'Medical Examinations'!A:J,6,0)</f>
        <v>No</v>
      </c>
      <c r="J733" s="6">
        <f>VLOOKUP(A733,'Medical Examinations'!A:J,7,0)</f>
        <v>3</v>
      </c>
      <c r="K733" s="6" t="str">
        <f>VLOOKUP(A733,'Medical Examinations'!A:J,8,0)</f>
        <v>No</v>
      </c>
      <c r="L733" s="6" t="str">
        <f>VLOOKUP(A733,'Medical Examinations'!A:J,9,0)</f>
        <v>Obesity</v>
      </c>
      <c r="M733" s="6" t="str">
        <f>VLOOKUP(A733,'Medical Examinations'!A:J,10,0)</f>
        <v>Normal</v>
      </c>
      <c r="N733" s="2">
        <f>VLOOKUP(A733,'Hospitalisation Details'!A:H,5,0)</f>
        <v>13886.4</v>
      </c>
      <c r="O733" s="2" t="str">
        <f>VLOOKUP(A733,'Hospitalisation Details'!A:H,6,0)</f>
        <v>Tier - 2</v>
      </c>
      <c r="P733" s="2" t="str">
        <f>VLOOKUP(A733,'Hospitalisation Details'!A:H,7,0)</f>
        <v>Tier - 2</v>
      </c>
      <c r="Q733" s="2" t="str">
        <f>VLOOKUP(A733,'Hospitalisation Details'!A:H,8,0)</f>
        <v>R1012</v>
      </c>
    </row>
    <row r="734" spans="1:17" x14ac:dyDescent="0.25">
      <c r="A734" t="s">
        <v>1894</v>
      </c>
      <c r="B734" t="str">
        <f>VLOOKUP(A734,'Customer Names'!A:C,3,0)</f>
        <v>Tanya</v>
      </c>
      <c r="C734" t="str">
        <f>VLOOKUP(A734,'Hospitalisation Details'!A:C,2,0)</f>
        <v>5-Oct-1959</v>
      </c>
      <c r="D734">
        <f>VLOOKUP(A734,'Hospitalisation Details'!A:C,3,0)</f>
        <v>63</v>
      </c>
      <c r="E734">
        <f>VLOOKUP(A734,'Medical Examinations'!A:J,2,0)</f>
        <v>31.8</v>
      </c>
      <c r="F734">
        <f>VLOOKUP(A734,'Medical Examinations'!A:J,3,0)</f>
        <v>5.36</v>
      </c>
      <c r="G734" t="str">
        <f>VLOOKUP(A734,'Medical Examinations'!A:J,4,0)</f>
        <v>Yes</v>
      </c>
      <c r="H734" t="str">
        <f>VLOOKUP(A734,'Medical Examinations'!A:J,5,0)</f>
        <v>No</v>
      </c>
      <c r="I734" t="str">
        <f>VLOOKUP(A734,'Medical Examinations'!A:J,6,0)</f>
        <v>No</v>
      </c>
      <c r="J734" s="6">
        <f>VLOOKUP(A734,'Medical Examinations'!A:J,7,0)</f>
        <v>2</v>
      </c>
      <c r="K734" s="6" t="str">
        <f>VLOOKUP(A734,'Medical Examinations'!A:J,8,0)</f>
        <v>No</v>
      </c>
      <c r="L734" s="6" t="str">
        <f>VLOOKUP(A734,'Medical Examinations'!A:J,9,0)</f>
        <v>Obesity</v>
      </c>
      <c r="M734" s="6" t="str">
        <f>VLOOKUP(A734,'Medical Examinations'!A:J,10,0)</f>
        <v>Normal</v>
      </c>
      <c r="N734" s="2">
        <f>VLOOKUP(A734,'Hospitalisation Details'!A:H,5,0)</f>
        <v>13880.95</v>
      </c>
      <c r="O734" s="2" t="str">
        <f>VLOOKUP(A734,'Hospitalisation Details'!A:H,6,0)</f>
        <v>Tier - 2</v>
      </c>
      <c r="P734" s="2" t="str">
        <f>VLOOKUP(A734,'Hospitalisation Details'!A:H,7,0)</f>
        <v>Tier - 2</v>
      </c>
      <c r="Q734" s="2" t="str">
        <f>VLOOKUP(A734,'Hospitalisation Details'!A:H,8,0)</f>
        <v>R1011</v>
      </c>
    </row>
    <row r="735" spans="1:17" x14ac:dyDescent="0.25">
      <c r="A735" t="s">
        <v>1897</v>
      </c>
      <c r="B735" t="str">
        <f>VLOOKUP(A735,'Customer Names'!A:C,3,0)</f>
        <v>Tracy</v>
      </c>
      <c r="C735" t="str">
        <f>VLOOKUP(A735,'Hospitalisation Details'!A:C,2,0)</f>
        <v>19-Dec-1978</v>
      </c>
      <c r="D735">
        <f>VLOOKUP(A735,'Hospitalisation Details'!A:C,3,0)</f>
        <v>44</v>
      </c>
      <c r="E735">
        <f>VLOOKUP(A735,'Medical Examinations'!A:J,2,0)</f>
        <v>41.02</v>
      </c>
      <c r="F735">
        <f>VLOOKUP(A735,'Medical Examinations'!A:J,3,0)</f>
        <v>11.37</v>
      </c>
      <c r="G735" t="str">
        <f>VLOOKUP(A735,'Medical Examinations'!A:J,4,0)</f>
        <v>No</v>
      </c>
      <c r="H735" t="str">
        <f>VLOOKUP(A735,'Medical Examinations'!A:J,5,0)</f>
        <v>No</v>
      </c>
      <c r="I735" t="str">
        <f>VLOOKUP(A735,'Medical Examinations'!A:J,6,0)</f>
        <v>No</v>
      </c>
      <c r="J735" s="6">
        <f>VLOOKUP(A735,'Medical Examinations'!A:J,7,0)</f>
        <v>3</v>
      </c>
      <c r="K735" s="6" t="str">
        <f>VLOOKUP(A735,'Medical Examinations'!A:J,8,0)</f>
        <v>No</v>
      </c>
      <c r="L735" s="6" t="str">
        <f>VLOOKUP(A735,'Medical Examinations'!A:J,9,0)</f>
        <v>Obesity</v>
      </c>
      <c r="M735" s="6" t="str">
        <f>VLOOKUP(A735,'Medical Examinations'!A:J,10,0)</f>
        <v>Diabetes</v>
      </c>
      <c r="N735" s="2">
        <f>VLOOKUP(A735,'Hospitalisation Details'!A:H,5,0)</f>
        <v>13874.89</v>
      </c>
      <c r="O735" s="2" t="str">
        <f>VLOOKUP(A735,'Hospitalisation Details'!A:H,6,0)</f>
        <v>Tier - 2</v>
      </c>
      <c r="P735" s="2" t="str">
        <f>VLOOKUP(A735,'Hospitalisation Details'!A:H,7,0)</f>
        <v>Tier - 1</v>
      </c>
      <c r="Q735" s="2" t="str">
        <f>VLOOKUP(A735,'Hospitalisation Details'!A:H,8,0)</f>
        <v>R1012</v>
      </c>
    </row>
    <row r="736" spans="1:17" x14ac:dyDescent="0.25">
      <c r="A736" t="s">
        <v>1898</v>
      </c>
      <c r="B736" t="str">
        <f>VLOOKUP(A736,'Customer Names'!A:C,3,0)</f>
        <v>Emily</v>
      </c>
      <c r="C736" t="str">
        <f>VLOOKUP(A736,'Hospitalisation Details'!A:C,2,0)</f>
        <v>21-Jul-1960</v>
      </c>
      <c r="D736">
        <f>VLOOKUP(A736,'Hospitalisation Details'!A:C,3,0)</f>
        <v>62</v>
      </c>
      <c r="E736">
        <f>VLOOKUP(A736,'Medical Examinations'!A:J,2,0)</f>
        <v>32.68</v>
      </c>
      <c r="F736">
        <f>VLOOKUP(A736,'Medical Examinations'!A:J,3,0)</f>
        <v>11.87</v>
      </c>
      <c r="G736" t="str">
        <f>VLOOKUP(A736,'Medical Examinations'!A:J,4,0)</f>
        <v>No</v>
      </c>
      <c r="H736" t="str">
        <f>VLOOKUP(A736,'Medical Examinations'!A:J,5,0)</f>
        <v>No</v>
      </c>
      <c r="I736" t="str">
        <f>VLOOKUP(A736,'Medical Examinations'!A:J,6,0)</f>
        <v>No</v>
      </c>
      <c r="J736" s="6">
        <f>VLOOKUP(A736,'Medical Examinations'!A:J,7,0)</f>
        <v>3</v>
      </c>
      <c r="K736" s="6" t="str">
        <f>VLOOKUP(A736,'Medical Examinations'!A:J,8,0)</f>
        <v>No</v>
      </c>
      <c r="L736" s="6" t="str">
        <f>VLOOKUP(A736,'Medical Examinations'!A:J,9,0)</f>
        <v>Obesity</v>
      </c>
      <c r="M736" s="6" t="str">
        <f>VLOOKUP(A736,'Medical Examinations'!A:J,10,0)</f>
        <v>Diabetes</v>
      </c>
      <c r="N736" s="2">
        <f>VLOOKUP(A736,'Hospitalisation Details'!A:H,5,0)</f>
        <v>13844.8</v>
      </c>
      <c r="O736" s="2" t="str">
        <f>VLOOKUP(A736,'Hospitalisation Details'!A:H,6,0)</f>
        <v>Tier - 2</v>
      </c>
      <c r="P736" s="2" t="str">
        <f>VLOOKUP(A736,'Hospitalisation Details'!A:H,7,0)</f>
        <v>Tier - 2</v>
      </c>
      <c r="Q736" s="2" t="str">
        <f>VLOOKUP(A736,'Hospitalisation Details'!A:H,8,0)</f>
        <v>R1012</v>
      </c>
    </row>
    <row r="737" spans="1:17" x14ac:dyDescent="0.25">
      <c r="A737" t="s">
        <v>1900</v>
      </c>
      <c r="B737" t="str">
        <f>VLOOKUP(A737,'Customer Names'!A:C,3,0)</f>
        <v>Kelly</v>
      </c>
      <c r="C737" t="str">
        <f>VLOOKUP(A737,'Hospitalisation Details'!A:C,2,0)</f>
        <v>7-Jun-2003</v>
      </c>
      <c r="D737">
        <f>VLOOKUP(A737,'Hospitalisation Details'!A:C,3,0)</f>
        <v>20</v>
      </c>
      <c r="E737">
        <f>VLOOKUP(A737,'Medical Examinations'!A:J,2,0)</f>
        <v>21.7</v>
      </c>
      <c r="F737">
        <f>VLOOKUP(A737,'Medical Examinations'!A:J,3,0)</f>
        <v>4.9000000000000004</v>
      </c>
      <c r="G737" t="str">
        <f>VLOOKUP(A737,'Medical Examinations'!A:J,4,0)</f>
        <v>No</v>
      </c>
      <c r="H737" t="str">
        <f>VLOOKUP(A737,'Medical Examinations'!A:J,5,0)</f>
        <v>No</v>
      </c>
      <c r="I737" t="str">
        <f>VLOOKUP(A737,'Medical Examinations'!A:J,6,0)</f>
        <v>Yes</v>
      </c>
      <c r="J737" s="6">
        <f>VLOOKUP(A737,'Medical Examinations'!A:J,7,0)</f>
        <v>1</v>
      </c>
      <c r="K737" s="6" t="str">
        <f>VLOOKUP(A737,'Medical Examinations'!A:J,8,0)</f>
        <v>Yes</v>
      </c>
      <c r="L737" s="6" t="str">
        <f>VLOOKUP(A737,'Medical Examinations'!A:J,9,0)</f>
        <v>Normal Weight</v>
      </c>
      <c r="M737" s="6" t="str">
        <f>VLOOKUP(A737,'Medical Examinations'!A:J,10,0)</f>
        <v>Normal</v>
      </c>
      <c r="N737" s="2">
        <f>VLOOKUP(A737,'Hospitalisation Details'!A:H,5,0)</f>
        <v>13844.51</v>
      </c>
      <c r="O737" s="2" t="str">
        <f>VLOOKUP(A737,'Hospitalisation Details'!A:H,6,0)</f>
        <v>Tier - 2</v>
      </c>
      <c r="P737" s="2" t="str">
        <f>VLOOKUP(A737,'Hospitalisation Details'!A:H,7,0)</f>
        <v>Tier - 1</v>
      </c>
      <c r="Q737" s="2" t="str">
        <f>VLOOKUP(A737,'Hospitalisation Details'!A:H,8,0)</f>
        <v>R1011</v>
      </c>
    </row>
    <row r="738" spans="1:17" x14ac:dyDescent="0.25">
      <c r="A738" t="s">
        <v>1902</v>
      </c>
      <c r="B738" t="str">
        <f>VLOOKUP(A738,'Customer Names'!A:C,3,0)</f>
        <v>Kyle</v>
      </c>
      <c r="C738" t="str">
        <f>VLOOKUP(A738,'Hospitalisation Details'!A:C,2,0)</f>
        <v>10-Dec-1958</v>
      </c>
      <c r="D738">
        <f>VLOOKUP(A738,'Hospitalisation Details'!A:C,3,0)</f>
        <v>64</v>
      </c>
      <c r="E738">
        <f>VLOOKUP(A738,'Medical Examinations'!A:J,2,0)</f>
        <v>40.479999999999997</v>
      </c>
      <c r="F738">
        <f>VLOOKUP(A738,'Medical Examinations'!A:J,3,0)</f>
        <v>6.7</v>
      </c>
      <c r="G738" t="str">
        <f>VLOOKUP(A738,'Medical Examinations'!A:J,4,0)</f>
        <v>No</v>
      </c>
      <c r="H738" t="str">
        <f>VLOOKUP(A738,'Medical Examinations'!A:J,5,0)</f>
        <v>No</v>
      </c>
      <c r="I738" t="str">
        <f>VLOOKUP(A738,'Medical Examinations'!A:J,6,0)</f>
        <v>No</v>
      </c>
      <c r="J738" s="6">
        <f>VLOOKUP(A738,'Medical Examinations'!A:J,7,0)</f>
        <v>3</v>
      </c>
      <c r="K738" s="6" t="str">
        <f>VLOOKUP(A738,'Medical Examinations'!A:J,8,0)</f>
        <v>No</v>
      </c>
      <c r="L738" s="6" t="str">
        <f>VLOOKUP(A738,'Medical Examinations'!A:J,9,0)</f>
        <v>Obesity</v>
      </c>
      <c r="M738" s="6" t="str">
        <f>VLOOKUP(A738,'Medical Examinations'!A:J,10,0)</f>
        <v>Diabetes</v>
      </c>
      <c r="N738" s="2">
        <f>VLOOKUP(A738,'Hospitalisation Details'!A:H,5,0)</f>
        <v>13831.12</v>
      </c>
      <c r="O738" s="2" t="str">
        <f>VLOOKUP(A738,'Hospitalisation Details'!A:H,6,0)</f>
        <v>Tier - 3</v>
      </c>
      <c r="P738" s="2" t="str">
        <f>VLOOKUP(A738,'Hospitalisation Details'!A:H,7,0)</f>
        <v>Tier - 1</v>
      </c>
      <c r="Q738" s="2" t="str">
        <f>VLOOKUP(A738,'Hospitalisation Details'!A:H,8,0)</f>
        <v>R1013</v>
      </c>
    </row>
    <row r="739" spans="1:17" x14ac:dyDescent="0.25">
      <c r="A739" t="s">
        <v>1904</v>
      </c>
      <c r="B739" t="str">
        <f>VLOOKUP(A739,'Customer Names'!A:C,3,0)</f>
        <v>Bruce</v>
      </c>
      <c r="C739" t="str">
        <f>VLOOKUP(A739,'Hospitalisation Details'!A:C,2,0)</f>
        <v>25-Nov-1958</v>
      </c>
      <c r="D739">
        <f>VLOOKUP(A739,'Hospitalisation Details'!A:C,3,0)</f>
        <v>64</v>
      </c>
      <c r="E739">
        <f>VLOOKUP(A739,'Medical Examinations'!A:J,2,0)</f>
        <v>34.5</v>
      </c>
      <c r="F739">
        <f>VLOOKUP(A739,'Medical Examinations'!A:J,3,0)</f>
        <v>10.3</v>
      </c>
      <c r="G739" t="str">
        <f>VLOOKUP(A739,'Medical Examinations'!A:J,4,0)</f>
        <v>No</v>
      </c>
      <c r="H739" t="str">
        <f>VLOOKUP(A739,'Medical Examinations'!A:J,5,0)</f>
        <v>No</v>
      </c>
      <c r="I739" t="str">
        <f>VLOOKUP(A739,'Medical Examinations'!A:J,6,0)</f>
        <v>No</v>
      </c>
      <c r="J739" s="6">
        <f>VLOOKUP(A739,'Medical Examinations'!A:J,7,0)</f>
        <v>3</v>
      </c>
      <c r="K739" s="6" t="str">
        <f>VLOOKUP(A739,'Medical Examinations'!A:J,8,0)</f>
        <v>No</v>
      </c>
      <c r="L739" s="6" t="str">
        <f>VLOOKUP(A739,'Medical Examinations'!A:J,9,0)</f>
        <v>Obesity</v>
      </c>
      <c r="M739" s="6" t="str">
        <f>VLOOKUP(A739,'Medical Examinations'!A:J,10,0)</f>
        <v>Diabetes</v>
      </c>
      <c r="N739" s="2">
        <f>VLOOKUP(A739,'Hospitalisation Details'!A:H,5,0)</f>
        <v>13822.8</v>
      </c>
      <c r="O739" s="2" t="str">
        <f>VLOOKUP(A739,'Hospitalisation Details'!A:H,6,0)</f>
        <v>Tier - 3</v>
      </c>
      <c r="P739" s="2" t="str">
        <f>VLOOKUP(A739,'Hospitalisation Details'!A:H,7,0)</f>
        <v>Tier - 3</v>
      </c>
      <c r="Q739" s="2" t="str">
        <f>VLOOKUP(A739,'Hospitalisation Details'!A:H,8,0)</f>
        <v>R1011</v>
      </c>
    </row>
    <row r="740" spans="1:17" x14ac:dyDescent="0.25">
      <c r="A740" t="s">
        <v>1906</v>
      </c>
      <c r="B740" t="str">
        <f>VLOOKUP(A740,'Customer Names'!A:C,3,0)</f>
        <v>Cary</v>
      </c>
      <c r="C740" t="str">
        <f>VLOOKUP(A740,'Hospitalisation Details'!A:C,2,0)</f>
        <v>8-Dec-1986</v>
      </c>
      <c r="D740">
        <f>VLOOKUP(A740,'Hospitalisation Details'!A:C,3,0)</f>
        <v>36</v>
      </c>
      <c r="E740">
        <f>VLOOKUP(A740,'Medical Examinations'!A:J,2,0)</f>
        <v>45.9</v>
      </c>
      <c r="F740">
        <f>VLOOKUP(A740,'Medical Examinations'!A:J,3,0)</f>
        <v>11.14</v>
      </c>
      <c r="G740" t="str">
        <f>VLOOKUP(A740,'Medical Examinations'!A:J,4,0)</f>
        <v>Yes</v>
      </c>
      <c r="H740" t="str">
        <f>VLOOKUP(A740,'Medical Examinations'!A:J,5,0)</f>
        <v>No</v>
      </c>
      <c r="I740" t="str">
        <f>VLOOKUP(A740,'Medical Examinations'!A:J,6,0)</f>
        <v>No</v>
      </c>
      <c r="J740" s="6">
        <f>VLOOKUP(A740,'Medical Examinations'!A:J,7,0)</f>
        <v>1</v>
      </c>
      <c r="K740" s="6" t="str">
        <f>VLOOKUP(A740,'Medical Examinations'!A:J,8,0)</f>
        <v>No</v>
      </c>
      <c r="L740" s="6" t="str">
        <f>VLOOKUP(A740,'Medical Examinations'!A:J,9,0)</f>
        <v>Obesity</v>
      </c>
      <c r="M740" s="6" t="str">
        <f>VLOOKUP(A740,'Medical Examinations'!A:J,10,0)</f>
        <v>Diabetes</v>
      </c>
      <c r="N740" s="2">
        <f>VLOOKUP(A740,'Hospitalisation Details'!A:H,5,0)</f>
        <v>13819.49</v>
      </c>
      <c r="O740" s="2" t="str">
        <f>VLOOKUP(A740,'Hospitalisation Details'!A:H,6,0)</f>
        <v>Tier - 3</v>
      </c>
      <c r="P740" s="2" t="str">
        <f>VLOOKUP(A740,'Hospitalisation Details'!A:H,7,0)</f>
        <v>Tier - 2</v>
      </c>
      <c r="Q740" s="2" t="str">
        <f>VLOOKUP(A740,'Hospitalisation Details'!A:H,8,0)</f>
        <v>R1012</v>
      </c>
    </row>
    <row r="741" spans="1:17" x14ac:dyDescent="0.25">
      <c r="A741" t="s">
        <v>1909</v>
      </c>
      <c r="B741" t="str">
        <f>VLOOKUP(A741,'Customer Names'!A:C,3,0)</f>
        <v>Jill</v>
      </c>
      <c r="C741" t="str">
        <f>VLOOKUP(A741,'Hospitalisation Details'!A:C,2,0)</f>
        <v>10-Nov-1966</v>
      </c>
      <c r="D741">
        <f>VLOOKUP(A741,'Hospitalisation Details'!A:C,3,0)</f>
        <v>56</v>
      </c>
      <c r="E741">
        <f>VLOOKUP(A741,'Medical Examinations'!A:J,2,0)</f>
        <v>33.479999999999997</v>
      </c>
      <c r="F741">
        <f>VLOOKUP(A741,'Medical Examinations'!A:J,3,0)</f>
        <v>4.74</v>
      </c>
      <c r="G741" t="str">
        <f>VLOOKUP(A741,'Medical Examinations'!A:J,4,0)</f>
        <v>Yes</v>
      </c>
      <c r="H741" t="str">
        <f>VLOOKUP(A741,'Medical Examinations'!A:J,5,0)</f>
        <v>No</v>
      </c>
      <c r="I741" t="str">
        <f>VLOOKUP(A741,'Medical Examinations'!A:J,6,0)</f>
        <v>No</v>
      </c>
      <c r="J741" s="6">
        <f>VLOOKUP(A741,'Medical Examinations'!A:J,7,0)</f>
        <v>2</v>
      </c>
      <c r="K741" s="6" t="str">
        <f>VLOOKUP(A741,'Medical Examinations'!A:J,8,0)</f>
        <v>No</v>
      </c>
      <c r="L741" s="6" t="str">
        <f>VLOOKUP(A741,'Medical Examinations'!A:J,9,0)</f>
        <v>Obesity</v>
      </c>
      <c r="M741" s="6" t="str">
        <f>VLOOKUP(A741,'Medical Examinations'!A:J,10,0)</f>
        <v>Normal</v>
      </c>
      <c r="N741" s="2">
        <f>VLOOKUP(A741,'Hospitalisation Details'!A:H,5,0)</f>
        <v>13801.61</v>
      </c>
      <c r="O741" s="2" t="str">
        <f>VLOOKUP(A741,'Hospitalisation Details'!A:H,6,0)</f>
        <v>Tier - 3</v>
      </c>
      <c r="P741" s="2" t="str">
        <f>VLOOKUP(A741,'Hospitalisation Details'!A:H,7,0)</f>
        <v>Tier - 3</v>
      </c>
      <c r="Q741" s="2" t="str">
        <f>VLOOKUP(A741,'Hospitalisation Details'!A:H,8,0)</f>
        <v>R1026</v>
      </c>
    </row>
    <row r="742" spans="1:17" x14ac:dyDescent="0.25">
      <c r="A742" t="s">
        <v>1911</v>
      </c>
      <c r="B742" t="str">
        <f>VLOOKUP(A742,'Customer Names'!A:C,3,0)</f>
        <v>Chris</v>
      </c>
      <c r="C742" t="str">
        <f>VLOOKUP(A742,'Hospitalisation Details'!A:C,2,0)</f>
        <v>6-Aug-1959</v>
      </c>
      <c r="D742">
        <f>VLOOKUP(A742,'Hospitalisation Details'!A:C,3,0)</f>
        <v>63</v>
      </c>
      <c r="E742">
        <f>VLOOKUP(A742,'Medical Examinations'!A:J,2,0)</f>
        <v>28.31</v>
      </c>
      <c r="F742">
        <f>VLOOKUP(A742,'Medical Examinations'!A:J,3,0)</f>
        <v>5.96</v>
      </c>
      <c r="G742" t="str">
        <f>VLOOKUP(A742,'Medical Examinations'!A:J,4,0)</f>
        <v>Yes</v>
      </c>
      <c r="H742" t="str">
        <f>VLOOKUP(A742,'Medical Examinations'!A:J,5,0)</f>
        <v>No</v>
      </c>
      <c r="I742" t="str">
        <f>VLOOKUP(A742,'Medical Examinations'!A:J,6,0)</f>
        <v>No</v>
      </c>
      <c r="J742" s="6">
        <f>VLOOKUP(A742,'Medical Examinations'!A:J,7,0)</f>
        <v>2</v>
      </c>
      <c r="K742" s="6" t="str">
        <f>VLOOKUP(A742,'Medical Examinations'!A:J,8,0)</f>
        <v>No</v>
      </c>
      <c r="L742" s="6" t="str">
        <f>VLOOKUP(A742,'Medical Examinations'!A:J,9,0)</f>
        <v>Over weight</v>
      </c>
      <c r="M742" s="6" t="str">
        <f>VLOOKUP(A742,'Medical Examinations'!A:J,10,0)</f>
        <v>Prediabetes</v>
      </c>
      <c r="N742" s="2">
        <f>VLOOKUP(A742,'Hospitalisation Details'!A:H,5,0)</f>
        <v>13770.1</v>
      </c>
      <c r="O742" s="2" t="str">
        <f>VLOOKUP(A742,'Hospitalisation Details'!A:H,6,0)</f>
        <v>Tier - 3</v>
      </c>
      <c r="P742" s="2" t="str">
        <f>VLOOKUP(A742,'Hospitalisation Details'!A:H,7,0)</f>
        <v>Tier - 1</v>
      </c>
      <c r="Q742" s="2" t="str">
        <f>VLOOKUP(A742,'Hospitalisation Details'!A:H,8,0)</f>
        <v>R1012</v>
      </c>
    </row>
    <row r="743" spans="1:17" x14ac:dyDescent="0.25">
      <c r="A743" t="s">
        <v>1913</v>
      </c>
      <c r="B743" t="str">
        <f>VLOOKUP(A743,'Customer Names'!A:C,3,0)</f>
        <v>Michael</v>
      </c>
      <c r="C743" t="str">
        <f>VLOOKUP(A743,'Hospitalisation Details'!A:C,2,0)</f>
        <v>16-Jul-2004</v>
      </c>
      <c r="D743">
        <f>VLOOKUP(A743,'Hospitalisation Details'!A:C,3,0)</f>
        <v>18</v>
      </c>
      <c r="E743">
        <f>VLOOKUP(A743,'Medical Examinations'!A:J,2,0)</f>
        <v>21.565000000000001</v>
      </c>
      <c r="F743">
        <f>VLOOKUP(A743,'Medical Examinations'!A:J,3,0)</f>
        <v>4.95</v>
      </c>
      <c r="G743" t="str">
        <f>VLOOKUP(A743,'Medical Examinations'!A:J,4,0)</f>
        <v>No</v>
      </c>
      <c r="H743" t="str">
        <f>VLOOKUP(A743,'Medical Examinations'!A:J,5,0)</f>
        <v>yes</v>
      </c>
      <c r="I743" t="str">
        <f>VLOOKUP(A743,'Medical Examinations'!A:J,6,0)</f>
        <v>No</v>
      </c>
      <c r="J743" s="6">
        <f>VLOOKUP(A743,'Medical Examinations'!A:J,7,0)</f>
        <v>1</v>
      </c>
      <c r="K743" s="6" t="str">
        <f>VLOOKUP(A743,'Medical Examinations'!A:J,8,0)</f>
        <v>Yes</v>
      </c>
      <c r="L743" s="6" t="str">
        <f>VLOOKUP(A743,'Medical Examinations'!A:J,9,0)</f>
        <v>Normal Weight</v>
      </c>
      <c r="M743" s="6" t="str">
        <f>VLOOKUP(A743,'Medical Examinations'!A:J,10,0)</f>
        <v>Normal</v>
      </c>
      <c r="N743" s="2">
        <f>VLOOKUP(A743,'Hospitalisation Details'!A:H,5,0)</f>
        <v>13747.87</v>
      </c>
      <c r="O743" s="2" t="str">
        <f>VLOOKUP(A743,'Hospitalisation Details'!A:H,6,0)</f>
        <v>Tier - 3</v>
      </c>
      <c r="P743" s="2" t="str">
        <f>VLOOKUP(A743,'Hospitalisation Details'!A:H,7,0)</f>
        <v>Tier - 2</v>
      </c>
      <c r="Q743" s="2" t="str">
        <f>VLOOKUP(A743,'Hospitalisation Details'!A:H,8,0)</f>
        <v>R1018</v>
      </c>
    </row>
    <row r="744" spans="1:17" x14ac:dyDescent="0.25">
      <c r="A744" t="s">
        <v>1915</v>
      </c>
      <c r="B744" t="str">
        <f>VLOOKUP(A744,'Customer Names'!A:C,3,0)</f>
        <v>Lauren</v>
      </c>
      <c r="C744" t="str">
        <f>VLOOKUP(A744,'Hospitalisation Details'!A:C,2,0)</f>
        <v>23-Oct-1969</v>
      </c>
      <c r="D744">
        <f>VLOOKUP(A744,'Hospitalisation Details'!A:C,3,0)</f>
        <v>53</v>
      </c>
      <c r="E744">
        <f>VLOOKUP(A744,'Medical Examinations'!A:J,2,0)</f>
        <v>35.590000000000003</v>
      </c>
      <c r="F744">
        <f>VLOOKUP(A744,'Medical Examinations'!A:J,3,0)</f>
        <v>5.21</v>
      </c>
      <c r="G744" t="str">
        <f>VLOOKUP(A744,'Medical Examinations'!A:J,4,0)</f>
        <v>Yes</v>
      </c>
      <c r="H744" t="str">
        <f>VLOOKUP(A744,'Medical Examinations'!A:J,5,0)</f>
        <v>No</v>
      </c>
      <c r="I744" t="str">
        <f>VLOOKUP(A744,'Medical Examinations'!A:J,6,0)</f>
        <v>Yes</v>
      </c>
      <c r="J744" s="6">
        <f>VLOOKUP(A744,'Medical Examinations'!A:J,7,0)</f>
        <v>1</v>
      </c>
      <c r="K744" s="6" t="str">
        <f>VLOOKUP(A744,'Medical Examinations'!A:J,8,0)</f>
        <v>No</v>
      </c>
      <c r="L744" s="6" t="str">
        <f>VLOOKUP(A744,'Medical Examinations'!A:J,9,0)</f>
        <v>Obesity</v>
      </c>
      <c r="M744" s="6" t="str">
        <f>VLOOKUP(A744,'Medical Examinations'!A:J,10,0)</f>
        <v>Normal</v>
      </c>
      <c r="N744" s="2">
        <f>VLOOKUP(A744,'Hospitalisation Details'!A:H,5,0)</f>
        <v>13746.74</v>
      </c>
      <c r="O744" s="2" t="str">
        <f>VLOOKUP(A744,'Hospitalisation Details'!A:H,6,0)</f>
        <v>Tier - 3</v>
      </c>
      <c r="P744" s="2" t="str">
        <f>VLOOKUP(A744,'Hospitalisation Details'!A:H,7,0)</f>
        <v>Tier - 2</v>
      </c>
      <c r="Q744" s="2" t="str">
        <f>VLOOKUP(A744,'Hospitalisation Details'!A:H,8,0)</f>
        <v>R1026</v>
      </c>
    </row>
    <row r="745" spans="1:17" x14ac:dyDescent="0.25">
      <c r="A745" t="s">
        <v>1917</v>
      </c>
      <c r="B745" t="str">
        <f>VLOOKUP(A745,'Customer Names'!A:C,3,0)</f>
        <v>Kathryn</v>
      </c>
      <c r="C745" t="str">
        <f>VLOOKUP(A745,'Hospitalisation Details'!A:C,2,0)</f>
        <v>29-Aug-1985</v>
      </c>
      <c r="D745">
        <f>VLOOKUP(A745,'Hospitalisation Details'!A:C,3,0)</f>
        <v>37</v>
      </c>
      <c r="E745">
        <f>VLOOKUP(A745,'Medical Examinations'!A:J,2,0)</f>
        <v>43.44</v>
      </c>
      <c r="F745">
        <f>VLOOKUP(A745,'Medical Examinations'!A:J,3,0)</f>
        <v>4.8600000000000003</v>
      </c>
      <c r="G745" t="str">
        <f>VLOOKUP(A745,'Medical Examinations'!A:J,4,0)</f>
        <v>Yes</v>
      </c>
      <c r="H745" t="str">
        <f>VLOOKUP(A745,'Medical Examinations'!A:J,5,0)</f>
        <v>No</v>
      </c>
      <c r="I745" t="str">
        <f>VLOOKUP(A745,'Medical Examinations'!A:J,6,0)</f>
        <v>No</v>
      </c>
      <c r="J745" s="6">
        <f>VLOOKUP(A745,'Medical Examinations'!A:J,7,0)</f>
        <v>3</v>
      </c>
      <c r="K745" s="6" t="str">
        <f>VLOOKUP(A745,'Medical Examinations'!A:J,8,0)</f>
        <v>No</v>
      </c>
      <c r="L745" s="6" t="str">
        <f>VLOOKUP(A745,'Medical Examinations'!A:J,9,0)</f>
        <v>Obesity</v>
      </c>
      <c r="M745" s="6" t="str">
        <f>VLOOKUP(A745,'Medical Examinations'!A:J,10,0)</f>
        <v>Normal</v>
      </c>
      <c r="N745" s="2">
        <f>VLOOKUP(A745,'Hospitalisation Details'!A:H,5,0)</f>
        <v>13726.21</v>
      </c>
      <c r="O745" s="2" t="str">
        <f>VLOOKUP(A745,'Hospitalisation Details'!A:H,6,0)</f>
        <v>Tier - 3</v>
      </c>
      <c r="P745" s="2" t="str">
        <f>VLOOKUP(A745,'Hospitalisation Details'!A:H,7,0)</f>
        <v>Tier - 3</v>
      </c>
      <c r="Q745" s="2" t="str">
        <f>VLOOKUP(A745,'Hospitalisation Details'!A:H,8,0)</f>
        <v>R1026</v>
      </c>
    </row>
    <row r="746" spans="1:17" x14ac:dyDescent="0.25">
      <c r="A746" t="s">
        <v>1919</v>
      </c>
      <c r="B746" t="str">
        <f>VLOOKUP(A746,'Customer Names'!A:C,3,0)</f>
        <v>Polly</v>
      </c>
      <c r="C746" t="str">
        <f>VLOOKUP(A746,'Hospitalisation Details'!A:C,2,0)</f>
        <v>2-Aug-1981</v>
      </c>
      <c r="D746">
        <f>VLOOKUP(A746,'Hospitalisation Details'!A:C,3,0)</f>
        <v>41</v>
      </c>
      <c r="E746">
        <f>VLOOKUP(A746,'Medical Examinations'!A:J,2,0)</f>
        <v>21.754999999999999</v>
      </c>
      <c r="F746">
        <f>VLOOKUP(A746,'Medical Examinations'!A:J,3,0)</f>
        <v>7.79</v>
      </c>
      <c r="G746" t="str">
        <f>VLOOKUP(A746,'Medical Examinations'!A:J,4,0)</f>
        <v>Yes</v>
      </c>
      <c r="H746" t="str">
        <f>VLOOKUP(A746,'Medical Examinations'!A:J,5,0)</f>
        <v>No</v>
      </c>
      <c r="I746" t="str">
        <f>VLOOKUP(A746,'Medical Examinations'!A:J,6,0)</f>
        <v>No</v>
      </c>
      <c r="J746" s="6">
        <f>VLOOKUP(A746,'Medical Examinations'!A:J,7,0)</f>
        <v>3</v>
      </c>
      <c r="K746" s="6" t="str">
        <f>VLOOKUP(A746,'Medical Examinations'!A:J,8,0)</f>
        <v>No</v>
      </c>
      <c r="L746" s="6" t="str">
        <f>VLOOKUP(A746,'Medical Examinations'!A:J,9,0)</f>
        <v>Normal Weight</v>
      </c>
      <c r="M746" s="6" t="str">
        <f>VLOOKUP(A746,'Medical Examinations'!A:J,10,0)</f>
        <v>Diabetes</v>
      </c>
      <c r="N746" s="2">
        <f>VLOOKUP(A746,'Hospitalisation Details'!A:H,5,0)</f>
        <v>13725.47</v>
      </c>
      <c r="O746" s="2" t="str">
        <f>VLOOKUP(A746,'Hospitalisation Details'!A:H,6,0)</f>
        <v>Tier - 3</v>
      </c>
      <c r="P746" s="2" t="str">
        <f>VLOOKUP(A746,'Hospitalisation Details'!A:H,7,0)</f>
        <v>Tier - 2</v>
      </c>
      <c r="Q746" s="2" t="str">
        <f>VLOOKUP(A746,'Hospitalisation Details'!A:H,8,0)</f>
        <v>R1024</v>
      </c>
    </row>
    <row r="747" spans="1:17" x14ac:dyDescent="0.25">
      <c r="A747" t="s">
        <v>1922</v>
      </c>
      <c r="B747" t="str">
        <f>VLOOKUP(A747,'Customer Names'!A:C,3,0)</f>
        <v>Mark</v>
      </c>
      <c r="C747" t="str">
        <f>VLOOKUP(A747,'Hospitalisation Details'!A:C,2,0)</f>
        <v>24-Nov-1986</v>
      </c>
      <c r="D747">
        <f>VLOOKUP(A747,'Hospitalisation Details'!A:C,3,0)</f>
        <v>36</v>
      </c>
      <c r="E747">
        <f>VLOOKUP(A747,'Medical Examinations'!A:J,2,0)</f>
        <v>44.55</v>
      </c>
      <c r="F747">
        <f>VLOOKUP(A747,'Medical Examinations'!A:J,3,0)</f>
        <v>7.12</v>
      </c>
      <c r="G747" t="str">
        <f>VLOOKUP(A747,'Medical Examinations'!A:J,4,0)</f>
        <v>Yes</v>
      </c>
      <c r="H747" t="str">
        <f>VLOOKUP(A747,'Medical Examinations'!A:J,5,0)</f>
        <v>No</v>
      </c>
      <c r="I747" t="str">
        <f>VLOOKUP(A747,'Medical Examinations'!A:J,6,0)</f>
        <v>No</v>
      </c>
      <c r="J747" s="6">
        <f>VLOOKUP(A747,'Medical Examinations'!A:J,7,0)</f>
        <v>1</v>
      </c>
      <c r="K747" s="6" t="str">
        <f>VLOOKUP(A747,'Medical Examinations'!A:J,8,0)</f>
        <v>No</v>
      </c>
      <c r="L747" s="6" t="str">
        <f>VLOOKUP(A747,'Medical Examinations'!A:J,9,0)</f>
        <v>Obesity</v>
      </c>
      <c r="M747" s="6" t="str">
        <f>VLOOKUP(A747,'Medical Examinations'!A:J,10,0)</f>
        <v>Diabetes</v>
      </c>
      <c r="N747" s="2">
        <f>VLOOKUP(A747,'Hospitalisation Details'!A:H,5,0)</f>
        <v>13714.55</v>
      </c>
      <c r="O747" s="2" t="str">
        <f>VLOOKUP(A747,'Hospitalisation Details'!A:H,6,0)</f>
        <v>Tier - 3</v>
      </c>
      <c r="P747" s="2" t="str">
        <f>VLOOKUP(A747,'Hospitalisation Details'!A:H,7,0)</f>
        <v>Tier - 2</v>
      </c>
      <c r="Q747" s="2" t="str">
        <f>VLOOKUP(A747,'Hospitalisation Details'!A:H,8,0)</f>
        <v>R1023</v>
      </c>
    </row>
    <row r="748" spans="1:17" x14ac:dyDescent="0.25">
      <c r="A748" t="s">
        <v>1924</v>
      </c>
      <c r="B748" t="str">
        <f>VLOOKUP(A748,'Customer Names'!A:C,3,0)</f>
        <v>Jessie</v>
      </c>
      <c r="C748" t="str">
        <f>VLOOKUP(A748,'Hospitalisation Details'!A:C,2,0)</f>
        <v>14-Sep-1985</v>
      </c>
      <c r="D748">
        <f>VLOOKUP(A748,'Hospitalisation Details'!A:C,3,0)</f>
        <v>37</v>
      </c>
      <c r="E748">
        <f>VLOOKUP(A748,'Medical Examinations'!A:J,2,0)</f>
        <v>43.32</v>
      </c>
      <c r="F748">
        <f>VLOOKUP(A748,'Medical Examinations'!A:J,3,0)</f>
        <v>4.67</v>
      </c>
      <c r="G748" t="str">
        <f>VLOOKUP(A748,'Medical Examinations'!A:J,4,0)</f>
        <v>Yes</v>
      </c>
      <c r="H748" t="str">
        <f>VLOOKUP(A748,'Medical Examinations'!A:J,5,0)</f>
        <v>No</v>
      </c>
      <c r="I748" t="str">
        <f>VLOOKUP(A748,'Medical Examinations'!A:J,6,0)</f>
        <v>No</v>
      </c>
      <c r="J748" s="6">
        <f>VLOOKUP(A748,'Medical Examinations'!A:J,7,0)</f>
        <v>3</v>
      </c>
      <c r="K748" s="6" t="str">
        <f>VLOOKUP(A748,'Medical Examinations'!A:J,8,0)</f>
        <v>No</v>
      </c>
      <c r="L748" s="6" t="str">
        <f>VLOOKUP(A748,'Medical Examinations'!A:J,9,0)</f>
        <v>Obesity</v>
      </c>
      <c r="M748" s="6" t="str">
        <f>VLOOKUP(A748,'Medical Examinations'!A:J,10,0)</f>
        <v>Normal</v>
      </c>
      <c r="N748" s="2">
        <f>VLOOKUP(A748,'Hospitalisation Details'!A:H,5,0)</f>
        <v>13685.51</v>
      </c>
      <c r="O748" s="2" t="str">
        <f>VLOOKUP(A748,'Hospitalisation Details'!A:H,6,0)</f>
        <v>Tier - 3</v>
      </c>
      <c r="P748" s="2" t="str">
        <f>VLOOKUP(A748,'Hospitalisation Details'!A:H,7,0)</f>
        <v>Tier - 1</v>
      </c>
      <c r="Q748" s="2" t="str">
        <f>VLOOKUP(A748,'Hospitalisation Details'!A:H,8,0)</f>
        <v>R1026</v>
      </c>
    </row>
    <row r="749" spans="1:17" x14ac:dyDescent="0.25">
      <c r="A749" t="s">
        <v>1927</v>
      </c>
      <c r="B749" t="str">
        <f>VLOOKUP(A749,'Customer Names'!A:C,3,0)</f>
        <v>Chris</v>
      </c>
      <c r="C749" t="str">
        <f>VLOOKUP(A749,'Hospitalisation Details'!A:C,2,0)</f>
        <v>4-Aug-1963</v>
      </c>
      <c r="D749">
        <f>VLOOKUP(A749,'Hospitalisation Details'!A:C,3,0)</f>
        <v>59</v>
      </c>
      <c r="E749">
        <f>VLOOKUP(A749,'Medical Examinations'!A:J,2,0)</f>
        <v>31.23</v>
      </c>
      <c r="F749">
        <f>VLOOKUP(A749,'Medical Examinations'!A:J,3,0)</f>
        <v>9.1199999999999992</v>
      </c>
      <c r="G749" t="str">
        <f>VLOOKUP(A749,'Medical Examinations'!A:J,4,0)</f>
        <v>Yes</v>
      </c>
      <c r="H749" t="str">
        <f>VLOOKUP(A749,'Medical Examinations'!A:J,5,0)</f>
        <v>No</v>
      </c>
      <c r="I749" t="str">
        <f>VLOOKUP(A749,'Medical Examinations'!A:J,6,0)</f>
        <v>Yes</v>
      </c>
      <c r="J749" s="6">
        <f>VLOOKUP(A749,'Medical Examinations'!A:J,7,0)</f>
        <v>1</v>
      </c>
      <c r="K749" s="6" t="str">
        <f>VLOOKUP(A749,'Medical Examinations'!A:J,8,0)</f>
        <v>No</v>
      </c>
      <c r="L749" s="6" t="str">
        <f>VLOOKUP(A749,'Medical Examinations'!A:J,9,0)</f>
        <v>Obesity</v>
      </c>
      <c r="M749" s="6" t="str">
        <f>VLOOKUP(A749,'Medical Examinations'!A:J,10,0)</f>
        <v>Diabetes</v>
      </c>
      <c r="N749" s="2">
        <f>VLOOKUP(A749,'Hospitalisation Details'!A:H,5,0)</f>
        <v>13677.68</v>
      </c>
      <c r="O749" s="2" t="str">
        <f>VLOOKUP(A749,'Hospitalisation Details'!A:H,6,0)</f>
        <v>Tier - 3</v>
      </c>
      <c r="P749" s="2" t="str">
        <f>VLOOKUP(A749,'Hospitalisation Details'!A:H,7,0)</f>
        <v>Tier - 2</v>
      </c>
      <c r="Q749" s="2" t="str">
        <f>VLOOKUP(A749,'Hospitalisation Details'!A:H,8,0)</f>
        <v>R1021</v>
      </c>
    </row>
    <row r="750" spans="1:17" x14ac:dyDescent="0.25">
      <c r="A750" t="s">
        <v>1929</v>
      </c>
      <c r="B750" t="str">
        <f>VLOOKUP(A750,'Customer Names'!A:C,3,0)</f>
        <v>Daniel</v>
      </c>
      <c r="C750" t="str">
        <f>VLOOKUP(A750,'Hospitalisation Details'!A:C,2,0)</f>
        <v>20-Jul-1984</v>
      </c>
      <c r="D750">
        <f>VLOOKUP(A750,'Hospitalisation Details'!A:C,3,0)</f>
        <v>38</v>
      </c>
      <c r="E750">
        <f>VLOOKUP(A750,'Medical Examinations'!A:J,2,0)</f>
        <v>42.81</v>
      </c>
      <c r="F750">
        <f>VLOOKUP(A750,'Medical Examinations'!A:J,3,0)</f>
        <v>4.1500000000000004</v>
      </c>
      <c r="G750" t="str">
        <f>VLOOKUP(A750,'Medical Examinations'!A:J,4,0)</f>
        <v>No</v>
      </c>
      <c r="H750" t="str">
        <f>VLOOKUP(A750,'Medical Examinations'!A:J,5,0)</f>
        <v>No</v>
      </c>
      <c r="I750" t="str">
        <f>VLOOKUP(A750,'Medical Examinations'!A:J,6,0)</f>
        <v>No</v>
      </c>
      <c r="J750" s="6">
        <f>VLOOKUP(A750,'Medical Examinations'!A:J,7,0)</f>
        <v>1</v>
      </c>
      <c r="K750" s="6" t="str">
        <f>VLOOKUP(A750,'Medical Examinations'!A:J,8,0)</f>
        <v>No</v>
      </c>
      <c r="L750" s="6" t="str">
        <f>VLOOKUP(A750,'Medical Examinations'!A:J,9,0)</f>
        <v>Obesity</v>
      </c>
      <c r="M750" s="6" t="str">
        <f>VLOOKUP(A750,'Medical Examinations'!A:J,10,0)</f>
        <v>Normal</v>
      </c>
      <c r="N750" s="2">
        <f>VLOOKUP(A750,'Hospitalisation Details'!A:H,5,0)</f>
        <v>13638.06</v>
      </c>
      <c r="O750" s="2" t="str">
        <f>VLOOKUP(A750,'Hospitalisation Details'!A:H,6,0)</f>
        <v>Tier - 3</v>
      </c>
      <c r="P750" s="2" t="str">
        <f>VLOOKUP(A750,'Hospitalisation Details'!A:H,7,0)</f>
        <v>Tier - 3</v>
      </c>
      <c r="Q750" s="2" t="str">
        <f>VLOOKUP(A750,'Hospitalisation Details'!A:H,8,0)</f>
        <v>R1023</v>
      </c>
    </row>
    <row r="751" spans="1:17" x14ac:dyDescent="0.25">
      <c r="A751" t="s">
        <v>1931</v>
      </c>
      <c r="B751" t="str">
        <f>VLOOKUP(A751,'Customer Names'!A:C,3,0)</f>
        <v>Megan</v>
      </c>
      <c r="C751" t="str">
        <f>VLOOKUP(A751,'Hospitalisation Details'!A:C,2,0)</f>
        <v>24-Dec-1961</v>
      </c>
      <c r="D751">
        <f>VLOOKUP(A751,'Hospitalisation Details'!A:C,3,0)</f>
        <v>61</v>
      </c>
      <c r="E751">
        <f>VLOOKUP(A751,'Medical Examinations'!A:J,2,0)</f>
        <v>35.909999999999997</v>
      </c>
      <c r="F751">
        <f>VLOOKUP(A751,'Medical Examinations'!A:J,3,0)</f>
        <v>6.72</v>
      </c>
      <c r="G751" t="str">
        <f>VLOOKUP(A751,'Medical Examinations'!A:J,4,0)</f>
        <v>Yes</v>
      </c>
      <c r="H751" t="str">
        <f>VLOOKUP(A751,'Medical Examinations'!A:J,5,0)</f>
        <v>No</v>
      </c>
      <c r="I751" t="str">
        <f>VLOOKUP(A751,'Medical Examinations'!A:J,6,0)</f>
        <v>No</v>
      </c>
      <c r="J751" s="6">
        <f>VLOOKUP(A751,'Medical Examinations'!A:J,7,0)</f>
        <v>2</v>
      </c>
      <c r="K751" s="6" t="str">
        <f>VLOOKUP(A751,'Medical Examinations'!A:J,8,0)</f>
        <v>No</v>
      </c>
      <c r="L751" s="6" t="str">
        <f>VLOOKUP(A751,'Medical Examinations'!A:J,9,0)</f>
        <v>Obesity</v>
      </c>
      <c r="M751" s="6" t="str">
        <f>VLOOKUP(A751,'Medical Examinations'!A:J,10,0)</f>
        <v>Diabetes</v>
      </c>
      <c r="N751" s="2">
        <f>VLOOKUP(A751,'Hospitalisation Details'!A:H,5,0)</f>
        <v>13635.64</v>
      </c>
      <c r="O751" s="2" t="str">
        <f>VLOOKUP(A751,'Hospitalisation Details'!A:H,6,0)</f>
        <v>Tier - 3</v>
      </c>
      <c r="P751" s="2" t="str">
        <f>VLOOKUP(A751,'Hospitalisation Details'!A:H,7,0)</f>
        <v>Tier - 3</v>
      </c>
      <c r="Q751" s="2" t="str">
        <f>VLOOKUP(A751,'Hospitalisation Details'!A:H,8,0)</f>
        <v>R1024</v>
      </c>
    </row>
    <row r="752" spans="1:17" x14ac:dyDescent="0.25">
      <c r="A752" t="s">
        <v>1933</v>
      </c>
      <c r="B752" t="str">
        <f>VLOOKUP(A752,'Customer Names'!A:C,3,0)</f>
        <v>Kevin</v>
      </c>
      <c r="C752" t="str">
        <f>VLOOKUP(A752,'Hospitalisation Details'!A:C,2,0)</f>
        <v>26-Jul-1969</v>
      </c>
      <c r="D752">
        <f>VLOOKUP(A752,'Hospitalisation Details'!A:C,3,0)</f>
        <v>53</v>
      </c>
      <c r="E752">
        <f>VLOOKUP(A752,'Medical Examinations'!A:J,2,0)</f>
        <v>36.65</v>
      </c>
      <c r="F752">
        <f>VLOOKUP(A752,'Medical Examinations'!A:J,3,0)</f>
        <v>5.01</v>
      </c>
      <c r="G752" t="str">
        <f>VLOOKUP(A752,'Medical Examinations'!A:J,4,0)</f>
        <v>Yes</v>
      </c>
      <c r="H752" t="str">
        <f>VLOOKUP(A752,'Medical Examinations'!A:J,5,0)</f>
        <v>No</v>
      </c>
      <c r="I752" t="str">
        <f>VLOOKUP(A752,'Medical Examinations'!A:J,6,0)</f>
        <v>Yes</v>
      </c>
      <c r="J752" s="6">
        <f>VLOOKUP(A752,'Medical Examinations'!A:J,7,0)</f>
        <v>1</v>
      </c>
      <c r="K752" s="6" t="str">
        <f>VLOOKUP(A752,'Medical Examinations'!A:J,8,0)</f>
        <v>No</v>
      </c>
      <c r="L752" s="6" t="str">
        <f>VLOOKUP(A752,'Medical Examinations'!A:J,9,0)</f>
        <v>Obesity</v>
      </c>
      <c r="M752" s="6" t="str">
        <f>VLOOKUP(A752,'Medical Examinations'!A:J,10,0)</f>
        <v>Normal</v>
      </c>
      <c r="N752" s="2">
        <f>VLOOKUP(A752,'Hospitalisation Details'!A:H,5,0)</f>
        <v>13622.01</v>
      </c>
      <c r="O752" s="2" t="str">
        <f>VLOOKUP(A752,'Hospitalisation Details'!A:H,6,0)</f>
        <v>Tier - 3</v>
      </c>
      <c r="P752" s="2" t="str">
        <f>VLOOKUP(A752,'Hospitalisation Details'!A:H,7,0)</f>
        <v>Tier - 3</v>
      </c>
      <c r="Q752" s="2" t="str">
        <f>VLOOKUP(A752,'Hospitalisation Details'!A:H,8,0)</f>
        <v>R1012</v>
      </c>
    </row>
    <row r="753" spans="1:17" x14ac:dyDescent="0.25">
      <c r="A753" t="s">
        <v>1935</v>
      </c>
      <c r="B753" t="str">
        <f>VLOOKUP(A753,'Customer Names'!A:C,3,0)</f>
        <v>Caroline</v>
      </c>
      <c r="C753" t="str">
        <f>VLOOKUP(A753,'Hospitalisation Details'!A:C,2,0)</f>
        <v>18-Nov-1961</v>
      </c>
      <c r="D753">
        <f>VLOOKUP(A753,'Hospitalisation Details'!A:C,3,0)</f>
        <v>61</v>
      </c>
      <c r="E753">
        <f>VLOOKUP(A753,'Medical Examinations'!A:J,2,0)</f>
        <v>22.04</v>
      </c>
      <c r="F753">
        <f>VLOOKUP(A753,'Medical Examinations'!A:J,3,0)</f>
        <v>10.9</v>
      </c>
      <c r="G753" t="str">
        <f>VLOOKUP(A753,'Medical Examinations'!A:J,4,0)</f>
        <v>Yes</v>
      </c>
      <c r="H753" t="str">
        <f>VLOOKUP(A753,'Medical Examinations'!A:J,5,0)</f>
        <v>No</v>
      </c>
      <c r="I753" t="str">
        <f>VLOOKUP(A753,'Medical Examinations'!A:J,6,0)</f>
        <v>No</v>
      </c>
      <c r="J753" s="6">
        <f>VLOOKUP(A753,'Medical Examinations'!A:J,7,0)</f>
        <v>2</v>
      </c>
      <c r="K753" s="6" t="str">
        <f>VLOOKUP(A753,'Medical Examinations'!A:J,8,0)</f>
        <v>No</v>
      </c>
      <c r="L753" s="6" t="str">
        <f>VLOOKUP(A753,'Medical Examinations'!A:J,9,0)</f>
        <v>Normal Weight</v>
      </c>
      <c r="M753" s="6" t="str">
        <f>VLOOKUP(A753,'Medical Examinations'!A:J,10,0)</f>
        <v>Diabetes</v>
      </c>
      <c r="N753" s="2">
        <f>VLOOKUP(A753,'Hospitalisation Details'!A:H,5,0)</f>
        <v>13616.36</v>
      </c>
      <c r="O753" s="2" t="str">
        <f>VLOOKUP(A753,'Hospitalisation Details'!A:H,6,0)</f>
        <v>Tier - 3</v>
      </c>
      <c r="P753" s="2" t="str">
        <f>VLOOKUP(A753,'Hospitalisation Details'!A:H,7,0)</f>
        <v>Tier - 3</v>
      </c>
      <c r="Q753" s="2" t="str">
        <f>VLOOKUP(A753,'Hospitalisation Details'!A:H,8,0)</f>
        <v>R1024</v>
      </c>
    </row>
    <row r="754" spans="1:17" x14ac:dyDescent="0.25">
      <c r="A754" t="s">
        <v>1937</v>
      </c>
      <c r="B754" t="str">
        <f>VLOOKUP(A754,'Customer Names'!A:C,3,0)</f>
        <v>Nuta</v>
      </c>
      <c r="C754" t="str">
        <f>VLOOKUP(A754,'Hospitalisation Details'!A:C,2,0)</f>
        <v>10-Sep-1964</v>
      </c>
      <c r="D754">
        <f>VLOOKUP(A754,'Hospitalisation Details'!A:C,3,0)</f>
        <v>58</v>
      </c>
      <c r="E754">
        <f>VLOOKUP(A754,'Medical Examinations'!A:J,2,0)</f>
        <v>31.824999999999999</v>
      </c>
      <c r="F754">
        <f>VLOOKUP(A754,'Medical Examinations'!A:J,3,0)</f>
        <v>5.52</v>
      </c>
      <c r="G754" t="str">
        <f>VLOOKUP(A754,'Medical Examinations'!A:J,4,0)</f>
        <v>Yes</v>
      </c>
      <c r="H754" t="str">
        <f>VLOOKUP(A754,'Medical Examinations'!A:J,5,0)</f>
        <v>No</v>
      </c>
      <c r="I754" t="str">
        <f>VLOOKUP(A754,'Medical Examinations'!A:J,6,0)</f>
        <v>No</v>
      </c>
      <c r="J754" s="6">
        <f>VLOOKUP(A754,'Medical Examinations'!A:J,7,0)</f>
        <v>1</v>
      </c>
      <c r="K754" s="6" t="str">
        <f>VLOOKUP(A754,'Medical Examinations'!A:J,8,0)</f>
        <v>No</v>
      </c>
      <c r="L754" s="6" t="str">
        <f>VLOOKUP(A754,'Medical Examinations'!A:J,9,0)</f>
        <v>Obesity</v>
      </c>
      <c r="M754" s="6" t="str">
        <f>VLOOKUP(A754,'Medical Examinations'!A:J,10,0)</f>
        <v>Normal</v>
      </c>
      <c r="N754" s="2">
        <f>VLOOKUP(A754,'Hospitalisation Details'!A:H,5,0)</f>
        <v>13607.37</v>
      </c>
      <c r="O754" s="2" t="str">
        <f>VLOOKUP(A754,'Hospitalisation Details'!A:H,6,0)</f>
        <v>Tier - 3</v>
      </c>
      <c r="P754" s="2" t="str">
        <f>VLOOKUP(A754,'Hospitalisation Details'!A:H,7,0)</f>
        <v>Tier - 1</v>
      </c>
      <c r="Q754" s="2" t="str">
        <f>VLOOKUP(A754,'Hospitalisation Details'!A:H,8,0)</f>
        <v>R1024</v>
      </c>
    </row>
    <row r="755" spans="1:17" x14ac:dyDescent="0.25">
      <c r="A755" t="s">
        <v>1940</v>
      </c>
      <c r="B755" t="str">
        <f>VLOOKUP(A755,'Customer Names'!A:C,3,0)</f>
        <v>Margie</v>
      </c>
      <c r="C755" t="str">
        <f>VLOOKUP(A755,'Hospitalisation Details'!A:C,2,0)</f>
        <v>14-Aug-1992</v>
      </c>
      <c r="D755">
        <f>VLOOKUP(A755,'Hospitalisation Details'!A:C,3,0)</f>
        <v>30</v>
      </c>
      <c r="E755">
        <f>VLOOKUP(A755,'Medical Examinations'!A:J,2,0)</f>
        <v>53.58</v>
      </c>
      <c r="F755">
        <f>VLOOKUP(A755,'Medical Examinations'!A:J,3,0)</f>
        <v>4.55</v>
      </c>
      <c r="G755" t="str">
        <f>VLOOKUP(A755,'Medical Examinations'!A:J,4,0)</f>
        <v>No</v>
      </c>
      <c r="H755" t="str">
        <f>VLOOKUP(A755,'Medical Examinations'!A:J,5,0)</f>
        <v>No</v>
      </c>
      <c r="I755" t="str">
        <f>VLOOKUP(A755,'Medical Examinations'!A:J,6,0)</f>
        <v>No</v>
      </c>
      <c r="J755" s="6">
        <f>VLOOKUP(A755,'Medical Examinations'!A:J,7,0)</f>
        <v>1</v>
      </c>
      <c r="K755" s="6" t="str">
        <f>VLOOKUP(A755,'Medical Examinations'!A:J,8,0)</f>
        <v>No</v>
      </c>
      <c r="L755" s="6" t="str">
        <f>VLOOKUP(A755,'Medical Examinations'!A:J,9,0)</f>
        <v>Obesity</v>
      </c>
      <c r="M755" s="6" t="str">
        <f>VLOOKUP(A755,'Medical Examinations'!A:J,10,0)</f>
        <v>Normal</v>
      </c>
      <c r="N755" s="2">
        <f>VLOOKUP(A755,'Hospitalisation Details'!A:H,5,0)</f>
        <v>13588.17</v>
      </c>
      <c r="O755" s="2" t="str">
        <f>VLOOKUP(A755,'Hospitalisation Details'!A:H,6,0)</f>
        <v>Tier - 3</v>
      </c>
      <c r="P755" s="2" t="str">
        <f>VLOOKUP(A755,'Hospitalisation Details'!A:H,7,0)</f>
        <v>Tier - 1</v>
      </c>
      <c r="Q755" s="2" t="str">
        <f>VLOOKUP(A755,'Hospitalisation Details'!A:H,8,0)</f>
        <v>R1012</v>
      </c>
    </row>
    <row r="756" spans="1:17" x14ac:dyDescent="0.25">
      <c r="A756" t="s">
        <v>1943</v>
      </c>
      <c r="B756" t="str">
        <f>VLOOKUP(A756,'Customer Names'!A:C,3,0)</f>
        <v>Heidi</v>
      </c>
      <c r="C756" t="str">
        <f>VLOOKUP(A756,'Hospitalisation Details'!A:C,2,0)</f>
        <v>15-Jul-1968</v>
      </c>
      <c r="D756">
        <f>VLOOKUP(A756,'Hospitalisation Details'!A:C,3,0)</f>
        <v>54</v>
      </c>
      <c r="E756">
        <f>VLOOKUP(A756,'Medical Examinations'!A:J,2,0)</f>
        <v>34.299999999999997</v>
      </c>
      <c r="F756">
        <f>VLOOKUP(A756,'Medical Examinations'!A:J,3,0)</f>
        <v>11.76</v>
      </c>
      <c r="G756" t="str">
        <f>VLOOKUP(A756,'Medical Examinations'!A:J,4,0)</f>
        <v>No</v>
      </c>
      <c r="H756" t="str">
        <f>VLOOKUP(A756,'Medical Examinations'!A:J,5,0)</f>
        <v>No</v>
      </c>
      <c r="I756" t="str">
        <f>VLOOKUP(A756,'Medical Examinations'!A:J,6,0)</f>
        <v>No</v>
      </c>
      <c r="J756" s="6">
        <f>VLOOKUP(A756,'Medical Examinations'!A:J,7,0)</f>
        <v>3</v>
      </c>
      <c r="K756" s="6" t="str">
        <f>VLOOKUP(A756,'Medical Examinations'!A:J,8,0)</f>
        <v>No</v>
      </c>
      <c r="L756" s="6" t="str">
        <f>VLOOKUP(A756,'Medical Examinations'!A:J,9,0)</f>
        <v>Obesity</v>
      </c>
      <c r="M756" s="6" t="str">
        <f>VLOOKUP(A756,'Medical Examinations'!A:J,10,0)</f>
        <v>Diabetes</v>
      </c>
      <c r="N756" s="2">
        <f>VLOOKUP(A756,'Hospitalisation Details'!A:H,5,0)</f>
        <v>13566.04</v>
      </c>
      <c r="O756" s="2" t="str">
        <f>VLOOKUP(A756,'Hospitalisation Details'!A:H,6,0)</f>
        <v>Tier - 3</v>
      </c>
      <c r="P756" s="2" t="str">
        <f>VLOOKUP(A756,'Hospitalisation Details'!A:H,7,0)</f>
        <v>Tier - 3</v>
      </c>
      <c r="Q756" s="2" t="str">
        <f>VLOOKUP(A756,'Hospitalisation Details'!A:H,8,0)</f>
        <v>R1026</v>
      </c>
    </row>
    <row r="757" spans="1:17" x14ac:dyDescent="0.25">
      <c r="A757" t="s">
        <v>1946</v>
      </c>
      <c r="B757" t="str">
        <f>VLOOKUP(A757,'Customer Names'!A:C,3,0)</f>
        <v>Diego</v>
      </c>
      <c r="C757" t="str">
        <f>VLOOKUP(A757,'Hospitalisation Details'!A:C,2,0)</f>
        <v>11-Jul-1960</v>
      </c>
      <c r="D757">
        <f>VLOOKUP(A757,'Hospitalisation Details'!A:C,3,0)</f>
        <v>62</v>
      </c>
      <c r="E757">
        <f>VLOOKUP(A757,'Medical Examinations'!A:J,2,0)</f>
        <v>32.11</v>
      </c>
      <c r="F757">
        <f>VLOOKUP(A757,'Medical Examinations'!A:J,3,0)</f>
        <v>7.06</v>
      </c>
      <c r="G757" t="str">
        <f>VLOOKUP(A757,'Medical Examinations'!A:J,4,0)</f>
        <v>No</v>
      </c>
      <c r="H757" t="str">
        <f>VLOOKUP(A757,'Medical Examinations'!A:J,5,0)</f>
        <v>No</v>
      </c>
      <c r="I757" t="str">
        <f>VLOOKUP(A757,'Medical Examinations'!A:J,6,0)</f>
        <v>No</v>
      </c>
      <c r="J757" s="6">
        <f>VLOOKUP(A757,'Medical Examinations'!A:J,7,0)</f>
        <v>3</v>
      </c>
      <c r="K757" s="6" t="str">
        <f>VLOOKUP(A757,'Medical Examinations'!A:J,8,0)</f>
        <v>No</v>
      </c>
      <c r="L757" s="6" t="str">
        <f>VLOOKUP(A757,'Medical Examinations'!A:J,9,0)</f>
        <v>Obesity</v>
      </c>
      <c r="M757" s="6" t="str">
        <f>VLOOKUP(A757,'Medical Examinations'!A:J,10,0)</f>
        <v>Diabetes</v>
      </c>
      <c r="N757" s="2">
        <f>VLOOKUP(A757,'Hospitalisation Details'!A:H,5,0)</f>
        <v>13555</v>
      </c>
      <c r="O757" s="2" t="str">
        <f>VLOOKUP(A757,'Hospitalisation Details'!A:H,6,0)</f>
        <v>Tier - 3</v>
      </c>
      <c r="P757" s="2" t="str">
        <f>VLOOKUP(A757,'Hospitalisation Details'!A:H,7,0)</f>
        <v>Tier - 3</v>
      </c>
      <c r="Q757" s="2" t="str">
        <f>VLOOKUP(A757,'Hospitalisation Details'!A:H,8,0)</f>
        <v>R1017</v>
      </c>
    </row>
    <row r="758" spans="1:17" x14ac:dyDescent="0.25">
      <c r="A758" t="s">
        <v>1949</v>
      </c>
      <c r="B758" t="str">
        <f>VLOOKUP(A758,'Customer Names'!A:C,3,0)</f>
        <v>Enrique</v>
      </c>
      <c r="C758" t="str">
        <f>VLOOKUP(A758,'Hospitalisation Details'!A:C,2,0)</f>
        <v>14-Oct-1963</v>
      </c>
      <c r="D758">
        <f>VLOOKUP(A758,'Hospitalisation Details'!A:C,3,0)</f>
        <v>59</v>
      </c>
      <c r="E758">
        <f>VLOOKUP(A758,'Medical Examinations'!A:J,2,0)</f>
        <v>31.78</v>
      </c>
      <c r="F758">
        <f>VLOOKUP(A758,'Medical Examinations'!A:J,3,0)</f>
        <v>11.35</v>
      </c>
      <c r="G758" t="str">
        <f>VLOOKUP(A758,'Medical Examinations'!A:J,4,0)</f>
        <v>Yes</v>
      </c>
      <c r="H758" t="str">
        <f>VLOOKUP(A758,'Medical Examinations'!A:J,5,0)</f>
        <v>No</v>
      </c>
      <c r="I758" t="str">
        <f>VLOOKUP(A758,'Medical Examinations'!A:J,6,0)</f>
        <v>Yes</v>
      </c>
      <c r="J758" s="6">
        <f>VLOOKUP(A758,'Medical Examinations'!A:J,7,0)</f>
        <v>1</v>
      </c>
      <c r="K758" s="6" t="str">
        <f>VLOOKUP(A758,'Medical Examinations'!A:J,8,0)</f>
        <v>No</v>
      </c>
      <c r="L758" s="6" t="str">
        <f>VLOOKUP(A758,'Medical Examinations'!A:J,9,0)</f>
        <v>Obesity</v>
      </c>
      <c r="M758" s="6" t="str">
        <f>VLOOKUP(A758,'Medical Examinations'!A:J,10,0)</f>
        <v>Diabetes</v>
      </c>
      <c r="N758" s="2">
        <f>VLOOKUP(A758,'Hospitalisation Details'!A:H,5,0)</f>
        <v>13511.28</v>
      </c>
      <c r="O758" s="2" t="str">
        <f>VLOOKUP(A758,'Hospitalisation Details'!A:H,6,0)</f>
        <v>Tier - 3</v>
      </c>
      <c r="P758" s="2" t="str">
        <f>VLOOKUP(A758,'Hospitalisation Details'!A:H,7,0)</f>
        <v>Tier - 1</v>
      </c>
      <c r="Q758" s="2" t="str">
        <f>VLOOKUP(A758,'Hospitalisation Details'!A:H,8,0)</f>
        <v>R1012</v>
      </c>
    </row>
    <row r="759" spans="1:17" x14ac:dyDescent="0.25">
      <c r="A759" t="s">
        <v>1952</v>
      </c>
      <c r="B759" t="str">
        <f>VLOOKUP(A759,'Customer Names'!A:C,3,0)</f>
        <v>Greg</v>
      </c>
      <c r="C759" t="str">
        <f>VLOOKUP(A759,'Hospitalisation Details'!A:C,2,0)</f>
        <v>30-Aug-1990</v>
      </c>
      <c r="D759">
        <f>VLOOKUP(A759,'Hospitalisation Details'!A:C,3,0)</f>
        <v>32</v>
      </c>
      <c r="E759">
        <f>VLOOKUP(A759,'Medical Examinations'!A:J,2,0)</f>
        <v>46.89</v>
      </c>
      <c r="F759">
        <f>VLOOKUP(A759,'Medical Examinations'!A:J,3,0)</f>
        <v>5.52</v>
      </c>
      <c r="G759" t="str">
        <f>VLOOKUP(A759,'Medical Examinations'!A:J,4,0)</f>
        <v>No</v>
      </c>
      <c r="H759" t="str">
        <f>VLOOKUP(A759,'Medical Examinations'!A:J,5,0)</f>
        <v>No</v>
      </c>
      <c r="I759" t="str">
        <f>VLOOKUP(A759,'Medical Examinations'!A:J,6,0)</f>
        <v>No</v>
      </c>
      <c r="J759" s="6">
        <f>VLOOKUP(A759,'Medical Examinations'!A:J,7,0)</f>
        <v>3</v>
      </c>
      <c r="K759" s="6" t="str">
        <f>VLOOKUP(A759,'Medical Examinations'!A:J,8,0)</f>
        <v>No</v>
      </c>
      <c r="L759" s="6" t="str">
        <f>VLOOKUP(A759,'Medical Examinations'!A:J,9,0)</f>
        <v>Obesity</v>
      </c>
      <c r="M759" s="6" t="str">
        <f>VLOOKUP(A759,'Medical Examinations'!A:J,10,0)</f>
        <v>Normal</v>
      </c>
      <c r="N759" s="2">
        <f>VLOOKUP(A759,'Hospitalisation Details'!A:H,5,0)</f>
        <v>13480.83</v>
      </c>
      <c r="O759" s="2" t="str">
        <f>VLOOKUP(A759,'Hospitalisation Details'!A:H,6,0)</f>
        <v>Tier - 3</v>
      </c>
      <c r="P759" s="2" t="str">
        <f>VLOOKUP(A759,'Hospitalisation Details'!A:H,7,0)</f>
        <v>Tier - 2</v>
      </c>
      <c r="Q759" s="2" t="str">
        <f>VLOOKUP(A759,'Hospitalisation Details'!A:H,8,0)</f>
        <v>R1023</v>
      </c>
    </row>
    <row r="760" spans="1:17" x14ac:dyDescent="0.25">
      <c r="A760" t="s">
        <v>1954</v>
      </c>
      <c r="B760" t="str">
        <f>VLOOKUP(A760,'Customer Names'!A:C,3,0)</f>
        <v>Filip</v>
      </c>
      <c r="C760" t="str">
        <f>VLOOKUP(A760,'Hospitalisation Details'!A:C,2,0)</f>
        <v>7-Aug-1975</v>
      </c>
      <c r="D760">
        <f>VLOOKUP(A760,'Hospitalisation Details'!A:C,3,0)</f>
        <v>47</v>
      </c>
      <c r="E760">
        <f>VLOOKUP(A760,'Medical Examinations'!A:J,2,0)</f>
        <v>39.35</v>
      </c>
      <c r="F760">
        <f>VLOOKUP(A760,'Medical Examinations'!A:J,3,0)</f>
        <v>7.86</v>
      </c>
      <c r="G760" t="str">
        <f>VLOOKUP(A760,'Medical Examinations'!A:J,4,0)</f>
        <v>Yes</v>
      </c>
      <c r="H760" t="str">
        <f>VLOOKUP(A760,'Medical Examinations'!A:J,5,0)</f>
        <v>No</v>
      </c>
      <c r="I760" t="str">
        <f>VLOOKUP(A760,'Medical Examinations'!A:J,6,0)</f>
        <v>No</v>
      </c>
      <c r="J760" s="6">
        <f>VLOOKUP(A760,'Medical Examinations'!A:J,7,0)</f>
        <v>1</v>
      </c>
      <c r="K760" s="6" t="str">
        <f>VLOOKUP(A760,'Medical Examinations'!A:J,8,0)</f>
        <v>No</v>
      </c>
      <c r="L760" s="6" t="str">
        <f>VLOOKUP(A760,'Medical Examinations'!A:J,9,0)</f>
        <v>Obesity</v>
      </c>
      <c r="M760" s="6" t="str">
        <f>VLOOKUP(A760,'Medical Examinations'!A:J,10,0)</f>
        <v>Diabetes</v>
      </c>
      <c r="N760" s="2">
        <f>VLOOKUP(A760,'Hospitalisation Details'!A:H,5,0)</f>
        <v>13472.19</v>
      </c>
      <c r="O760" s="2" t="str">
        <f>VLOOKUP(A760,'Hospitalisation Details'!A:H,6,0)</f>
        <v>Tier - 3</v>
      </c>
      <c r="P760" s="2" t="str">
        <f>VLOOKUP(A760,'Hospitalisation Details'!A:H,7,0)</f>
        <v>Tier - 2</v>
      </c>
      <c r="Q760" s="2" t="str">
        <f>VLOOKUP(A760,'Hospitalisation Details'!A:H,8,0)</f>
        <v>R1012</v>
      </c>
    </row>
    <row r="761" spans="1:17" x14ac:dyDescent="0.25">
      <c r="A761" t="s">
        <v>1957</v>
      </c>
      <c r="B761" t="str">
        <f>VLOOKUP(A761,'Customer Names'!A:C,3,0)</f>
        <v>Rosemary</v>
      </c>
      <c r="C761" t="str">
        <f>VLOOKUP(A761,'Hospitalisation Details'!A:C,2,0)</f>
        <v>24-Jul-1960</v>
      </c>
      <c r="D761">
        <f>VLOOKUP(A761,'Hospitalisation Details'!A:C,3,0)</f>
        <v>62</v>
      </c>
      <c r="E761">
        <f>VLOOKUP(A761,'Medical Examinations'!A:J,2,0)</f>
        <v>39.200000000000003</v>
      </c>
      <c r="F761">
        <f>VLOOKUP(A761,'Medical Examinations'!A:J,3,0)</f>
        <v>11.38</v>
      </c>
      <c r="G761" t="str">
        <f>VLOOKUP(A761,'Medical Examinations'!A:J,4,0)</f>
        <v>No</v>
      </c>
      <c r="H761" t="str">
        <f>VLOOKUP(A761,'Medical Examinations'!A:J,5,0)</f>
        <v>No</v>
      </c>
      <c r="I761" t="str">
        <f>VLOOKUP(A761,'Medical Examinations'!A:J,6,0)</f>
        <v>No</v>
      </c>
      <c r="J761" s="6">
        <f>VLOOKUP(A761,'Medical Examinations'!A:J,7,0)</f>
        <v>3</v>
      </c>
      <c r="K761" s="6" t="str">
        <f>VLOOKUP(A761,'Medical Examinations'!A:J,8,0)</f>
        <v>No</v>
      </c>
      <c r="L761" s="6" t="str">
        <f>VLOOKUP(A761,'Medical Examinations'!A:J,9,0)</f>
        <v>Obesity</v>
      </c>
      <c r="M761" s="6" t="str">
        <f>VLOOKUP(A761,'Medical Examinations'!A:J,10,0)</f>
        <v>Diabetes</v>
      </c>
      <c r="N761" s="2">
        <f>VLOOKUP(A761,'Hospitalisation Details'!A:H,5,0)</f>
        <v>13470.86</v>
      </c>
      <c r="O761" s="2" t="str">
        <f>VLOOKUP(A761,'Hospitalisation Details'!A:H,6,0)</f>
        <v>Tier - 3</v>
      </c>
      <c r="P761" s="2" t="str">
        <f>VLOOKUP(A761,'Hospitalisation Details'!A:H,7,0)</f>
        <v>Tier - 3</v>
      </c>
      <c r="Q761" s="2" t="str">
        <f>VLOOKUP(A761,'Hospitalisation Details'!A:H,8,0)</f>
        <v>R1011</v>
      </c>
    </row>
    <row r="762" spans="1:17" x14ac:dyDescent="0.25">
      <c r="A762" t="s">
        <v>1960</v>
      </c>
      <c r="B762" t="str">
        <f>VLOOKUP(A762,'Customer Names'!A:C,3,0)</f>
        <v>Lisa</v>
      </c>
      <c r="C762" t="str">
        <f>VLOOKUP(A762,'Hospitalisation Details'!A:C,2,0)</f>
        <v>28-Jul-1960</v>
      </c>
      <c r="D762">
        <f>VLOOKUP(A762,'Hospitalisation Details'!A:C,3,0)</f>
        <v>62</v>
      </c>
      <c r="E762">
        <f>VLOOKUP(A762,'Medical Examinations'!A:J,2,0)</f>
        <v>39.159999999999997</v>
      </c>
      <c r="F762">
        <f>VLOOKUP(A762,'Medical Examinations'!A:J,3,0)</f>
        <v>10.48</v>
      </c>
      <c r="G762" t="str">
        <f>VLOOKUP(A762,'Medical Examinations'!A:J,4,0)</f>
        <v>No</v>
      </c>
      <c r="H762" t="str">
        <f>VLOOKUP(A762,'Medical Examinations'!A:J,5,0)</f>
        <v>No</v>
      </c>
      <c r="I762" t="str">
        <f>VLOOKUP(A762,'Medical Examinations'!A:J,6,0)</f>
        <v>No</v>
      </c>
      <c r="J762" s="6">
        <f>VLOOKUP(A762,'Medical Examinations'!A:J,7,0)</f>
        <v>3</v>
      </c>
      <c r="K762" s="6" t="str">
        <f>VLOOKUP(A762,'Medical Examinations'!A:J,8,0)</f>
        <v>No</v>
      </c>
      <c r="L762" s="6" t="str">
        <f>VLOOKUP(A762,'Medical Examinations'!A:J,9,0)</f>
        <v>Obesity</v>
      </c>
      <c r="M762" s="6" t="str">
        <f>VLOOKUP(A762,'Medical Examinations'!A:J,10,0)</f>
        <v>Diabetes</v>
      </c>
      <c r="N762" s="2">
        <f>VLOOKUP(A762,'Hospitalisation Details'!A:H,5,0)</f>
        <v>13470.8</v>
      </c>
      <c r="O762" s="2" t="str">
        <f>VLOOKUP(A762,'Hospitalisation Details'!A:H,6,0)</f>
        <v>Tier - 3</v>
      </c>
      <c r="P762" s="2" t="str">
        <f>VLOOKUP(A762,'Hospitalisation Details'!A:H,7,0)</f>
        <v>Tier - 2</v>
      </c>
      <c r="Q762" s="2" t="str">
        <f>VLOOKUP(A762,'Hospitalisation Details'!A:H,8,0)</f>
        <v>R1013</v>
      </c>
    </row>
    <row r="763" spans="1:17" x14ac:dyDescent="0.25">
      <c r="A763" t="s">
        <v>1962</v>
      </c>
      <c r="B763" t="str">
        <f>VLOOKUP(A763,'Customer Names'!A:C,3,0)</f>
        <v>Jason</v>
      </c>
      <c r="C763" t="str">
        <f>VLOOKUP(A763,'Hospitalisation Details'!A:C,2,0)</f>
        <v>19-Aug-1985</v>
      </c>
      <c r="D763">
        <f>VLOOKUP(A763,'Hospitalisation Details'!A:C,3,0)</f>
        <v>37</v>
      </c>
      <c r="E763">
        <f>VLOOKUP(A763,'Medical Examinations'!A:J,2,0)</f>
        <v>44.1</v>
      </c>
      <c r="F763">
        <f>VLOOKUP(A763,'Medical Examinations'!A:J,3,0)</f>
        <v>5.04</v>
      </c>
      <c r="G763" t="str">
        <f>VLOOKUP(A763,'Medical Examinations'!A:J,4,0)</f>
        <v>Yes</v>
      </c>
      <c r="H763" t="str">
        <f>VLOOKUP(A763,'Medical Examinations'!A:J,5,0)</f>
        <v>No</v>
      </c>
      <c r="I763" t="str">
        <f>VLOOKUP(A763,'Medical Examinations'!A:J,6,0)</f>
        <v>No</v>
      </c>
      <c r="J763" s="6">
        <f>VLOOKUP(A763,'Medical Examinations'!A:J,7,0)</f>
        <v>3</v>
      </c>
      <c r="K763" s="6" t="str">
        <f>VLOOKUP(A763,'Medical Examinations'!A:J,8,0)</f>
        <v>No</v>
      </c>
      <c r="L763" s="6" t="str">
        <f>VLOOKUP(A763,'Medical Examinations'!A:J,9,0)</f>
        <v>Obesity</v>
      </c>
      <c r="M763" s="6" t="str">
        <f>VLOOKUP(A763,'Medical Examinations'!A:J,10,0)</f>
        <v>Normal</v>
      </c>
      <c r="N763" s="2">
        <f>VLOOKUP(A763,'Hospitalisation Details'!A:H,5,0)</f>
        <v>13465.8</v>
      </c>
      <c r="O763" s="2" t="str">
        <f>VLOOKUP(A763,'Hospitalisation Details'!A:H,6,0)</f>
        <v>Tier - 3</v>
      </c>
      <c r="P763" s="2" t="str">
        <f>VLOOKUP(A763,'Hospitalisation Details'!A:H,7,0)</f>
        <v>Tier - 1</v>
      </c>
      <c r="Q763" s="2" t="str">
        <f>VLOOKUP(A763,'Hospitalisation Details'!A:H,8,0)</f>
        <v>R1012</v>
      </c>
    </row>
    <row r="764" spans="1:17" x14ac:dyDescent="0.25">
      <c r="A764" t="s">
        <v>1964</v>
      </c>
      <c r="B764" t="str">
        <f>VLOOKUP(A764,'Customer Names'!A:C,3,0)</f>
        <v>Courtney</v>
      </c>
      <c r="C764" t="str">
        <f>VLOOKUP(A764,'Hospitalisation Details'!A:C,2,0)</f>
        <v>16-Dec-1960</v>
      </c>
      <c r="D764">
        <f>VLOOKUP(A764,'Hospitalisation Details'!A:C,3,0)</f>
        <v>62</v>
      </c>
      <c r="E764">
        <f>VLOOKUP(A764,'Medical Examinations'!A:J,2,0)</f>
        <v>33.200000000000003</v>
      </c>
      <c r="F764">
        <f>VLOOKUP(A764,'Medical Examinations'!A:J,3,0)</f>
        <v>9.06</v>
      </c>
      <c r="G764" t="str">
        <f>VLOOKUP(A764,'Medical Examinations'!A:J,4,0)</f>
        <v>No</v>
      </c>
      <c r="H764" t="str">
        <f>VLOOKUP(A764,'Medical Examinations'!A:J,5,0)</f>
        <v>No</v>
      </c>
      <c r="I764" t="str">
        <f>VLOOKUP(A764,'Medical Examinations'!A:J,6,0)</f>
        <v>No</v>
      </c>
      <c r="J764" s="6">
        <f>VLOOKUP(A764,'Medical Examinations'!A:J,7,0)</f>
        <v>3</v>
      </c>
      <c r="K764" s="6" t="str">
        <f>VLOOKUP(A764,'Medical Examinations'!A:J,8,0)</f>
        <v>No</v>
      </c>
      <c r="L764" s="6" t="str">
        <f>VLOOKUP(A764,'Medical Examinations'!A:J,9,0)</f>
        <v>Obesity</v>
      </c>
      <c r="M764" s="6" t="str">
        <f>VLOOKUP(A764,'Medical Examinations'!A:J,10,0)</f>
        <v>Diabetes</v>
      </c>
      <c r="N764" s="2">
        <f>VLOOKUP(A764,'Hospitalisation Details'!A:H,5,0)</f>
        <v>13462.52</v>
      </c>
      <c r="O764" s="2" t="str">
        <f>VLOOKUP(A764,'Hospitalisation Details'!A:H,6,0)</f>
        <v>Tier - 3</v>
      </c>
      <c r="P764" s="2" t="str">
        <f>VLOOKUP(A764,'Hospitalisation Details'!A:H,7,0)</f>
        <v>Tier - 2</v>
      </c>
      <c r="Q764" s="2" t="str">
        <f>VLOOKUP(A764,'Hospitalisation Details'!A:H,8,0)</f>
        <v>R1011</v>
      </c>
    </row>
    <row r="765" spans="1:17" x14ac:dyDescent="0.25">
      <c r="A765" t="s">
        <v>1966</v>
      </c>
      <c r="B765" t="str">
        <f>VLOOKUP(A765,'Customer Names'!A:C,3,0)</f>
        <v>Jennifer</v>
      </c>
      <c r="C765" t="str">
        <f>VLOOKUP(A765,'Hospitalisation Details'!A:C,2,0)</f>
        <v>11-Jul-1960</v>
      </c>
      <c r="D765">
        <f>VLOOKUP(A765,'Hospitalisation Details'!A:C,3,0)</f>
        <v>62</v>
      </c>
      <c r="E765">
        <f>VLOOKUP(A765,'Medical Examinations'!A:J,2,0)</f>
        <v>29.92</v>
      </c>
      <c r="F765">
        <f>VLOOKUP(A765,'Medical Examinations'!A:J,3,0)</f>
        <v>11.07</v>
      </c>
      <c r="G765" t="str">
        <f>VLOOKUP(A765,'Medical Examinations'!A:J,4,0)</f>
        <v>No</v>
      </c>
      <c r="H765" t="str">
        <f>VLOOKUP(A765,'Medical Examinations'!A:J,5,0)</f>
        <v>No</v>
      </c>
      <c r="I765" t="str">
        <f>VLOOKUP(A765,'Medical Examinations'!A:J,6,0)</f>
        <v>No</v>
      </c>
      <c r="J765" s="6">
        <f>VLOOKUP(A765,'Medical Examinations'!A:J,7,0)</f>
        <v>3</v>
      </c>
      <c r="K765" s="6" t="str">
        <f>VLOOKUP(A765,'Medical Examinations'!A:J,8,0)</f>
        <v>No</v>
      </c>
      <c r="L765" s="6" t="str">
        <f>VLOOKUP(A765,'Medical Examinations'!A:J,9,0)</f>
        <v>Over weight</v>
      </c>
      <c r="M765" s="6" t="str">
        <f>VLOOKUP(A765,'Medical Examinations'!A:J,10,0)</f>
        <v>Diabetes</v>
      </c>
      <c r="N765" s="2">
        <f>VLOOKUP(A765,'Hospitalisation Details'!A:H,5,0)</f>
        <v>13457.96</v>
      </c>
      <c r="O765" s="2" t="str">
        <f>VLOOKUP(A765,'Hospitalisation Details'!A:H,6,0)</f>
        <v>Tier - 3</v>
      </c>
      <c r="P765" s="2" t="str">
        <f>VLOOKUP(A765,'Hospitalisation Details'!A:H,7,0)</f>
        <v>Tier - 1</v>
      </c>
      <c r="Q765" s="2" t="str">
        <f>VLOOKUP(A765,'Hospitalisation Details'!A:H,8,0)</f>
        <v>R1013</v>
      </c>
    </row>
    <row r="766" spans="1:17" x14ac:dyDescent="0.25">
      <c r="A766" t="s">
        <v>1968</v>
      </c>
      <c r="B766" t="str">
        <f>VLOOKUP(A766,'Customer Names'!A:C,3,0)</f>
        <v>Lauren</v>
      </c>
      <c r="C766" t="str">
        <f>VLOOKUP(A766,'Hospitalisation Details'!A:C,2,0)</f>
        <v>13-Aug-1960</v>
      </c>
      <c r="D766">
        <f>VLOOKUP(A766,'Hospitalisation Details'!A:C,3,0)</f>
        <v>62</v>
      </c>
      <c r="E766">
        <f>VLOOKUP(A766,'Medical Examinations'!A:J,2,0)</f>
        <v>25</v>
      </c>
      <c r="F766">
        <f>VLOOKUP(A766,'Medical Examinations'!A:J,3,0)</f>
        <v>10.45</v>
      </c>
      <c r="G766" t="str">
        <f>VLOOKUP(A766,'Medical Examinations'!A:J,4,0)</f>
        <v>No</v>
      </c>
      <c r="H766" t="str">
        <f>VLOOKUP(A766,'Medical Examinations'!A:J,5,0)</f>
        <v>No</v>
      </c>
      <c r="I766" t="str">
        <f>VLOOKUP(A766,'Medical Examinations'!A:J,6,0)</f>
        <v>No</v>
      </c>
      <c r="J766" s="6">
        <f>VLOOKUP(A766,'Medical Examinations'!A:J,7,0)</f>
        <v>3</v>
      </c>
      <c r="K766" s="6" t="str">
        <f>VLOOKUP(A766,'Medical Examinations'!A:J,8,0)</f>
        <v>No</v>
      </c>
      <c r="L766" s="6" t="str">
        <f>VLOOKUP(A766,'Medical Examinations'!A:J,9,0)</f>
        <v>Over weight</v>
      </c>
      <c r="M766" s="6" t="str">
        <f>VLOOKUP(A766,'Medical Examinations'!A:J,10,0)</f>
        <v>Diabetes</v>
      </c>
      <c r="N766" s="2">
        <f>VLOOKUP(A766,'Hospitalisation Details'!A:H,5,0)</f>
        <v>13451.12</v>
      </c>
      <c r="O766" s="2" t="str">
        <f>VLOOKUP(A766,'Hospitalisation Details'!A:H,6,0)</f>
        <v>Tier - 3</v>
      </c>
      <c r="P766" s="2" t="str">
        <f>VLOOKUP(A766,'Hospitalisation Details'!A:H,7,0)</f>
        <v>Tier - 1</v>
      </c>
      <c r="Q766" s="2" t="str">
        <f>VLOOKUP(A766,'Hospitalisation Details'!A:H,8,0)</f>
        <v>R1011</v>
      </c>
    </row>
    <row r="767" spans="1:17" x14ac:dyDescent="0.25">
      <c r="A767" t="s">
        <v>1970</v>
      </c>
      <c r="B767" t="str">
        <f>VLOOKUP(A767,'Customer Names'!A:C,3,0)</f>
        <v>Ashley</v>
      </c>
      <c r="C767" t="str">
        <f>VLOOKUP(A767,'Hospitalisation Details'!A:C,2,0)</f>
        <v>29-Jun-1975</v>
      </c>
      <c r="D767">
        <f>VLOOKUP(A767,'Hospitalisation Details'!A:C,3,0)</f>
        <v>47</v>
      </c>
      <c r="E767">
        <f>VLOOKUP(A767,'Medical Examinations'!A:J,2,0)</f>
        <v>38.869999999999997</v>
      </c>
      <c r="F767">
        <f>VLOOKUP(A767,'Medical Examinations'!A:J,3,0)</f>
        <v>8.6300000000000008</v>
      </c>
      <c r="G767" t="str">
        <f>VLOOKUP(A767,'Medical Examinations'!A:J,4,0)</f>
        <v>Yes</v>
      </c>
      <c r="H767" t="str">
        <f>VLOOKUP(A767,'Medical Examinations'!A:J,5,0)</f>
        <v>No</v>
      </c>
      <c r="I767" t="str">
        <f>VLOOKUP(A767,'Medical Examinations'!A:J,6,0)</f>
        <v>No</v>
      </c>
      <c r="J767" s="6">
        <f>VLOOKUP(A767,'Medical Examinations'!A:J,7,0)</f>
        <v>1</v>
      </c>
      <c r="K767" s="6" t="str">
        <f>VLOOKUP(A767,'Medical Examinations'!A:J,8,0)</f>
        <v>No</v>
      </c>
      <c r="L767" s="6" t="str">
        <f>VLOOKUP(A767,'Medical Examinations'!A:J,9,0)</f>
        <v>Obesity</v>
      </c>
      <c r="M767" s="6" t="str">
        <f>VLOOKUP(A767,'Medical Examinations'!A:J,10,0)</f>
        <v>Diabetes</v>
      </c>
      <c r="N767" s="2">
        <f>VLOOKUP(A767,'Hospitalisation Details'!A:H,5,0)</f>
        <v>13440.7</v>
      </c>
      <c r="O767" s="2" t="str">
        <f>VLOOKUP(A767,'Hospitalisation Details'!A:H,6,0)</f>
        <v>Tier - 3</v>
      </c>
      <c r="P767" s="2" t="str">
        <f>VLOOKUP(A767,'Hospitalisation Details'!A:H,7,0)</f>
        <v>Tier - 2</v>
      </c>
      <c r="Q767" s="2" t="str">
        <f>VLOOKUP(A767,'Hospitalisation Details'!A:H,8,0)</f>
        <v>R1012</v>
      </c>
    </row>
    <row r="768" spans="1:17" x14ac:dyDescent="0.25">
      <c r="A768" t="s">
        <v>1972</v>
      </c>
      <c r="B768" t="str">
        <f>VLOOKUP(A768,'Customer Names'!A:C,3,0)</f>
        <v>Alison</v>
      </c>
      <c r="C768" t="str">
        <f>VLOOKUP(A768,'Hospitalisation Details'!A:C,2,0)</f>
        <v>14-Nov-1966</v>
      </c>
      <c r="D768">
        <f>VLOOKUP(A768,'Hospitalisation Details'!A:C,3,0)</f>
        <v>56</v>
      </c>
      <c r="E768">
        <f>VLOOKUP(A768,'Medical Examinations'!A:J,2,0)</f>
        <v>32.299999999999997</v>
      </c>
      <c r="F768">
        <f>VLOOKUP(A768,'Medical Examinations'!A:J,3,0)</f>
        <v>5.28</v>
      </c>
      <c r="G768" t="str">
        <f>VLOOKUP(A768,'Medical Examinations'!A:J,4,0)</f>
        <v>Yes</v>
      </c>
      <c r="H768" t="str">
        <f>VLOOKUP(A768,'Medical Examinations'!A:J,5,0)</f>
        <v>No</v>
      </c>
      <c r="I768" t="str">
        <f>VLOOKUP(A768,'Medical Examinations'!A:J,6,0)</f>
        <v>No</v>
      </c>
      <c r="J768" s="6">
        <f>VLOOKUP(A768,'Medical Examinations'!A:J,7,0)</f>
        <v>2</v>
      </c>
      <c r="K768" s="6" t="str">
        <f>VLOOKUP(A768,'Medical Examinations'!A:J,8,0)</f>
        <v>No</v>
      </c>
      <c r="L768" s="6" t="str">
        <f>VLOOKUP(A768,'Medical Examinations'!A:J,9,0)</f>
        <v>Obesity</v>
      </c>
      <c r="M768" s="6" t="str">
        <f>VLOOKUP(A768,'Medical Examinations'!A:J,10,0)</f>
        <v>Normal</v>
      </c>
      <c r="N768" s="2">
        <f>VLOOKUP(A768,'Hospitalisation Details'!A:H,5,0)</f>
        <v>13430.27</v>
      </c>
      <c r="O768" s="2" t="str">
        <f>VLOOKUP(A768,'Hospitalisation Details'!A:H,6,0)</f>
        <v>Tier - 3</v>
      </c>
      <c r="P768" s="2" t="str">
        <f>VLOOKUP(A768,'Hospitalisation Details'!A:H,7,0)</f>
        <v>Tier - 3</v>
      </c>
      <c r="Q768" s="2" t="str">
        <f>VLOOKUP(A768,'Hospitalisation Details'!A:H,8,0)</f>
        <v>R1024</v>
      </c>
    </row>
    <row r="769" spans="1:17" x14ac:dyDescent="0.25">
      <c r="A769" t="s">
        <v>1974</v>
      </c>
      <c r="B769" t="str">
        <f>VLOOKUP(A769,'Customer Names'!A:C,3,0)</f>
        <v>Madeleine</v>
      </c>
      <c r="C769" t="str">
        <f>VLOOKUP(A769,'Hospitalisation Details'!A:C,2,0)</f>
        <v>3-Nov-1961</v>
      </c>
      <c r="D769">
        <f>VLOOKUP(A769,'Hospitalisation Details'!A:C,3,0)</f>
        <v>61</v>
      </c>
      <c r="E769">
        <f>VLOOKUP(A769,'Medical Examinations'!A:J,2,0)</f>
        <v>31.16</v>
      </c>
      <c r="F769">
        <f>VLOOKUP(A769,'Medical Examinations'!A:J,3,0)</f>
        <v>7.49</v>
      </c>
      <c r="G769" t="str">
        <f>VLOOKUP(A769,'Medical Examinations'!A:J,4,0)</f>
        <v>Yes</v>
      </c>
      <c r="H769" t="str">
        <f>VLOOKUP(A769,'Medical Examinations'!A:J,5,0)</f>
        <v>No</v>
      </c>
      <c r="I769" t="str">
        <f>VLOOKUP(A769,'Medical Examinations'!A:J,6,0)</f>
        <v>No</v>
      </c>
      <c r="J769" s="6">
        <f>VLOOKUP(A769,'Medical Examinations'!A:J,7,0)</f>
        <v>2</v>
      </c>
      <c r="K769" s="6" t="str">
        <f>VLOOKUP(A769,'Medical Examinations'!A:J,8,0)</f>
        <v>No</v>
      </c>
      <c r="L769" s="6" t="str">
        <f>VLOOKUP(A769,'Medical Examinations'!A:J,9,0)</f>
        <v>Obesity</v>
      </c>
      <c r="M769" s="6" t="str">
        <f>VLOOKUP(A769,'Medical Examinations'!A:J,10,0)</f>
        <v>Diabetes</v>
      </c>
      <c r="N769" s="2">
        <f>VLOOKUP(A769,'Hospitalisation Details'!A:H,5,0)</f>
        <v>13429.04</v>
      </c>
      <c r="O769" s="2" t="str">
        <f>VLOOKUP(A769,'Hospitalisation Details'!A:H,6,0)</f>
        <v>Tier - 3</v>
      </c>
      <c r="P769" s="2" t="str">
        <f>VLOOKUP(A769,'Hospitalisation Details'!A:H,7,0)</f>
        <v>Tier - 3</v>
      </c>
      <c r="Q769" s="2" t="str">
        <f>VLOOKUP(A769,'Hospitalisation Details'!A:H,8,0)</f>
        <v>R1012</v>
      </c>
    </row>
    <row r="770" spans="1:17" x14ac:dyDescent="0.25">
      <c r="A770" t="s">
        <v>1977</v>
      </c>
      <c r="B770" t="str">
        <f>VLOOKUP(A770,'Customer Names'!A:C,3,0)</f>
        <v>Stacey</v>
      </c>
      <c r="C770" t="str">
        <f>VLOOKUP(A770,'Hospitalisation Details'!A:C,2,0)</f>
        <v>17-Jun-1994</v>
      </c>
      <c r="D770">
        <f>VLOOKUP(A770,'Hospitalisation Details'!A:C,3,0)</f>
        <v>28</v>
      </c>
      <c r="E770">
        <f>VLOOKUP(A770,'Medical Examinations'!A:J,2,0)</f>
        <v>54.59</v>
      </c>
      <c r="F770">
        <f>VLOOKUP(A770,'Medical Examinations'!A:J,3,0)</f>
        <v>4.2699999999999996</v>
      </c>
      <c r="G770" t="str">
        <f>VLOOKUP(A770,'Medical Examinations'!A:J,4,0)</f>
        <v>No</v>
      </c>
      <c r="H770" t="str">
        <f>VLOOKUP(A770,'Medical Examinations'!A:J,5,0)</f>
        <v>No</v>
      </c>
      <c r="I770" t="str">
        <f>VLOOKUP(A770,'Medical Examinations'!A:J,6,0)</f>
        <v>No</v>
      </c>
      <c r="J770" s="6">
        <f>VLOOKUP(A770,'Medical Examinations'!A:J,7,0)</f>
        <v>3</v>
      </c>
      <c r="K770" s="6" t="str">
        <f>VLOOKUP(A770,'Medical Examinations'!A:J,8,0)</f>
        <v>No</v>
      </c>
      <c r="L770" s="6" t="str">
        <f>VLOOKUP(A770,'Medical Examinations'!A:J,9,0)</f>
        <v>Obesity</v>
      </c>
      <c r="M770" s="6" t="str">
        <f>VLOOKUP(A770,'Medical Examinations'!A:J,10,0)</f>
        <v>Normal</v>
      </c>
      <c r="N770" s="2">
        <f>VLOOKUP(A770,'Hospitalisation Details'!A:H,5,0)</f>
        <v>13417.05</v>
      </c>
      <c r="O770" s="2" t="str">
        <f>VLOOKUP(A770,'Hospitalisation Details'!A:H,6,0)</f>
        <v>Tier - 3</v>
      </c>
      <c r="P770" s="2" t="str">
        <f>VLOOKUP(A770,'Hospitalisation Details'!A:H,7,0)</f>
        <v>Tier - 3</v>
      </c>
      <c r="Q770" s="2" t="str">
        <f>VLOOKUP(A770,'Hospitalisation Details'!A:H,8,0)</f>
        <v>R1012</v>
      </c>
    </row>
    <row r="771" spans="1:17" x14ac:dyDescent="0.25">
      <c r="A771" t="s">
        <v>1979</v>
      </c>
      <c r="B771" t="str">
        <f>VLOOKUP(A771,'Customer Names'!A:C,3,0)</f>
        <v>Kimberly</v>
      </c>
      <c r="C771" t="str">
        <f>VLOOKUP(A771,'Hospitalisation Details'!A:C,2,0)</f>
        <v>22-Jul-1961</v>
      </c>
      <c r="D771">
        <f>VLOOKUP(A771,'Hospitalisation Details'!A:C,3,0)</f>
        <v>61</v>
      </c>
      <c r="E771">
        <f>VLOOKUP(A771,'Medical Examinations'!A:J,2,0)</f>
        <v>21.09</v>
      </c>
      <c r="F771">
        <f>VLOOKUP(A771,'Medical Examinations'!A:J,3,0)</f>
        <v>9.2200000000000006</v>
      </c>
      <c r="G771" t="str">
        <f>VLOOKUP(A771,'Medical Examinations'!A:J,4,0)</f>
        <v>Yes</v>
      </c>
      <c r="H771" t="str">
        <f>VLOOKUP(A771,'Medical Examinations'!A:J,5,0)</f>
        <v>No</v>
      </c>
      <c r="I771" t="str">
        <f>VLOOKUP(A771,'Medical Examinations'!A:J,6,0)</f>
        <v>No</v>
      </c>
      <c r="J771" s="6">
        <f>VLOOKUP(A771,'Medical Examinations'!A:J,7,0)</f>
        <v>2</v>
      </c>
      <c r="K771" s="6" t="str">
        <f>VLOOKUP(A771,'Medical Examinations'!A:J,8,0)</f>
        <v>No</v>
      </c>
      <c r="L771" s="6" t="str">
        <f>VLOOKUP(A771,'Medical Examinations'!A:J,9,0)</f>
        <v>Normal Weight</v>
      </c>
      <c r="M771" s="6" t="str">
        <f>VLOOKUP(A771,'Medical Examinations'!A:J,10,0)</f>
        <v>Diabetes</v>
      </c>
      <c r="N771" s="2">
        <f>VLOOKUP(A771,'Hospitalisation Details'!A:H,5,0)</f>
        <v>13415.04</v>
      </c>
      <c r="O771" s="2" t="str">
        <f>VLOOKUP(A771,'Hospitalisation Details'!A:H,6,0)</f>
        <v>Tier - 3</v>
      </c>
      <c r="P771" s="2" t="str">
        <f>VLOOKUP(A771,'Hospitalisation Details'!A:H,7,0)</f>
        <v>Tier - 2</v>
      </c>
      <c r="Q771" s="2" t="str">
        <f>VLOOKUP(A771,'Hospitalisation Details'!A:H,8,0)</f>
        <v>R1012</v>
      </c>
    </row>
    <row r="772" spans="1:17" x14ac:dyDescent="0.25">
      <c r="A772" t="s">
        <v>1981</v>
      </c>
      <c r="B772" t="str">
        <f>VLOOKUP(A772,'Customer Names'!A:C,3,0)</f>
        <v>Matthew</v>
      </c>
      <c r="C772" t="str">
        <f>VLOOKUP(A772,'Hospitalisation Details'!A:C,2,0)</f>
        <v>19-Dec-1992</v>
      </c>
      <c r="D772">
        <f>VLOOKUP(A772,'Hospitalisation Details'!A:C,3,0)</f>
        <v>30</v>
      </c>
      <c r="E772">
        <f>VLOOKUP(A772,'Medical Examinations'!A:J,2,0)</f>
        <v>52.41</v>
      </c>
      <c r="F772">
        <f>VLOOKUP(A772,'Medical Examinations'!A:J,3,0)</f>
        <v>5.99</v>
      </c>
      <c r="G772" t="str">
        <f>VLOOKUP(A772,'Medical Examinations'!A:J,4,0)</f>
        <v>No</v>
      </c>
      <c r="H772" t="str">
        <f>VLOOKUP(A772,'Medical Examinations'!A:J,5,0)</f>
        <v>No</v>
      </c>
      <c r="I772" t="str">
        <f>VLOOKUP(A772,'Medical Examinations'!A:J,6,0)</f>
        <v>No</v>
      </c>
      <c r="J772" s="6">
        <f>VLOOKUP(A772,'Medical Examinations'!A:J,7,0)</f>
        <v>1</v>
      </c>
      <c r="K772" s="6" t="str">
        <f>VLOOKUP(A772,'Medical Examinations'!A:J,8,0)</f>
        <v>No</v>
      </c>
      <c r="L772" s="6" t="str">
        <f>VLOOKUP(A772,'Medical Examinations'!A:J,9,0)</f>
        <v>Obesity</v>
      </c>
      <c r="M772" s="6" t="str">
        <f>VLOOKUP(A772,'Medical Examinations'!A:J,10,0)</f>
        <v>Prediabetes</v>
      </c>
      <c r="N772" s="2">
        <f>VLOOKUP(A772,'Hospitalisation Details'!A:H,5,0)</f>
        <v>13412.97</v>
      </c>
      <c r="O772" s="2" t="str">
        <f>VLOOKUP(A772,'Hospitalisation Details'!A:H,6,0)</f>
        <v>Tier - 3</v>
      </c>
      <c r="P772" s="2" t="str">
        <f>VLOOKUP(A772,'Hospitalisation Details'!A:H,7,0)</f>
        <v>Tier - 3</v>
      </c>
      <c r="Q772" s="2" t="str">
        <f>VLOOKUP(A772,'Hospitalisation Details'!A:H,8,0)</f>
        <v>R1023</v>
      </c>
    </row>
    <row r="773" spans="1:17" x14ac:dyDescent="0.25">
      <c r="A773" t="s">
        <v>1983</v>
      </c>
      <c r="B773" t="str">
        <f>VLOOKUP(A773,'Customer Names'!A:C,3,0)</f>
        <v>Michael</v>
      </c>
      <c r="C773" t="str">
        <f>VLOOKUP(A773,'Hospitalisation Details'!A:C,2,0)</f>
        <v>20-Dec-1959</v>
      </c>
      <c r="D773">
        <f>VLOOKUP(A773,'Hospitalisation Details'!A:C,3,0)</f>
        <v>63</v>
      </c>
      <c r="E773">
        <f>VLOOKUP(A773,'Medical Examinations'!A:J,2,0)</f>
        <v>41.47</v>
      </c>
      <c r="F773">
        <f>VLOOKUP(A773,'Medical Examinations'!A:J,3,0)</f>
        <v>5.86</v>
      </c>
      <c r="G773" t="str">
        <f>VLOOKUP(A773,'Medical Examinations'!A:J,4,0)</f>
        <v>Yes</v>
      </c>
      <c r="H773" t="str">
        <f>VLOOKUP(A773,'Medical Examinations'!A:J,5,0)</f>
        <v>No</v>
      </c>
      <c r="I773" t="str">
        <f>VLOOKUP(A773,'Medical Examinations'!A:J,6,0)</f>
        <v>No</v>
      </c>
      <c r="J773" s="6">
        <f>VLOOKUP(A773,'Medical Examinations'!A:J,7,0)</f>
        <v>2</v>
      </c>
      <c r="K773" s="6" t="str">
        <f>VLOOKUP(A773,'Medical Examinations'!A:J,8,0)</f>
        <v>No</v>
      </c>
      <c r="L773" s="6" t="str">
        <f>VLOOKUP(A773,'Medical Examinations'!A:J,9,0)</f>
        <v>Obesity</v>
      </c>
      <c r="M773" s="6" t="str">
        <f>VLOOKUP(A773,'Medical Examinations'!A:J,10,0)</f>
        <v>Prediabetes</v>
      </c>
      <c r="N773" s="2">
        <f>VLOOKUP(A773,'Hospitalisation Details'!A:H,5,0)</f>
        <v>13405.39</v>
      </c>
      <c r="O773" s="2" t="str">
        <f>VLOOKUP(A773,'Hospitalisation Details'!A:H,6,0)</f>
        <v>Tier - 3</v>
      </c>
      <c r="P773" s="2" t="str">
        <f>VLOOKUP(A773,'Hospitalisation Details'!A:H,7,0)</f>
        <v>Tier - 3</v>
      </c>
      <c r="Q773" s="2" t="str">
        <f>VLOOKUP(A773,'Hospitalisation Details'!A:H,8,0)</f>
        <v>R1013</v>
      </c>
    </row>
    <row r="774" spans="1:17" x14ac:dyDescent="0.25">
      <c r="A774" t="s">
        <v>1985</v>
      </c>
      <c r="B774" t="str">
        <f>VLOOKUP(A774,'Customer Names'!A:C,3,0)</f>
        <v>Ben</v>
      </c>
      <c r="C774" t="str">
        <f>VLOOKUP(A774,'Hospitalisation Details'!A:C,2,0)</f>
        <v>25-Nov-1959</v>
      </c>
      <c r="D774">
        <f>VLOOKUP(A774,'Hospitalisation Details'!A:C,3,0)</f>
        <v>63</v>
      </c>
      <c r="E774">
        <f>VLOOKUP(A774,'Medical Examinations'!A:J,2,0)</f>
        <v>33.1</v>
      </c>
      <c r="F774">
        <f>VLOOKUP(A774,'Medical Examinations'!A:J,3,0)</f>
        <v>5.19</v>
      </c>
      <c r="G774" t="str">
        <f>VLOOKUP(A774,'Medical Examinations'!A:J,4,0)</f>
        <v>Yes</v>
      </c>
      <c r="H774" t="str">
        <f>VLOOKUP(A774,'Medical Examinations'!A:J,5,0)</f>
        <v>No</v>
      </c>
      <c r="I774" t="str">
        <f>VLOOKUP(A774,'Medical Examinations'!A:J,6,0)</f>
        <v>No</v>
      </c>
      <c r="J774" s="6">
        <f>VLOOKUP(A774,'Medical Examinations'!A:J,7,0)</f>
        <v>2</v>
      </c>
      <c r="K774" s="6" t="str">
        <f>VLOOKUP(A774,'Medical Examinations'!A:J,8,0)</f>
        <v>No</v>
      </c>
      <c r="L774" s="6" t="str">
        <f>VLOOKUP(A774,'Medical Examinations'!A:J,9,0)</f>
        <v>Obesity</v>
      </c>
      <c r="M774" s="6" t="str">
        <f>VLOOKUP(A774,'Medical Examinations'!A:J,10,0)</f>
        <v>Normal</v>
      </c>
      <c r="N774" s="2">
        <f>VLOOKUP(A774,'Hospitalisation Details'!A:H,5,0)</f>
        <v>13393.76</v>
      </c>
      <c r="O774" s="2" t="str">
        <f>VLOOKUP(A774,'Hospitalisation Details'!A:H,6,0)</f>
        <v>Tier - 3</v>
      </c>
      <c r="P774" s="2" t="str">
        <f>VLOOKUP(A774,'Hospitalisation Details'!A:H,7,0)</f>
        <v>Tier - 1</v>
      </c>
      <c r="Q774" s="2" t="str">
        <f>VLOOKUP(A774,'Hospitalisation Details'!A:H,8,0)</f>
        <v>R1011</v>
      </c>
    </row>
    <row r="775" spans="1:17" x14ac:dyDescent="0.25">
      <c r="A775" t="s">
        <v>1987</v>
      </c>
      <c r="B775" t="str">
        <f>VLOOKUP(A775,'Customer Names'!A:C,3,0)</f>
        <v>Chris</v>
      </c>
      <c r="C775" t="str">
        <f>VLOOKUP(A775,'Hospitalisation Details'!A:C,2,0)</f>
        <v>9-Dec-1959</v>
      </c>
      <c r="D775">
        <f>VLOOKUP(A775,'Hospitalisation Details'!A:C,3,0)</f>
        <v>63</v>
      </c>
      <c r="E775">
        <f>VLOOKUP(A775,'Medical Examinations'!A:J,2,0)</f>
        <v>30.8</v>
      </c>
      <c r="F775">
        <f>VLOOKUP(A775,'Medical Examinations'!A:J,3,0)</f>
        <v>4.37</v>
      </c>
      <c r="G775" t="str">
        <f>VLOOKUP(A775,'Medical Examinations'!A:J,4,0)</f>
        <v>Yes</v>
      </c>
      <c r="H775" t="str">
        <f>VLOOKUP(A775,'Medical Examinations'!A:J,5,0)</f>
        <v>No</v>
      </c>
      <c r="I775" t="str">
        <f>VLOOKUP(A775,'Medical Examinations'!A:J,6,0)</f>
        <v>No</v>
      </c>
      <c r="J775" s="6">
        <f>VLOOKUP(A775,'Medical Examinations'!A:J,7,0)</f>
        <v>2</v>
      </c>
      <c r="K775" s="6" t="str">
        <f>VLOOKUP(A775,'Medical Examinations'!A:J,8,0)</f>
        <v>No</v>
      </c>
      <c r="L775" s="6" t="str">
        <f>VLOOKUP(A775,'Medical Examinations'!A:J,9,0)</f>
        <v>Obesity</v>
      </c>
      <c r="M775" s="6" t="str">
        <f>VLOOKUP(A775,'Medical Examinations'!A:J,10,0)</f>
        <v>Normal</v>
      </c>
      <c r="N775" s="2">
        <f>VLOOKUP(A775,'Hospitalisation Details'!A:H,5,0)</f>
        <v>13390.56</v>
      </c>
      <c r="O775" s="2" t="str">
        <f>VLOOKUP(A775,'Hospitalisation Details'!A:H,6,0)</f>
        <v>Tier - 3</v>
      </c>
      <c r="P775" s="2" t="str">
        <f>VLOOKUP(A775,'Hospitalisation Details'!A:H,7,0)</f>
        <v>Tier - 3</v>
      </c>
      <c r="Q775" s="2" t="str">
        <f>VLOOKUP(A775,'Hospitalisation Details'!A:H,8,0)</f>
        <v>R1011</v>
      </c>
    </row>
    <row r="776" spans="1:17" x14ac:dyDescent="0.25">
      <c r="A776" t="s">
        <v>1989</v>
      </c>
      <c r="B776" t="str">
        <f>VLOOKUP(A776,'Customer Names'!A:C,3,0)</f>
        <v>Jeremy</v>
      </c>
      <c r="C776" t="str">
        <f>VLOOKUP(A776,'Hospitalisation Details'!A:C,2,0)</f>
        <v>6-Jun-1984</v>
      </c>
      <c r="D776">
        <f>VLOOKUP(A776,'Hospitalisation Details'!A:C,3,0)</f>
        <v>39</v>
      </c>
      <c r="E776">
        <f>VLOOKUP(A776,'Medical Examinations'!A:J,2,0)</f>
        <v>42.06</v>
      </c>
      <c r="F776">
        <f>VLOOKUP(A776,'Medical Examinations'!A:J,3,0)</f>
        <v>5.32</v>
      </c>
      <c r="G776" t="str">
        <f>VLOOKUP(A776,'Medical Examinations'!A:J,4,0)</f>
        <v>No</v>
      </c>
      <c r="H776" t="str">
        <f>VLOOKUP(A776,'Medical Examinations'!A:J,5,0)</f>
        <v>No</v>
      </c>
      <c r="I776" t="str">
        <f>VLOOKUP(A776,'Medical Examinations'!A:J,6,0)</f>
        <v>No</v>
      </c>
      <c r="J776" s="6">
        <f>VLOOKUP(A776,'Medical Examinations'!A:J,7,0)</f>
        <v>1</v>
      </c>
      <c r="K776" s="6" t="str">
        <f>VLOOKUP(A776,'Medical Examinations'!A:J,8,0)</f>
        <v>No</v>
      </c>
      <c r="L776" s="6" t="str">
        <f>VLOOKUP(A776,'Medical Examinations'!A:J,9,0)</f>
        <v>Obesity</v>
      </c>
      <c r="M776" s="6" t="str">
        <f>VLOOKUP(A776,'Medical Examinations'!A:J,10,0)</f>
        <v>Normal</v>
      </c>
      <c r="N776" s="2">
        <f>VLOOKUP(A776,'Hospitalisation Details'!A:H,5,0)</f>
        <v>13383.67</v>
      </c>
      <c r="O776" s="2" t="str">
        <f>VLOOKUP(A776,'Hospitalisation Details'!A:H,6,0)</f>
        <v>Tier - 3</v>
      </c>
      <c r="P776" s="2" t="str">
        <f>VLOOKUP(A776,'Hospitalisation Details'!A:H,7,0)</f>
        <v>Tier - 2</v>
      </c>
      <c r="Q776" s="2" t="str">
        <f>VLOOKUP(A776,'Hospitalisation Details'!A:H,8,0)</f>
        <v>R1023</v>
      </c>
    </row>
    <row r="777" spans="1:17" x14ac:dyDescent="0.25">
      <c r="A777" t="s">
        <v>1991</v>
      </c>
      <c r="B777" t="str">
        <f>VLOOKUP(A777,'Customer Names'!A:C,3,0)</f>
        <v>Amy</v>
      </c>
      <c r="C777" t="str">
        <f>VLOOKUP(A777,'Hospitalisation Details'!A:C,2,0)</f>
        <v>30-Sep-1979</v>
      </c>
      <c r="D777">
        <f>VLOOKUP(A777,'Hospitalisation Details'!A:C,3,0)</f>
        <v>43</v>
      </c>
      <c r="E777">
        <f>VLOOKUP(A777,'Medical Examinations'!A:J,2,0)</f>
        <v>39.270000000000003</v>
      </c>
      <c r="F777">
        <f>VLOOKUP(A777,'Medical Examinations'!A:J,3,0)</f>
        <v>5.64</v>
      </c>
      <c r="G777" t="str">
        <f>VLOOKUP(A777,'Medical Examinations'!A:J,4,0)</f>
        <v>No</v>
      </c>
      <c r="H777" t="str">
        <f>VLOOKUP(A777,'Medical Examinations'!A:J,5,0)</f>
        <v>No</v>
      </c>
      <c r="I777" t="str">
        <f>VLOOKUP(A777,'Medical Examinations'!A:J,6,0)</f>
        <v>Yes</v>
      </c>
      <c r="J777" s="6">
        <f>VLOOKUP(A777,'Medical Examinations'!A:J,7,0)</f>
        <v>1</v>
      </c>
      <c r="K777" s="6" t="str">
        <f>VLOOKUP(A777,'Medical Examinations'!A:J,8,0)</f>
        <v>No</v>
      </c>
      <c r="L777" s="6" t="str">
        <f>VLOOKUP(A777,'Medical Examinations'!A:J,9,0)</f>
        <v>Obesity</v>
      </c>
      <c r="M777" s="6" t="str">
        <f>VLOOKUP(A777,'Medical Examinations'!A:J,10,0)</f>
        <v>Normal</v>
      </c>
      <c r="N777" s="2">
        <f>VLOOKUP(A777,'Hospitalisation Details'!A:H,5,0)</f>
        <v>13377.41</v>
      </c>
      <c r="O777" s="2" t="str">
        <f>VLOOKUP(A777,'Hospitalisation Details'!A:H,6,0)</f>
        <v>Tier - 3</v>
      </c>
      <c r="P777" s="2" t="str">
        <f>VLOOKUP(A777,'Hospitalisation Details'!A:H,7,0)</f>
        <v>Tier - 3</v>
      </c>
      <c r="Q777" s="2" t="str">
        <f>VLOOKUP(A777,'Hospitalisation Details'!A:H,8,0)</f>
        <v>R1026</v>
      </c>
    </row>
    <row r="778" spans="1:17" x14ac:dyDescent="0.25">
      <c r="A778" t="s">
        <v>1993</v>
      </c>
      <c r="B778" t="str">
        <f>VLOOKUP(A778,'Customer Names'!A:C,3,0)</f>
        <v>Karen</v>
      </c>
      <c r="C778" t="str">
        <f>VLOOKUP(A778,'Hospitalisation Details'!A:C,2,0)</f>
        <v>24-Sep-1964</v>
      </c>
      <c r="D778">
        <f>VLOOKUP(A778,'Hospitalisation Details'!A:C,3,0)</f>
        <v>58</v>
      </c>
      <c r="E778">
        <f>VLOOKUP(A778,'Medical Examinations'!A:J,2,0)</f>
        <v>30.71</v>
      </c>
      <c r="F778">
        <f>VLOOKUP(A778,'Medical Examinations'!A:J,3,0)</f>
        <v>5.59</v>
      </c>
      <c r="G778" t="str">
        <f>VLOOKUP(A778,'Medical Examinations'!A:J,4,0)</f>
        <v>Yes</v>
      </c>
      <c r="H778" t="str">
        <f>VLOOKUP(A778,'Medical Examinations'!A:J,5,0)</f>
        <v>No</v>
      </c>
      <c r="I778" t="str">
        <f>VLOOKUP(A778,'Medical Examinations'!A:J,6,0)</f>
        <v>No</v>
      </c>
      <c r="J778" s="6">
        <f>VLOOKUP(A778,'Medical Examinations'!A:J,7,0)</f>
        <v>1</v>
      </c>
      <c r="K778" s="6" t="str">
        <f>VLOOKUP(A778,'Medical Examinations'!A:J,8,0)</f>
        <v>No</v>
      </c>
      <c r="L778" s="6" t="str">
        <f>VLOOKUP(A778,'Medical Examinations'!A:J,9,0)</f>
        <v>Obesity</v>
      </c>
      <c r="M778" s="6" t="str">
        <f>VLOOKUP(A778,'Medical Examinations'!A:J,10,0)</f>
        <v>Normal</v>
      </c>
      <c r="N778" s="2">
        <f>VLOOKUP(A778,'Hospitalisation Details'!A:H,5,0)</f>
        <v>13375.76</v>
      </c>
      <c r="O778" s="2" t="str">
        <f>VLOOKUP(A778,'Hospitalisation Details'!A:H,6,0)</f>
        <v>Tier - 3</v>
      </c>
      <c r="P778" s="2" t="str">
        <f>VLOOKUP(A778,'Hospitalisation Details'!A:H,7,0)</f>
        <v>Tier - 2</v>
      </c>
      <c r="Q778" s="2" t="str">
        <f>VLOOKUP(A778,'Hospitalisation Details'!A:H,8,0)</f>
        <v>R1025</v>
      </c>
    </row>
    <row r="779" spans="1:17" x14ac:dyDescent="0.25">
      <c r="A779" t="s">
        <v>1995</v>
      </c>
      <c r="B779" t="str">
        <f>VLOOKUP(A779,'Customer Names'!A:C,3,0)</f>
        <v>Tennille</v>
      </c>
      <c r="C779" t="str">
        <f>VLOOKUP(A779,'Hospitalisation Details'!A:C,2,0)</f>
        <v>2-Oct-1990</v>
      </c>
      <c r="D779">
        <f>VLOOKUP(A779,'Hospitalisation Details'!A:C,3,0)</f>
        <v>32</v>
      </c>
      <c r="E779">
        <f>VLOOKUP(A779,'Medical Examinations'!A:J,2,0)</f>
        <v>47.19</v>
      </c>
      <c r="F779">
        <f>VLOOKUP(A779,'Medical Examinations'!A:J,3,0)</f>
        <v>5.29</v>
      </c>
      <c r="G779" t="str">
        <f>VLOOKUP(A779,'Medical Examinations'!A:J,4,0)</f>
        <v>No</v>
      </c>
      <c r="H779" t="str">
        <f>VLOOKUP(A779,'Medical Examinations'!A:J,5,0)</f>
        <v>No</v>
      </c>
      <c r="I779" t="str">
        <f>VLOOKUP(A779,'Medical Examinations'!A:J,6,0)</f>
        <v>No</v>
      </c>
      <c r="J779" s="6">
        <f>VLOOKUP(A779,'Medical Examinations'!A:J,7,0)</f>
        <v>3</v>
      </c>
      <c r="K779" s="6" t="str">
        <f>VLOOKUP(A779,'Medical Examinations'!A:J,8,0)</f>
        <v>No</v>
      </c>
      <c r="L779" s="6" t="str">
        <f>VLOOKUP(A779,'Medical Examinations'!A:J,9,0)</f>
        <v>Obesity</v>
      </c>
      <c r="M779" s="6" t="str">
        <f>VLOOKUP(A779,'Medical Examinations'!A:J,10,0)</f>
        <v>Normal</v>
      </c>
      <c r="N779" s="2">
        <f>VLOOKUP(A779,'Hospitalisation Details'!A:H,5,0)</f>
        <v>13360.94</v>
      </c>
      <c r="O779" s="2" t="str">
        <f>VLOOKUP(A779,'Hospitalisation Details'!A:H,6,0)</f>
        <v>Tier - 3</v>
      </c>
      <c r="P779" s="2" t="str">
        <f>VLOOKUP(A779,'Hospitalisation Details'!A:H,7,0)</f>
        <v>Tier - 1</v>
      </c>
      <c r="Q779" s="2" t="str">
        <f>VLOOKUP(A779,'Hospitalisation Details'!A:H,8,0)</f>
        <v>R1012</v>
      </c>
    </row>
    <row r="780" spans="1:17" x14ac:dyDescent="0.25">
      <c r="A780" t="s">
        <v>1998</v>
      </c>
      <c r="B780" t="str">
        <f>VLOOKUP(A780,'Customer Names'!A:C,3,0)</f>
        <v>Matt</v>
      </c>
      <c r="C780" t="str">
        <f>VLOOKUP(A780,'Hospitalisation Details'!A:C,2,0)</f>
        <v>11-Nov-1960</v>
      </c>
      <c r="D780">
        <f>VLOOKUP(A780,'Hospitalisation Details'!A:C,3,0)</f>
        <v>62</v>
      </c>
      <c r="E780">
        <f>VLOOKUP(A780,'Medical Examinations'!A:J,2,0)</f>
        <v>30.02</v>
      </c>
      <c r="F780">
        <f>VLOOKUP(A780,'Medical Examinations'!A:J,3,0)</f>
        <v>6.65</v>
      </c>
      <c r="G780" t="str">
        <f>VLOOKUP(A780,'Medical Examinations'!A:J,4,0)</f>
        <v>No</v>
      </c>
      <c r="H780" t="str">
        <f>VLOOKUP(A780,'Medical Examinations'!A:J,5,0)</f>
        <v>No</v>
      </c>
      <c r="I780" t="str">
        <f>VLOOKUP(A780,'Medical Examinations'!A:J,6,0)</f>
        <v>No</v>
      </c>
      <c r="J780" s="6">
        <f>VLOOKUP(A780,'Medical Examinations'!A:J,7,0)</f>
        <v>3</v>
      </c>
      <c r="K780" s="6" t="str">
        <f>VLOOKUP(A780,'Medical Examinations'!A:J,8,0)</f>
        <v>No</v>
      </c>
      <c r="L780" s="6" t="str">
        <f>VLOOKUP(A780,'Medical Examinations'!A:J,9,0)</f>
        <v>Obesity</v>
      </c>
      <c r="M780" s="6" t="str">
        <f>VLOOKUP(A780,'Medical Examinations'!A:J,10,0)</f>
        <v>Diabetes</v>
      </c>
      <c r="N780" s="2">
        <f>VLOOKUP(A780,'Hospitalisation Details'!A:H,5,0)</f>
        <v>13352.1</v>
      </c>
      <c r="O780" s="2" t="str">
        <f>VLOOKUP(A780,'Hospitalisation Details'!A:H,6,0)</f>
        <v>Tier - 3</v>
      </c>
      <c r="P780" s="2" t="str">
        <f>VLOOKUP(A780,'Hospitalisation Details'!A:H,7,0)</f>
        <v>Tier - 1</v>
      </c>
      <c r="Q780" s="2" t="str">
        <f>VLOOKUP(A780,'Hospitalisation Details'!A:H,8,0)</f>
        <v>R1012</v>
      </c>
    </row>
    <row r="781" spans="1:17" x14ac:dyDescent="0.25">
      <c r="A781" t="s">
        <v>2000</v>
      </c>
      <c r="B781" t="str">
        <f>VLOOKUP(A781,'Customer Names'!A:C,3,0)</f>
        <v>Emily</v>
      </c>
      <c r="C781" t="str">
        <f>VLOOKUP(A781,'Hospitalisation Details'!A:C,2,0)</f>
        <v>23-Aug-1976</v>
      </c>
      <c r="D781">
        <f>VLOOKUP(A781,'Hospitalisation Details'!A:C,3,0)</f>
        <v>46</v>
      </c>
      <c r="E781">
        <f>VLOOKUP(A781,'Medical Examinations'!A:J,2,0)</f>
        <v>37.909999999999997</v>
      </c>
      <c r="F781">
        <f>VLOOKUP(A781,'Medical Examinations'!A:J,3,0)</f>
        <v>5.68</v>
      </c>
      <c r="G781" t="str">
        <f>VLOOKUP(A781,'Medical Examinations'!A:J,4,0)</f>
        <v>Yes</v>
      </c>
      <c r="H781" t="str">
        <f>VLOOKUP(A781,'Medical Examinations'!A:J,5,0)</f>
        <v>No</v>
      </c>
      <c r="I781" t="str">
        <f>VLOOKUP(A781,'Medical Examinations'!A:J,6,0)</f>
        <v>No</v>
      </c>
      <c r="J781" s="6">
        <f>VLOOKUP(A781,'Medical Examinations'!A:J,7,0)</f>
        <v>3</v>
      </c>
      <c r="K781" s="6" t="str">
        <f>VLOOKUP(A781,'Medical Examinations'!A:J,8,0)</f>
        <v>No</v>
      </c>
      <c r="L781" s="6" t="str">
        <f>VLOOKUP(A781,'Medical Examinations'!A:J,9,0)</f>
        <v>Obesity</v>
      </c>
      <c r="M781" s="6" t="str">
        <f>VLOOKUP(A781,'Medical Examinations'!A:J,10,0)</f>
        <v>Normal</v>
      </c>
      <c r="N781" s="2">
        <f>VLOOKUP(A781,'Hospitalisation Details'!A:H,5,0)</f>
        <v>13333.71</v>
      </c>
      <c r="O781" s="2" t="str">
        <f>VLOOKUP(A781,'Hospitalisation Details'!A:H,6,0)</f>
        <v>Tier - 3</v>
      </c>
      <c r="P781" s="2" t="str">
        <f>VLOOKUP(A781,'Hospitalisation Details'!A:H,7,0)</f>
        <v>Tier - 2</v>
      </c>
      <c r="Q781" s="2" t="str">
        <f>VLOOKUP(A781,'Hospitalisation Details'!A:H,8,0)</f>
        <v>R1012</v>
      </c>
    </row>
    <row r="782" spans="1:17" x14ac:dyDescent="0.25">
      <c r="A782" t="s">
        <v>2002</v>
      </c>
      <c r="B782" t="str">
        <f>VLOOKUP(A782,'Customer Names'!A:C,3,0)</f>
        <v>Justin</v>
      </c>
      <c r="C782" t="str">
        <f>VLOOKUP(A782,'Hospitalisation Details'!A:C,2,0)</f>
        <v>1-Jul-1994</v>
      </c>
      <c r="D782">
        <f>VLOOKUP(A782,'Hospitalisation Details'!A:C,3,0)</f>
        <v>28</v>
      </c>
      <c r="E782">
        <f>VLOOKUP(A782,'Medical Examinations'!A:J,2,0)</f>
        <v>54.61</v>
      </c>
      <c r="F782">
        <f>VLOOKUP(A782,'Medical Examinations'!A:J,3,0)</f>
        <v>4.49</v>
      </c>
      <c r="G782" t="str">
        <f>VLOOKUP(A782,'Medical Examinations'!A:J,4,0)</f>
        <v>No</v>
      </c>
      <c r="H782" t="str">
        <f>VLOOKUP(A782,'Medical Examinations'!A:J,5,0)</f>
        <v>No</v>
      </c>
      <c r="I782" t="str">
        <f>VLOOKUP(A782,'Medical Examinations'!A:J,6,0)</f>
        <v>No</v>
      </c>
      <c r="J782" s="6">
        <f>VLOOKUP(A782,'Medical Examinations'!A:J,7,0)</f>
        <v>3</v>
      </c>
      <c r="K782" s="6" t="str">
        <f>VLOOKUP(A782,'Medical Examinations'!A:J,8,0)</f>
        <v>No</v>
      </c>
      <c r="L782" s="6" t="str">
        <f>VLOOKUP(A782,'Medical Examinations'!A:J,9,0)</f>
        <v>Obesity</v>
      </c>
      <c r="M782" s="6" t="str">
        <f>VLOOKUP(A782,'Medical Examinations'!A:J,10,0)</f>
        <v>Normal</v>
      </c>
      <c r="N782" s="2">
        <f>VLOOKUP(A782,'Hospitalisation Details'!A:H,5,0)</f>
        <v>13292.52</v>
      </c>
      <c r="O782" s="2" t="str">
        <f>VLOOKUP(A782,'Hospitalisation Details'!A:H,6,0)</f>
        <v>Tier - 3</v>
      </c>
      <c r="P782" s="2" t="str">
        <f>VLOOKUP(A782,'Hospitalisation Details'!A:H,7,0)</f>
        <v>Tier - 3</v>
      </c>
      <c r="Q782" s="2" t="str">
        <f>VLOOKUP(A782,'Hospitalisation Details'!A:H,8,0)</f>
        <v>R1012</v>
      </c>
    </row>
    <row r="783" spans="1:17" x14ac:dyDescent="0.25">
      <c r="A783" t="s">
        <v>2004</v>
      </c>
      <c r="B783" t="str">
        <f>VLOOKUP(A783,'Customer Names'!A:C,3,0)</f>
        <v>Shalane</v>
      </c>
      <c r="C783" t="str">
        <f>VLOOKUP(A783,'Hospitalisation Details'!A:C,2,0)</f>
        <v>11-Oct-1962</v>
      </c>
      <c r="D783">
        <f>VLOOKUP(A783,'Hospitalisation Details'!A:C,3,0)</f>
        <v>60</v>
      </c>
      <c r="E783">
        <f>VLOOKUP(A783,'Medical Examinations'!A:J,2,0)</f>
        <v>36.005000000000003</v>
      </c>
      <c r="F783">
        <f>VLOOKUP(A783,'Medical Examinations'!A:J,3,0)</f>
        <v>6.9</v>
      </c>
      <c r="G783" t="str">
        <f>VLOOKUP(A783,'Medical Examinations'!A:J,4,0)</f>
        <v>No</v>
      </c>
      <c r="H783" t="str">
        <f>VLOOKUP(A783,'Medical Examinations'!A:J,5,0)</f>
        <v>No</v>
      </c>
      <c r="I783" t="str">
        <f>VLOOKUP(A783,'Medical Examinations'!A:J,6,0)</f>
        <v>No</v>
      </c>
      <c r="J783" s="6">
        <f>VLOOKUP(A783,'Medical Examinations'!A:J,7,0)</f>
        <v>3</v>
      </c>
      <c r="K783" s="6" t="str">
        <f>VLOOKUP(A783,'Medical Examinations'!A:J,8,0)</f>
        <v>No</v>
      </c>
      <c r="L783" s="6" t="str">
        <f>VLOOKUP(A783,'Medical Examinations'!A:J,9,0)</f>
        <v>Obesity</v>
      </c>
      <c r="M783" s="6" t="str">
        <f>VLOOKUP(A783,'Medical Examinations'!A:J,10,0)</f>
        <v>Diabetes</v>
      </c>
      <c r="N783" s="2">
        <f>VLOOKUP(A783,'Hospitalisation Details'!A:H,5,0)</f>
        <v>13228.85</v>
      </c>
      <c r="O783" s="2" t="str">
        <f>VLOOKUP(A783,'Hospitalisation Details'!A:H,6,0)</f>
        <v>Tier - 3</v>
      </c>
      <c r="P783" s="2" t="str">
        <f>VLOOKUP(A783,'Hospitalisation Details'!A:H,7,0)</f>
        <v>Tier - 3</v>
      </c>
      <c r="Q783" s="2" t="str">
        <f>VLOOKUP(A783,'Hospitalisation Details'!A:H,8,0)</f>
        <v>R1023</v>
      </c>
    </row>
    <row r="784" spans="1:17" x14ac:dyDescent="0.25">
      <c r="A784" t="s">
        <v>2007</v>
      </c>
      <c r="B784" t="str">
        <f>VLOOKUP(A784,'Customer Names'!A:C,3,0)</f>
        <v>Jessica</v>
      </c>
      <c r="C784" t="str">
        <f>VLOOKUP(A784,'Hospitalisation Details'!A:C,2,0)</f>
        <v>24-Nov-1962</v>
      </c>
      <c r="D784">
        <f>VLOOKUP(A784,'Hospitalisation Details'!A:C,3,0)</f>
        <v>60</v>
      </c>
      <c r="E784">
        <f>VLOOKUP(A784,'Medical Examinations'!A:J,2,0)</f>
        <v>28.7</v>
      </c>
      <c r="F784">
        <f>VLOOKUP(A784,'Medical Examinations'!A:J,3,0)</f>
        <v>11.52</v>
      </c>
      <c r="G784" t="str">
        <f>VLOOKUP(A784,'Medical Examinations'!A:J,4,0)</f>
        <v>No</v>
      </c>
      <c r="H784" t="str">
        <f>VLOOKUP(A784,'Medical Examinations'!A:J,5,0)</f>
        <v>No</v>
      </c>
      <c r="I784" t="str">
        <f>VLOOKUP(A784,'Medical Examinations'!A:J,6,0)</f>
        <v>No</v>
      </c>
      <c r="J784" s="6">
        <f>VLOOKUP(A784,'Medical Examinations'!A:J,7,0)</f>
        <v>3</v>
      </c>
      <c r="K784" s="6" t="str">
        <f>VLOOKUP(A784,'Medical Examinations'!A:J,8,0)</f>
        <v>No</v>
      </c>
      <c r="L784" s="6" t="str">
        <f>VLOOKUP(A784,'Medical Examinations'!A:J,9,0)</f>
        <v>Over weight</v>
      </c>
      <c r="M784" s="6" t="str">
        <f>VLOOKUP(A784,'Medical Examinations'!A:J,10,0)</f>
        <v>Diabetes</v>
      </c>
      <c r="N784" s="2">
        <f>VLOOKUP(A784,'Hospitalisation Details'!A:H,5,0)</f>
        <v>13224.69</v>
      </c>
      <c r="O784" s="2" t="str">
        <f>VLOOKUP(A784,'Hospitalisation Details'!A:H,6,0)</f>
        <v>Tier - 3</v>
      </c>
      <c r="P784" s="2" t="str">
        <f>VLOOKUP(A784,'Hospitalisation Details'!A:H,7,0)</f>
        <v>Tier - 2</v>
      </c>
      <c r="Q784" s="2" t="str">
        <f>VLOOKUP(A784,'Hospitalisation Details'!A:H,8,0)</f>
        <v>R1011</v>
      </c>
    </row>
    <row r="785" spans="1:17" x14ac:dyDescent="0.25">
      <c r="A785" t="s">
        <v>2009</v>
      </c>
      <c r="B785" t="str">
        <f>VLOOKUP(A785,'Customer Names'!A:C,3,0)</f>
        <v>Melanie</v>
      </c>
      <c r="C785" t="str">
        <f>VLOOKUP(A785,'Hospitalisation Details'!A:C,2,0)</f>
        <v>13-Nov-1965</v>
      </c>
      <c r="D785">
        <f>VLOOKUP(A785,'Hospitalisation Details'!A:C,3,0)</f>
        <v>57</v>
      </c>
      <c r="E785">
        <f>VLOOKUP(A785,'Medical Examinations'!A:J,2,0)</f>
        <v>34.295000000000002</v>
      </c>
      <c r="F785">
        <f>VLOOKUP(A785,'Medical Examinations'!A:J,3,0)</f>
        <v>11.24</v>
      </c>
      <c r="G785" t="str">
        <f>VLOOKUP(A785,'Medical Examinations'!A:J,4,0)</f>
        <v>No</v>
      </c>
      <c r="H785" t="str">
        <f>VLOOKUP(A785,'Medical Examinations'!A:J,5,0)</f>
        <v>No</v>
      </c>
      <c r="I785" t="str">
        <f>VLOOKUP(A785,'Medical Examinations'!A:J,6,0)</f>
        <v>No</v>
      </c>
      <c r="J785" s="6">
        <f>VLOOKUP(A785,'Medical Examinations'!A:J,7,0)</f>
        <v>3</v>
      </c>
      <c r="K785" s="6" t="str">
        <f>VLOOKUP(A785,'Medical Examinations'!A:J,8,0)</f>
        <v>No</v>
      </c>
      <c r="L785" s="6" t="str">
        <f>VLOOKUP(A785,'Medical Examinations'!A:J,9,0)</f>
        <v>Obesity</v>
      </c>
      <c r="M785" s="6" t="str">
        <f>VLOOKUP(A785,'Medical Examinations'!A:J,10,0)</f>
        <v>Diabetes</v>
      </c>
      <c r="N785" s="2">
        <f>VLOOKUP(A785,'Hospitalisation Details'!A:H,5,0)</f>
        <v>13224.06</v>
      </c>
      <c r="O785" s="2" t="str">
        <f>VLOOKUP(A785,'Hospitalisation Details'!A:H,6,0)</f>
        <v>Tier - 3</v>
      </c>
      <c r="P785" s="2" t="str">
        <f>VLOOKUP(A785,'Hospitalisation Details'!A:H,7,0)</f>
        <v>Tier - 3</v>
      </c>
      <c r="Q785" s="2" t="str">
        <f>VLOOKUP(A785,'Hospitalisation Details'!A:H,8,0)</f>
        <v>R1024</v>
      </c>
    </row>
    <row r="786" spans="1:17" x14ac:dyDescent="0.25">
      <c r="A786" t="s">
        <v>2012</v>
      </c>
      <c r="B786" t="str">
        <f>VLOOKUP(A786,'Customer Names'!A:C,3,0)</f>
        <v>Ruth</v>
      </c>
      <c r="C786" t="str">
        <f>VLOOKUP(A786,'Hospitalisation Details'!A:C,2,0)</f>
        <v>7-Dec-1962</v>
      </c>
      <c r="D786">
        <f>VLOOKUP(A786,'Hospitalisation Details'!A:C,3,0)</f>
        <v>60</v>
      </c>
      <c r="E786">
        <f>VLOOKUP(A786,'Medical Examinations'!A:J,2,0)</f>
        <v>27.55</v>
      </c>
      <c r="F786">
        <f>VLOOKUP(A786,'Medical Examinations'!A:J,3,0)</f>
        <v>10.98</v>
      </c>
      <c r="G786" t="str">
        <f>VLOOKUP(A786,'Medical Examinations'!A:J,4,0)</f>
        <v>No</v>
      </c>
      <c r="H786" t="str">
        <f>VLOOKUP(A786,'Medical Examinations'!A:J,5,0)</f>
        <v>No</v>
      </c>
      <c r="I786" t="str">
        <f>VLOOKUP(A786,'Medical Examinations'!A:J,6,0)</f>
        <v>No</v>
      </c>
      <c r="J786" s="6">
        <f>VLOOKUP(A786,'Medical Examinations'!A:J,7,0)</f>
        <v>3</v>
      </c>
      <c r="K786" s="6" t="str">
        <f>VLOOKUP(A786,'Medical Examinations'!A:J,8,0)</f>
        <v>No</v>
      </c>
      <c r="L786" s="6" t="str">
        <f>VLOOKUP(A786,'Medical Examinations'!A:J,9,0)</f>
        <v>Over weight</v>
      </c>
      <c r="M786" s="6" t="str">
        <f>VLOOKUP(A786,'Medical Examinations'!A:J,10,0)</f>
        <v>Diabetes</v>
      </c>
      <c r="N786" s="2">
        <f>VLOOKUP(A786,'Hospitalisation Details'!A:H,5,0)</f>
        <v>13217.09</v>
      </c>
      <c r="O786" s="2" t="str">
        <f>VLOOKUP(A786,'Hospitalisation Details'!A:H,6,0)</f>
        <v>Tier - 3</v>
      </c>
      <c r="P786" s="2" t="str">
        <f>VLOOKUP(A786,'Hospitalisation Details'!A:H,7,0)</f>
        <v>Tier - 1</v>
      </c>
      <c r="Q786" s="2" t="str">
        <f>VLOOKUP(A786,'Hospitalisation Details'!A:H,8,0)</f>
        <v>R1024</v>
      </c>
    </row>
    <row r="787" spans="1:17" x14ac:dyDescent="0.25">
      <c r="A787" t="s">
        <v>2015</v>
      </c>
      <c r="B787" t="str">
        <f>VLOOKUP(A787,'Customer Names'!A:C,3,0)</f>
        <v>Una</v>
      </c>
      <c r="C787" t="str">
        <f>VLOOKUP(A787,'Hospitalisation Details'!A:C,2,0)</f>
        <v>15-Oct-1982</v>
      </c>
      <c r="D787">
        <f>VLOOKUP(A787,'Hospitalisation Details'!A:C,3,0)</f>
        <v>40</v>
      </c>
      <c r="E787">
        <f>VLOOKUP(A787,'Medical Examinations'!A:J,2,0)</f>
        <v>40.700000000000003</v>
      </c>
      <c r="F787">
        <f>VLOOKUP(A787,'Medical Examinations'!A:J,3,0)</f>
        <v>5.42</v>
      </c>
      <c r="G787" t="str">
        <f>VLOOKUP(A787,'Medical Examinations'!A:J,4,0)</f>
        <v>No</v>
      </c>
      <c r="H787" t="str">
        <f>VLOOKUP(A787,'Medical Examinations'!A:J,5,0)</f>
        <v>No</v>
      </c>
      <c r="I787" t="str">
        <f>VLOOKUP(A787,'Medical Examinations'!A:J,6,0)</f>
        <v>No</v>
      </c>
      <c r="J787" s="6">
        <f>VLOOKUP(A787,'Medical Examinations'!A:J,7,0)</f>
        <v>3</v>
      </c>
      <c r="K787" s="6" t="str">
        <f>VLOOKUP(A787,'Medical Examinations'!A:J,8,0)</f>
        <v>No</v>
      </c>
      <c r="L787" s="6" t="str">
        <f>VLOOKUP(A787,'Medical Examinations'!A:J,9,0)</f>
        <v>Obesity</v>
      </c>
      <c r="M787" s="6" t="str">
        <f>VLOOKUP(A787,'Medical Examinations'!A:J,10,0)</f>
        <v>Normal</v>
      </c>
      <c r="N787" s="2">
        <f>VLOOKUP(A787,'Hospitalisation Details'!A:H,5,0)</f>
        <v>13214.43</v>
      </c>
      <c r="O787" s="2" t="str">
        <f>VLOOKUP(A787,'Hospitalisation Details'!A:H,6,0)</f>
        <v>Tier - 3</v>
      </c>
      <c r="P787" s="2" t="str">
        <f>VLOOKUP(A787,'Hospitalisation Details'!A:H,7,0)</f>
        <v>Tier - 2</v>
      </c>
      <c r="Q787" s="2" t="str">
        <f>VLOOKUP(A787,'Hospitalisation Details'!A:H,8,0)</f>
        <v>R1012</v>
      </c>
    </row>
    <row r="788" spans="1:17" x14ac:dyDescent="0.25">
      <c r="A788" t="s">
        <v>2018</v>
      </c>
      <c r="B788" t="str">
        <f>VLOOKUP(A788,'Customer Names'!A:C,3,0)</f>
        <v>Taralyn</v>
      </c>
      <c r="C788" t="str">
        <f>VLOOKUP(A788,'Hospitalisation Details'!A:C,2,0)</f>
        <v>5-Aug-1962</v>
      </c>
      <c r="D788">
        <f>VLOOKUP(A788,'Hospitalisation Details'!A:C,3,0)</f>
        <v>60</v>
      </c>
      <c r="E788">
        <f>VLOOKUP(A788,'Medical Examinations'!A:J,2,0)</f>
        <v>18.335000000000001</v>
      </c>
      <c r="F788">
        <f>VLOOKUP(A788,'Medical Examinations'!A:J,3,0)</f>
        <v>10.97</v>
      </c>
      <c r="G788" t="str">
        <f>VLOOKUP(A788,'Medical Examinations'!A:J,4,0)</f>
        <v>No</v>
      </c>
      <c r="H788" t="str">
        <f>VLOOKUP(A788,'Medical Examinations'!A:J,5,0)</f>
        <v>No</v>
      </c>
      <c r="I788" t="str">
        <f>VLOOKUP(A788,'Medical Examinations'!A:J,6,0)</f>
        <v>No</v>
      </c>
      <c r="J788" s="6">
        <f>VLOOKUP(A788,'Medical Examinations'!A:J,7,0)</f>
        <v>3</v>
      </c>
      <c r="K788" s="6" t="str">
        <f>VLOOKUP(A788,'Medical Examinations'!A:J,8,0)</f>
        <v>No</v>
      </c>
      <c r="L788" s="6" t="str">
        <f>VLOOKUP(A788,'Medical Examinations'!A:J,9,0)</f>
        <v>Under Weight</v>
      </c>
      <c r="M788" s="6" t="str">
        <f>VLOOKUP(A788,'Medical Examinations'!A:J,10,0)</f>
        <v>Diabetes</v>
      </c>
      <c r="N788" s="2">
        <f>VLOOKUP(A788,'Hospitalisation Details'!A:H,5,0)</f>
        <v>13204.29</v>
      </c>
      <c r="O788" s="2" t="str">
        <f>VLOOKUP(A788,'Hospitalisation Details'!A:H,6,0)</f>
        <v>Tier - 3</v>
      </c>
      <c r="P788" s="2" t="str">
        <f>VLOOKUP(A788,'Hospitalisation Details'!A:H,7,0)</f>
        <v>Tier - 1</v>
      </c>
      <c r="Q788" s="2" t="str">
        <f>VLOOKUP(A788,'Hospitalisation Details'!A:H,8,0)</f>
        <v>R1024</v>
      </c>
    </row>
    <row r="789" spans="1:17" x14ac:dyDescent="0.25">
      <c r="A789" t="s">
        <v>2021</v>
      </c>
      <c r="B789" t="str">
        <f>VLOOKUP(A789,'Customer Names'!A:C,3,0)</f>
        <v>James</v>
      </c>
      <c r="C789" t="str">
        <f>VLOOKUP(A789,'Hospitalisation Details'!A:C,2,0)</f>
        <v>6-Dec-1961</v>
      </c>
      <c r="D789">
        <f>VLOOKUP(A789,'Hospitalisation Details'!A:C,3,0)</f>
        <v>61</v>
      </c>
      <c r="E789">
        <f>VLOOKUP(A789,'Medical Examinations'!A:J,2,0)</f>
        <v>33.914999999999999</v>
      </c>
      <c r="F789">
        <f>VLOOKUP(A789,'Medical Examinations'!A:J,3,0)</f>
        <v>9.56</v>
      </c>
      <c r="G789" t="str">
        <f>VLOOKUP(A789,'Medical Examinations'!A:J,4,0)</f>
        <v>Yes</v>
      </c>
      <c r="H789" t="str">
        <f>VLOOKUP(A789,'Medical Examinations'!A:J,5,0)</f>
        <v>No</v>
      </c>
      <c r="I789" t="str">
        <f>VLOOKUP(A789,'Medical Examinations'!A:J,6,0)</f>
        <v>No</v>
      </c>
      <c r="J789" s="6">
        <f>VLOOKUP(A789,'Medical Examinations'!A:J,7,0)</f>
        <v>2</v>
      </c>
      <c r="K789" s="6" t="str">
        <f>VLOOKUP(A789,'Medical Examinations'!A:J,8,0)</f>
        <v>No</v>
      </c>
      <c r="L789" s="6" t="str">
        <f>VLOOKUP(A789,'Medical Examinations'!A:J,9,0)</f>
        <v>Obesity</v>
      </c>
      <c r="M789" s="6" t="str">
        <f>VLOOKUP(A789,'Medical Examinations'!A:J,10,0)</f>
        <v>Diabetes</v>
      </c>
      <c r="N789" s="2">
        <f>VLOOKUP(A789,'Hospitalisation Details'!A:H,5,0)</f>
        <v>13143.86</v>
      </c>
      <c r="O789" s="2" t="str">
        <f>VLOOKUP(A789,'Hospitalisation Details'!A:H,6,0)</f>
        <v>Tier - 3</v>
      </c>
      <c r="P789" s="2" t="str">
        <f>VLOOKUP(A789,'Hospitalisation Details'!A:H,7,0)</f>
        <v>Tier - 2</v>
      </c>
      <c r="Q789" s="2" t="str">
        <f>VLOOKUP(A789,'Hospitalisation Details'!A:H,8,0)</f>
        <v>R1016</v>
      </c>
    </row>
    <row r="790" spans="1:17" x14ac:dyDescent="0.25">
      <c r="A790" t="s">
        <v>2023</v>
      </c>
      <c r="B790" t="str">
        <f>VLOOKUP(A790,'Customer Names'!A:C,3,0)</f>
        <v>Ning</v>
      </c>
      <c r="C790" t="str">
        <f>VLOOKUP(A790,'Hospitalisation Details'!A:C,2,0)</f>
        <v>6-Dec-1961</v>
      </c>
      <c r="D790">
        <f>VLOOKUP(A790,'Hospitalisation Details'!A:C,3,0)</f>
        <v>61</v>
      </c>
      <c r="E790">
        <f>VLOOKUP(A790,'Medical Examinations'!A:J,2,0)</f>
        <v>33.534999999999997</v>
      </c>
      <c r="F790">
        <f>VLOOKUP(A790,'Medical Examinations'!A:J,3,0)</f>
        <v>9.4</v>
      </c>
      <c r="G790" t="str">
        <f>VLOOKUP(A790,'Medical Examinations'!A:J,4,0)</f>
        <v>Yes</v>
      </c>
      <c r="H790" t="str">
        <f>VLOOKUP(A790,'Medical Examinations'!A:J,5,0)</f>
        <v>No</v>
      </c>
      <c r="I790" t="str">
        <f>VLOOKUP(A790,'Medical Examinations'!A:J,6,0)</f>
        <v>No</v>
      </c>
      <c r="J790" s="6">
        <f>VLOOKUP(A790,'Medical Examinations'!A:J,7,0)</f>
        <v>2</v>
      </c>
      <c r="K790" s="6" t="str">
        <f>VLOOKUP(A790,'Medical Examinations'!A:J,8,0)</f>
        <v>No</v>
      </c>
      <c r="L790" s="6" t="str">
        <f>VLOOKUP(A790,'Medical Examinations'!A:J,9,0)</f>
        <v>Obesity</v>
      </c>
      <c r="M790" s="6" t="str">
        <f>VLOOKUP(A790,'Medical Examinations'!A:J,10,0)</f>
        <v>Diabetes</v>
      </c>
      <c r="N790" s="2">
        <f>VLOOKUP(A790,'Hospitalisation Details'!A:H,5,0)</f>
        <v>13143.34</v>
      </c>
      <c r="O790" s="2" t="str">
        <f>VLOOKUP(A790,'Hospitalisation Details'!A:H,6,0)</f>
        <v>Tier - 3</v>
      </c>
      <c r="P790" s="2" t="str">
        <f>VLOOKUP(A790,'Hospitalisation Details'!A:H,7,0)</f>
        <v>Tier - 2</v>
      </c>
      <c r="Q790" s="2" t="str">
        <f>VLOOKUP(A790,'Hospitalisation Details'!A:H,8,0)</f>
        <v>R1020</v>
      </c>
    </row>
    <row r="791" spans="1:17" x14ac:dyDescent="0.25">
      <c r="A791" t="s">
        <v>2026</v>
      </c>
      <c r="B791" t="str">
        <f>VLOOKUP(A791,'Customer Names'!A:C,3,0)</f>
        <v>Joel</v>
      </c>
      <c r="C791" t="str">
        <f>VLOOKUP(A791,'Hospitalisation Details'!A:C,2,0)</f>
        <v>7-Sep-1961</v>
      </c>
      <c r="D791">
        <f>VLOOKUP(A791,'Hospitalisation Details'!A:C,3,0)</f>
        <v>61</v>
      </c>
      <c r="E791">
        <f>VLOOKUP(A791,'Medical Examinations'!A:J,2,0)</f>
        <v>23.655000000000001</v>
      </c>
      <c r="F791">
        <f>VLOOKUP(A791,'Medical Examinations'!A:J,3,0)</f>
        <v>8.48</v>
      </c>
      <c r="G791" t="str">
        <f>VLOOKUP(A791,'Medical Examinations'!A:J,4,0)</f>
        <v>Yes</v>
      </c>
      <c r="H791" t="str">
        <f>VLOOKUP(A791,'Medical Examinations'!A:J,5,0)</f>
        <v>No</v>
      </c>
      <c r="I791" t="str">
        <f>VLOOKUP(A791,'Medical Examinations'!A:J,6,0)</f>
        <v>No</v>
      </c>
      <c r="J791" s="6">
        <f>VLOOKUP(A791,'Medical Examinations'!A:J,7,0)</f>
        <v>2</v>
      </c>
      <c r="K791" s="6" t="str">
        <f>VLOOKUP(A791,'Medical Examinations'!A:J,8,0)</f>
        <v>No</v>
      </c>
      <c r="L791" s="6" t="str">
        <f>VLOOKUP(A791,'Medical Examinations'!A:J,9,0)</f>
        <v>Normal Weight</v>
      </c>
      <c r="M791" s="6" t="str">
        <f>VLOOKUP(A791,'Medical Examinations'!A:J,10,0)</f>
        <v>Diabetes</v>
      </c>
      <c r="N791" s="2">
        <f>VLOOKUP(A791,'Hospitalisation Details'!A:H,5,0)</f>
        <v>13129.6</v>
      </c>
      <c r="O791" s="2" t="str">
        <f>VLOOKUP(A791,'Hospitalisation Details'!A:H,6,0)</f>
        <v>Tier - 3</v>
      </c>
      <c r="P791" s="2" t="str">
        <f>VLOOKUP(A791,'Hospitalisation Details'!A:H,7,0)</f>
        <v>Tier - 2</v>
      </c>
      <c r="Q791" s="2" t="str">
        <f>VLOOKUP(A791,'Hospitalisation Details'!A:H,8,0)</f>
        <v>R1017</v>
      </c>
    </row>
    <row r="792" spans="1:17" x14ac:dyDescent="0.25">
      <c r="A792" t="s">
        <v>2028</v>
      </c>
      <c r="B792" t="str">
        <f>VLOOKUP(A792,'Customer Names'!A:C,3,0)</f>
        <v>Pamela</v>
      </c>
      <c r="C792" t="str">
        <f>VLOOKUP(A792,'Hospitalisation Details'!A:C,2,0)</f>
        <v>16-Aug-1999</v>
      </c>
      <c r="D792">
        <f>VLOOKUP(A792,'Hospitalisation Details'!A:C,3,0)</f>
        <v>23</v>
      </c>
      <c r="E792">
        <f>VLOOKUP(A792,'Medical Examinations'!A:J,2,0)</f>
        <v>28</v>
      </c>
      <c r="F792">
        <f>VLOOKUP(A792,'Medical Examinations'!A:J,3,0)</f>
        <v>5.57</v>
      </c>
      <c r="G792" t="str">
        <f>VLOOKUP(A792,'Medical Examinations'!A:J,4,0)</f>
        <v>No</v>
      </c>
      <c r="H792" t="str">
        <f>VLOOKUP(A792,'Medical Examinations'!A:J,5,0)</f>
        <v>No</v>
      </c>
      <c r="I792" t="str">
        <f>VLOOKUP(A792,'Medical Examinations'!A:J,6,0)</f>
        <v>No</v>
      </c>
      <c r="J792" s="6">
        <f>VLOOKUP(A792,'Medical Examinations'!A:J,7,0)</f>
        <v>3</v>
      </c>
      <c r="K792" s="6" t="str">
        <f>VLOOKUP(A792,'Medical Examinations'!A:J,8,0)</f>
        <v>No</v>
      </c>
      <c r="L792" s="6" t="str">
        <f>VLOOKUP(A792,'Medical Examinations'!A:J,9,0)</f>
        <v>Over weight</v>
      </c>
      <c r="M792" s="6" t="str">
        <f>VLOOKUP(A792,'Medical Examinations'!A:J,10,0)</f>
        <v>Normal</v>
      </c>
      <c r="N792" s="2">
        <f>VLOOKUP(A792,'Hospitalisation Details'!A:H,5,0)</f>
        <v>13126.68</v>
      </c>
      <c r="O792" s="2" t="str">
        <f>VLOOKUP(A792,'Hospitalisation Details'!A:H,6,0)</f>
        <v>Tier - 3</v>
      </c>
      <c r="P792" s="2" t="str">
        <f>VLOOKUP(A792,'Hospitalisation Details'!A:H,7,0)</f>
        <v>Tier - 3</v>
      </c>
      <c r="Q792" s="2" t="str">
        <f>VLOOKUP(A792,'Hospitalisation Details'!A:H,8,0)</f>
        <v>R1011</v>
      </c>
    </row>
    <row r="793" spans="1:17" x14ac:dyDescent="0.25">
      <c r="A793" t="s">
        <v>2030</v>
      </c>
      <c r="B793" t="str">
        <f>VLOOKUP(A793,'Customer Names'!A:C,3,0)</f>
        <v>Brittney</v>
      </c>
      <c r="C793" t="str">
        <f>VLOOKUP(A793,'Hospitalisation Details'!A:C,2,0)</f>
        <v>14-Sep-1963</v>
      </c>
      <c r="D793">
        <f>VLOOKUP(A793,'Hospitalisation Details'!A:C,3,0)</f>
        <v>59</v>
      </c>
      <c r="E793">
        <f>VLOOKUP(A793,'Medical Examinations'!A:J,2,0)</f>
        <v>30.23</v>
      </c>
      <c r="F793">
        <f>VLOOKUP(A793,'Medical Examinations'!A:J,3,0)</f>
        <v>6.94</v>
      </c>
      <c r="G793" t="str">
        <f>VLOOKUP(A793,'Medical Examinations'!A:J,4,0)</f>
        <v>Yes</v>
      </c>
      <c r="H793" t="str">
        <f>VLOOKUP(A793,'Medical Examinations'!A:J,5,0)</f>
        <v>No</v>
      </c>
      <c r="I793" t="str">
        <f>VLOOKUP(A793,'Medical Examinations'!A:J,6,0)</f>
        <v>Yes</v>
      </c>
      <c r="J793" s="6">
        <f>VLOOKUP(A793,'Medical Examinations'!A:J,7,0)</f>
        <v>1</v>
      </c>
      <c r="K793" s="6" t="str">
        <f>VLOOKUP(A793,'Medical Examinations'!A:J,8,0)</f>
        <v>No</v>
      </c>
      <c r="L793" s="6" t="str">
        <f>VLOOKUP(A793,'Medical Examinations'!A:J,9,0)</f>
        <v>Obesity</v>
      </c>
      <c r="M793" s="6" t="str">
        <f>VLOOKUP(A793,'Medical Examinations'!A:J,10,0)</f>
        <v>Diabetes</v>
      </c>
      <c r="N793" s="2">
        <f>VLOOKUP(A793,'Hospitalisation Details'!A:H,5,0)</f>
        <v>13116.84</v>
      </c>
      <c r="O793" s="2" t="str">
        <f>VLOOKUP(A793,'Hospitalisation Details'!A:H,6,0)</f>
        <v>Tier - 3</v>
      </c>
      <c r="P793" s="2" t="str">
        <f>VLOOKUP(A793,'Hospitalisation Details'!A:H,7,0)</f>
        <v>Tier - 1</v>
      </c>
      <c r="Q793" s="2" t="str">
        <f>VLOOKUP(A793,'Hospitalisation Details'!A:H,8,0)</f>
        <v>R1012</v>
      </c>
    </row>
    <row r="794" spans="1:17" x14ac:dyDescent="0.25">
      <c r="A794" t="s">
        <v>2033</v>
      </c>
      <c r="B794" t="str">
        <f>VLOOKUP(A794,'Customer Names'!A:C,3,0)</f>
        <v>Sheila</v>
      </c>
      <c r="C794" t="str">
        <f>VLOOKUP(A794,'Hospitalisation Details'!A:C,2,0)</f>
        <v>12-Aug-1992</v>
      </c>
      <c r="D794">
        <f>VLOOKUP(A794,'Hospitalisation Details'!A:C,3,0)</f>
        <v>30</v>
      </c>
      <c r="E794">
        <f>VLOOKUP(A794,'Medical Examinations'!A:J,2,0)</f>
        <v>51.14</v>
      </c>
      <c r="F794">
        <f>VLOOKUP(A794,'Medical Examinations'!A:J,3,0)</f>
        <v>4.05</v>
      </c>
      <c r="G794" t="str">
        <f>VLOOKUP(A794,'Medical Examinations'!A:J,4,0)</f>
        <v>No</v>
      </c>
      <c r="H794" t="str">
        <f>VLOOKUP(A794,'Medical Examinations'!A:J,5,0)</f>
        <v>No</v>
      </c>
      <c r="I794" t="str">
        <f>VLOOKUP(A794,'Medical Examinations'!A:J,6,0)</f>
        <v>No</v>
      </c>
      <c r="J794" s="6">
        <f>VLOOKUP(A794,'Medical Examinations'!A:J,7,0)</f>
        <v>1</v>
      </c>
      <c r="K794" s="6" t="str">
        <f>VLOOKUP(A794,'Medical Examinations'!A:J,8,0)</f>
        <v>No</v>
      </c>
      <c r="L794" s="6" t="str">
        <f>VLOOKUP(A794,'Medical Examinations'!A:J,9,0)</f>
        <v>Obesity</v>
      </c>
      <c r="M794" s="6" t="str">
        <f>VLOOKUP(A794,'Medical Examinations'!A:J,10,0)</f>
        <v>Normal</v>
      </c>
      <c r="N794" s="2">
        <f>VLOOKUP(A794,'Hospitalisation Details'!A:H,5,0)</f>
        <v>13113.51</v>
      </c>
      <c r="O794" s="2" t="str">
        <f>VLOOKUP(A794,'Hospitalisation Details'!A:H,6,0)</f>
        <v>Tier - 3</v>
      </c>
      <c r="P794" s="2" t="str">
        <f>VLOOKUP(A794,'Hospitalisation Details'!A:H,7,0)</f>
        <v>Tier - 2</v>
      </c>
      <c r="Q794" s="2" t="str">
        <f>VLOOKUP(A794,'Hospitalisation Details'!A:H,8,0)</f>
        <v>R1026</v>
      </c>
    </row>
    <row r="795" spans="1:17" x14ac:dyDescent="0.25">
      <c r="A795" t="s">
        <v>2036</v>
      </c>
      <c r="B795" t="str">
        <f>VLOOKUP(A795,'Customer Names'!A:C,3,0)</f>
        <v>Koji</v>
      </c>
      <c r="C795" t="str">
        <f>VLOOKUP(A795,'Hospitalisation Details'!A:C,2,0)</f>
        <v>2-Aug-1962</v>
      </c>
      <c r="D795">
        <f>VLOOKUP(A795,'Hospitalisation Details'!A:C,3,0)</f>
        <v>60</v>
      </c>
      <c r="E795">
        <f>VLOOKUP(A795,'Medical Examinations'!A:J,2,0)</f>
        <v>24.32</v>
      </c>
      <c r="F795">
        <f>VLOOKUP(A795,'Medical Examinations'!A:J,3,0)</f>
        <v>10.220000000000001</v>
      </c>
      <c r="G795" t="str">
        <f>VLOOKUP(A795,'Medical Examinations'!A:J,4,0)</f>
        <v>No</v>
      </c>
      <c r="H795" t="str">
        <f>VLOOKUP(A795,'Medical Examinations'!A:J,5,0)</f>
        <v>No</v>
      </c>
      <c r="I795" t="str">
        <f>VLOOKUP(A795,'Medical Examinations'!A:J,6,0)</f>
        <v>No</v>
      </c>
      <c r="J795" s="6">
        <f>VLOOKUP(A795,'Medical Examinations'!A:J,7,0)</f>
        <v>3</v>
      </c>
      <c r="K795" s="6" t="str">
        <f>VLOOKUP(A795,'Medical Examinations'!A:J,8,0)</f>
        <v>No</v>
      </c>
      <c r="L795" s="6" t="str">
        <f>VLOOKUP(A795,'Medical Examinations'!A:J,9,0)</f>
        <v>Normal Weight</v>
      </c>
      <c r="M795" s="6" t="str">
        <f>VLOOKUP(A795,'Medical Examinations'!A:J,10,0)</f>
        <v>Diabetes</v>
      </c>
      <c r="N795" s="2">
        <f>VLOOKUP(A795,'Hospitalisation Details'!A:H,5,0)</f>
        <v>13112.6</v>
      </c>
      <c r="O795" s="2" t="str">
        <f>VLOOKUP(A795,'Hospitalisation Details'!A:H,6,0)</f>
        <v>Tier - 3</v>
      </c>
      <c r="P795" s="2" t="str">
        <f>VLOOKUP(A795,'Hospitalisation Details'!A:H,7,0)</f>
        <v>Tier - 3</v>
      </c>
      <c r="Q795" s="2" t="str">
        <f>VLOOKUP(A795,'Hospitalisation Details'!A:H,8,0)</f>
        <v>R1012</v>
      </c>
    </row>
    <row r="796" spans="1:17" x14ac:dyDescent="0.25">
      <c r="A796" t="s">
        <v>2039</v>
      </c>
      <c r="B796" t="str">
        <f>VLOOKUP(A796,'Customer Names'!A:C,3,0)</f>
        <v>Sarah</v>
      </c>
      <c r="C796" t="str">
        <f>VLOOKUP(A796,'Hospitalisation Details'!A:C,2,0)</f>
        <v>30-Oct-1971</v>
      </c>
      <c r="D796">
        <f>VLOOKUP(A796,'Hospitalisation Details'!A:C,3,0)</f>
        <v>51</v>
      </c>
      <c r="E796">
        <f>VLOOKUP(A796,'Medical Examinations'!A:J,2,0)</f>
        <v>38.06</v>
      </c>
      <c r="F796">
        <f>VLOOKUP(A796,'Medical Examinations'!A:J,3,0)</f>
        <v>9.24</v>
      </c>
      <c r="G796" t="str">
        <f>VLOOKUP(A796,'Medical Examinations'!A:J,4,0)</f>
        <v>No</v>
      </c>
      <c r="H796" t="str">
        <f>VLOOKUP(A796,'Medical Examinations'!A:J,5,0)</f>
        <v>No</v>
      </c>
      <c r="I796" t="str">
        <f>VLOOKUP(A796,'Medical Examinations'!A:J,6,0)</f>
        <v>No</v>
      </c>
      <c r="J796" s="6">
        <f>VLOOKUP(A796,'Medical Examinations'!A:J,7,0)</f>
        <v>3</v>
      </c>
      <c r="K796" s="6" t="str">
        <f>VLOOKUP(A796,'Medical Examinations'!A:J,8,0)</f>
        <v>No</v>
      </c>
      <c r="L796" s="6" t="str">
        <f>VLOOKUP(A796,'Medical Examinations'!A:J,9,0)</f>
        <v>Obesity</v>
      </c>
      <c r="M796" s="6" t="str">
        <f>VLOOKUP(A796,'Medical Examinations'!A:J,10,0)</f>
        <v>Diabetes</v>
      </c>
      <c r="N796" s="2">
        <f>VLOOKUP(A796,'Hospitalisation Details'!A:H,5,0)</f>
        <v>13110.79</v>
      </c>
      <c r="O796" s="2" t="str">
        <f>VLOOKUP(A796,'Hospitalisation Details'!A:H,6,0)</f>
        <v>Tier - 3</v>
      </c>
      <c r="P796" s="2" t="str">
        <f>VLOOKUP(A796,'Hospitalisation Details'!A:H,7,0)</f>
        <v>Tier - 2</v>
      </c>
      <c r="Q796" s="2" t="str">
        <f>VLOOKUP(A796,'Hospitalisation Details'!A:H,8,0)</f>
        <v>R1011</v>
      </c>
    </row>
    <row r="797" spans="1:17" x14ac:dyDescent="0.25">
      <c r="A797" t="s">
        <v>2041</v>
      </c>
      <c r="B797" t="str">
        <f>VLOOKUP(A797,'Customer Names'!A:C,3,0)</f>
        <v>Colleen</v>
      </c>
      <c r="C797" t="str">
        <f>VLOOKUP(A797,'Hospitalisation Details'!A:C,2,0)</f>
        <v>17-Jul-1978</v>
      </c>
      <c r="D797">
        <f>VLOOKUP(A797,'Hospitalisation Details'!A:C,3,0)</f>
        <v>44</v>
      </c>
      <c r="E797">
        <f>VLOOKUP(A797,'Medical Examinations'!A:J,2,0)</f>
        <v>37.700000000000003</v>
      </c>
      <c r="F797">
        <f>VLOOKUP(A797,'Medical Examinations'!A:J,3,0)</f>
        <v>8.6</v>
      </c>
      <c r="G797" t="str">
        <f>VLOOKUP(A797,'Medical Examinations'!A:J,4,0)</f>
        <v>No</v>
      </c>
      <c r="H797" t="str">
        <f>VLOOKUP(A797,'Medical Examinations'!A:J,5,0)</f>
        <v>No</v>
      </c>
      <c r="I797" t="str">
        <f>VLOOKUP(A797,'Medical Examinations'!A:J,6,0)</f>
        <v>No</v>
      </c>
      <c r="J797" s="6">
        <f>VLOOKUP(A797,'Medical Examinations'!A:J,7,0)</f>
        <v>3</v>
      </c>
      <c r="K797" s="6" t="str">
        <f>VLOOKUP(A797,'Medical Examinations'!A:J,8,0)</f>
        <v>No</v>
      </c>
      <c r="L797" s="6" t="str">
        <f>VLOOKUP(A797,'Medical Examinations'!A:J,9,0)</f>
        <v>Obesity</v>
      </c>
      <c r="M797" s="6" t="str">
        <f>VLOOKUP(A797,'Medical Examinations'!A:J,10,0)</f>
        <v>Diabetes</v>
      </c>
      <c r="N797" s="2">
        <f>VLOOKUP(A797,'Hospitalisation Details'!A:H,5,0)</f>
        <v>13101.74</v>
      </c>
      <c r="O797" s="2" t="str">
        <f>VLOOKUP(A797,'Hospitalisation Details'!A:H,6,0)</f>
        <v>Tier - 3</v>
      </c>
      <c r="P797" s="2" t="str">
        <f>VLOOKUP(A797,'Hospitalisation Details'!A:H,7,0)</f>
        <v>Tier - 2</v>
      </c>
      <c r="Q797" s="2" t="str">
        <f>VLOOKUP(A797,'Hospitalisation Details'!A:H,8,0)</f>
        <v>R1026</v>
      </c>
    </row>
    <row r="798" spans="1:17" x14ac:dyDescent="0.25">
      <c r="A798" t="s">
        <v>2044</v>
      </c>
      <c r="B798" t="str">
        <f>VLOOKUP(A798,'Customer Names'!A:C,3,0)</f>
        <v>Deedra</v>
      </c>
      <c r="C798" t="str">
        <f>VLOOKUP(A798,'Hospitalisation Details'!A:C,2,0)</f>
        <v>6-Nov-1961</v>
      </c>
      <c r="D798">
        <f>VLOOKUP(A798,'Hospitalisation Details'!A:C,3,0)</f>
        <v>61</v>
      </c>
      <c r="E798">
        <f>VLOOKUP(A798,'Medical Examinations'!A:J,2,0)</f>
        <v>44</v>
      </c>
      <c r="F798">
        <f>VLOOKUP(A798,'Medical Examinations'!A:J,3,0)</f>
        <v>9.32</v>
      </c>
      <c r="G798" t="str">
        <f>VLOOKUP(A798,'Medical Examinations'!A:J,4,0)</f>
        <v>Yes</v>
      </c>
      <c r="H798" t="str">
        <f>VLOOKUP(A798,'Medical Examinations'!A:J,5,0)</f>
        <v>No</v>
      </c>
      <c r="I798" t="str">
        <f>VLOOKUP(A798,'Medical Examinations'!A:J,6,0)</f>
        <v>No</v>
      </c>
      <c r="J798" s="6">
        <f>VLOOKUP(A798,'Medical Examinations'!A:J,7,0)</f>
        <v>2</v>
      </c>
      <c r="K798" s="6" t="str">
        <f>VLOOKUP(A798,'Medical Examinations'!A:J,8,0)</f>
        <v>No</v>
      </c>
      <c r="L798" s="6" t="str">
        <f>VLOOKUP(A798,'Medical Examinations'!A:J,9,0)</f>
        <v>Obesity</v>
      </c>
      <c r="M798" s="6" t="str">
        <f>VLOOKUP(A798,'Medical Examinations'!A:J,10,0)</f>
        <v>Diabetes</v>
      </c>
      <c r="N798" s="2">
        <f>VLOOKUP(A798,'Hospitalisation Details'!A:H,5,0)</f>
        <v>13063.88</v>
      </c>
      <c r="O798" s="2" t="str">
        <f>VLOOKUP(A798,'Hospitalisation Details'!A:H,6,0)</f>
        <v>Tier - 3</v>
      </c>
      <c r="P798" s="2" t="str">
        <f>VLOOKUP(A798,'Hospitalisation Details'!A:H,7,0)</f>
        <v>Tier - 2</v>
      </c>
      <c r="Q798" s="2" t="str">
        <f>VLOOKUP(A798,'Hospitalisation Details'!A:H,8,0)</f>
        <v>R1011</v>
      </c>
    </row>
    <row r="799" spans="1:17" x14ac:dyDescent="0.25">
      <c r="A799" t="s">
        <v>2047</v>
      </c>
      <c r="B799" t="str">
        <f>VLOOKUP(A799,'Customer Names'!A:C,3,0)</f>
        <v>Kulwinder</v>
      </c>
      <c r="C799" t="str">
        <f>VLOOKUP(A799,'Hospitalisation Details'!A:C,2,0)</f>
        <v>26-Oct-1985</v>
      </c>
      <c r="D799">
        <f>VLOOKUP(A799,'Hospitalisation Details'!A:C,3,0)</f>
        <v>37</v>
      </c>
      <c r="E799">
        <f>VLOOKUP(A799,'Medical Examinations'!A:J,2,0)</f>
        <v>41.45</v>
      </c>
      <c r="F799">
        <f>VLOOKUP(A799,'Medical Examinations'!A:J,3,0)</f>
        <v>6.12</v>
      </c>
      <c r="G799" t="str">
        <f>VLOOKUP(A799,'Medical Examinations'!A:J,4,0)</f>
        <v>Yes</v>
      </c>
      <c r="H799" t="str">
        <f>VLOOKUP(A799,'Medical Examinations'!A:J,5,0)</f>
        <v>No</v>
      </c>
      <c r="I799" t="str">
        <f>VLOOKUP(A799,'Medical Examinations'!A:J,6,0)</f>
        <v>No</v>
      </c>
      <c r="J799" s="6">
        <f>VLOOKUP(A799,'Medical Examinations'!A:J,7,0)</f>
        <v>3</v>
      </c>
      <c r="K799" s="6" t="str">
        <f>VLOOKUP(A799,'Medical Examinations'!A:J,8,0)</f>
        <v>No</v>
      </c>
      <c r="L799" s="6" t="str">
        <f>VLOOKUP(A799,'Medical Examinations'!A:J,9,0)</f>
        <v>Obesity</v>
      </c>
      <c r="M799" s="6" t="str">
        <f>VLOOKUP(A799,'Medical Examinations'!A:J,10,0)</f>
        <v>Prediabetes</v>
      </c>
      <c r="N799" s="2">
        <f>VLOOKUP(A799,'Hospitalisation Details'!A:H,5,0)</f>
        <v>13051.22</v>
      </c>
      <c r="O799" s="2" t="str">
        <f>VLOOKUP(A799,'Hospitalisation Details'!A:H,6,0)</f>
        <v>Tier - 3</v>
      </c>
      <c r="P799" s="2" t="str">
        <f>VLOOKUP(A799,'Hospitalisation Details'!A:H,7,0)</f>
        <v>Tier - 1</v>
      </c>
      <c r="Q799" s="2" t="str">
        <f>VLOOKUP(A799,'Hospitalisation Details'!A:H,8,0)</f>
        <v>R1026</v>
      </c>
    </row>
    <row r="800" spans="1:17" x14ac:dyDescent="0.25">
      <c r="A800" t="s">
        <v>2050</v>
      </c>
      <c r="B800" t="str">
        <f>VLOOKUP(A800,'Customer Names'!A:C,3,0)</f>
        <v>Ann</v>
      </c>
      <c r="C800" t="str">
        <f>VLOOKUP(A800,'Hospitalisation Details'!A:C,2,0)</f>
        <v>6-Aug-1967</v>
      </c>
      <c r="D800">
        <f>VLOOKUP(A800,'Hospitalisation Details'!A:C,3,0)</f>
        <v>55</v>
      </c>
      <c r="E800">
        <f>VLOOKUP(A800,'Medical Examinations'!A:J,2,0)</f>
        <v>25.364999999999998</v>
      </c>
      <c r="F800">
        <f>VLOOKUP(A800,'Medical Examinations'!A:J,3,0)</f>
        <v>9.19</v>
      </c>
      <c r="G800" t="str">
        <f>VLOOKUP(A800,'Medical Examinations'!A:J,4,0)</f>
        <v>Yes</v>
      </c>
      <c r="H800" t="str">
        <f>VLOOKUP(A800,'Medical Examinations'!A:J,5,0)</f>
        <v>No</v>
      </c>
      <c r="I800" t="str">
        <f>VLOOKUP(A800,'Medical Examinations'!A:J,6,0)</f>
        <v>No</v>
      </c>
      <c r="J800" s="6">
        <f>VLOOKUP(A800,'Medical Examinations'!A:J,7,0)</f>
        <v>3</v>
      </c>
      <c r="K800" s="6" t="str">
        <f>VLOOKUP(A800,'Medical Examinations'!A:J,8,0)</f>
        <v>No</v>
      </c>
      <c r="L800" s="6" t="str">
        <f>VLOOKUP(A800,'Medical Examinations'!A:J,9,0)</f>
        <v>Over weight</v>
      </c>
      <c r="M800" s="6" t="str">
        <f>VLOOKUP(A800,'Medical Examinations'!A:J,10,0)</f>
        <v>Diabetes</v>
      </c>
      <c r="N800" s="2">
        <f>VLOOKUP(A800,'Hospitalisation Details'!A:H,5,0)</f>
        <v>13047.33</v>
      </c>
      <c r="O800" s="2" t="str">
        <f>VLOOKUP(A800,'Hospitalisation Details'!A:H,6,0)</f>
        <v>Tier - 3</v>
      </c>
      <c r="P800" s="2" t="str">
        <f>VLOOKUP(A800,'Hospitalisation Details'!A:H,7,0)</f>
        <v>Tier - 3</v>
      </c>
      <c r="Q800" s="2" t="str">
        <f>VLOOKUP(A800,'Hospitalisation Details'!A:H,8,0)</f>
        <v>R1024</v>
      </c>
    </row>
    <row r="801" spans="1:17" x14ac:dyDescent="0.25">
      <c r="A801" t="s">
        <v>2052</v>
      </c>
      <c r="B801" t="str">
        <f>VLOOKUP(A801,'Customer Names'!A:C,3,0)</f>
        <v>Sarah</v>
      </c>
      <c r="C801" t="str">
        <f>VLOOKUP(A801,'Hospitalisation Details'!A:C,2,0)</f>
        <v>23-Sep-1969</v>
      </c>
      <c r="D801">
        <f>VLOOKUP(A801,'Hospitalisation Details'!A:C,3,0)</f>
        <v>53</v>
      </c>
      <c r="E801">
        <f>VLOOKUP(A801,'Medical Examinations'!A:J,2,0)</f>
        <v>34.56</v>
      </c>
      <c r="F801">
        <f>VLOOKUP(A801,'Medical Examinations'!A:J,3,0)</f>
        <v>5.84</v>
      </c>
      <c r="G801" t="str">
        <f>VLOOKUP(A801,'Medical Examinations'!A:J,4,0)</f>
        <v>Yes</v>
      </c>
      <c r="H801" t="str">
        <f>VLOOKUP(A801,'Medical Examinations'!A:J,5,0)</f>
        <v>No</v>
      </c>
      <c r="I801" t="str">
        <f>VLOOKUP(A801,'Medical Examinations'!A:J,6,0)</f>
        <v>Yes</v>
      </c>
      <c r="J801" s="6">
        <f>VLOOKUP(A801,'Medical Examinations'!A:J,7,0)</f>
        <v>1</v>
      </c>
      <c r="K801" s="6" t="str">
        <f>VLOOKUP(A801,'Medical Examinations'!A:J,8,0)</f>
        <v>No</v>
      </c>
      <c r="L801" s="6" t="str">
        <f>VLOOKUP(A801,'Medical Examinations'!A:J,9,0)</f>
        <v>Obesity</v>
      </c>
      <c r="M801" s="6" t="str">
        <f>VLOOKUP(A801,'Medical Examinations'!A:J,10,0)</f>
        <v>Prediabetes</v>
      </c>
      <c r="N801" s="2">
        <f>VLOOKUP(A801,'Hospitalisation Details'!A:H,5,0)</f>
        <v>13044.41</v>
      </c>
      <c r="O801" s="2" t="str">
        <f>VLOOKUP(A801,'Hospitalisation Details'!A:H,6,0)</f>
        <v>Tier - 3</v>
      </c>
      <c r="P801" s="2" t="str">
        <f>VLOOKUP(A801,'Hospitalisation Details'!A:H,7,0)</f>
        <v>Tier - 1</v>
      </c>
      <c r="Q801" s="2" t="str">
        <f>VLOOKUP(A801,'Hospitalisation Details'!A:H,8,0)</f>
        <v>R1012</v>
      </c>
    </row>
    <row r="802" spans="1:17" x14ac:dyDescent="0.25">
      <c r="A802" t="s">
        <v>2054</v>
      </c>
      <c r="B802" t="str">
        <f>VLOOKUP(A802,'Customer Names'!A:C,3,0)</f>
        <v>Apryl</v>
      </c>
      <c r="C802" t="str">
        <f>VLOOKUP(A802,'Hospitalisation Details'!A:C,2,0)</f>
        <v>9-Nov-1961</v>
      </c>
      <c r="D802">
        <f>VLOOKUP(A802,'Hospitalisation Details'!A:C,3,0)</f>
        <v>61</v>
      </c>
      <c r="E802">
        <f>VLOOKUP(A802,'Medical Examinations'!A:J,2,0)</f>
        <v>28.2</v>
      </c>
      <c r="F802">
        <f>VLOOKUP(A802,'Medical Examinations'!A:J,3,0)</f>
        <v>7.19</v>
      </c>
      <c r="G802" t="str">
        <f>VLOOKUP(A802,'Medical Examinations'!A:J,4,0)</f>
        <v>Yes</v>
      </c>
      <c r="H802" t="str">
        <f>VLOOKUP(A802,'Medical Examinations'!A:J,5,0)</f>
        <v>No</v>
      </c>
      <c r="I802" t="str">
        <f>VLOOKUP(A802,'Medical Examinations'!A:J,6,0)</f>
        <v>No</v>
      </c>
      <c r="J802" s="6">
        <f>VLOOKUP(A802,'Medical Examinations'!A:J,7,0)</f>
        <v>2</v>
      </c>
      <c r="K802" s="6" t="str">
        <f>VLOOKUP(A802,'Medical Examinations'!A:J,8,0)</f>
        <v>No</v>
      </c>
      <c r="L802" s="6" t="str">
        <f>VLOOKUP(A802,'Medical Examinations'!A:J,9,0)</f>
        <v>Over weight</v>
      </c>
      <c r="M802" s="6" t="str">
        <f>VLOOKUP(A802,'Medical Examinations'!A:J,10,0)</f>
        <v>Diabetes</v>
      </c>
      <c r="N802" s="2">
        <f>VLOOKUP(A802,'Hospitalisation Details'!A:H,5,0)</f>
        <v>13041.92</v>
      </c>
      <c r="O802" s="2" t="str">
        <f>VLOOKUP(A802,'Hospitalisation Details'!A:H,6,0)</f>
        <v>Tier - 3</v>
      </c>
      <c r="P802" s="2" t="str">
        <f>VLOOKUP(A802,'Hospitalisation Details'!A:H,7,0)</f>
        <v>Tier - 1</v>
      </c>
      <c r="Q802" s="2" t="str">
        <f>VLOOKUP(A802,'Hospitalisation Details'!A:H,8,0)</f>
        <v>R1011</v>
      </c>
    </row>
    <row r="803" spans="1:17" x14ac:dyDescent="0.25">
      <c r="A803" t="s">
        <v>2057</v>
      </c>
      <c r="B803" t="str">
        <f>VLOOKUP(A803,'Customer Names'!A:C,3,0)</f>
        <v>Ilana</v>
      </c>
      <c r="C803" t="str">
        <f>VLOOKUP(A803,'Hospitalisation Details'!A:C,2,0)</f>
        <v>4-Nov-1965</v>
      </c>
      <c r="D803">
        <f>VLOOKUP(A803,'Hospitalisation Details'!A:C,3,0)</f>
        <v>57</v>
      </c>
      <c r="E803">
        <f>VLOOKUP(A803,'Medical Examinations'!A:J,2,0)</f>
        <v>30.43</v>
      </c>
      <c r="F803">
        <f>VLOOKUP(A803,'Medical Examinations'!A:J,3,0)</f>
        <v>9.39</v>
      </c>
      <c r="G803" t="str">
        <f>VLOOKUP(A803,'Medical Examinations'!A:J,4,0)</f>
        <v>No</v>
      </c>
      <c r="H803" t="str">
        <f>VLOOKUP(A803,'Medical Examinations'!A:J,5,0)</f>
        <v>No</v>
      </c>
      <c r="I803" t="str">
        <f>VLOOKUP(A803,'Medical Examinations'!A:J,6,0)</f>
        <v>No</v>
      </c>
      <c r="J803" s="6">
        <f>VLOOKUP(A803,'Medical Examinations'!A:J,7,0)</f>
        <v>3</v>
      </c>
      <c r="K803" s="6" t="str">
        <f>VLOOKUP(A803,'Medical Examinations'!A:J,8,0)</f>
        <v>No</v>
      </c>
      <c r="L803" s="6" t="str">
        <f>VLOOKUP(A803,'Medical Examinations'!A:J,9,0)</f>
        <v>Obesity</v>
      </c>
      <c r="M803" s="6" t="str">
        <f>VLOOKUP(A803,'Medical Examinations'!A:J,10,0)</f>
        <v>Diabetes</v>
      </c>
      <c r="N803" s="2">
        <f>VLOOKUP(A803,'Hospitalisation Details'!A:H,5,0)</f>
        <v>13023.93</v>
      </c>
      <c r="O803" s="2" t="str">
        <f>VLOOKUP(A803,'Hospitalisation Details'!A:H,6,0)</f>
        <v>Tier - 3</v>
      </c>
      <c r="P803" s="2" t="str">
        <f>VLOOKUP(A803,'Hospitalisation Details'!A:H,7,0)</f>
        <v>Tier - 2</v>
      </c>
      <c r="Q803" s="2" t="str">
        <f>VLOOKUP(A803,'Hospitalisation Details'!A:H,8,0)</f>
        <v>R1025</v>
      </c>
    </row>
    <row r="804" spans="1:17" x14ac:dyDescent="0.25">
      <c r="A804" t="s">
        <v>2060</v>
      </c>
      <c r="B804" t="str">
        <f>VLOOKUP(A804,'Customer Names'!A:C,3,0)</f>
        <v>Katherine</v>
      </c>
      <c r="C804" t="str">
        <f>VLOOKUP(A804,'Hospitalisation Details'!A:C,2,0)</f>
        <v>23-Sep-1964</v>
      </c>
      <c r="D804">
        <f>VLOOKUP(A804,'Hospitalisation Details'!A:C,3,0)</f>
        <v>58</v>
      </c>
      <c r="E804">
        <f>VLOOKUP(A804,'Medical Examinations'!A:J,2,0)</f>
        <v>32.395000000000003</v>
      </c>
      <c r="F804">
        <f>VLOOKUP(A804,'Medical Examinations'!A:J,3,0)</f>
        <v>4.2699999999999996</v>
      </c>
      <c r="G804" t="str">
        <f>VLOOKUP(A804,'Medical Examinations'!A:J,4,0)</f>
        <v>Yes</v>
      </c>
      <c r="H804" t="str">
        <f>VLOOKUP(A804,'Medical Examinations'!A:J,5,0)</f>
        <v>No</v>
      </c>
      <c r="I804" t="str">
        <f>VLOOKUP(A804,'Medical Examinations'!A:J,6,0)</f>
        <v>No</v>
      </c>
      <c r="J804" s="6">
        <f>VLOOKUP(A804,'Medical Examinations'!A:J,7,0)</f>
        <v>1</v>
      </c>
      <c r="K804" s="6" t="str">
        <f>VLOOKUP(A804,'Medical Examinations'!A:J,8,0)</f>
        <v>No</v>
      </c>
      <c r="L804" s="6" t="str">
        <f>VLOOKUP(A804,'Medical Examinations'!A:J,9,0)</f>
        <v>Obesity</v>
      </c>
      <c r="M804" s="6" t="str">
        <f>VLOOKUP(A804,'Medical Examinations'!A:J,10,0)</f>
        <v>Normal</v>
      </c>
      <c r="N804" s="2">
        <f>VLOOKUP(A804,'Hospitalisation Details'!A:H,5,0)</f>
        <v>13019.16</v>
      </c>
      <c r="O804" s="2" t="str">
        <f>VLOOKUP(A804,'Hospitalisation Details'!A:H,6,0)</f>
        <v>Tier - 3</v>
      </c>
      <c r="P804" s="2" t="str">
        <f>VLOOKUP(A804,'Hospitalisation Details'!A:H,7,0)</f>
        <v>Tier - 1</v>
      </c>
      <c r="Q804" s="2" t="str">
        <f>VLOOKUP(A804,'Hospitalisation Details'!A:H,8,0)</f>
        <v>R1024</v>
      </c>
    </row>
    <row r="805" spans="1:17" x14ac:dyDescent="0.25">
      <c r="A805" t="s">
        <v>2062</v>
      </c>
      <c r="B805" t="str">
        <f>VLOOKUP(A805,'Customer Names'!A:C,3,0)</f>
        <v>Katherine</v>
      </c>
      <c r="C805" t="str">
        <f>VLOOKUP(A805,'Hospitalisation Details'!A:C,2,0)</f>
        <v>20-Jul-1962</v>
      </c>
      <c r="D805">
        <f>VLOOKUP(A805,'Hospitalisation Details'!A:C,3,0)</f>
        <v>60</v>
      </c>
      <c r="E805">
        <f>VLOOKUP(A805,'Medical Examinations'!A:J,2,0)</f>
        <v>24.035</v>
      </c>
      <c r="F805">
        <f>VLOOKUP(A805,'Medical Examinations'!A:J,3,0)</f>
        <v>11.71</v>
      </c>
      <c r="G805" t="str">
        <f>VLOOKUP(A805,'Medical Examinations'!A:J,4,0)</f>
        <v>No</v>
      </c>
      <c r="H805" t="str">
        <f>VLOOKUP(A805,'Medical Examinations'!A:J,5,0)</f>
        <v>No</v>
      </c>
      <c r="I805" t="str">
        <f>VLOOKUP(A805,'Medical Examinations'!A:J,6,0)</f>
        <v>No</v>
      </c>
      <c r="J805" s="6">
        <f>VLOOKUP(A805,'Medical Examinations'!A:J,7,0)</f>
        <v>3</v>
      </c>
      <c r="K805" s="6" t="str">
        <f>VLOOKUP(A805,'Medical Examinations'!A:J,8,0)</f>
        <v>No</v>
      </c>
      <c r="L805" s="6" t="str">
        <f>VLOOKUP(A805,'Medical Examinations'!A:J,9,0)</f>
        <v>Normal Weight</v>
      </c>
      <c r="M805" s="6" t="str">
        <f>VLOOKUP(A805,'Medical Examinations'!A:J,10,0)</f>
        <v>Diabetes</v>
      </c>
      <c r="N805" s="2">
        <f>VLOOKUP(A805,'Hospitalisation Details'!A:H,5,0)</f>
        <v>13012.21</v>
      </c>
      <c r="O805" s="2" t="str">
        <f>VLOOKUP(A805,'Hospitalisation Details'!A:H,6,0)</f>
        <v>Tier - 3</v>
      </c>
      <c r="P805" s="2" t="str">
        <f>VLOOKUP(A805,'Hospitalisation Details'!A:H,7,0)</f>
        <v>Tier - 1</v>
      </c>
      <c r="Q805" s="2" t="str">
        <f>VLOOKUP(A805,'Hospitalisation Details'!A:H,8,0)</f>
        <v>R1012</v>
      </c>
    </row>
    <row r="806" spans="1:17" x14ac:dyDescent="0.25">
      <c r="A806" t="s">
        <v>2064</v>
      </c>
      <c r="B806" t="str">
        <f>VLOOKUP(A806,'Customer Names'!A:C,3,0)</f>
        <v>Karl</v>
      </c>
      <c r="C806" t="str">
        <f>VLOOKUP(A806,'Hospitalisation Details'!A:C,2,0)</f>
        <v>27-Sep-1972</v>
      </c>
      <c r="D806">
        <f>VLOOKUP(A806,'Hospitalisation Details'!A:C,3,0)</f>
        <v>50</v>
      </c>
      <c r="E806">
        <f>VLOOKUP(A806,'Medical Examinations'!A:J,2,0)</f>
        <v>37.119999999999997</v>
      </c>
      <c r="F806">
        <f>VLOOKUP(A806,'Medical Examinations'!A:J,3,0)</f>
        <v>5.29</v>
      </c>
      <c r="G806" t="str">
        <f>VLOOKUP(A806,'Medical Examinations'!A:J,4,0)</f>
        <v>No</v>
      </c>
      <c r="H806" t="str">
        <f>VLOOKUP(A806,'Medical Examinations'!A:J,5,0)</f>
        <v>No</v>
      </c>
      <c r="I806" t="str">
        <f>VLOOKUP(A806,'Medical Examinations'!A:J,6,0)</f>
        <v>No</v>
      </c>
      <c r="J806" s="6">
        <f>VLOOKUP(A806,'Medical Examinations'!A:J,7,0)</f>
        <v>2</v>
      </c>
      <c r="K806" s="6" t="str">
        <f>VLOOKUP(A806,'Medical Examinations'!A:J,8,0)</f>
        <v>No</v>
      </c>
      <c r="L806" s="6" t="str">
        <f>VLOOKUP(A806,'Medical Examinations'!A:J,9,0)</f>
        <v>Obesity</v>
      </c>
      <c r="M806" s="6" t="str">
        <f>VLOOKUP(A806,'Medical Examinations'!A:J,10,0)</f>
        <v>Normal</v>
      </c>
      <c r="N806" s="2">
        <f>VLOOKUP(A806,'Hospitalisation Details'!A:H,5,0)</f>
        <v>13010.86</v>
      </c>
      <c r="O806" s="2" t="str">
        <f>VLOOKUP(A806,'Hospitalisation Details'!A:H,6,0)</f>
        <v>Tier - 3</v>
      </c>
      <c r="P806" s="2" t="str">
        <f>VLOOKUP(A806,'Hospitalisation Details'!A:H,7,0)</f>
        <v>Tier - 2</v>
      </c>
      <c r="Q806" s="2" t="str">
        <f>VLOOKUP(A806,'Hospitalisation Details'!A:H,8,0)</f>
        <v>R1012</v>
      </c>
    </row>
    <row r="807" spans="1:17" x14ac:dyDescent="0.25">
      <c r="A807" t="s">
        <v>2067</v>
      </c>
      <c r="B807" t="str">
        <f>VLOOKUP(A807,'Customer Names'!A:C,3,0)</f>
        <v>Stephen</v>
      </c>
      <c r="C807" t="str">
        <f>VLOOKUP(A807,'Hospitalisation Details'!A:C,2,0)</f>
        <v>13-Dec-1969</v>
      </c>
      <c r="D807">
        <f>VLOOKUP(A807,'Hospitalisation Details'!A:C,3,0)</f>
        <v>53</v>
      </c>
      <c r="E807">
        <f>VLOOKUP(A807,'Medical Examinations'!A:J,2,0)</f>
        <v>34.840000000000003</v>
      </c>
      <c r="F807">
        <f>VLOOKUP(A807,'Medical Examinations'!A:J,3,0)</f>
        <v>6</v>
      </c>
      <c r="G807" t="str">
        <f>VLOOKUP(A807,'Medical Examinations'!A:J,4,0)</f>
        <v>Yes</v>
      </c>
      <c r="H807" t="str">
        <f>VLOOKUP(A807,'Medical Examinations'!A:J,5,0)</f>
        <v>No</v>
      </c>
      <c r="I807" t="str">
        <f>VLOOKUP(A807,'Medical Examinations'!A:J,6,0)</f>
        <v>Yes</v>
      </c>
      <c r="J807" s="6">
        <f>VLOOKUP(A807,'Medical Examinations'!A:J,7,0)</f>
        <v>1</v>
      </c>
      <c r="K807" s="6" t="str">
        <f>VLOOKUP(A807,'Medical Examinations'!A:J,8,0)</f>
        <v>No</v>
      </c>
      <c r="L807" s="6" t="str">
        <f>VLOOKUP(A807,'Medical Examinations'!A:J,9,0)</f>
        <v>Obesity</v>
      </c>
      <c r="M807" s="6" t="str">
        <f>VLOOKUP(A807,'Medical Examinations'!A:J,10,0)</f>
        <v>Prediabetes</v>
      </c>
      <c r="N807" s="2">
        <f>VLOOKUP(A807,'Hospitalisation Details'!A:H,5,0)</f>
        <v>13008.07</v>
      </c>
      <c r="O807" s="2" t="str">
        <f>VLOOKUP(A807,'Hospitalisation Details'!A:H,6,0)</f>
        <v>Tier - 3</v>
      </c>
      <c r="P807" s="2" t="str">
        <f>VLOOKUP(A807,'Hospitalisation Details'!A:H,7,0)</f>
        <v>Tier - 3</v>
      </c>
      <c r="Q807" s="2" t="str">
        <f>VLOOKUP(A807,'Hospitalisation Details'!A:H,8,0)</f>
        <v>R1012</v>
      </c>
    </row>
    <row r="808" spans="1:17" x14ac:dyDescent="0.25">
      <c r="A808" t="s">
        <v>2069</v>
      </c>
      <c r="B808" t="str">
        <f>VLOOKUP(A808,'Customer Names'!A:C,3,0)</f>
        <v>Will</v>
      </c>
      <c r="C808" t="str">
        <f>VLOOKUP(A808,'Hospitalisation Details'!A:C,2,0)</f>
        <v>24-Jun-1962</v>
      </c>
      <c r="D808">
        <f>VLOOKUP(A808,'Hospitalisation Details'!A:C,3,0)</f>
        <v>60</v>
      </c>
      <c r="E808">
        <f>VLOOKUP(A808,'Medical Examinations'!A:J,2,0)</f>
        <v>29.53</v>
      </c>
      <c r="F808">
        <f>VLOOKUP(A808,'Medical Examinations'!A:J,3,0)</f>
        <v>10.64</v>
      </c>
      <c r="G808" t="str">
        <f>VLOOKUP(A808,'Medical Examinations'!A:J,4,0)</f>
        <v>No</v>
      </c>
      <c r="H808" t="str">
        <f>VLOOKUP(A808,'Medical Examinations'!A:J,5,0)</f>
        <v>No</v>
      </c>
      <c r="I808" t="str">
        <f>VLOOKUP(A808,'Medical Examinations'!A:J,6,0)</f>
        <v>No</v>
      </c>
      <c r="J808" s="6">
        <f>VLOOKUP(A808,'Medical Examinations'!A:J,7,0)</f>
        <v>3</v>
      </c>
      <c r="K808" s="6" t="str">
        <f>VLOOKUP(A808,'Medical Examinations'!A:J,8,0)</f>
        <v>No</v>
      </c>
      <c r="L808" s="6" t="str">
        <f>VLOOKUP(A808,'Medical Examinations'!A:J,9,0)</f>
        <v>Over weight</v>
      </c>
      <c r="M808" s="6" t="str">
        <f>VLOOKUP(A808,'Medical Examinations'!A:J,10,0)</f>
        <v>Diabetes</v>
      </c>
      <c r="N808" s="2">
        <f>VLOOKUP(A808,'Hospitalisation Details'!A:H,5,0)</f>
        <v>13004.95</v>
      </c>
      <c r="O808" s="2" t="str">
        <f>VLOOKUP(A808,'Hospitalisation Details'!A:H,6,0)</f>
        <v>Tier - 3</v>
      </c>
      <c r="P808" s="2" t="str">
        <f>VLOOKUP(A808,'Hospitalisation Details'!A:H,7,0)</f>
        <v>Tier - 1</v>
      </c>
      <c r="Q808" s="2" t="str">
        <f>VLOOKUP(A808,'Hospitalisation Details'!A:H,8,0)</f>
        <v>R1012</v>
      </c>
    </row>
    <row r="809" spans="1:17" x14ac:dyDescent="0.25">
      <c r="A809" t="s">
        <v>2072</v>
      </c>
      <c r="B809" t="str">
        <f>VLOOKUP(A809,'Customer Names'!A:C,3,0)</f>
        <v>Bradley</v>
      </c>
      <c r="C809" t="str">
        <f>VLOOKUP(A809,'Hospitalisation Details'!A:C,2,0)</f>
        <v>30-Oct-1981</v>
      </c>
      <c r="D809">
        <f>VLOOKUP(A809,'Hospitalisation Details'!A:C,3,0)</f>
        <v>41</v>
      </c>
      <c r="E809">
        <f>VLOOKUP(A809,'Medical Examinations'!A:J,2,0)</f>
        <v>42.51</v>
      </c>
      <c r="F809">
        <f>VLOOKUP(A809,'Medical Examinations'!A:J,3,0)</f>
        <v>8.2100000000000009</v>
      </c>
      <c r="G809" t="str">
        <f>VLOOKUP(A809,'Medical Examinations'!A:J,4,0)</f>
        <v>Yes</v>
      </c>
      <c r="H809" t="str">
        <f>VLOOKUP(A809,'Medical Examinations'!A:J,5,0)</f>
        <v>No</v>
      </c>
      <c r="I809" t="str">
        <f>VLOOKUP(A809,'Medical Examinations'!A:J,6,0)</f>
        <v>No</v>
      </c>
      <c r="J809" s="6">
        <f>VLOOKUP(A809,'Medical Examinations'!A:J,7,0)</f>
        <v>3</v>
      </c>
      <c r="K809" s="6" t="str">
        <f>VLOOKUP(A809,'Medical Examinations'!A:J,8,0)</f>
        <v>No</v>
      </c>
      <c r="L809" s="6" t="str">
        <f>VLOOKUP(A809,'Medical Examinations'!A:J,9,0)</f>
        <v>Obesity</v>
      </c>
      <c r="M809" s="6" t="str">
        <f>VLOOKUP(A809,'Medical Examinations'!A:J,10,0)</f>
        <v>Diabetes</v>
      </c>
      <c r="N809" s="2">
        <f>VLOOKUP(A809,'Hospitalisation Details'!A:H,5,0)</f>
        <v>13002.91</v>
      </c>
      <c r="O809" s="2" t="str">
        <f>VLOOKUP(A809,'Hospitalisation Details'!A:H,6,0)</f>
        <v>Tier - 3</v>
      </c>
      <c r="P809" s="2" t="str">
        <f>VLOOKUP(A809,'Hospitalisation Details'!A:H,7,0)</f>
        <v>Tier - 1</v>
      </c>
      <c r="Q809" s="2" t="str">
        <f>VLOOKUP(A809,'Hospitalisation Details'!A:H,8,0)</f>
        <v>R1012</v>
      </c>
    </row>
    <row r="810" spans="1:17" x14ac:dyDescent="0.25">
      <c r="A810" t="s">
        <v>2074</v>
      </c>
      <c r="B810" t="str">
        <f>VLOOKUP(A810,'Customer Names'!A:C,3,0)</f>
        <v>Amy</v>
      </c>
      <c r="C810" t="str">
        <f>VLOOKUP(A810,'Hospitalisation Details'!A:C,2,0)</f>
        <v>27-Nov-1979</v>
      </c>
      <c r="D810">
        <f>VLOOKUP(A810,'Hospitalisation Details'!A:C,3,0)</f>
        <v>43</v>
      </c>
      <c r="E810">
        <f>VLOOKUP(A810,'Medical Examinations'!A:J,2,0)</f>
        <v>38.14</v>
      </c>
      <c r="F810">
        <f>VLOOKUP(A810,'Medical Examinations'!A:J,3,0)</f>
        <v>5.58</v>
      </c>
      <c r="G810" t="str">
        <f>VLOOKUP(A810,'Medical Examinations'!A:J,4,0)</f>
        <v>No</v>
      </c>
      <c r="H810" t="str">
        <f>VLOOKUP(A810,'Medical Examinations'!A:J,5,0)</f>
        <v>No</v>
      </c>
      <c r="I810" t="str">
        <f>VLOOKUP(A810,'Medical Examinations'!A:J,6,0)</f>
        <v>Yes</v>
      </c>
      <c r="J810" s="6">
        <f>VLOOKUP(A810,'Medical Examinations'!A:J,7,0)</f>
        <v>1</v>
      </c>
      <c r="K810" s="6" t="str">
        <f>VLOOKUP(A810,'Medical Examinations'!A:J,8,0)</f>
        <v>No</v>
      </c>
      <c r="L810" s="6" t="str">
        <f>VLOOKUP(A810,'Medical Examinations'!A:J,9,0)</f>
        <v>Obesity</v>
      </c>
      <c r="M810" s="6" t="str">
        <f>VLOOKUP(A810,'Medical Examinations'!A:J,10,0)</f>
        <v>Normal</v>
      </c>
      <c r="N810" s="2">
        <f>VLOOKUP(A810,'Hospitalisation Details'!A:H,5,0)</f>
        <v>12994.12</v>
      </c>
      <c r="O810" s="2" t="str">
        <f>VLOOKUP(A810,'Hospitalisation Details'!A:H,6,0)</f>
        <v>Tier - 3</v>
      </c>
      <c r="P810" s="2" t="str">
        <f>VLOOKUP(A810,'Hospitalisation Details'!A:H,7,0)</f>
        <v>Tier - 2</v>
      </c>
      <c r="Q810" s="2" t="str">
        <f>VLOOKUP(A810,'Hospitalisation Details'!A:H,8,0)</f>
        <v>R1026</v>
      </c>
    </row>
    <row r="811" spans="1:17" x14ac:dyDescent="0.25">
      <c r="A811" t="s">
        <v>2076</v>
      </c>
      <c r="B811" t="str">
        <f>VLOOKUP(A811,'Customer Names'!A:C,3,0)</f>
        <v>Matthew</v>
      </c>
      <c r="C811" t="str">
        <f>VLOOKUP(A811,'Hospitalisation Details'!A:C,2,0)</f>
        <v>28-Nov-1960</v>
      </c>
      <c r="D811">
        <f>VLOOKUP(A811,'Hospitalisation Details'!A:C,3,0)</f>
        <v>62</v>
      </c>
      <c r="E811">
        <f>VLOOKUP(A811,'Medical Examinations'!A:J,2,0)</f>
        <v>39.93</v>
      </c>
      <c r="F811">
        <f>VLOOKUP(A811,'Medical Examinations'!A:J,3,0)</f>
        <v>8.75</v>
      </c>
      <c r="G811" t="str">
        <f>VLOOKUP(A811,'Medical Examinations'!A:J,4,0)</f>
        <v>No</v>
      </c>
      <c r="H811" t="str">
        <f>VLOOKUP(A811,'Medical Examinations'!A:J,5,0)</f>
        <v>No</v>
      </c>
      <c r="I811" t="str">
        <f>VLOOKUP(A811,'Medical Examinations'!A:J,6,0)</f>
        <v>No</v>
      </c>
      <c r="J811" s="6">
        <f>VLOOKUP(A811,'Medical Examinations'!A:J,7,0)</f>
        <v>3</v>
      </c>
      <c r="K811" s="6" t="str">
        <f>VLOOKUP(A811,'Medical Examinations'!A:J,8,0)</f>
        <v>No</v>
      </c>
      <c r="L811" s="6" t="str">
        <f>VLOOKUP(A811,'Medical Examinations'!A:J,9,0)</f>
        <v>Obesity</v>
      </c>
      <c r="M811" s="6" t="str">
        <f>VLOOKUP(A811,'Medical Examinations'!A:J,10,0)</f>
        <v>Diabetes</v>
      </c>
      <c r="N811" s="2">
        <f>VLOOKUP(A811,'Hospitalisation Details'!A:H,5,0)</f>
        <v>12982.87</v>
      </c>
      <c r="O811" s="2" t="str">
        <f>VLOOKUP(A811,'Hospitalisation Details'!A:H,6,0)</f>
        <v>Tier - 3</v>
      </c>
      <c r="P811" s="2" t="str">
        <f>VLOOKUP(A811,'Hospitalisation Details'!A:H,7,0)</f>
        <v>Tier - 1</v>
      </c>
      <c r="Q811" s="2" t="str">
        <f>VLOOKUP(A811,'Hospitalisation Details'!A:H,8,0)</f>
        <v>R1013</v>
      </c>
    </row>
    <row r="812" spans="1:17" x14ac:dyDescent="0.25">
      <c r="A812" t="s">
        <v>2078</v>
      </c>
      <c r="B812" t="str">
        <f>VLOOKUP(A812,'Customer Names'!A:C,3,0)</f>
        <v>Doug</v>
      </c>
      <c r="C812" t="str">
        <f>VLOOKUP(A812,'Hospitalisation Details'!A:C,2,0)</f>
        <v>23-Sep-1960</v>
      </c>
      <c r="D812">
        <f>VLOOKUP(A812,'Hospitalisation Details'!A:C,3,0)</f>
        <v>62</v>
      </c>
      <c r="E812">
        <f>VLOOKUP(A812,'Medical Examinations'!A:J,2,0)</f>
        <v>38.83</v>
      </c>
      <c r="F812">
        <f>VLOOKUP(A812,'Medical Examinations'!A:J,3,0)</f>
        <v>11.86</v>
      </c>
      <c r="G812" t="str">
        <f>VLOOKUP(A812,'Medical Examinations'!A:J,4,0)</f>
        <v>No</v>
      </c>
      <c r="H812" t="str">
        <f>VLOOKUP(A812,'Medical Examinations'!A:J,5,0)</f>
        <v>No</v>
      </c>
      <c r="I812" t="str">
        <f>VLOOKUP(A812,'Medical Examinations'!A:J,6,0)</f>
        <v>No</v>
      </c>
      <c r="J812" s="6">
        <f>VLOOKUP(A812,'Medical Examinations'!A:J,7,0)</f>
        <v>3</v>
      </c>
      <c r="K812" s="6" t="str">
        <f>VLOOKUP(A812,'Medical Examinations'!A:J,8,0)</f>
        <v>No</v>
      </c>
      <c r="L812" s="6" t="str">
        <f>VLOOKUP(A812,'Medical Examinations'!A:J,9,0)</f>
        <v>Obesity</v>
      </c>
      <c r="M812" s="6" t="str">
        <f>VLOOKUP(A812,'Medical Examinations'!A:J,10,0)</f>
        <v>Diabetes</v>
      </c>
      <c r="N812" s="2">
        <f>VLOOKUP(A812,'Hospitalisation Details'!A:H,5,0)</f>
        <v>12981.35</v>
      </c>
      <c r="O812" s="2" t="str">
        <f>VLOOKUP(A812,'Hospitalisation Details'!A:H,6,0)</f>
        <v>Tier - 3</v>
      </c>
      <c r="P812" s="2" t="str">
        <f>VLOOKUP(A812,'Hospitalisation Details'!A:H,7,0)</f>
        <v>Tier - 3</v>
      </c>
      <c r="Q812" s="2" t="str">
        <f>VLOOKUP(A812,'Hospitalisation Details'!A:H,8,0)</f>
        <v>R1013</v>
      </c>
    </row>
    <row r="813" spans="1:17" x14ac:dyDescent="0.25">
      <c r="A813" t="s">
        <v>2080</v>
      </c>
      <c r="B813" t="str">
        <f>VLOOKUP(A813,'Customer Names'!A:C,3,0)</f>
        <v>Tom</v>
      </c>
      <c r="C813" t="str">
        <f>VLOOKUP(A813,'Hospitalisation Details'!A:C,2,0)</f>
        <v>22-Jun-1960</v>
      </c>
      <c r="D813">
        <f>VLOOKUP(A813,'Hospitalisation Details'!A:C,3,0)</f>
        <v>62</v>
      </c>
      <c r="E813">
        <f>VLOOKUP(A813,'Medical Examinations'!A:J,2,0)</f>
        <v>37.4</v>
      </c>
      <c r="F813">
        <f>VLOOKUP(A813,'Medical Examinations'!A:J,3,0)</f>
        <v>11.46</v>
      </c>
      <c r="G813" t="str">
        <f>VLOOKUP(A813,'Medical Examinations'!A:J,4,0)</f>
        <v>No</v>
      </c>
      <c r="H813" t="str">
        <f>VLOOKUP(A813,'Medical Examinations'!A:J,5,0)</f>
        <v>No</v>
      </c>
      <c r="I813" t="str">
        <f>VLOOKUP(A813,'Medical Examinations'!A:J,6,0)</f>
        <v>No</v>
      </c>
      <c r="J813" s="6">
        <f>VLOOKUP(A813,'Medical Examinations'!A:J,7,0)</f>
        <v>3</v>
      </c>
      <c r="K813" s="6" t="str">
        <f>VLOOKUP(A813,'Medical Examinations'!A:J,8,0)</f>
        <v>No</v>
      </c>
      <c r="L813" s="6" t="str">
        <f>VLOOKUP(A813,'Medical Examinations'!A:J,9,0)</f>
        <v>Obesity</v>
      </c>
      <c r="M813" s="6" t="str">
        <f>VLOOKUP(A813,'Medical Examinations'!A:J,10,0)</f>
        <v>Diabetes</v>
      </c>
      <c r="N813" s="2">
        <f>VLOOKUP(A813,'Hospitalisation Details'!A:H,5,0)</f>
        <v>12979.36</v>
      </c>
      <c r="O813" s="2" t="str">
        <f>VLOOKUP(A813,'Hospitalisation Details'!A:H,6,0)</f>
        <v>Tier - 3</v>
      </c>
      <c r="P813" s="2" t="str">
        <f>VLOOKUP(A813,'Hospitalisation Details'!A:H,7,0)</f>
        <v>Tier - 1</v>
      </c>
      <c r="Q813" s="2" t="str">
        <f>VLOOKUP(A813,'Hospitalisation Details'!A:H,8,0)</f>
        <v>R1011</v>
      </c>
    </row>
    <row r="814" spans="1:17" x14ac:dyDescent="0.25">
      <c r="A814" t="s">
        <v>2083</v>
      </c>
      <c r="B814" t="str">
        <f>VLOOKUP(A814,'Customer Names'!A:C,3,0)</f>
        <v>Jonathan</v>
      </c>
      <c r="C814" t="str">
        <f>VLOOKUP(A814,'Hospitalisation Details'!A:C,2,0)</f>
        <v>4-Nov-1960</v>
      </c>
      <c r="D814">
        <f>VLOOKUP(A814,'Hospitalisation Details'!A:C,3,0)</f>
        <v>62</v>
      </c>
      <c r="E814">
        <f>VLOOKUP(A814,'Medical Examinations'!A:J,2,0)</f>
        <v>21.4</v>
      </c>
      <c r="F814">
        <f>VLOOKUP(A814,'Medical Examinations'!A:J,3,0)</f>
        <v>9.0299999999999994</v>
      </c>
      <c r="G814" t="str">
        <f>VLOOKUP(A814,'Medical Examinations'!A:J,4,0)</f>
        <v>No</v>
      </c>
      <c r="H814" t="str">
        <f>VLOOKUP(A814,'Medical Examinations'!A:J,5,0)</f>
        <v>No</v>
      </c>
      <c r="I814" t="str">
        <f>VLOOKUP(A814,'Medical Examinations'!A:J,6,0)</f>
        <v>No</v>
      </c>
      <c r="J814" s="6">
        <f>VLOOKUP(A814,'Medical Examinations'!A:J,7,0)</f>
        <v>3</v>
      </c>
      <c r="K814" s="6" t="str">
        <f>VLOOKUP(A814,'Medical Examinations'!A:J,8,0)</f>
        <v>No</v>
      </c>
      <c r="L814" s="6" t="str">
        <f>VLOOKUP(A814,'Medical Examinations'!A:J,9,0)</f>
        <v>Normal Weight</v>
      </c>
      <c r="M814" s="6" t="str">
        <f>VLOOKUP(A814,'Medical Examinations'!A:J,10,0)</f>
        <v>Diabetes</v>
      </c>
      <c r="N814" s="2">
        <f>VLOOKUP(A814,'Hospitalisation Details'!A:H,5,0)</f>
        <v>12957.12</v>
      </c>
      <c r="O814" s="2" t="str">
        <f>VLOOKUP(A814,'Hospitalisation Details'!A:H,6,0)</f>
        <v>Tier - 3</v>
      </c>
      <c r="P814" s="2" t="str">
        <f>VLOOKUP(A814,'Hospitalisation Details'!A:H,7,0)</f>
        <v>Tier - 1</v>
      </c>
      <c r="Q814" s="2" t="str">
        <f>VLOOKUP(A814,'Hospitalisation Details'!A:H,8,0)</f>
        <v>R1011</v>
      </c>
    </row>
    <row r="815" spans="1:17" x14ac:dyDescent="0.25">
      <c r="A815" t="s">
        <v>2085</v>
      </c>
      <c r="B815" t="str">
        <f>VLOOKUP(A815,'Customer Names'!A:C,3,0)</f>
        <v>Wayne</v>
      </c>
      <c r="C815" t="str">
        <f>VLOOKUP(A815,'Hospitalisation Details'!A:C,2,0)</f>
        <v>20-Aug-1961</v>
      </c>
      <c r="D815">
        <f>VLOOKUP(A815,'Hospitalisation Details'!A:C,3,0)</f>
        <v>61</v>
      </c>
      <c r="E815">
        <f>VLOOKUP(A815,'Medical Examinations'!A:J,2,0)</f>
        <v>38.380000000000003</v>
      </c>
      <c r="F815">
        <f>VLOOKUP(A815,'Medical Examinations'!A:J,3,0)</f>
        <v>8.26</v>
      </c>
      <c r="G815" t="str">
        <f>VLOOKUP(A815,'Medical Examinations'!A:J,4,0)</f>
        <v>Yes</v>
      </c>
      <c r="H815" t="str">
        <f>VLOOKUP(A815,'Medical Examinations'!A:J,5,0)</f>
        <v>No</v>
      </c>
      <c r="I815" t="str">
        <f>VLOOKUP(A815,'Medical Examinations'!A:J,6,0)</f>
        <v>No</v>
      </c>
      <c r="J815" s="6">
        <f>VLOOKUP(A815,'Medical Examinations'!A:J,7,0)</f>
        <v>2</v>
      </c>
      <c r="K815" s="6" t="str">
        <f>VLOOKUP(A815,'Medical Examinations'!A:J,8,0)</f>
        <v>No</v>
      </c>
      <c r="L815" s="6" t="str">
        <f>VLOOKUP(A815,'Medical Examinations'!A:J,9,0)</f>
        <v>Obesity</v>
      </c>
      <c r="M815" s="6" t="str">
        <f>VLOOKUP(A815,'Medical Examinations'!A:J,10,0)</f>
        <v>Diabetes</v>
      </c>
      <c r="N815" s="2">
        <f>VLOOKUP(A815,'Hospitalisation Details'!A:H,5,0)</f>
        <v>12950.07</v>
      </c>
      <c r="O815" s="2" t="str">
        <f>VLOOKUP(A815,'Hospitalisation Details'!A:H,6,0)</f>
        <v>Tier - 3</v>
      </c>
      <c r="P815" s="2" t="str">
        <f>VLOOKUP(A815,'Hospitalisation Details'!A:H,7,0)</f>
        <v>Tier - 1</v>
      </c>
      <c r="Q815" s="2" t="str">
        <f>VLOOKUP(A815,'Hospitalisation Details'!A:H,8,0)</f>
        <v>R1012</v>
      </c>
    </row>
    <row r="816" spans="1:17" x14ac:dyDescent="0.25">
      <c r="A816" t="s">
        <v>2087</v>
      </c>
      <c r="B816" t="str">
        <f>VLOOKUP(A816,'Customer Names'!A:C,3,0)</f>
        <v>Nobuyori</v>
      </c>
      <c r="C816" t="str">
        <f>VLOOKUP(A816,'Hospitalisation Details'!A:C,2,0)</f>
        <v>22-Dec-1966</v>
      </c>
      <c r="D816">
        <f>VLOOKUP(A816,'Hospitalisation Details'!A:C,3,0)</f>
        <v>56</v>
      </c>
      <c r="E816">
        <f>VLOOKUP(A816,'Medical Examinations'!A:J,2,0)</f>
        <v>33.659999999999997</v>
      </c>
      <c r="F816">
        <f>VLOOKUP(A816,'Medical Examinations'!A:J,3,0)</f>
        <v>5.42</v>
      </c>
      <c r="G816" t="str">
        <f>VLOOKUP(A816,'Medical Examinations'!A:J,4,0)</f>
        <v>Yes</v>
      </c>
      <c r="H816" t="str">
        <f>VLOOKUP(A816,'Medical Examinations'!A:J,5,0)</f>
        <v>No</v>
      </c>
      <c r="I816" t="str">
        <f>VLOOKUP(A816,'Medical Examinations'!A:J,6,0)</f>
        <v>No</v>
      </c>
      <c r="J816" s="6">
        <f>VLOOKUP(A816,'Medical Examinations'!A:J,7,0)</f>
        <v>2</v>
      </c>
      <c r="K816" s="6" t="str">
        <f>VLOOKUP(A816,'Medical Examinations'!A:J,8,0)</f>
        <v>No</v>
      </c>
      <c r="L816" s="6" t="str">
        <f>VLOOKUP(A816,'Medical Examinations'!A:J,9,0)</f>
        <v>Obesity</v>
      </c>
      <c r="M816" s="6" t="str">
        <f>VLOOKUP(A816,'Medical Examinations'!A:J,10,0)</f>
        <v>Normal</v>
      </c>
      <c r="N816" s="2">
        <f>VLOOKUP(A816,'Hospitalisation Details'!A:H,5,0)</f>
        <v>12949.16</v>
      </c>
      <c r="O816" s="2" t="str">
        <f>VLOOKUP(A816,'Hospitalisation Details'!A:H,6,0)</f>
        <v>Tier - 3</v>
      </c>
      <c r="P816" s="2" t="str">
        <f>VLOOKUP(A816,'Hospitalisation Details'!A:H,7,0)</f>
        <v>Tier - 3</v>
      </c>
      <c r="Q816" s="2" t="str">
        <f>VLOOKUP(A816,'Hospitalisation Details'!A:H,8,0)</f>
        <v>R1013</v>
      </c>
    </row>
    <row r="817" spans="1:17" x14ac:dyDescent="0.25">
      <c r="A817" t="s">
        <v>2090</v>
      </c>
      <c r="B817" t="str">
        <f>VLOOKUP(A817,'Customer Names'!A:C,3,0)</f>
        <v>Rich</v>
      </c>
      <c r="C817" t="str">
        <f>VLOOKUP(A817,'Hospitalisation Details'!A:C,2,0)</f>
        <v>14-Aug-1963</v>
      </c>
      <c r="D817">
        <f>VLOOKUP(A817,'Hospitalisation Details'!A:C,3,0)</f>
        <v>59</v>
      </c>
      <c r="E817">
        <f>VLOOKUP(A817,'Medical Examinations'!A:J,2,0)</f>
        <v>31.79</v>
      </c>
      <c r="F817">
        <f>VLOOKUP(A817,'Medical Examinations'!A:J,3,0)</f>
        <v>11.33</v>
      </c>
      <c r="G817" t="str">
        <f>VLOOKUP(A817,'Medical Examinations'!A:J,4,0)</f>
        <v>Yes</v>
      </c>
      <c r="H817" t="str">
        <f>VLOOKUP(A817,'Medical Examinations'!A:J,5,0)</f>
        <v>No</v>
      </c>
      <c r="I817" t="str">
        <f>VLOOKUP(A817,'Medical Examinations'!A:J,6,0)</f>
        <v>Yes</v>
      </c>
      <c r="J817" s="6">
        <f>VLOOKUP(A817,'Medical Examinations'!A:J,7,0)</f>
        <v>1</v>
      </c>
      <c r="K817" s="6" t="str">
        <f>VLOOKUP(A817,'Medical Examinations'!A:J,8,0)</f>
        <v>No</v>
      </c>
      <c r="L817" s="6" t="str">
        <f>VLOOKUP(A817,'Medical Examinations'!A:J,9,0)</f>
        <v>Obesity</v>
      </c>
      <c r="M817" s="6" t="str">
        <f>VLOOKUP(A817,'Medical Examinations'!A:J,10,0)</f>
        <v>Diabetes</v>
      </c>
      <c r="N817" s="2">
        <f>VLOOKUP(A817,'Hospitalisation Details'!A:H,5,0)</f>
        <v>12928.79</v>
      </c>
      <c r="O817" s="2" t="str">
        <f>VLOOKUP(A817,'Hospitalisation Details'!A:H,6,0)</f>
        <v>Tier - 3</v>
      </c>
      <c r="P817" s="2" t="str">
        <f>VLOOKUP(A817,'Hospitalisation Details'!A:H,7,0)</f>
        <v>Tier - 2</v>
      </c>
      <c r="Q817" s="2" t="str">
        <f>VLOOKUP(A817,'Hospitalisation Details'!A:H,8,0)</f>
        <v>R1013</v>
      </c>
    </row>
    <row r="818" spans="1:17" x14ac:dyDescent="0.25">
      <c r="A818" t="s">
        <v>2092</v>
      </c>
      <c r="B818" t="str">
        <f>VLOOKUP(A818,'Customer Names'!A:C,3,0)</f>
        <v>Marcos</v>
      </c>
      <c r="C818" t="str">
        <f>VLOOKUP(A818,'Hospitalisation Details'!A:C,2,0)</f>
        <v>1-Sep-1963</v>
      </c>
      <c r="D818">
        <f>VLOOKUP(A818,'Hospitalisation Details'!A:C,3,0)</f>
        <v>59</v>
      </c>
      <c r="E818">
        <f>VLOOKUP(A818,'Medical Examinations'!A:J,2,0)</f>
        <v>29.7</v>
      </c>
      <c r="F818">
        <f>VLOOKUP(A818,'Medical Examinations'!A:J,3,0)</f>
        <v>7.69</v>
      </c>
      <c r="G818" t="str">
        <f>VLOOKUP(A818,'Medical Examinations'!A:J,4,0)</f>
        <v>Yes</v>
      </c>
      <c r="H818" t="str">
        <f>VLOOKUP(A818,'Medical Examinations'!A:J,5,0)</f>
        <v>No</v>
      </c>
      <c r="I818" t="str">
        <f>VLOOKUP(A818,'Medical Examinations'!A:J,6,0)</f>
        <v>Yes</v>
      </c>
      <c r="J818" s="6">
        <f>VLOOKUP(A818,'Medical Examinations'!A:J,7,0)</f>
        <v>1</v>
      </c>
      <c r="K818" s="6" t="str">
        <f>VLOOKUP(A818,'Medical Examinations'!A:J,8,0)</f>
        <v>No</v>
      </c>
      <c r="L818" s="6" t="str">
        <f>VLOOKUP(A818,'Medical Examinations'!A:J,9,0)</f>
        <v>Over weight</v>
      </c>
      <c r="M818" s="6" t="str">
        <f>VLOOKUP(A818,'Medical Examinations'!A:J,10,0)</f>
        <v>Diabetes</v>
      </c>
      <c r="N818" s="2">
        <f>VLOOKUP(A818,'Hospitalisation Details'!A:H,5,0)</f>
        <v>12925.89</v>
      </c>
      <c r="O818" s="2" t="str">
        <f>VLOOKUP(A818,'Hospitalisation Details'!A:H,6,0)</f>
        <v>Tier - 3</v>
      </c>
      <c r="P818" s="2" t="str">
        <f>VLOOKUP(A818,'Hospitalisation Details'!A:H,7,0)</f>
        <v>Tier - 2</v>
      </c>
      <c r="Q818" s="2" t="str">
        <f>VLOOKUP(A818,'Hospitalisation Details'!A:H,8,0)</f>
        <v>R1013</v>
      </c>
    </row>
    <row r="819" spans="1:17" x14ac:dyDescent="0.25">
      <c r="A819" t="s">
        <v>2095</v>
      </c>
      <c r="B819" t="str">
        <f>VLOOKUP(A819,'Customer Names'!A:C,3,0)</f>
        <v>Dave</v>
      </c>
      <c r="C819" t="str">
        <f>VLOOKUP(A819,'Hospitalisation Details'!A:C,2,0)</f>
        <v>16-Aug-1963</v>
      </c>
      <c r="D819">
        <f>VLOOKUP(A819,'Hospitalisation Details'!A:C,3,0)</f>
        <v>59</v>
      </c>
      <c r="E819">
        <f>VLOOKUP(A819,'Medical Examinations'!A:J,2,0)</f>
        <v>25.46</v>
      </c>
      <c r="F819">
        <f>VLOOKUP(A819,'Medical Examinations'!A:J,3,0)</f>
        <v>8.77</v>
      </c>
      <c r="G819" t="str">
        <f>VLOOKUP(A819,'Medical Examinations'!A:J,4,0)</f>
        <v>Yes</v>
      </c>
      <c r="H819" t="str">
        <f>VLOOKUP(A819,'Medical Examinations'!A:J,5,0)</f>
        <v>No</v>
      </c>
      <c r="I819" t="str">
        <f>VLOOKUP(A819,'Medical Examinations'!A:J,6,0)</f>
        <v>Yes</v>
      </c>
      <c r="J819" s="6">
        <f>VLOOKUP(A819,'Medical Examinations'!A:J,7,0)</f>
        <v>1</v>
      </c>
      <c r="K819" s="6" t="str">
        <f>VLOOKUP(A819,'Medical Examinations'!A:J,8,0)</f>
        <v>No</v>
      </c>
      <c r="L819" s="6" t="str">
        <f>VLOOKUP(A819,'Medical Examinations'!A:J,9,0)</f>
        <v>Over weight</v>
      </c>
      <c r="M819" s="6" t="str">
        <f>VLOOKUP(A819,'Medical Examinations'!A:J,10,0)</f>
        <v>Diabetes</v>
      </c>
      <c r="N819" s="2">
        <f>VLOOKUP(A819,'Hospitalisation Details'!A:H,5,0)</f>
        <v>12913.99</v>
      </c>
      <c r="O819" s="2" t="str">
        <f>VLOOKUP(A819,'Hospitalisation Details'!A:H,6,0)</f>
        <v>Tier - 3</v>
      </c>
      <c r="P819" s="2" t="str">
        <f>VLOOKUP(A819,'Hospitalisation Details'!A:H,7,0)</f>
        <v>Tier - 2</v>
      </c>
      <c r="Q819" s="2" t="str">
        <f>VLOOKUP(A819,'Hospitalisation Details'!A:H,8,0)</f>
        <v>R1016</v>
      </c>
    </row>
    <row r="820" spans="1:17" x14ac:dyDescent="0.25">
      <c r="A820" t="s">
        <v>2096</v>
      </c>
      <c r="B820" t="str">
        <f>VLOOKUP(A820,'Customer Names'!A:C,3,0)</f>
        <v>Andy</v>
      </c>
      <c r="C820" t="str">
        <f>VLOOKUP(A820,'Hospitalisation Details'!A:C,2,0)</f>
        <v>9-Jul-2004</v>
      </c>
      <c r="D820">
        <f>VLOOKUP(A820,'Hospitalisation Details'!A:C,3,0)</f>
        <v>18</v>
      </c>
      <c r="E820">
        <f>VLOOKUP(A820,'Medical Examinations'!A:J,2,0)</f>
        <v>39.14</v>
      </c>
      <c r="F820">
        <f>VLOOKUP(A820,'Medical Examinations'!A:J,3,0)</f>
        <v>4.91</v>
      </c>
      <c r="G820" t="str">
        <f>VLOOKUP(A820,'Medical Examinations'!A:J,4,0)</f>
        <v>No</v>
      </c>
      <c r="H820" t="str">
        <f>VLOOKUP(A820,'Medical Examinations'!A:J,5,0)</f>
        <v>yes</v>
      </c>
      <c r="I820" t="str">
        <f>VLOOKUP(A820,'Medical Examinations'!A:J,6,0)</f>
        <v>No</v>
      </c>
      <c r="J820" s="6">
        <f>VLOOKUP(A820,'Medical Examinations'!A:J,7,0)</f>
        <v>1</v>
      </c>
      <c r="K820" s="6" t="str">
        <f>VLOOKUP(A820,'Medical Examinations'!A:J,8,0)</f>
        <v>No</v>
      </c>
      <c r="L820" s="6" t="str">
        <f>VLOOKUP(A820,'Medical Examinations'!A:J,9,0)</f>
        <v>Obesity</v>
      </c>
      <c r="M820" s="6" t="str">
        <f>VLOOKUP(A820,'Medical Examinations'!A:J,10,0)</f>
        <v>Normal</v>
      </c>
      <c r="N820" s="2">
        <f>VLOOKUP(A820,'Hospitalisation Details'!A:H,5,0)</f>
        <v>12890.06</v>
      </c>
      <c r="O820" s="2" t="str">
        <f>VLOOKUP(A820,'Hospitalisation Details'!A:H,6,0)</f>
        <v>Tier - 3</v>
      </c>
      <c r="P820" s="2" t="str">
        <f>VLOOKUP(A820,'Hospitalisation Details'!A:H,7,0)</f>
        <v>Tier - 1</v>
      </c>
      <c r="Q820" s="2" t="str">
        <f>VLOOKUP(A820,'Hospitalisation Details'!A:H,8,0)</f>
        <v>R1019</v>
      </c>
    </row>
    <row r="821" spans="1:17" x14ac:dyDescent="0.25">
      <c r="A821" t="s">
        <v>2099</v>
      </c>
      <c r="B821" t="str">
        <f>VLOOKUP(A821,'Customer Names'!A:C,3,0)</f>
        <v>Mary</v>
      </c>
      <c r="C821" t="str">
        <f>VLOOKUP(A821,'Hospitalisation Details'!A:C,2,0)</f>
        <v>6-Aug-1984</v>
      </c>
      <c r="D821">
        <f>VLOOKUP(A821,'Hospitalisation Details'!A:C,3,0)</f>
        <v>38</v>
      </c>
      <c r="E821">
        <f>VLOOKUP(A821,'Medical Examinations'!A:J,2,0)</f>
        <v>41.2</v>
      </c>
      <c r="F821">
        <f>VLOOKUP(A821,'Medical Examinations'!A:J,3,0)</f>
        <v>4.95</v>
      </c>
      <c r="G821" t="str">
        <f>VLOOKUP(A821,'Medical Examinations'!A:J,4,0)</f>
        <v>No</v>
      </c>
      <c r="H821" t="str">
        <f>VLOOKUP(A821,'Medical Examinations'!A:J,5,0)</f>
        <v>No</v>
      </c>
      <c r="I821" t="str">
        <f>VLOOKUP(A821,'Medical Examinations'!A:J,6,0)</f>
        <v>No</v>
      </c>
      <c r="J821" s="6">
        <f>VLOOKUP(A821,'Medical Examinations'!A:J,7,0)</f>
        <v>1</v>
      </c>
      <c r="K821" s="6" t="str">
        <f>VLOOKUP(A821,'Medical Examinations'!A:J,8,0)</f>
        <v>No</v>
      </c>
      <c r="L821" s="6" t="str">
        <f>VLOOKUP(A821,'Medical Examinations'!A:J,9,0)</f>
        <v>Obesity</v>
      </c>
      <c r="M821" s="6" t="str">
        <f>VLOOKUP(A821,'Medical Examinations'!A:J,10,0)</f>
        <v>Normal</v>
      </c>
      <c r="N821" s="2">
        <f>VLOOKUP(A821,'Hospitalisation Details'!A:H,5,0)</f>
        <v>12870.31</v>
      </c>
      <c r="O821" s="2" t="str">
        <f>VLOOKUP(A821,'Hospitalisation Details'!A:H,6,0)</f>
        <v>Tier - 3</v>
      </c>
      <c r="P821" s="2" t="str">
        <f>VLOOKUP(A821,'Hospitalisation Details'!A:H,7,0)</f>
        <v>Tier - 3</v>
      </c>
      <c r="Q821" s="2" t="str">
        <f>VLOOKUP(A821,'Hospitalisation Details'!A:H,8,0)</f>
        <v>R1012</v>
      </c>
    </row>
    <row r="822" spans="1:17" x14ac:dyDescent="0.25">
      <c r="A822" t="s">
        <v>2101</v>
      </c>
      <c r="B822" t="str">
        <f>VLOOKUP(A822,'Customer Names'!A:C,3,0)</f>
        <v>Marcus</v>
      </c>
      <c r="C822" t="str">
        <f>VLOOKUP(A822,'Hospitalisation Details'!A:C,2,0)</f>
        <v>27-Sep-1963</v>
      </c>
      <c r="D822">
        <f>VLOOKUP(A822,'Hospitalisation Details'!A:C,3,0)</f>
        <v>59</v>
      </c>
      <c r="E822">
        <f>VLOOKUP(A822,'Medical Examinations'!A:J,2,0)</f>
        <v>28.81</v>
      </c>
      <c r="F822">
        <f>VLOOKUP(A822,'Medical Examinations'!A:J,3,0)</f>
        <v>10.8</v>
      </c>
      <c r="G822" t="str">
        <f>VLOOKUP(A822,'Medical Examinations'!A:J,4,0)</f>
        <v>Yes</v>
      </c>
      <c r="H822" t="str">
        <f>VLOOKUP(A822,'Medical Examinations'!A:J,5,0)</f>
        <v>No</v>
      </c>
      <c r="I822" t="str">
        <f>VLOOKUP(A822,'Medical Examinations'!A:J,6,0)</f>
        <v>Yes</v>
      </c>
      <c r="J822" s="6">
        <f>VLOOKUP(A822,'Medical Examinations'!A:J,7,0)</f>
        <v>1</v>
      </c>
      <c r="K822" s="6" t="str">
        <f>VLOOKUP(A822,'Medical Examinations'!A:J,8,0)</f>
        <v>No</v>
      </c>
      <c r="L822" s="6" t="str">
        <f>VLOOKUP(A822,'Medical Examinations'!A:J,9,0)</f>
        <v>Over weight</v>
      </c>
      <c r="M822" s="6" t="str">
        <f>VLOOKUP(A822,'Medical Examinations'!A:J,10,0)</f>
        <v>Diabetes</v>
      </c>
      <c r="N822" s="2">
        <f>VLOOKUP(A822,'Hospitalisation Details'!A:H,5,0)</f>
        <v>12856.84</v>
      </c>
      <c r="O822" s="2" t="str">
        <f>VLOOKUP(A822,'Hospitalisation Details'!A:H,6,0)</f>
        <v>Tier - 3</v>
      </c>
      <c r="P822" s="2" t="str">
        <f>VLOOKUP(A822,'Hospitalisation Details'!A:H,7,0)</f>
        <v>Tier - 3</v>
      </c>
      <c r="Q822" s="2" t="str">
        <f>VLOOKUP(A822,'Hospitalisation Details'!A:H,8,0)</f>
        <v>R1021</v>
      </c>
    </row>
    <row r="823" spans="1:17" x14ac:dyDescent="0.25">
      <c r="A823" t="s">
        <v>2104</v>
      </c>
      <c r="B823" t="str">
        <f>VLOOKUP(A823,'Customer Names'!A:C,3,0)</f>
        <v>Thomas</v>
      </c>
      <c r="C823" t="str">
        <f>VLOOKUP(A823,'Hospitalisation Details'!A:C,2,0)</f>
        <v>22-Sep-1973</v>
      </c>
      <c r="D823">
        <f>VLOOKUP(A823,'Hospitalisation Details'!A:C,3,0)</f>
        <v>49</v>
      </c>
      <c r="E823">
        <f>VLOOKUP(A823,'Medical Examinations'!A:J,2,0)</f>
        <v>37.409999999999997</v>
      </c>
      <c r="F823">
        <f>VLOOKUP(A823,'Medical Examinations'!A:J,3,0)</f>
        <v>7.21</v>
      </c>
      <c r="G823" t="str">
        <f>VLOOKUP(A823,'Medical Examinations'!A:J,4,0)</f>
        <v>No</v>
      </c>
      <c r="H823" t="str">
        <f>VLOOKUP(A823,'Medical Examinations'!A:J,5,0)</f>
        <v>No</v>
      </c>
      <c r="I823" t="str">
        <f>VLOOKUP(A823,'Medical Examinations'!A:J,6,0)</f>
        <v>No</v>
      </c>
      <c r="J823" s="6">
        <f>VLOOKUP(A823,'Medical Examinations'!A:J,7,0)</f>
        <v>2</v>
      </c>
      <c r="K823" s="6" t="str">
        <f>VLOOKUP(A823,'Medical Examinations'!A:J,8,0)</f>
        <v>No</v>
      </c>
      <c r="L823" s="6" t="str">
        <f>VLOOKUP(A823,'Medical Examinations'!A:J,9,0)</f>
        <v>Obesity</v>
      </c>
      <c r="M823" s="6" t="str">
        <f>VLOOKUP(A823,'Medical Examinations'!A:J,10,0)</f>
        <v>Diabetes</v>
      </c>
      <c r="N823" s="2">
        <f>VLOOKUP(A823,'Hospitalisation Details'!A:H,5,0)</f>
        <v>12852.37</v>
      </c>
      <c r="O823" s="2" t="str">
        <f>VLOOKUP(A823,'Hospitalisation Details'!A:H,6,0)</f>
        <v>Tier - 3</v>
      </c>
      <c r="P823" s="2" t="str">
        <f>VLOOKUP(A823,'Hospitalisation Details'!A:H,7,0)</f>
        <v>Tier - 1</v>
      </c>
      <c r="Q823" s="2" t="str">
        <f>VLOOKUP(A823,'Hospitalisation Details'!A:H,8,0)</f>
        <v>R1012</v>
      </c>
    </row>
    <row r="824" spans="1:17" x14ac:dyDescent="0.25">
      <c r="A824" t="s">
        <v>2106</v>
      </c>
      <c r="B824" t="str">
        <f>VLOOKUP(A824,'Customer Names'!A:C,3,0)</f>
        <v>Robert</v>
      </c>
      <c r="C824" t="str">
        <f>VLOOKUP(A824,'Hospitalisation Details'!A:C,2,0)</f>
        <v>27-Sep-1993</v>
      </c>
      <c r="D824">
        <f>VLOOKUP(A824,'Hospitalisation Details'!A:C,3,0)</f>
        <v>29</v>
      </c>
      <c r="E824">
        <f>VLOOKUP(A824,'Medical Examinations'!A:J,2,0)</f>
        <v>52.54</v>
      </c>
      <c r="F824">
        <f>VLOOKUP(A824,'Medical Examinations'!A:J,3,0)</f>
        <v>5.12</v>
      </c>
      <c r="G824" t="str">
        <f>VLOOKUP(A824,'Medical Examinations'!A:J,4,0)</f>
        <v>No</v>
      </c>
      <c r="H824" t="str">
        <f>VLOOKUP(A824,'Medical Examinations'!A:J,5,0)</f>
        <v>No</v>
      </c>
      <c r="I824" t="str">
        <f>VLOOKUP(A824,'Medical Examinations'!A:J,6,0)</f>
        <v>Yes</v>
      </c>
      <c r="J824" s="6">
        <f>VLOOKUP(A824,'Medical Examinations'!A:J,7,0)</f>
        <v>1</v>
      </c>
      <c r="K824" s="6" t="str">
        <f>VLOOKUP(A824,'Medical Examinations'!A:J,8,0)</f>
        <v>No</v>
      </c>
      <c r="L824" s="6" t="str">
        <f>VLOOKUP(A824,'Medical Examinations'!A:J,9,0)</f>
        <v>Obesity</v>
      </c>
      <c r="M824" s="6" t="str">
        <f>VLOOKUP(A824,'Medical Examinations'!A:J,10,0)</f>
        <v>Normal</v>
      </c>
      <c r="N824" s="2">
        <f>VLOOKUP(A824,'Hospitalisation Details'!A:H,5,0)</f>
        <v>12847.24</v>
      </c>
      <c r="O824" s="2" t="str">
        <f>VLOOKUP(A824,'Hospitalisation Details'!A:H,6,0)</f>
        <v>Tier - 3</v>
      </c>
      <c r="P824" s="2" t="str">
        <f>VLOOKUP(A824,'Hospitalisation Details'!A:H,7,0)</f>
        <v>Tier - 2</v>
      </c>
      <c r="Q824" s="2" t="str">
        <f>VLOOKUP(A824,'Hospitalisation Details'!A:H,8,0)</f>
        <v>R1012</v>
      </c>
    </row>
    <row r="825" spans="1:17" x14ac:dyDescent="0.25">
      <c r="A825" t="s">
        <v>2108</v>
      </c>
      <c r="B825" t="str">
        <f>VLOOKUP(A825,'Customer Names'!A:C,3,0)</f>
        <v>Geoff</v>
      </c>
      <c r="C825" t="str">
        <f>VLOOKUP(A825,'Hospitalisation Details'!A:C,2,0)</f>
        <v>9-Nov-2004</v>
      </c>
      <c r="D825">
        <f>VLOOKUP(A825,'Hospitalisation Details'!A:C,3,0)</f>
        <v>18</v>
      </c>
      <c r="E825">
        <f>VLOOKUP(A825,'Medical Examinations'!A:J,2,0)</f>
        <v>17.29</v>
      </c>
      <c r="F825">
        <f>VLOOKUP(A825,'Medical Examinations'!A:J,3,0)</f>
        <v>4.62</v>
      </c>
      <c r="G825" t="str">
        <f>VLOOKUP(A825,'Medical Examinations'!A:J,4,0)</f>
        <v>No</v>
      </c>
      <c r="H825" t="str">
        <f>VLOOKUP(A825,'Medical Examinations'!A:J,5,0)</f>
        <v>yes</v>
      </c>
      <c r="I825" t="str">
        <f>VLOOKUP(A825,'Medical Examinations'!A:J,6,0)</f>
        <v>No</v>
      </c>
      <c r="J825" s="6">
        <f>VLOOKUP(A825,'Medical Examinations'!A:J,7,0)</f>
        <v>1</v>
      </c>
      <c r="K825" s="6" t="str">
        <f>VLOOKUP(A825,'Medical Examinations'!A:J,8,0)</f>
        <v>Yes</v>
      </c>
      <c r="L825" s="6" t="str">
        <f>VLOOKUP(A825,'Medical Examinations'!A:J,9,0)</f>
        <v>Under Weight</v>
      </c>
      <c r="M825" s="6" t="str">
        <f>VLOOKUP(A825,'Medical Examinations'!A:J,10,0)</f>
        <v>Normal</v>
      </c>
      <c r="N825" s="2">
        <f>VLOOKUP(A825,'Hospitalisation Details'!A:H,5,0)</f>
        <v>12829.46</v>
      </c>
      <c r="O825" s="2" t="str">
        <f>VLOOKUP(A825,'Hospitalisation Details'!A:H,6,0)</f>
        <v>Tier - 3</v>
      </c>
      <c r="P825" s="2" t="str">
        <f>VLOOKUP(A825,'Hospitalisation Details'!A:H,7,0)</f>
        <v>Tier - 3</v>
      </c>
      <c r="Q825" s="2" t="str">
        <f>VLOOKUP(A825,'Hospitalisation Details'!A:H,8,0)</f>
        <v>R1016</v>
      </c>
    </row>
    <row r="826" spans="1:17" x14ac:dyDescent="0.25">
      <c r="A826" t="s">
        <v>2110</v>
      </c>
      <c r="B826" t="str">
        <f>VLOOKUP(A826,'Customer Names'!A:C,3,0)</f>
        <v>Chris</v>
      </c>
      <c r="C826" t="str">
        <f>VLOOKUP(A826,'Hospitalisation Details'!A:C,2,0)</f>
        <v>25-Sep-1967</v>
      </c>
      <c r="D826">
        <f>VLOOKUP(A826,'Hospitalisation Details'!A:C,3,0)</f>
        <v>55</v>
      </c>
      <c r="E826">
        <f>VLOOKUP(A826,'Medical Examinations'!A:J,2,0)</f>
        <v>31.74</v>
      </c>
      <c r="F826">
        <f>VLOOKUP(A826,'Medical Examinations'!A:J,3,0)</f>
        <v>7.68</v>
      </c>
      <c r="G826" t="str">
        <f>VLOOKUP(A826,'Medical Examinations'!A:J,4,0)</f>
        <v>Yes</v>
      </c>
      <c r="H826" t="str">
        <f>VLOOKUP(A826,'Medical Examinations'!A:J,5,0)</f>
        <v>No</v>
      </c>
      <c r="I826" t="str">
        <f>VLOOKUP(A826,'Medical Examinations'!A:J,6,0)</f>
        <v>No</v>
      </c>
      <c r="J826" s="6">
        <f>VLOOKUP(A826,'Medical Examinations'!A:J,7,0)</f>
        <v>3</v>
      </c>
      <c r="K826" s="6" t="str">
        <f>VLOOKUP(A826,'Medical Examinations'!A:J,8,0)</f>
        <v>No</v>
      </c>
      <c r="L826" s="6" t="str">
        <f>VLOOKUP(A826,'Medical Examinations'!A:J,9,0)</f>
        <v>Obesity</v>
      </c>
      <c r="M826" s="6" t="str">
        <f>VLOOKUP(A826,'Medical Examinations'!A:J,10,0)</f>
        <v>Diabetes</v>
      </c>
      <c r="N826" s="2">
        <f>VLOOKUP(A826,'Hospitalisation Details'!A:H,5,0)</f>
        <v>12823.25</v>
      </c>
      <c r="O826" s="2" t="str">
        <f>VLOOKUP(A826,'Hospitalisation Details'!A:H,6,0)</f>
        <v>Tier - 3</v>
      </c>
      <c r="P826" s="2" t="str">
        <f>VLOOKUP(A826,'Hospitalisation Details'!A:H,7,0)</f>
        <v>Tier - 3</v>
      </c>
      <c r="Q826" s="2" t="str">
        <f>VLOOKUP(A826,'Hospitalisation Details'!A:H,8,0)</f>
        <v>R1021</v>
      </c>
    </row>
    <row r="827" spans="1:17" x14ac:dyDescent="0.25">
      <c r="A827" t="s">
        <v>2112</v>
      </c>
      <c r="B827" t="str">
        <f>VLOOKUP(A827,'Customer Names'!A:C,3,0)</f>
        <v>Kate</v>
      </c>
      <c r="C827" t="str">
        <f>VLOOKUP(A827,'Hospitalisation Details'!A:C,2,0)</f>
        <v>20-Jul-1963</v>
      </c>
      <c r="D827">
        <f>VLOOKUP(A827,'Hospitalisation Details'!A:C,3,0)</f>
        <v>59</v>
      </c>
      <c r="E827">
        <f>VLOOKUP(A827,'Medical Examinations'!A:J,2,0)</f>
        <v>26.504999999999999</v>
      </c>
      <c r="F827">
        <f>VLOOKUP(A827,'Medical Examinations'!A:J,3,0)</f>
        <v>6.79</v>
      </c>
      <c r="G827" t="str">
        <f>VLOOKUP(A827,'Medical Examinations'!A:J,4,0)</f>
        <v>Yes</v>
      </c>
      <c r="H827" t="str">
        <f>VLOOKUP(A827,'Medical Examinations'!A:J,5,0)</f>
        <v>No</v>
      </c>
      <c r="I827" t="str">
        <f>VLOOKUP(A827,'Medical Examinations'!A:J,6,0)</f>
        <v>Yes</v>
      </c>
      <c r="J827" s="6">
        <f>VLOOKUP(A827,'Medical Examinations'!A:J,7,0)</f>
        <v>1</v>
      </c>
      <c r="K827" s="6" t="str">
        <f>VLOOKUP(A827,'Medical Examinations'!A:J,8,0)</f>
        <v>No</v>
      </c>
      <c r="L827" s="6" t="str">
        <f>VLOOKUP(A827,'Medical Examinations'!A:J,9,0)</f>
        <v>Over weight</v>
      </c>
      <c r="M827" s="6" t="str">
        <f>VLOOKUP(A827,'Medical Examinations'!A:J,10,0)</f>
        <v>Diabetes</v>
      </c>
      <c r="N827" s="2">
        <f>VLOOKUP(A827,'Hospitalisation Details'!A:H,5,0)</f>
        <v>12815.44</v>
      </c>
      <c r="O827" s="2" t="str">
        <f>VLOOKUP(A827,'Hospitalisation Details'!A:H,6,0)</f>
        <v>Tier - 3</v>
      </c>
      <c r="P827" s="2" t="str">
        <f>VLOOKUP(A827,'Hospitalisation Details'!A:H,7,0)</f>
        <v>Tier - 3</v>
      </c>
      <c r="Q827" s="2" t="str">
        <f>VLOOKUP(A827,'Hospitalisation Details'!A:H,8,0)</f>
        <v>R1024</v>
      </c>
    </row>
    <row r="828" spans="1:17" x14ac:dyDescent="0.25">
      <c r="A828" t="s">
        <v>2114</v>
      </c>
      <c r="B828" t="str">
        <f>VLOOKUP(A828,'Customer Names'!A:C,3,0)</f>
        <v>Kelli</v>
      </c>
      <c r="C828" t="str">
        <f>VLOOKUP(A828,'Hospitalisation Details'!A:C,2,0)</f>
        <v>24-Jul-1978</v>
      </c>
      <c r="D828">
        <f>VLOOKUP(A828,'Hospitalisation Details'!A:C,3,0)</f>
        <v>44</v>
      </c>
      <c r="E828">
        <f>VLOOKUP(A828,'Medical Examinations'!A:J,2,0)</f>
        <v>36.479999999999997</v>
      </c>
      <c r="F828">
        <f>VLOOKUP(A828,'Medical Examinations'!A:J,3,0)</f>
        <v>11.09</v>
      </c>
      <c r="G828" t="str">
        <f>VLOOKUP(A828,'Medical Examinations'!A:J,4,0)</f>
        <v>No</v>
      </c>
      <c r="H828" t="str">
        <f>VLOOKUP(A828,'Medical Examinations'!A:J,5,0)</f>
        <v>No</v>
      </c>
      <c r="I828" t="str">
        <f>VLOOKUP(A828,'Medical Examinations'!A:J,6,0)</f>
        <v>No</v>
      </c>
      <c r="J828" s="6">
        <f>VLOOKUP(A828,'Medical Examinations'!A:J,7,0)</f>
        <v>3</v>
      </c>
      <c r="K828" s="6" t="str">
        <f>VLOOKUP(A828,'Medical Examinations'!A:J,8,0)</f>
        <v>No</v>
      </c>
      <c r="L828" s="6" t="str">
        <f>VLOOKUP(A828,'Medical Examinations'!A:J,9,0)</f>
        <v>Obesity</v>
      </c>
      <c r="M828" s="6" t="str">
        <f>VLOOKUP(A828,'Medical Examinations'!A:J,10,0)</f>
        <v>Diabetes</v>
      </c>
      <c r="N828" s="2">
        <f>VLOOKUP(A828,'Hospitalisation Details'!A:H,5,0)</f>
        <v>12797.21</v>
      </c>
      <c r="O828" s="2" t="str">
        <f>VLOOKUP(A828,'Hospitalisation Details'!A:H,6,0)</f>
        <v>Tier - 3</v>
      </c>
      <c r="P828" s="2" t="str">
        <f>VLOOKUP(A828,'Hospitalisation Details'!A:H,7,0)</f>
        <v>Tier - 1</v>
      </c>
      <c r="Q828" s="2" t="str">
        <f>VLOOKUP(A828,'Hospitalisation Details'!A:H,8,0)</f>
        <v>R1024</v>
      </c>
    </row>
    <row r="829" spans="1:17" x14ac:dyDescent="0.25">
      <c r="A829" t="s">
        <v>2117</v>
      </c>
      <c r="B829" t="str">
        <f>VLOOKUP(A829,'Customer Names'!A:C,3,0)</f>
        <v>Maggie</v>
      </c>
      <c r="C829" t="str">
        <f>VLOOKUP(A829,'Hospitalisation Details'!A:C,2,0)</f>
        <v>29-Oct-1983</v>
      </c>
      <c r="D829">
        <f>VLOOKUP(A829,'Hospitalisation Details'!A:C,3,0)</f>
        <v>39</v>
      </c>
      <c r="E829">
        <f>VLOOKUP(A829,'Medical Examinations'!A:J,2,0)</f>
        <v>39.159999999999997</v>
      </c>
      <c r="F829">
        <f>VLOOKUP(A829,'Medical Examinations'!A:J,3,0)</f>
        <v>5.24</v>
      </c>
      <c r="G829" t="str">
        <f>VLOOKUP(A829,'Medical Examinations'!A:J,4,0)</f>
        <v>Yes</v>
      </c>
      <c r="H829" t="str">
        <f>VLOOKUP(A829,'Medical Examinations'!A:J,5,0)</f>
        <v>No</v>
      </c>
      <c r="I829" t="str">
        <f>VLOOKUP(A829,'Medical Examinations'!A:J,6,0)</f>
        <v>Yes</v>
      </c>
      <c r="J829" s="6">
        <f>VLOOKUP(A829,'Medical Examinations'!A:J,7,0)</f>
        <v>1</v>
      </c>
      <c r="K829" s="6" t="str">
        <f>VLOOKUP(A829,'Medical Examinations'!A:J,8,0)</f>
        <v>No</v>
      </c>
      <c r="L829" s="6" t="str">
        <f>VLOOKUP(A829,'Medical Examinations'!A:J,9,0)</f>
        <v>Obesity</v>
      </c>
      <c r="M829" s="6" t="str">
        <f>VLOOKUP(A829,'Medical Examinations'!A:J,10,0)</f>
        <v>Normal</v>
      </c>
      <c r="N829" s="2">
        <f>VLOOKUP(A829,'Hospitalisation Details'!A:H,5,0)</f>
        <v>12788.18</v>
      </c>
      <c r="O829" s="2" t="str">
        <f>VLOOKUP(A829,'Hospitalisation Details'!A:H,6,0)</f>
        <v>Tier - 3</v>
      </c>
      <c r="P829" s="2" t="str">
        <f>VLOOKUP(A829,'Hospitalisation Details'!A:H,7,0)</f>
        <v>Tier - 1</v>
      </c>
      <c r="Q829" s="2" t="str">
        <f>VLOOKUP(A829,'Hospitalisation Details'!A:H,8,0)</f>
        <v>R1026</v>
      </c>
    </row>
    <row r="830" spans="1:17" x14ac:dyDescent="0.25">
      <c r="A830" t="s">
        <v>2119</v>
      </c>
      <c r="B830" t="str">
        <f>VLOOKUP(A830,'Customer Names'!A:C,3,0)</f>
        <v>Michelle</v>
      </c>
      <c r="C830" t="str">
        <f>VLOOKUP(A830,'Hospitalisation Details'!A:C,2,0)</f>
        <v>5-Dec-1963</v>
      </c>
      <c r="D830">
        <f>VLOOKUP(A830,'Hospitalisation Details'!A:C,3,0)</f>
        <v>59</v>
      </c>
      <c r="E830">
        <f>VLOOKUP(A830,'Medical Examinations'!A:J,2,0)</f>
        <v>28.22</v>
      </c>
      <c r="F830">
        <f>VLOOKUP(A830,'Medical Examinations'!A:J,3,0)</f>
        <v>7.51</v>
      </c>
      <c r="G830" t="str">
        <f>VLOOKUP(A830,'Medical Examinations'!A:J,4,0)</f>
        <v>Yes</v>
      </c>
      <c r="H830" t="str">
        <f>VLOOKUP(A830,'Medical Examinations'!A:J,5,0)</f>
        <v>No</v>
      </c>
      <c r="I830" t="str">
        <f>VLOOKUP(A830,'Medical Examinations'!A:J,6,0)</f>
        <v>Yes</v>
      </c>
      <c r="J830" s="6">
        <f>VLOOKUP(A830,'Medical Examinations'!A:J,7,0)</f>
        <v>1</v>
      </c>
      <c r="K830" s="6" t="str">
        <f>VLOOKUP(A830,'Medical Examinations'!A:J,8,0)</f>
        <v>No</v>
      </c>
      <c r="L830" s="6" t="str">
        <f>VLOOKUP(A830,'Medical Examinations'!A:J,9,0)</f>
        <v>Over weight</v>
      </c>
      <c r="M830" s="6" t="str">
        <f>VLOOKUP(A830,'Medical Examinations'!A:J,10,0)</f>
        <v>Diabetes</v>
      </c>
      <c r="N830" s="2">
        <f>VLOOKUP(A830,'Hospitalisation Details'!A:H,5,0)</f>
        <v>12788.03</v>
      </c>
      <c r="O830" s="2" t="str">
        <f>VLOOKUP(A830,'Hospitalisation Details'!A:H,6,0)</f>
        <v>Tier - 3</v>
      </c>
      <c r="P830" s="2" t="str">
        <f>VLOOKUP(A830,'Hospitalisation Details'!A:H,7,0)</f>
        <v>Tier - 3</v>
      </c>
      <c r="Q830" s="2" t="str">
        <f>VLOOKUP(A830,'Hospitalisation Details'!A:H,8,0)</f>
        <v>R1025</v>
      </c>
    </row>
    <row r="831" spans="1:17" x14ac:dyDescent="0.25">
      <c r="A831" t="s">
        <v>2121</v>
      </c>
      <c r="B831" t="str">
        <f>VLOOKUP(A831,'Customer Names'!A:C,3,0)</f>
        <v>Ashley</v>
      </c>
      <c r="C831" t="str">
        <f>VLOOKUP(A831,'Hospitalisation Details'!A:C,2,0)</f>
        <v>7-Oct-1972</v>
      </c>
      <c r="D831">
        <f>VLOOKUP(A831,'Hospitalisation Details'!A:C,3,0)</f>
        <v>50</v>
      </c>
      <c r="E831">
        <f>VLOOKUP(A831,'Medical Examinations'!A:J,2,0)</f>
        <v>35</v>
      </c>
      <c r="F831">
        <f>VLOOKUP(A831,'Medical Examinations'!A:J,3,0)</f>
        <v>4.13</v>
      </c>
      <c r="G831" t="str">
        <f>VLOOKUP(A831,'Medical Examinations'!A:J,4,0)</f>
        <v>No</v>
      </c>
      <c r="H831" t="str">
        <f>VLOOKUP(A831,'Medical Examinations'!A:J,5,0)</f>
        <v>No</v>
      </c>
      <c r="I831" t="str">
        <f>VLOOKUP(A831,'Medical Examinations'!A:J,6,0)</f>
        <v>No</v>
      </c>
      <c r="J831" s="6">
        <f>VLOOKUP(A831,'Medical Examinations'!A:J,7,0)</f>
        <v>2</v>
      </c>
      <c r="K831" s="6" t="str">
        <f>VLOOKUP(A831,'Medical Examinations'!A:J,8,0)</f>
        <v>No</v>
      </c>
      <c r="L831" s="6" t="str">
        <f>VLOOKUP(A831,'Medical Examinations'!A:J,9,0)</f>
        <v>Obesity</v>
      </c>
      <c r="M831" s="6" t="str">
        <f>VLOOKUP(A831,'Medical Examinations'!A:J,10,0)</f>
        <v>Normal</v>
      </c>
      <c r="N831" s="2">
        <f>VLOOKUP(A831,'Hospitalisation Details'!A:H,5,0)</f>
        <v>12776.05</v>
      </c>
      <c r="O831" s="2" t="str">
        <f>VLOOKUP(A831,'Hospitalisation Details'!A:H,6,0)</f>
        <v>Tier - 3</v>
      </c>
      <c r="P831" s="2" t="str">
        <f>VLOOKUP(A831,'Hospitalisation Details'!A:H,7,0)</f>
        <v>Tier - 3</v>
      </c>
      <c r="Q831" s="2" t="str">
        <f>VLOOKUP(A831,'Hospitalisation Details'!A:H,8,0)</f>
        <v>R1026</v>
      </c>
    </row>
    <row r="832" spans="1:17" x14ac:dyDescent="0.25">
      <c r="A832" t="s">
        <v>2123</v>
      </c>
      <c r="B832" t="str">
        <f>VLOOKUP(A832,'Customer Names'!A:C,3,0)</f>
        <v>Michael</v>
      </c>
      <c r="C832" t="str">
        <f>VLOOKUP(A832,'Hospitalisation Details'!A:C,2,0)</f>
        <v>25-Sep-1975</v>
      </c>
      <c r="D832">
        <f>VLOOKUP(A832,'Hospitalisation Details'!A:C,3,0)</f>
        <v>47</v>
      </c>
      <c r="E832">
        <f>VLOOKUP(A832,'Medical Examinations'!A:J,2,0)</f>
        <v>36.24</v>
      </c>
      <c r="F832">
        <f>VLOOKUP(A832,'Medical Examinations'!A:J,3,0)</f>
        <v>8.3800000000000008</v>
      </c>
      <c r="G832" t="str">
        <f>VLOOKUP(A832,'Medical Examinations'!A:J,4,0)</f>
        <v>Yes</v>
      </c>
      <c r="H832" t="str">
        <f>VLOOKUP(A832,'Medical Examinations'!A:J,5,0)</f>
        <v>No</v>
      </c>
      <c r="I832" t="str">
        <f>VLOOKUP(A832,'Medical Examinations'!A:J,6,0)</f>
        <v>No</v>
      </c>
      <c r="J832" s="6">
        <f>VLOOKUP(A832,'Medical Examinations'!A:J,7,0)</f>
        <v>1</v>
      </c>
      <c r="K832" s="6" t="str">
        <f>VLOOKUP(A832,'Medical Examinations'!A:J,8,0)</f>
        <v>No</v>
      </c>
      <c r="L832" s="6" t="str">
        <f>VLOOKUP(A832,'Medical Examinations'!A:J,9,0)</f>
        <v>Obesity</v>
      </c>
      <c r="M832" s="6" t="str">
        <f>VLOOKUP(A832,'Medical Examinations'!A:J,10,0)</f>
        <v>Diabetes</v>
      </c>
      <c r="N832" s="2">
        <f>VLOOKUP(A832,'Hospitalisation Details'!A:H,5,0)</f>
        <v>12770.27</v>
      </c>
      <c r="O832" s="2" t="str">
        <f>VLOOKUP(A832,'Hospitalisation Details'!A:H,6,0)</f>
        <v>Tier - 3</v>
      </c>
      <c r="P832" s="2" t="str">
        <f>VLOOKUP(A832,'Hospitalisation Details'!A:H,7,0)</f>
        <v>Tier - 3</v>
      </c>
      <c r="Q832" s="2" t="str">
        <f>VLOOKUP(A832,'Hospitalisation Details'!A:H,8,0)</f>
        <v>R1021</v>
      </c>
    </row>
    <row r="833" spans="1:17" x14ac:dyDescent="0.25">
      <c r="A833" t="s">
        <v>2125</v>
      </c>
      <c r="B833" t="str">
        <f>VLOOKUP(A833,'Customer Names'!A:C,3,0)</f>
        <v>Ryan</v>
      </c>
      <c r="C833" t="str">
        <f>VLOOKUP(A833,'Hospitalisation Details'!A:C,2,0)</f>
        <v>1-Oct-1962</v>
      </c>
      <c r="D833">
        <f>VLOOKUP(A833,'Hospitalisation Details'!A:C,3,0)</f>
        <v>60</v>
      </c>
      <c r="E833">
        <f>VLOOKUP(A833,'Medical Examinations'!A:J,2,0)</f>
        <v>36.954999999999998</v>
      </c>
      <c r="F833">
        <f>VLOOKUP(A833,'Medical Examinations'!A:J,3,0)</f>
        <v>8.07</v>
      </c>
      <c r="G833" t="str">
        <f>VLOOKUP(A833,'Medical Examinations'!A:J,4,0)</f>
        <v>No</v>
      </c>
      <c r="H833" t="str">
        <f>VLOOKUP(A833,'Medical Examinations'!A:J,5,0)</f>
        <v>No</v>
      </c>
      <c r="I833" t="str">
        <f>VLOOKUP(A833,'Medical Examinations'!A:J,6,0)</f>
        <v>No</v>
      </c>
      <c r="J833" s="6">
        <f>VLOOKUP(A833,'Medical Examinations'!A:J,7,0)</f>
        <v>3</v>
      </c>
      <c r="K833" s="6" t="str">
        <f>VLOOKUP(A833,'Medical Examinations'!A:J,8,0)</f>
        <v>No</v>
      </c>
      <c r="L833" s="6" t="str">
        <f>VLOOKUP(A833,'Medical Examinations'!A:J,9,0)</f>
        <v>Obesity</v>
      </c>
      <c r="M833" s="6" t="str">
        <f>VLOOKUP(A833,'Medical Examinations'!A:J,10,0)</f>
        <v>Diabetes</v>
      </c>
      <c r="N833" s="2">
        <f>VLOOKUP(A833,'Hospitalisation Details'!A:H,5,0)</f>
        <v>12741.17</v>
      </c>
      <c r="O833" s="2" t="str">
        <f>VLOOKUP(A833,'Hospitalisation Details'!A:H,6,0)</f>
        <v>Tier - 3</v>
      </c>
      <c r="P833" s="2" t="str">
        <f>VLOOKUP(A833,'Hospitalisation Details'!A:H,7,0)</f>
        <v>Tier - 1</v>
      </c>
      <c r="Q833" s="2" t="str">
        <f>VLOOKUP(A833,'Hospitalisation Details'!A:H,8,0)</f>
        <v>R1017</v>
      </c>
    </row>
    <row r="834" spans="1:17" x14ac:dyDescent="0.25">
      <c r="A834" t="s">
        <v>2127</v>
      </c>
      <c r="B834" t="str">
        <f>VLOOKUP(A834,'Customer Names'!A:C,3,0)</f>
        <v>Matthew</v>
      </c>
      <c r="C834" t="str">
        <f>VLOOKUP(A834,'Hospitalisation Details'!A:C,2,0)</f>
        <v>2-Sep-1962</v>
      </c>
      <c r="D834">
        <f>VLOOKUP(A834,'Hospitalisation Details'!A:C,3,0)</f>
        <v>60</v>
      </c>
      <c r="E834">
        <f>VLOOKUP(A834,'Medical Examinations'!A:J,2,0)</f>
        <v>29.64</v>
      </c>
      <c r="F834">
        <f>VLOOKUP(A834,'Medical Examinations'!A:J,3,0)</f>
        <v>8.9499999999999993</v>
      </c>
      <c r="G834" t="str">
        <f>VLOOKUP(A834,'Medical Examinations'!A:J,4,0)</f>
        <v>No</v>
      </c>
      <c r="H834" t="str">
        <f>VLOOKUP(A834,'Medical Examinations'!A:J,5,0)</f>
        <v>No</v>
      </c>
      <c r="I834" t="str">
        <f>VLOOKUP(A834,'Medical Examinations'!A:J,6,0)</f>
        <v>No</v>
      </c>
      <c r="J834" s="6">
        <f>VLOOKUP(A834,'Medical Examinations'!A:J,7,0)</f>
        <v>3</v>
      </c>
      <c r="K834" s="6" t="str">
        <f>VLOOKUP(A834,'Medical Examinations'!A:J,8,0)</f>
        <v>No</v>
      </c>
      <c r="L834" s="6" t="str">
        <f>VLOOKUP(A834,'Medical Examinations'!A:J,9,0)</f>
        <v>Over weight</v>
      </c>
      <c r="M834" s="6" t="str">
        <f>VLOOKUP(A834,'Medical Examinations'!A:J,10,0)</f>
        <v>Diabetes</v>
      </c>
      <c r="N834" s="2">
        <f>VLOOKUP(A834,'Hospitalisation Details'!A:H,5,0)</f>
        <v>12731</v>
      </c>
      <c r="O834" s="2" t="str">
        <f>VLOOKUP(A834,'Hospitalisation Details'!A:H,6,0)</f>
        <v>Tier - 3</v>
      </c>
      <c r="P834" s="2" t="str">
        <f>VLOOKUP(A834,'Hospitalisation Details'!A:H,7,0)</f>
        <v>Tier - 3</v>
      </c>
      <c r="Q834" s="2" t="str">
        <f>VLOOKUP(A834,'Hospitalisation Details'!A:H,8,0)</f>
        <v>R1016</v>
      </c>
    </row>
    <row r="835" spans="1:17" x14ac:dyDescent="0.25">
      <c r="A835" t="s">
        <v>2129</v>
      </c>
      <c r="B835" t="str">
        <f>VLOOKUP(A835,'Customer Names'!A:C,3,0)</f>
        <v>Karine</v>
      </c>
      <c r="C835" t="str">
        <f>VLOOKUP(A835,'Hospitalisation Details'!A:C,2,0)</f>
        <v>17-Jul-1988</v>
      </c>
      <c r="D835">
        <f>VLOOKUP(A835,'Hospitalisation Details'!A:C,3,0)</f>
        <v>34</v>
      </c>
      <c r="E835">
        <f>VLOOKUP(A835,'Medical Examinations'!A:J,2,0)</f>
        <v>42.74</v>
      </c>
      <c r="F835">
        <f>VLOOKUP(A835,'Medical Examinations'!A:J,3,0)</f>
        <v>6.31</v>
      </c>
      <c r="G835" t="str">
        <f>VLOOKUP(A835,'Medical Examinations'!A:J,4,0)</f>
        <v>Yes</v>
      </c>
      <c r="H835" t="str">
        <f>VLOOKUP(A835,'Medical Examinations'!A:J,5,0)</f>
        <v>No</v>
      </c>
      <c r="I835" t="str">
        <f>VLOOKUP(A835,'Medical Examinations'!A:J,6,0)</f>
        <v>No</v>
      </c>
      <c r="J835" s="6">
        <f>VLOOKUP(A835,'Medical Examinations'!A:J,7,0)</f>
        <v>1</v>
      </c>
      <c r="K835" s="6" t="str">
        <f>VLOOKUP(A835,'Medical Examinations'!A:J,8,0)</f>
        <v>No</v>
      </c>
      <c r="L835" s="6" t="str">
        <f>VLOOKUP(A835,'Medical Examinations'!A:J,9,0)</f>
        <v>Obesity</v>
      </c>
      <c r="M835" s="6" t="str">
        <f>VLOOKUP(A835,'Medical Examinations'!A:J,10,0)</f>
        <v>Prediabetes</v>
      </c>
      <c r="N835" s="2">
        <f>VLOOKUP(A835,'Hospitalisation Details'!A:H,5,0)</f>
        <v>12718.21</v>
      </c>
      <c r="O835" s="2" t="str">
        <f>VLOOKUP(A835,'Hospitalisation Details'!A:H,6,0)</f>
        <v>Tier - 3</v>
      </c>
      <c r="P835" s="2" t="str">
        <f>VLOOKUP(A835,'Hospitalisation Details'!A:H,7,0)</f>
        <v>Tier - 1</v>
      </c>
      <c r="Q835" s="2" t="str">
        <f>VLOOKUP(A835,'Hospitalisation Details'!A:H,8,0)</f>
        <v>R1026</v>
      </c>
    </row>
    <row r="836" spans="1:17" x14ac:dyDescent="0.25">
      <c r="A836" t="s">
        <v>2131</v>
      </c>
      <c r="B836" t="str">
        <f>VLOOKUP(A836,'Customer Names'!A:C,3,0)</f>
        <v>Antonia</v>
      </c>
      <c r="C836" t="str">
        <f>VLOOKUP(A836,'Hospitalisation Details'!A:C,2,0)</f>
        <v>8-Jul-1970</v>
      </c>
      <c r="D836">
        <f>VLOOKUP(A836,'Hospitalisation Details'!A:C,3,0)</f>
        <v>52</v>
      </c>
      <c r="E836">
        <f>VLOOKUP(A836,'Medical Examinations'!A:J,2,0)</f>
        <v>36.130000000000003</v>
      </c>
      <c r="F836">
        <f>VLOOKUP(A836,'Medical Examinations'!A:J,3,0)</f>
        <v>7.19</v>
      </c>
      <c r="G836" t="str">
        <f>VLOOKUP(A836,'Medical Examinations'!A:J,4,0)</f>
        <v>Yes</v>
      </c>
      <c r="H836" t="str">
        <f>VLOOKUP(A836,'Medical Examinations'!A:J,5,0)</f>
        <v>No</v>
      </c>
      <c r="I836" t="str">
        <f>VLOOKUP(A836,'Medical Examinations'!A:J,6,0)</f>
        <v>No</v>
      </c>
      <c r="J836" s="6">
        <f>VLOOKUP(A836,'Medical Examinations'!A:J,7,0)</f>
        <v>2</v>
      </c>
      <c r="K836" s="6" t="str">
        <f>VLOOKUP(A836,'Medical Examinations'!A:J,8,0)</f>
        <v>No</v>
      </c>
      <c r="L836" s="6" t="str">
        <f>VLOOKUP(A836,'Medical Examinations'!A:J,9,0)</f>
        <v>Obesity</v>
      </c>
      <c r="M836" s="6" t="str">
        <f>VLOOKUP(A836,'Medical Examinations'!A:J,10,0)</f>
        <v>Diabetes</v>
      </c>
      <c r="N836" s="2">
        <f>VLOOKUP(A836,'Hospitalisation Details'!A:H,5,0)</f>
        <v>12713</v>
      </c>
      <c r="O836" s="2" t="str">
        <f>VLOOKUP(A836,'Hospitalisation Details'!A:H,6,0)</f>
        <v>Tier - 3</v>
      </c>
      <c r="P836" s="2" t="str">
        <f>VLOOKUP(A836,'Hospitalisation Details'!A:H,7,0)</f>
        <v>Tier - 1</v>
      </c>
      <c r="Q836" s="2" t="str">
        <f>VLOOKUP(A836,'Hospitalisation Details'!A:H,8,0)</f>
        <v>R1011</v>
      </c>
    </row>
    <row r="837" spans="1:17" x14ac:dyDescent="0.25">
      <c r="A837" t="s">
        <v>2134</v>
      </c>
      <c r="B837" t="str">
        <f>VLOOKUP(A837,'Customer Names'!A:C,3,0)</f>
        <v>Casondra</v>
      </c>
      <c r="C837" t="str">
        <f>VLOOKUP(A837,'Hospitalisation Details'!A:C,2,0)</f>
        <v>28-Nov-1964</v>
      </c>
      <c r="D837">
        <f>VLOOKUP(A837,'Hospitalisation Details'!A:C,3,0)</f>
        <v>58</v>
      </c>
      <c r="E837">
        <f>VLOOKUP(A837,'Medical Examinations'!A:J,2,0)</f>
        <v>31.55</v>
      </c>
      <c r="F837">
        <f>VLOOKUP(A837,'Medical Examinations'!A:J,3,0)</f>
        <v>6.11</v>
      </c>
      <c r="G837" t="str">
        <f>VLOOKUP(A837,'Medical Examinations'!A:J,4,0)</f>
        <v>Yes</v>
      </c>
      <c r="H837" t="str">
        <f>VLOOKUP(A837,'Medical Examinations'!A:J,5,0)</f>
        <v>No</v>
      </c>
      <c r="I837" t="str">
        <f>VLOOKUP(A837,'Medical Examinations'!A:J,6,0)</f>
        <v>No</v>
      </c>
      <c r="J837" s="6">
        <f>VLOOKUP(A837,'Medical Examinations'!A:J,7,0)</f>
        <v>1</v>
      </c>
      <c r="K837" s="6" t="str">
        <f>VLOOKUP(A837,'Medical Examinations'!A:J,8,0)</f>
        <v>No</v>
      </c>
      <c r="L837" s="6" t="str">
        <f>VLOOKUP(A837,'Medical Examinations'!A:J,9,0)</f>
        <v>Obesity</v>
      </c>
      <c r="M837" s="6" t="str">
        <f>VLOOKUP(A837,'Medical Examinations'!A:J,10,0)</f>
        <v>Prediabetes</v>
      </c>
      <c r="N837" s="2">
        <f>VLOOKUP(A837,'Hospitalisation Details'!A:H,5,0)</f>
        <v>12700.63</v>
      </c>
      <c r="O837" s="2" t="str">
        <f>VLOOKUP(A837,'Hospitalisation Details'!A:H,6,0)</f>
        <v>Tier - 3</v>
      </c>
      <c r="P837" s="2" t="str">
        <f>VLOOKUP(A837,'Hospitalisation Details'!A:H,7,0)</f>
        <v>Tier - 3</v>
      </c>
      <c r="Q837" s="2" t="str">
        <f>VLOOKUP(A837,'Hospitalisation Details'!A:H,8,0)</f>
        <v>R1011</v>
      </c>
    </row>
    <row r="838" spans="1:17" x14ac:dyDescent="0.25">
      <c r="A838" t="s">
        <v>2137</v>
      </c>
      <c r="B838" t="str">
        <f>VLOOKUP(A838,'Customer Names'!A:C,3,0)</f>
        <v>Wendy</v>
      </c>
      <c r="C838" t="str">
        <f>VLOOKUP(A838,'Hospitalisation Details'!A:C,2,0)</f>
        <v>7-Jul-1992</v>
      </c>
      <c r="D838">
        <f>VLOOKUP(A838,'Hospitalisation Details'!A:C,3,0)</f>
        <v>30</v>
      </c>
      <c r="E838">
        <f>VLOOKUP(A838,'Medical Examinations'!A:J,2,0)</f>
        <v>52.75</v>
      </c>
      <c r="F838">
        <f>VLOOKUP(A838,'Medical Examinations'!A:J,3,0)</f>
        <v>6.02</v>
      </c>
      <c r="G838" t="str">
        <f>VLOOKUP(A838,'Medical Examinations'!A:J,4,0)</f>
        <v>No</v>
      </c>
      <c r="H838" t="str">
        <f>VLOOKUP(A838,'Medical Examinations'!A:J,5,0)</f>
        <v>No</v>
      </c>
      <c r="I838" t="str">
        <f>VLOOKUP(A838,'Medical Examinations'!A:J,6,0)</f>
        <v>No</v>
      </c>
      <c r="J838" s="6">
        <f>VLOOKUP(A838,'Medical Examinations'!A:J,7,0)</f>
        <v>1</v>
      </c>
      <c r="K838" s="6" t="str">
        <f>VLOOKUP(A838,'Medical Examinations'!A:J,8,0)</f>
        <v>No</v>
      </c>
      <c r="L838" s="6" t="str">
        <f>VLOOKUP(A838,'Medical Examinations'!A:J,9,0)</f>
        <v>Obesity</v>
      </c>
      <c r="M838" s="6" t="str">
        <f>VLOOKUP(A838,'Medical Examinations'!A:J,10,0)</f>
        <v>Prediabetes</v>
      </c>
      <c r="N838" s="2">
        <f>VLOOKUP(A838,'Hospitalisation Details'!A:H,5,0)</f>
        <v>12699.56</v>
      </c>
      <c r="O838" s="2" t="str">
        <f>VLOOKUP(A838,'Hospitalisation Details'!A:H,6,0)</f>
        <v>Tier - 3</v>
      </c>
      <c r="P838" s="2" t="str">
        <f>VLOOKUP(A838,'Hospitalisation Details'!A:H,7,0)</f>
        <v>Tier - 2</v>
      </c>
      <c r="Q838" s="2" t="str">
        <f>VLOOKUP(A838,'Hospitalisation Details'!A:H,8,0)</f>
        <v>R1011</v>
      </c>
    </row>
    <row r="839" spans="1:17" x14ac:dyDescent="0.25">
      <c r="A839" t="s">
        <v>2140</v>
      </c>
      <c r="B839" t="str">
        <f>VLOOKUP(A839,'Customer Names'!A:C,3,0)</f>
        <v>Eric</v>
      </c>
      <c r="C839" t="str">
        <f>VLOOKUP(A839,'Hospitalisation Details'!A:C,2,0)</f>
        <v>24-Sep-1974</v>
      </c>
      <c r="D839">
        <f>VLOOKUP(A839,'Hospitalisation Details'!A:C,3,0)</f>
        <v>48</v>
      </c>
      <c r="E839">
        <f>VLOOKUP(A839,'Medical Examinations'!A:J,2,0)</f>
        <v>36.67</v>
      </c>
      <c r="F839">
        <f>VLOOKUP(A839,'Medical Examinations'!A:J,3,0)</f>
        <v>11.86</v>
      </c>
      <c r="G839" t="str">
        <f>VLOOKUP(A839,'Medical Examinations'!A:J,4,0)</f>
        <v>No</v>
      </c>
      <c r="H839" t="str">
        <f>VLOOKUP(A839,'Medical Examinations'!A:J,5,0)</f>
        <v>No</v>
      </c>
      <c r="I839" t="str">
        <f>VLOOKUP(A839,'Medical Examinations'!A:J,6,0)</f>
        <v>No</v>
      </c>
      <c r="J839" s="6">
        <f>VLOOKUP(A839,'Medical Examinations'!A:J,7,0)</f>
        <v>3</v>
      </c>
      <c r="K839" s="6" t="str">
        <f>VLOOKUP(A839,'Medical Examinations'!A:J,8,0)</f>
        <v>No</v>
      </c>
      <c r="L839" s="6" t="str">
        <f>VLOOKUP(A839,'Medical Examinations'!A:J,9,0)</f>
        <v>Obesity</v>
      </c>
      <c r="M839" s="6" t="str">
        <f>VLOOKUP(A839,'Medical Examinations'!A:J,10,0)</f>
        <v>Diabetes</v>
      </c>
      <c r="N839" s="2">
        <f>VLOOKUP(A839,'Hospitalisation Details'!A:H,5,0)</f>
        <v>12697.48</v>
      </c>
      <c r="O839" s="2" t="str">
        <f>VLOOKUP(A839,'Hospitalisation Details'!A:H,6,0)</f>
        <v>Tier - 3</v>
      </c>
      <c r="P839" s="2" t="str">
        <f>VLOOKUP(A839,'Hospitalisation Details'!A:H,7,0)</f>
        <v>Tier - 3</v>
      </c>
      <c r="Q839" s="2" t="str">
        <f>VLOOKUP(A839,'Hospitalisation Details'!A:H,8,0)</f>
        <v>R1021</v>
      </c>
    </row>
    <row r="840" spans="1:17" x14ac:dyDescent="0.25">
      <c r="A840" t="s">
        <v>2142</v>
      </c>
      <c r="B840" t="str">
        <f>VLOOKUP(A840,'Customer Names'!A:C,3,0)</f>
        <v>Elizabeth</v>
      </c>
      <c r="C840" t="str">
        <f>VLOOKUP(A840,'Hospitalisation Details'!A:C,2,0)</f>
        <v>27-Aug-1962</v>
      </c>
      <c r="D840">
        <f>VLOOKUP(A840,'Hospitalisation Details'!A:C,3,0)</f>
        <v>60</v>
      </c>
      <c r="E840">
        <f>VLOOKUP(A840,'Medical Examinations'!A:J,2,0)</f>
        <v>38.06</v>
      </c>
      <c r="F840">
        <f>VLOOKUP(A840,'Medical Examinations'!A:J,3,0)</f>
        <v>8.25</v>
      </c>
      <c r="G840" t="str">
        <f>VLOOKUP(A840,'Medical Examinations'!A:J,4,0)</f>
        <v>No</v>
      </c>
      <c r="H840" t="str">
        <f>VLOOKUP(A840,'Medical Examinations'!A:J,5,0)</f>
        <v>No</v>
      </c>
      <c r="I840" t="str">
        <f>VLOOKUP(A840,'Medical Examinations'!A:J,6,0)</f>
        <v>No</v>
      </c>
      <c r="J840" s="6">
        <f>VLOOKUP(A840,'Medical Examinations'!A:J,7,0)</f>
        <v>3</v>
      </c>
      <c r="K840" s="6" t="str">
        <f>VLOOKUP(A840,'Medical Examinations'!A:J,8,0)</f>
        <v>No</v>
      </c>
      <c r="L840" s="6" t="str">
        <f>VLOOKUP(A840,'Medical Examinations'!A:J,9,0)</f>
        <v>Obesity</v>
      </c>
      <c r="M840" s="6" t="str">
        <f>VLOOKUP(A840,'Medical Examinations'!A:J,10,0)</f>
        <v>Diabetes</v>
      </c>
      <c r="N840" s="2">
        <f>VLOOKUP(A840,'Hospitalisation Details'!A:H,5,0)</f>
        <v>12648.7</v>
      </c>
      <c r="O840" s="2" t="str">
        <f>VLOOKUP(A840,'Hospitalisation Details'!A:H,6,0)</f>
        <v>Tier - 3</v>
      </c>
      <c r="P840" s="2" t="str">
        <f>VLOOKUP(A840,'Hospitalisation Details'!A:H,7,0)</f>
        <v>Tier - 2</v>
      </c>
      <c r="Q840" s="2" t="str">
        <f>VLOOKUP(A840,'Hospitalisation Details'!A:H,8,0)</f>
        <v>R1013</v>
      </c>
    </row>
    <row r="841" spans="1:17" x14ac:dyDescent="0.25">
      <c r="A841" t="s">
        <v>2144</v>
      </c>
      <c r="B841" t="str">
        <f>VLOOKUP(A841,'Customer Names'!A:C,3,0)</f>
        <v>Laura</v>
      </c>
      <c r="C841" t="str">
        <f>VLOOKUP(A841,'Hospitalisation Details'!A:C,2,0)</f>
        <v>14-Sep-1965</v>
      </c>
      <c r="D841">
        <f>VLOOKUP(A841,'Hospitalisation Details'!A:C,3,0)</f>
        <v>57</v>
      </c>
      <c r="E841">
        <f>VLOOKUP(A841,'Medical Examinations'!A:J,2,0)</f>
        <v>38</v>
      </c>
      <c r="F841">
        <f>VLOOKUP(A841,'Medical Examinations'!A:J,3,0)</f>
        <v>8.1300000000000008</v>
      </c>
      <c r="G841" t="str">
        <f>VLOOKUP(A841,'Medical Examinations'!A:J,4,0)</f>
        <v>No</v>
      </c>
      <c r="H841" t="str">
        <f>VLOOKUP(A841,'Medical Examinations'!A:J,5,0)</f>
        <v>No</v>
      </c>
      <c r="I841" t="str">
        <f>VLOOKUP(A841,'Medical Examinations'!A:J,6,0)</f>
        <v>No</v>
      </c>
      <c r="J841" s="6">
        <f>VLOOKUP(A841,'Medical Examinations'!A:J,7,0)</f>
        <v>3</v>
      </c>
      <c r="K841" s="6" t="str">
        <f>VLOOKUP(A841,'Medical Examinations'!A:J,8,0)</f>
        <v>No</v>
      </c>
      <c r="L841" s="6" t="str">
        <f>VLOOKUP(A841,'Medical Examinations'!A:J,9,0)</f>
        <v>Obesity</v>
      </c>
      <c r="M841" s="6" t="str">
        <f>VLOOKUP(A841,'Medical Examinations'!A:J,10,0)</f>
        <v>Diabetes</v>
      </c>
      <c r="N841" s="2">
        <f>VLOOKUP(A841,'Hospitalisation Details'!A:H,5,0)</f>
        <v>12646.21</v>
      </c>
      <c r="O841" s="2" t="str">
        <f>VLOOKUP(A841,'Hospitalisation Details'!A:H,6,0)</f>
        <v>Tier - 3</v>
      </c>
      <c r="P841" s="2" t="str">
        <f>VLOOKUP(A841,'Hospitalisation Details'!A:H,7,0)</f>
        <v>Tier - 2</v>
      </c>
      <c r="Q841" s="2" t="str">
        <f>VLOOKUP(A841,'Hospitalisation Details'!A:H,8,0)</f>
        <v>R1011</v>
      </c>
    </row>
    <row r="842" spans="1:17" x14ac:dyDescent="0.25">
      <c r="A842" t="s">
        <v>2146</v>
      </c>
      <c r="B842" t="str">
        <f>VLOOKUP(A842,'Customer Names'!A:C,3,0)</f>
        <v>Amelia</v>
      </c>
      <c r="C842" t="str">
        <f>VLOOKUP(A842,'Hospitalisation Details'!A:C,2,0)</f>
        <v>11-Jul-1962</v>
      </c>
      <c r="D842">
        <f>VLOOKUP(A842,'Hospitalisation Details'!A:C,3,0)</f>
        <v>60</v>
      </c>
      <c r="E842">
        <f>VLOOKUP(A842,'Medical Examinations'!A:J,2,0)</f>
        <v>35.1</v>
      </c>
      <c r="F842">
        <f>VLOOKUP(A842,'Medical Examinations'!A:J,3,0)</f>
        <v>10.1</v>
      </c>
      <c r="G842" t="str">
        <f>VLOOKUP(A842,'Medical Examinations'!A:J,4,0)</f>
        <v>No</v>
      </c>
      <c r="H842" t="str">
        <f>VLOOKUP(A842,'Medical Examinations'!A:J,5,0)</f>
        <v>No</v>
      </c>
      <c r="I842" t="str">
        <f>VLOOKUP(A842,'Medical Examinations'!A:J,6,0)</f>
        <v>No</v>
      </c>
      <c r="J842" s="6">
        <f>VLOOKUP(A842,'Medical Examinations'!A:J,7,0)</f>
        <v>3</v>
      </c>
      <c r="K842" s="6" t="str">
        <f>VLOOKUP(A842,'Medical Examinations'!A:J,8,0)</f>
        <v>No</v>
      </c>
      <c r="L842" s="6" t="str">
        <f>VLOOKUP(A842,'Medical Examinations'!A:J,9,0)</f>
        <v>Obesity</v>
      </c>
      <c r="M842" s="6" t="str">
        <f>VLOOKUP(A842,'Medical Examinations'!A:J,10,0)</f>
        <v>Diabetes</v>
      </c>
      <c r="N842" s="2">
        <f>VLOOKUP(A842,'Hospitalisation Details'!A:H,5,0)</f>
        <v>12644.59</v>
      </c>
      <c r="O842" s="2" t="str">
        <f>VLOOKUP(A842,'Hospitalisation Details'!A:H,6,0)</f>
        <v>Tier - 3</v>
      </c>
      <c r="P842" s="2" t="str">
        <f>VLOOKUP(A842,'Hospitalisation Details'!A:H,7,0)</f>
        <v>Tier - 2</v>
      </c>
      <c r="Q842" s="2" t="str">
        <f>VLOOKUP(A842,'Hospitalisation Details'!A:H,8,0)</f>
        <v>R1011</v>
      </c>
    </row>
    <row r="843" spans="1:17" x14ac:dyDescent="0.25">
      <c r="A843" t="s">
        <v>2149</v>
      </c>
      <c r="B843" t="str">
        <f>VLOOKUP(A843,'Customer Names'!A:C,3,0)</f>
        <v>Amy</v>
      </c>
      <c r="C843" t="str">
        <f>VLOOKUP(A843,'Hospitalisation Details'!A:C,2,0)</f>
        <v>17-Dec-1966</v>
      </c>
      <c r="D843">
        <f>VLOOKUP(A843,'Hospitalisation Details'!A:C,3,0)</f>
        <v>56</v>
      </c>
      <c r="E843">
        <f>VLOOKUP(A843,'Medical Examinations'!A:J,2,0)</f>
        <v>33.82</v>
      </c>
      <c r="F843">
        <f>VLOOKUP(A843,'Medical Examinations'!A:J,3,0)</f>
        <v>5.89</v>
      </c>
      <c r="G843" t="str">
        <f>VLOOKUP(A843,'Medical Examinations'!A:J,4,0)</f>
        <v>Yes</v>
      </c>
      <c r="H843" t="str">
        <f>VLOOKUP(A843,'Medical Examinations'!A:J,5,0)</f>
        <v>No</v>
      </c>
      <c r="I843" t="str">
        <f>VLOOKUP(A843,'Medical Examinations'!A:J,6,0)</f>
        <v>No</v>
      </c>
      <c r="J843" s="6">
        <f>VLOOKUP(A843,'Medical Examinations'!A:J,7,0)</f>
        <v>2</v>
      </c>
      <c r="K843" s="6" t="str">
        <f>VLOOKUP(A843,'Medical Examinations'!A:J,8,0)</f>
        <v>No</v>
      </c>
      <c r="L843" s="6" t="str">
        <f>VLOOKUP(A843,'Medical Examinations'!A:J,9,0)</f>
        <v>Obesity</v>
      </c>
      <c r="M843" s="6" t="str">
        <f>VLOOKUP(A843,'Medical Examinations'!A:J,10,0)</f>
        <v>Prediabetes</v>
      </c>
      <c r="N843" s="2">
        <f>VLOOKUP(A843,'Hospitalisation Details'!A:H,5,0)</f>
        <v>12643.38</v>
      </c>
      <c r="O843" s="2" t="str">
        <f>VLOOKUP(A843,'Hospitalisation Details'!A:H,6,0)</f>
        <v>Tier - 3</v>
      </c>
      <c r="P843" s="2" t="str">
        <f>VLOOKUP(A843,'Hospitalisation Details'!A:H,7,0)</f>
        <v>Tier - 1</v>
      </c>
      <c r="Q843" s="2" t="str">
        <f>VLOOKUP(A843,'Hospitalisation Details'!A:H,8,0)</f>
        <v>R1012</v>
      </c>
    </row>
    <row r="844" spans="1:17" x14ac:dyDescent="0.25">
      <c r="A844" t="s">
        <v>2151</v>
      </c>
      <c r="B844" t="str">
        <f>VLOOKUP(A844,'Customer Names'!A:C,3,0)</f>
        <v>Katie</v>
      </c>
      <c r="C844" t="str">
        <f>VLOOKUP(A844,'Hospitalisation Details'!A:C,2,0)</f>
        <v>5-Sep-1972</v>
      </c>
      <c r="D844">
        <f>VLOOKUP(A844,'Hospitalisation Details'!A:C,3,0)</f>
        <v>50</v>
      </c>
      <c r="E844">
        <f>VLOOKUP(A844,'Medical Examinations'!A:J,2,0)</f>
        <v>37.43</v>
      </c>
      <c r="F844">
        <f>VLOOKUP(A844,'Medical Examinations'!A:J,3,0)</f>
        <v>4.97</v>
      </c>
      <c r="G844" t="str">
        <f>VLOOKUP(A844,'Medical Examinations'!A:J,4,0)</f>
        <v>No</v>
      </c>
      <c r="H844" t="str">
        <f>VLOOKUP(A844,'Medical Examinations'!A:J,5,0)</f>
        <v>No</v>
      </c>
      <c r="I844" t="str">
        <f>VLOOKUP(A844,'Medical Examinations'!A:J,6,0)</f>
        <v>No</v>
      </c>
      <c r="J844" s="6">
        <f>VLOOKUP(A844,'Medical Examinations'!A:J,7,0)</f>
        <v>2</v>
      </c>
      <c r="K844" s="6" t="str">
        <f>VLOOKUP(A844,'Medical Examinations'!A:J,8,0)</f>
        <v>No</v>
      </c>
      <c r="L844" s="6" t="str">
        <f>VLOOKUP(A844,'Medical Examinations'!A:J,9,0)</f>
        <v>Obesity</v>
      </c>
      <c r="M844" s="6" t="str">
        <f>VLOOKUP(A844,'Medical Examinations'!A:J,10,0)</f>
        <v>Normal</v>
      </c>
      <c r="N844" s="2">
        <f>VLOOKUP(A844,'Hospitalisation Details'!A:H,5,0)</f>
        <v>12640.24</v>
      </c>
      <c r="O844" s="2" t="str">
        <f>VLOOKUP(A844,'Hospitalisation Details'!A:H,6,0)</f>
        <v>Tier - 3</v>
      </c>
      <c r="P844" s="2" t="str">
        <f>VLOOKUP(A844,'Hospitalisation Details'!A:H,7,0)</f>
        <v>Tier - 1</v>
      </c>
      <c r="Q844" s="2" t="str">
        <f>VLOOKUP(A844,'Hospitalisation Details'!A:H,8,0)</f>
        <v>R1011</v>
      </c>
    </row>
    <row r="845" spans="1:17" x14ac:dyDescent="0.25">
      <c r="A845" t="s">
        <v>2153</v>
      </c>
      <c r="B845" t="str">
        <f>VLOOKUP(A845,'Customer Names'!A:C,3,0)</f>
        <v>Laura</v>
      </c>
      <c r="C845" t="str">
        <f>VLOOKUP(A845,'Hospitalisation Details'!A:C,2,0)</f>
        <v>22-Jul-1962</v>
      </c>
      <c r="D845">
        <f>VLOOKUP(A845,'Hospitalisation Details'!A:C,3,0)</f>
        <v>60</v>
      </c>
      <c r="E845">
        <f>VLOOKUP(A845,'Medical Examinations'!A:J,2,0)</f>
        <v>30.5</v>
      </c>
      <c r="F845">
        <f>VLOOKUP(A845,'Medical Examinations'!A:J,3,0)</f>
        <v>9.9</v>
      </c>
      <c r="G845" t="str">
        <f>VLOOKUP(A845,'Medical Examinations'!A:J,4,0)</f>
        <v>No</v>
      </c>
      <c r="H845" t="str">
        <f>VLOOKUP(A845,'Medical Examinations'!A:J,5,0)</f>
        <v>No</v>
      </c>
      <c r="I845" t="str">
        <f>VLOOKUP(A845,'Medical Examinations'!A:J,6,0)</f>
        <v>No</v>
      </c>
      <c r="J845" s="6">
        <f>VLOOKUP(A845,'Medical Examinations'!A:J,7,0)</f>
        <v>3</v>
      </c>
      <c r="K845" s="6" t="str">
        <f>VLOOKUP(A845,'Medical Examinations'!A:J,8,0)</f>
        <v>No</v>
      </c>
      <c r="L845" s="6" t="str">
        <f>VLOOKUP(A845,'Medical Examinations'!A:J,9,0)</f>
        <v>Obesity</v>
      </c>
      <c r="M845" s="6" t="str">
        <f>VLOOKUP(A845,'Medical Examinations'!A:J,10,0)</f>
        <v>Diabetes</v>
      </c>
      <c r="N845" s="2">
        <f>VLOOKUP(A845,'Hospitalisation Details'!A:H,5,0)</f>
        <v>12638.2</v>
      </c>
      <c r="O845" s="2" t="str">
        <f>VLOOKUP(A845,'Hospitalisation Details'!A:H,6,0)</f>
        <v>Tier - 3</v>
      </c>
      <c r="P845" s="2" t="str">
        <f>VLOOKUP(A845,'Hospitalisation Details'!A:H,7,0)</f>
        <v>Tier - 1</v>
      </c>
      <c r="Q845" s="2" t="str">
        <f>VLOOKUP(A845,'Hospitalisation Details'!A:H,8,0)</f>
        <v>R1011</v>
      </c>
    </row>
    <row r="846" spans="1:17" x14ac:dyDescent="0.25">
      <c r="A846" t="s">
        <v>2155</v>
      </c>
      <c r="B846" t="str">
        <f>VLOOKUP(A846,'Customer Names'!A:C,3,0)</f>
        <v>Mayumi</v>
      </c>
      <c r="C846" t="str">
        <f>VLOOKUP(A846,'Hospitalisation Details'!A:C,2,0)</f>
        <v>22-Nov-1962</v>
      </c>
      <c r="D846">
        <f>VLOOKUP(A846,'Hospitalisation Details'!A:C,3,0)</f>
        <v>60</v>
      </c>
      <c r="E846">
        <f>VLOOKUP(A846,'Medical Examinations'!A:J,2,0)</f>
        <v>24.53</v>
      </c>
      <c r="F846">
        <f>VLOOKUP(A846,'Medical Examinations'!A:J,3,0)</f>
        <v>9.0500000000000007</v>
      </c>
      <c r="G846" t="str">
        <f>VLOOKUP(A846,'Medical Examinations'!A:J,4,0)</f>
        <v>No</v>
      </c>
      <c r="H846" t="str">
        <f>VLOOKUP(A846,'Medical Examinations'!A:J,5,0)</f>
        <v>No</v>
      </c>
      <c r="I846" t="str">
        <f>VLOOKUP(A846,'Medical Examinations'!A:J,6,0)</f>
        <v>No</v>
      </c>
      <c r="J846" s="6">
        <f>VLOOKUP(A846,'Medical Examinations'!A:J,7,0)</f>
        <v>3</v>
      </c>
      <c r="K846" s="6" t="str">
        <f>VLOOKUP(A846,'Medical Examinations'!A:J,8,0)</f>
        <v>No</v>
      </c>
      <c r="L846" s="6" t="str">
        <f>VLOOKUP(A846,'Medical Examinations'!A:J,9,0)</f>
        <v>Normal Weight</v>
      </c>
      <c r="M846" s="6" t="str">
        <f>VLOOKUP(A846,'Medical Examinations'!A:J,10,0)</f>
        <v>Diabetes</v>
      </c>
      <c r="N846" s="2">
        <f>VLOOKUP(A846,'Hospitalisation Details'!A:H,5,0)</f>
        <v>12629.9</v>
      </c>
      <c r="O846" s="2" t="str">
        <f>VLOOKUP(A846,'Hospitalisation Details'!A:H,6,0)</f>
        <v>Tier - 3</v>
      </c>
      <c r="P846" s="2" t="str">
        <f>VLOOKUP(A846,'Hospitalisation Details'!A:H,7,0)</f>
        <v>Tier - 3</v>
      </c>
      <c r="Q846" s="2" t="str">
        <f>VLOOKUP(A846,'Hospitalisation Details'!A:H,8,0)</f>
        <v>R1013</v>
      </c>
    </row>
    <row r="847" spans="1:17" x14ac:dyDescent="0.25">
      <c r="A847" t="s">
        <v>2158</v>
      </c>
      <c r="B847" t="str">
        <f>VLOOKUP(A847,'Customer Names'!A:C,3,0)</f>
        <v>Vanessa</v>
      </c>
      <c r="C847" t="str">
        <f>VLOOKUP(A847,'Hospitalisation Details'!A:C,2,0)</f>
        <v>4-Oct-1965</v>
      </c>
      <c r="D847">
        <f>VLOOKUP(A847,'Hospitalisation Details'!A:C,3,0)</f>
        <v>57</v>
      </c>
      <c r="E847">
        <f>VLOOKUP(A847,'Medical Examinations'!A:J,2,0)</f>
        <v>25.74</v>
      </c>
      <c r="F847">
        <f>VLOOKUP(A847,'Medical Examinations'!A:J,3,0)</f>
        <v>10.93</v>
      </c>
      <c r="G847" t="str">
        <f>VLOOKUP(A847,'Medical Examinations'!A:J,4,0)</f>
        <v>No</v>
      </c>
      <c r="H847" t="str">
        <f>VLOOKUP(A847,'Medical Examinations'!A:J,5,0)</f>
        <v>No</v>
      </c>
      <c r="I847" t="str">
        <f>VLOOKUP(A847,'Medical Examinations'!A:J,6,0)</f>
        <v>No</v>
      </c>
      <c r="J847" s="6">
        <f>VLOOKUP(A847,'Medical Examinations'!A:J,7,0)</f>
        <v>3</v>
      </c>
      <c r="K847" s="6" t="str">
        <f>VLOOKUP(A847,'Medical Examinations'!A:J,8,0)</f>
        <v>No</v>
      </c>
      <c r="L847" s="6" t="str">
        <f>VLOOKUP(A847,'Medical Examinations'!A:J,9,0)</f>
        <v>Over weight</v>
      </c>
      <c r="M847" s="6" t="str">
        <f>VLOOKUP(A847,'Medical Examinations'!A:J,10,0)</f>
        <v>Diabetes</v>
      </c>
      <c r="N847" s="2">
        <f>VLOOKUP(A847,'Hospitalisation Details'!A:H,5,0)</f>
        <v>12629.17</v>
      </c>
      <c r="O847" s="2" t="str">
        <f>VLOOKUP(A847,'Hospitalisation Details'!A:H,6,0)</f>
        <v>Tier - 3</v>
      </c>
      <c r="P847" s="2" t="str">
        <f>VLOOKUP(A847,'Hospitalisation Details'!A:H,7,0)</f>
        <v>Tier - 1</v>
      </c>
      <c r="Q847" s="2" t="str">
        <f>VLOOKUP(A847,'Hospitalisation Details'!A:H,8,0)</f>
        <v>R1013</v>
      </c>
    </row>
    <row r="848" spans="1:17" x14ac:dyDescent="0.25">
      <c r="A848" t="s">
        <v>2161</v>
      </c>
      <c r="B848" t="str">
        <f>VLOOKUP(A848,'Customer Names'!A:C,3,0)</f>
        <v>Natali</v>
      </c>
      <c r="C848" t="str">
        <f>VLOOKUP(A848,'Hospitalisation Details'!A:C,2,0)</f>
        <v>28-Dec-1970</v>
      </c>
      <c r="D848">
        <f>VLOOKUP(A848,'Hospitalisation Details'!A:C,3,0)</f>
        <v>52</v>
      </c>
      <c r="E848">
        <f>VLOOKUP(A848,'Medical Examinations'!A:J,2,0)</f>
        <v>34.08</v>
      </c>
      <c r="F848">
        <f>VLOOKUP(A848,'Medical Examinations'!A:J,3,0)</f>
        <v>7.58</v>
      </c>
      <c r="G848" t="str">
        <f>VLOOKUP(A848,'Medical Examinations'!A:J,4,0)</f>
        <v>Yes</v>
      </c>
      <c r="H848" t="str">
        <f>VLOOKUP(A848,'Medical Examinations'!A:J,5,0)</f>
        <v>No</v>
      </c>
      <c r="I848" t="str">
        <f>VLOOKUP(A848,'Medical Examinations'!A:J,6,0)</f>
        <v>No</v>
      </c>
      <c r="J848" s="6">
        <f>VLOOKUP(A848,'Medical Examinations'!A:J,7,0)</f>
        <v>2</v>
      </c>
      <c r="K848" s="6" t="str">
        <f>VLOOKUP(A848,'Medical Examinations'!A:J,8,0)</f>
        <v>No</v>
      </c>
      <c r="L848" s="6" t="str">
        <f>VLOOKUP(A848,'Medical Examinations'!A:J,9,0)</f>
        <v>Obesity</v>
      </c>
      <c r="M848" s="6" t="str">
        <f>VLOOKUP(A848,'Medical Examinations'!A:J,10,0)</f>
        <v>Diabetes</v>
      </c>
      <c r="N848" s="2">
        <f>VLOOKUP(A848,'Hospitalisation Details'!A:H,5,0)</f>
        <v>12624.74</v>
      </c>
      <c r="O848" s="2" t="str">
        <f>VLOOKUP(A848,'Hospitalisation Details'!A:H,6,0)</f>
        <v>Tier - 3</v>
      </c>
      <c r="P848" s="2" t="str">
        <f>VLOOKUP(A848,'Hospitalisation Details'!A:H,7,0)</f>
        <v>Tier - 1</v>
      </c>
      <c r="Q848" s="2" t="str">
        <f>VLOOKUP(A848,'Hospitalisation Details'!A:H,8,0)</f>
        <v>R1012</v>
      </c>
    </row>
    <row r="849" spans="1:17" x14ac:dyDescent="0.25">
      <c r="A849" t="s">
        <v>2164</v>
      </c>
      <c r="B849" t="str">
        <f>VLOOKUP(A849,'Customer Names'!A:C,3,0)</f>
        <v>Beth</v>
      </c>
      <c r="C849" t="str">
        <f>VLOOKUP(A849,'Hospitalisation Details'!A:C,2,0)</f>
        <v>19-Aug-1963</v>
      </c>
      <c r="D849">
        <f>VLOOKUP(A849,'Hospitalisation Details'!A:C,3,0)</f>
        <v>59</v>
      </c>
      <c r="E849">
        <f>VLOOKUP(A849,'Medical Examinations'!A:J,2,0)</f>
        <v>31.35</v>
      </c>
      <c r="F849">
        <f>VLOOKUP(A849,'Medical Examinations'!A:J,3,0)</f>
        <v>11</v>
      </c>
      <c r="G849" t="str">
        <f>VLOOKUP(A849,'Medical Examinations'!A:J,4,0)</f>
        <v>Yes</v>
      </c>
      <c r="H849" t="str">
        <f>VLOOKUP(A849,'Medical Examinations'!A:J,5,0)</f>
        <v>No</v>
      </c>
      <c r="I849" t="str">
        <f>VLOOKUP(A849,'Medical Examinations'!A:J,6,0)</f>
        <v>Yes</v>
      </c>
      <c r="J849" s="6">
        <f>VLOOKUP(A849,'Medical Examinations'!A:J,7,0)</f>
        <v>1</v>
      </c>
      <c r="K849" s="6" t="str">
        <f>VLOOKUP(A849,'Medical Examinations'!A:J,8,0)</f>
        <v>No</v>
      </c>
      <c r="L849" s="6" t="str">
        <f>VLOOKUP(A849,'Medical Examinations'!A:J,9,0)</f>
        <v>Obesity</v>
      </c>
      <c r="M849" s="6" t="str">
        <f>VLOOKUP(A849,'Medical Examinations'!A:J,10,0)</f>
        <v>Diabetes</v>
      </c>
      <c r="N849" s="2">
        <f>VLOOKUP(A849,'Hospitalisation Details'!A:H,5,0)</f>
        <v>12622.18</v>
      </c>
      <c r="O849" s="2" t="str">
        <f>VLOOKUP(A849,'Hospitalisation Details'!A:H,6,0)</f>
        <v>Tier - 3</v>
      </c>
      <c r="P849" s="2" t="str">
        <f>VLOOKUP(A849,'Hospitalisation Details'!A:H,7,0)</f>
        <v>Tier - 1</v>
      </c>
      <c r="Q849" s="2" t="str">
        <f>VLOOKUP(A849,'Hospitalisation Details'!A:H,8,0)</f>
        <v>R1012</v>
      </c>
    </row>
    <row r="850" spans="1:17" x14ac:dyDescent="0.25">
      <c r="A850" t="s">
        <v>2166</v>
      </c>
      <c r="B850" t="str">
        <f>VLOOKUP(A850,'Customer Names'!A:C,3,0)</f>
        <v>Alex</v>
      </c>
      <c r="C850" t="str">
        <f>VLOOKUP(A850,'Hospitalisation Details'!A:C,2,0)</f>
        <v>18-Nov-1998</v>
      </c>
      <c r="D850">
        <f>VLOOKUP(A850,'Hospitalisation Details'!A:C,3,0)</f>
        <v>24</v>
      </c>
      <c r="E850">
        <f>VLOOKUP(A850,'Medical Examinations'!A:J,2,0)</f>
        <v>26.79</v>
      </c>
      <c r="F850">
        <f>VLOOKUP(A850,'Medical Examinations'!A:J,3,0)</f>
        <v>5.0599999999999996</v>
      </c>
      <c r="G850" t="str">
        <f>VLOOKUP(A850,'Medical Examinations'!A:J,4,0)</f>
        <v>No</v>
      </c>
      <c r="H850" t="str">
        <f>VLOOKUP(A850,'Medical Examinations'!A:J,5,0)</f>
        <v>No</v>
      </c>
      <c r="I850" t="str">
        <f>VLOOKUP(A850,'Medical Examinations'!A:J,6,0)</f>
        <v>No</v>
      </c>
      <c r="J850" s="6">
        <f>VLOOKUP(A850,'Medical Examinations'!A:J,7,0)</f>
        <v>1</v>
      </c>
      <c r="K850" s="6" t="str">
        <f>VLOOKUP(A850,'Medical Examinations'!A:J,8,0)</f>
        <v>No</v>
      </c>
      <c r="L850" s="6" t="str">
        <f>VLOOKUP(A850,'Medical Examinations'!A:J,9,0)</f>
        <v>Over weight</v>
      </c>
      <c r="M850" s="6" t="str">
        <f>VLOOKUP(A850,'Medical Examinations'!A:J,10,0)</f>
        <v>Normal</v>
      </c>
      <c r="N850" s="2">
        <f>VLOOKUP(A850,'Hospitalisation Details'!A:H,5,0)</f>
        <v>12609.89</v>
      </c>
      <c r="O850" s="2" t="str">
        <f>VLOOKUP(A850,'Hospitalisation Details'!A:H,6,0)</f>
        <v>Tier - 3</v>
      </c>
      <c r="P850" s="2" t="str">
        <f>VLOOKUP(A850,'Hospitalisation Details'!A:H,7,0)</f>
        <v>Tier - 3</v>
      </c>
      <c r="Q850" s="2" t="str">
        <f>VLOOKUP(A850,'Hospitalisation Details'!A:H,8,0)</f>
        <v>R1012</v>
      </c>
    </row>
    <row r="851" spans="1:17" x14ac:dyDescent="0.25">
      <c r="A851" t="s">
        <v>2168</v>
      </c>
      <c r="B851" t="str">
        <f>VLOOKUP(A851,'Customer Names'!A:C,3,0)</f>
        <v>Spencer</v>
      </c>
      <c r="C851" t="str">
        <f>VLOOKUP(A851,'Hospitalisation Details'!A:C,2,0)</f>
        <v>11-Aug-1988</v>
      </c>
      <c r="D851">
        <f>VLOOKUP(A851,'Hospitalisation Details'!A:C,3,0)</f>
        <v>34</v>
      </c>
      <c r="E851">
        <f>VLOOKUP(A851,'Medical Examinations'!A:J,2,0)</f>
        <v>42.78</v>
      </c>
      <c r="F851">
        <f>VLOOKUP(A851,'Medical Examinations'!A:J,3,0)</f>
        <v>6.11</v>
      </c>
      <c r="G851" t="str">
        <f>VLOOKUP(A851,'Medical Examinations'!A:J,4,0)</f>
        <v>Yes</v>
      </c>
      <c r="H851" t="str">
        <f>VLOOKUP(A851,'Medical Examinations'!A:J,5,0)</f>
        <v>No</v>
      </c>
      <c r="I851" t="str">
        <f>VLOOKUP(A851,'Medical Examinations'!A:J,6,0)</f>
        <v>No</v>
      </c>
      <c r="J851" s="6">
        <f>VLOOKUP(A851,'Medical Examinations'!A:J,7,0)</f>
        <v>1</v>
      </c>
      <c r="K851" s="6" t="str">
        <f>VLOOKUP(A851,'Medical Examinations'!A:J,8,0)</f>
        <v>No</v>
      </c>
      <c r="L851" s="6" t="str">
        <f>VLOOKUP(A851,'Medical Examinations'!A:J,9,0)</f>
        <v>Obesity</v>
      </c>
      <c r="M851" s="6" t="str">
        <f>VLOOKUP(A851,'Medical Examinations'!A:J,10,0)</f>
        <v>Prediabetes</v>
      </c>
      <c r="N851" s="2">
        <f>VLOOKUP(A851,'Hospitalisation Details'!A:H,5,0)</f>
        <v>12600.46</v>
      </c>
      <c r="O851" s="2" t="str">
        <f>VLOOKUP(A851,'Hospitalisation Details'!A:H,6,0)</f>
        <v>Tier - 3</v>
      </c>
      <c r="P851" s="2" t="str">
        <f>VLOOKUP(A851,'Hospitalisation Details'!A:H,7,0)</f>
        <v>Tier - 1</v>
      </c>
      <c r="Q851" s="2" t="str">
        <f>VLOOKUP(A851,'Hospitalisation Details'!A:H,8,0)</f>
        <v>R1023</v>
      </c>
    </row>
    <row r="852" spans="1:17" x14ac:dyDescent="0.25">
      <c r="A852" t="s">
        <v>2170</v>
      </c>
      <c r="B852" t="str">
        <f>VLOOKUP(A852,'Customer Names'!A:C,3,0)</f>
        <v>Andee</v>
      </c>
      <c r="C852" t="str">
        <f>VLOOKUP(A852,'Hospitalisation Details'!A:C,2,0)</f>
        <v>18-Jun-1970</v>
      </c>
      <c r="D852">
        <f>VLOOKUP(A852,'Hospitalisation Details'!A:C,3,0)</f>
        <v>52</v>
      </c>
      <c r="E852">
        <f>VLOOKUP(A852,'Medical Examinations'!A:J,2,0)</f>
        <v>46.75</v>
      </c>
      <c r="F852">
        <f>VLOOKUP(A852,'Medical Examinations'!A:J,3,0)</f>
        <v>6.66</v>
      </c>
      <c r="G852" t="str">
        <f>VLOOKUP(A852,'Medical Examinations'!A:J,4,0)</f>
        <v>Yes</v>
      </c>
      <c r="H852" t="str">
        <f>VLOOKUP(A852,'Medical Examinations'!A:J,5,0)</f>
        <v>No</v>
      </c>
      <c r="I852" t="str">
        <f>VLOOKUP(A852,'Medical Examinations'!A:J,6,0)</f>
        <v>No</v>
      </c>
      <c r="J852" s="6">
        <f>VLOOKUP(A852,'Medical Examinations'!A:J,7,0)</f>
        <v>2</v>
      </c>
      <c r="K852" s="6" t="str">
        <f>VLOOKUP(A852,'Medical Examinations'!A:J,8,0)</f>
        <v>No</v>
      </c>
      <c r="L852" s="6" t="str">
        <f>VLOOKUP(A852,'Medical Examinations'!A:J,9,0)</f>
        <v>Obesity</v>
      </c>
      <c r="M852" s="6" t="str">
        <f>VLOOKUP(A852,'Medical Examinations'!A:J,10,0)</f>
        <v>Diabetes</v>
      </c>
      <c r="N852" s="2">
        <f>VLOOKUP(A852,'Hospitalisation Details'!A:H,5,0)</f>
        <v>12592.53</v>
      </c>
      <c r="O852" s="2" t="str">
        <f>VLOOKUP(A852,'Hospitalisation Details'!A:H,6,0)</f>
        <v>Tier - 3</v>
      </c>
      <c r="P852" s="2" t="str">
        <f>VLOOKUP(A852,'Hospitalisation Details'!A:H,7,0)</f>
        <v>Tier - 2</v>
      </c>
      <c r="Q852" s="2" t="str">
        <f>VLOOKUP(A852,'Hospitalisation Details'!A:H,8,0)</f>
        <v>R1013</v>
      </c>
    </row>
    <row r="853" spans="1:17" x14ac:dyDescent="0.25">
      <c r="A853" t="s">
        <v>2173</v>
      </c>
      <c r="B853" t="str">
        <f>VLOOKUP(A853,'Customer Names'!A:C,3,0)</f>
        <v>Amy</v>
      </c>
      <c r="C853" t="str">
        <f>VLOOKUP(A853,'Hospitalisation Details'!A:C,2,0)</f>
        <v>26-Nov-1969</v>
      </c>
      <c r="D853">
        <f>VLOOKUP(A853,'Hospitalisation Details'!A:C,3,0)</f>
        <v>53</v>
      </c>
      <c r="E853">
        <f>VLOOKUP(A853,'Medical Examinations'!A:J,2,0)</f>
        <v>32.15</v>
      </c>
      <c r="F853">
        <f>VLOOKUP(A853,'Medical Examinations'!A:J,3,0)</f>
        <v>4.0199999999999996</v>
      </c>
      <c r="G853" t="str">
        <f>VLOOKUP(A853,'Medical Examinations'!A:J,4,0)</f>
        <v>Yes</v>
      </c>
      <c r="H853" t="str">
        <f>VLOOKUP(A853,'Medical Examinations'!A:J,5,0)</f>
        <v>No</v>
      </c>
      <c r="I853" t="str">
        <f>VLOOKUP(A853,'Medical Examinations'!A:J,6,0)</f>
        <v>Yes</v>
      </c>
      <c r="J853" s="6">
        <f>VLOOKUP(A853,'Medical Examinations'!A:J,7,0)</f>
        <v>1</v>
      </c>
      <c r="K853" s="6" t="str">
        <f>VLOOKUP(A853,'Medical Examinations'!A:J,8,0)</f>
        <v>No</v>
      </c>
      <c r="L853" s="6" t="str">
        <f>VLOOKUP(A853,'Medical Examinations'!A:J,9,0)</f>
        <v>Obesity</v>
      </c>
      <c r="M853" s="6" t="str">
        <f>VLOOKUP(A853,'Medical Examinations'!A:J,10,0)</f>
        <v>Normal</v>
      </c>
      <c r="N853" s="2">
        <f>VLOOKUP(A853,'Hospitalisation Details'!A:H,5,0)</f>
        <v>12579.92</v>
      </c>
      <c r="O853" s="2" t="str">
        <f>VLOOKUP(A853,'Hospitalisation Details'!A:H,6,0)</f>
        <v>Tier - 3</v>
      </c>
      <c r="P853" s="2" t="str">
        <f>VLOOKUP(A853,'Hospitalisation Details'!A:H,7,0)</f>
        <v>Tier - 1</v>
      </c>
      <c r="Q853" s="2" t="str">
        <f>VLOOKUP(A853,'Hospitalisation Details'!A:H,8,0)</f>
        <v>R1025</v>
      </c>
    </row>
    <row r="854" spans="1:17" x14ac:dyDescent="0.25">
      <c r="A854" t="s">
        <v>2175</v>
      </c>
      <c r="B854" t="str">
        <f>VLOOKUP(A854,'Customer Names'!A:C,3,0)</f>
        <v>Joshua</v>
      </c>
      <c r="C854" t="str">
        <f>VLOOKUP(A854,'Hospitalisation Details'!A:C,2,0)</f>
        <v>28-Nov-1961</v>
      </c>
      <c r="D854">
        <f>VLOOKUP(A854,'Hospitalisation Details'!A:C,3,0)</f>
        <v>61</v>
      </c>
      <c r="E854">
        <f>VLOOKUP(A854,'Medical Examinations'!A:J,2,0)</f>
        <v>43.4</v>
      </c>
      <c r="F854">
        <f>VLOOKUP(A854,'Medical Examinations'!A:J,3,0)</f>
        <v>8.81</v>
      </c>
      <c r="G854" t="str">
        <f>VLOOKUP(A854,'Medical Examinations'!A:J,4,0)</f>
        <v>Yes</v>
      </c>
      <c r="H854" t="str">
        <f>VLOOKUP(A854,'Medical Examinations'!A:J,5,0)</f>
        <v>No</v>
      </c>
      <c r="I854" t="str">
        <f>VLOOKUP(A854,'Medical Examinations'!A:J,6,0)</f>
        <v>No</v>
      </c>
      <c r="J854" s="6">
        <f>VLOOKUP(A854,'Medical Examinations'!A:J,7,0)</f>
        <v>2</v>
      </c>
      <c r="K854" s="6" t="str">
        <f>VLOOKUP(A854,'Medical Examinations'!A:J,8,0)</f>
        <v>No</v>
      </c>
      <c r="L854" s="6" t="str">
        <f>VLOOKUP(A854,'Medical Examinations'!A:J,9,0)</f>
        <v>Obesity</v>
      </c>
      <c r="M854" s="6" t="str">
        <f>VLOOKUP(A854,'Medical Examinations'!A:J,10,0)</f>
        <v>Diabetes</v>
      </c>
      <c r="N854" s="2">
        <f>VLOOKUP(A854,'Hospitalisation Details'!A:H,5,0)</f>
        <v>12574.05</v>
      </c>
      <c r="O854" s="2" t="str">
        <f>VLOOKUP(A854,'Hospitalisation Details'!A:H,6,0)</f>
        <v>Tier - 3</v>
      </c>
      <c r="P854" s="2" t="str">
        <f>VLOOKUP(A854,'Hospitalisation Details'!A:H,7,0)</f>
        <v>Tier - 1</v>
      </c>
      <c r="Q854" s="2" t="str">
        <f>VLOOKUP(A854,'Hospitalisation Details'!A:H,8,0)</f>
        <v>R1011</v>
      </c>
    </row>
    <row r="855" spans="1:17" x14ac:dyDescent="0.25">
      <c r="A855" t="s">
        <v>2176</v>
      </c>
      <c r="B855" t="str">
        <f>VLOOKUP(A855,'Customer Names'!A:C,3,0)</f>
        <v>C</v>
      </c>
      <c r="C855" t="str">
        <f>VLOOKUP(A855,'Hospitalisation Details'!A:C,2,0)</f>
        <v>28-Nov-1961</v>
      </c>
      <c r="D855">
        <f>VLOOKUP(A855,'Hospitalisation Details'!A:C,3,0)</f>
        <v>61</v>
      </c>
      <c r="E855">
        <f>VLOOKUP(A855,'Medical Examinations'!A:J,2,0)</f>
        <v>31.57</v>
      </c>
      <c r="F855">
        <f>VLOOKUP(A855,'Medical Examinations'!A:J,3,0)</f>
        <v>7.92</v>
      </c>
      <c r="G855" t="str">
        <f>VLOOKUP(A855,'Medical Examinations'!A:J,4,0)</f>
        <v>Yes</v>
      </c>
      <c r="H855" t="str">
        <f>VLOOKUP(A855,'Medical Examinations'!A:J,5,0)</f>
        <v>No</v>
      </c>
      <c r="I855" t="str">
        <f>VLOOKUP(A855,'Medical Examinations'!A:J,6,0)</f>
        <v>No</v>
      </c>
      <c r="J855" s="6">
        <f>VLOOKUP(A855,'Medical Examinations'!A:J,7,0)</f>
        <v>2</v>
      </c>
      <c r="K855" s="6" t="str">
        <f>VLOOKUP(A855,'Medical Examinations'!A:J,8,0)</f>
        <v>No</v>
      </c>
      <c r="L855" s="6" t="str">
        <f>VLOOKUP(A855,'Medical Examinations'!A:J,9,0)</f>
        <v>Obesity</v>
      </c>
      <c r="M855" s="6" t="str">
        <f>VLOOKUP(A855,'Medical Examinations'!A:J,10,0)</f>
        <v>Diabetes</v>
      </c>
      <c r="N855" s="2">
        <f>VLOOKUP(A855,'Hospitalisation Details'!A:H,5,0)</f>
        <v>12557.61</v>
      </c>
      <c r="O855" s="2" t="str">
        <f>VLOOKUP(A855,'Hospitalisation Details'!A:H,6,0)</f>
        <v>Tier - 3</v>
      </c>
      <c r="P855" s="2" t="str">
        <f>VLOOKUP(A855,'Hospitalisation Details'!A:H,7,0)</f>
        <v>Tier - 3</v>
      </c>
      <c r="Q855" s="2" t="str">
        <f>VLOOKUP(A855,'Hospitalisation Details'!A:H,8,0)</f>
        <v>R1013</v>
      </c>
    </row>
    <row r="856" spans="1:17" x14ac:dyDescent="0.25">
      <c r="A856" t="s">
        <v>2179</v>
      </c>
      <c r="B856" t="str">
        <f>VLOOKUP(A856,'Customer Names'!A:C,3,0)</f>
        <v>Jeremy</v>
      </c>
      <c r="C856" t="str">
        <f>VLOOKUP(A856,'Hospitalisation Details'!A:C,2,0)</f>
        <v>16-Oct-1962</v>
      </c>
      <c r="D856">
        <f>VLOOKUP(A856,'Hospitalisation Details'!A:C,3,0)</f>
        <v>60</v>
      </c>
      <c r="E856">
        <f>VLOOKUP(A856,'Medical Examinations'!A:J,2,0)</f>
        <v>24.32</v>
      </c>
      <c r="F856">
        <f>VLOOKUP(A856,'Medical Examinations'!A:J,3,0)</f>
        <v>7.48</v>
      </c>
      <c r="G856" t="str">
        <f>VLOOKUP(A856,'Medical Examinations'!A:J,4,0)</f>
        <v>No</v>
      </c>
      <c r="H856" t="str">
        <f>VLOOKUP(A856,'Medical Examinations'!A:J,5,0)</f>
        <v>No</v>
      </c>
      <c r="I856" t="str">
        <f>VLOOKUP(A856,'Medical Examinations'!A:J,6,0)</f>
        <v>No</v>
      </c>
      <c r="J856" s="6">
        <f>VLOOKUP(A856,'Medical Examinations'!A:J,7,0)</f>
        <v>3</v>
      </c>
      <c r="K856" s="6" t="str">
        <f>VLOOKUP(A856,'Medical Examinations'!A:J,8,0)</f>
        <v>No</v>
      </c>
      <c r="L856" s="6" t="str">
        <f>VLOOKUP(A856,'Medical Examinations'!A:J,9,0)</f>
        <v>Normal Weight</v>
      </c>
      <c r="M856" s="6" t="str">
        <f>VLOOKUP(A856,'Medical Examinations'!A:J,10,0)</f>
        <v>Diabetes</v>
      </c>
      <c r="N856" s="2">
        <f>VLOOKUP(A856,'Hospitalisation Details'!A:H,5,0)</f>
        <v>12523.6</v>
      </c>
      <c r="O856" s="2" t="str">
        <f>VLOOKUP(A856,'Hospitalisation Details'!A:H,6,0)</f>
        <v>Tier - 3</v>
      </c>
      <c r="P856" s="2" t="str">
        <f>VLOOKUP(A856,'Hospitalisation Details'!A:H,7,0)</f>
        <v>Tier - 3</v>
      </c>
      <c r="Q856" s="2" t="str">
        <f>VLOOKUP(A856,'Hospitalisation Details'!A:H,8,0)</f>
        <v>R1012</v>
      </c>
    </row>
    <row r="857" spans="1:17" x14ac:dyDescent="0.25">
      <c r="A857" t="s">
        <v>2181</v>
      </c>
      <c r="B857" t="str">
        <f>VLOOKUP(A857,'Customer Names'!A:C,3,0)</f>
        <v>Patrick</v>
      </c>
      <c r="C857" t="str">
        <f>VLOOKUP(A857,'Hospitalisation Details'!A:C,2,0)</f>
        <v>12-Jul-1966</v>
      </c>
      <c r="D857">
        <f>VLOOKUP(A857,'Hospitalisation Details'!A:C,3,0)</f>
        <v>56</v>
      </c>
      <c r="E857">
        <f>VLOOKUP(A857,'Medical Examinations'!A:J,2,0)</f>
        <v>31.07</v>
      </c>
      <c r="F857">
        <f>VLOOKUP(A857,'Medical Examinations'!A:J,3,0)</f>
        <v>4.62</v>
      </c>
      <c r="G857" t="str">
        <f>VLOOKUP(A857,'Medical Examinations'!A:J,4,0)</f>
        <v>Yes</v>
      </c>
      <c r="H857" t="str">
        <f>VLOOKUP(A857,'Medical Examinations'!A:J,5,0)</f>
        <v>No</v>
      </c>
      <c r="I857" t="str">
        <f>VLOOKUP(A857,'Medical Examinations'!A:J,6,0)</f>
        <v>No</v>
      </c>
      <c r="J857" s="6">
        <f>VLOOKUP(A857,'Medical Examinations'!A:J,7,0)</f>
        <v>2</v>
      </c>
      <c r="K857" s="6" t="str">
        <f>VLOOKUP(A857,'Medical Examinations'!A:J,8,0)</f>
        <v>No</v>
      </c>
      <c r="L857" s="6" t="str">
        <f>VLOOKUP(A857,'Medical Examinations'!A:J,9,0)</f>
        <v>Obesity</v>
      </c>
      <c r="M857" s="6" t="str">
        <f>VLOOKUP(A857,'Medical Examinations'!A:J,10,0)</f>
        <v>Normal</v>
      </c>
      <c r="N857" s="2">
        <f>VLOOKUP(A857,'Hospitalisation Details'!A:H,5,0)</f>
        <v>12499.88</v>
      </c>
      <c r="O857" s="2" t="str">
        <f>VLOOKUP(A857,'Hospitalisation Details'!A:H,6,0)</f>
        <v>Tier - 3</v>
      </c>
      <c r="P857" s="2" t="str">
        <f>VLOOKUP(A857,'Hospitalisation Details'!A:H,7,0)</f>
        <v>Tier - 2</v>
      </c>
      <c r="Q857" s="2" t="str">
        <f>VLOOKUP(A857,'Hospitalisation Details'!A:H,8,0)</f>
        <v>R1012</v>
      </c>
    </row>
    <row r="858" spans="1:17" x14ac:dyDescent="0.25">
      <c r="A858" t="s">
        <v>2183</v>
      </c>
      <c r="B858" t="str">
        <f>VLOOKUP(A858,'Customer Names'!A:C,3,0)</f>
        <v>Kelly</v>
      </c>
      <c r="C858" t="str">
        <f>VLOOKUP(A858,'Hospitalisation Details'!A:C,2,0)</f>
        <v>3-Dec-1968</v>
      </c>
      <c r="D858">
        <f>VLOOKUP(A858,'Hospitalisation Details'!A:C,3,0)</f>
        <v>54</v>
      </c>
      <c r="E858">
        <f>VLOOKUP(A858,'Medical Examinations'!A:J,2,0)</f>
        <v>35.814999999999998</v>
      </c>
      <c r="F858">
        <f>VLOOKUP(A858,'Medical Examinations'!A:J,3,0)</f>
        <v>8.4700000000000006</v>
      </c>
      <c r="G858" t="str">
        <f>VLOOKUP(A858,'Medical Examinations'!A:J,4,0)</f>
        <v>No</v>
      </c>
      <c r="H858" t="str">
        <f>VLOOKUP(A858,'Medical Examinations'!A:J,5,0)</f>
        <v>No</v>
      </c>
      <c r="I858" t="str">
        <f>VLOOKUP(A858,'Medical Examinations'!A:J,6,0)</f>
        <v>No</v>
      </c>
      <c r="J858" s="6">
        <f>VLOOKUP(A858,'Medical Examinations'!A:J,7,0)</f>
        <v>3</v>
      </c>
      <c r="K858" s="6" t="str">
        <f>VLOOKUP(A858,'Medical Examinations'!A:J,8,0)</f>
        <v>No</v>
      </c>
      <c r="L858" s="6" t="str">
        <f>VLOOKUP(A858,'Medical Examinations'!A:J,9,0)</f>
        <v>Obesity</v>
      </c>
      <c r="M858" s="6" t="str">
        <f>VLOOKUP(A858,'Medical Examinations'!A:J,10,0)</f>
        <v>Diabetes</v>
      </c>
      <c r="N858" s="2">
        <f>VLOOKUP(A858,'Hospitalisation Details'!A:H,5,0)</f>
        <v>12495.29</v>
      </c>
      <c r="O858" s="2" t="str">
        <f>VLOOKUP(A858,'Hospitalisation Details'!A:H,6,0)</f>
        <v>Tier - 3</v>
      </c>
      <c r="P858" s="2" t="str">
        <f>VLOOKUP(A858,'Hospitalisation Details'!A:H,7,0)</f>
        <v>Tier - 3</v>
      </c>
      <c r="Q858" s="2" t="str">
        <f>VLOOKUP(A858,'Hospitalisation Details'!A:H,8,0)</f>
        <v>R1012</v>
      </c>
    </row>
    <row r="859" spans="1:17" x14ac:dyDescent="0.25">
      <c r="A859" t="s">
        <v>2185</v>
      </c>
      <c r="B859" t="str">
        <f>VLOOKUP(A859,'Customer Names'!A:C,3,0)</f>
        <v>Katherine</v>
      </c>
      <c r="C859" t="str">
        <f>VLOOKUP(A859,'Hospitalisation Details'!A:C,2,0)</f>
        <v>1-Sep-1967</v>
      </c>
      <c r="D859">
        <f>VLOOKUP(A859,'Hospitalisation Details'!A:C,3,0)</f>
        <v>55</v>
      </c>
      <c r="E859">
        <f>VLOOKUP(A859,'Medical Examinations'!A:J,2,0)</f>
        <v>40.81</v>
      </c>
      <c r="F859">
        <f>VLOOKUP(A859,'Medical Examinations'!A:J,3,0)</f>
        <v>10.58</v>
      </c>
      <c r="G859" t="str">
        <f>VLOOKUP(A859,'Medical Examinations'!A:J,4,0)</f>
        <v>Yes</v>
      </c>
      <c r="H859" t="str">
        <f>VLOOKUP(A859,'Medical Examinations'!A:J,5,0)</f>
        <v>No</v>
      </c>
      <c r="I859" t="str">
        <f>VLOOKUP(A859,'Medical Examinations'!A:J,6,0)</f>
        <v>No</v>
      </c>
      <c r="J859" s="6">
        <f>VLOOKUP(A859,'Medical Examinations'!A:J,7,0)</f>
        <v>3</v>
      </c>
      <c r="K859" s="6" t="str">
        <f>VLOOKUP(A859,'Medical Examinations'!A:J,8,0)</f>
        <v>No</v>
      </c>
      <c r="L859" s="6" t="str">
        <f>VLOOKUP(A859,'Medical Examinations'!A:J,9,0)</f>
        <v>Obesity</v>
      </c>
      <c r="M859" s="6" t="str">
        <f>VLOOKUP(A859,'Medical Examinations'!A:J,10,0)</f>
        <v>Diabetes</v>
      </c>
      <c r="N859" s="2">
        <f>VLOOKUP(A859,'Hospitalisation Details'!A:H,5,0)</f>
        <v>12485.8</v>
      </c>
      <c r="O859" s="2" t="str">
        <f>VLOOKUP(A859,'Hospitalisation Details'!A:H,6,0)</f>
        <v>Tier - 3</v>
      </c>
      <c r="P859" s="2" t="str">
        <f>VLOOKUP(A859,'Hospitalisation Details'!A:H,7,0)</f>
        <v>Tier - 3</v>
      </c>
      <c r="Q859" s="2" t="str">
        <f>VLOOKUP(A859,'Hospitalisation Details'!A:H,8,0)</f>
        <v>R1013</v>
      </c>
    </row>
    <row r="860" spans="1:17" x14ac:dyDescent="0.25">
      <c r="A860" t="s">
        <v>2187</v>
      </c>
      <c r="B860" t="str">
        <f>VLOOKUP(A860,'Customer Names'!A:C,3,0)</f>
        <v>Keila</v>
      </c>
      <c r="C860" t="str">
        <f>VLOOKUP(A860,'Hospitalisation Details'!A:C,2,0)</f>
        <v>12-Nov-1968</v>
      </c>
      <c r="D860">
        <f>VLOOKUP(A860,'Hospitalisation Details'!A:C,3,0)</f>
        <v>54</v>
      </c>
      <c r="E860">
        <f>VLOOKUP(A860,'Medical Examinations'!A:J,2,0)</f>
        <v>24.605</v>
      </c>
      <c r="F860">
        <f>VLOOKUP(A860,'Medical Examinations'!A:J,3,0)</f>
        <v>7.48</v>
      </c>
      <c r="G860" t="str">
        <f>VLOOKUP(A860,'Medical Examinations'!A:J,4,0)</f>
        <v>No</v>
      </c>
      <c r="H860" t="str">
        <f>VLOOKUP(A860,'Medical Examinations'!A:J,5,0)</f>
        <v>No</v>
      </c>
      <c r="I860" t="str">
        <f>VLOOKUP(A860,'Medical Examinations'!A:J,6,0)</f>
        <v>No</v>
      </c>
      <c r="J860" s="6">
        <f>VLOOKUP(A860,'Medical Examinations'!A:J,7,0)</f>
        <v>3</v>
      </c>
      <c r="K860" s="6" t="str">
        <f>VLOOKUP(A860,'Medical Examinations'!A:J,8,0)</f>
        <v>No</v>
      </c>
      <c r="L860" s="6" t="str">
        <f>VLOOKUP(A860,'Medical Examinations'!A:J,9,0)</f>
        <v>Normal Weight</v>
      </c>
      <c r="M860" s="6" t="str">
        <f>VLOOKUP(A860,'Medical Examinations'!A:J,10,0)</f>
        <v>Diabetes</v>
      </c>
      <c r="N860" s="2">
        <f>VLOOKUP(A860,'Hospitalisation Details'!A:H,5,0)</f>
        <v>12479.71</v>
      </c>
      <c r="O860" s="2" t="str">
        <f>VLOOKUP(A860,'Hospitalisation Details'!A:H,6,0)</f>
        <v>Tier - 3</v>
      </c>
      <c r="P860" s="2" t="str">
        <f>VLOOKUP(A860,'Hospitalisation Details'!A:H,7,0)</f>
        <v>Tier - 3</v>
      </c>
      <c r="Q860" s="2" t="str">
        <f>VLOOKUP(A860,'Hospitalisation Details'!A:H,8,0)</f>
        <v>R1012</v>
      </c>
    </row>
    <row r="861" spans="1:17" x14ac:dyDescent="0.25">
      <c r="A861" t="s">
        <v>2190</v>
      </c>
      <c r="B861" t="str">
        <f>VLOOKUP(A861,'Customer Names'!A:C,3,0)</f>
        <v>Zanae</v>
      </c>
      <c r="C861" t="str">
        <f>VLOOKUP(A861,'Hospitalisation Details'!A:C,2,0)</f>
        <v>26-Nov-1968</v>
      </c>
      <c r="D861">
        <f>VLOOKUP(A861,'Hospitalisation Details'!A:C,3,0)</f>
        <v>54</v>
      </c>
      <c r="E861">
        <f>VLOOKUP(A861,'Medical Examinations'!A:J,2,0)</f>
        <v>21.47</v>
      </c>
      <c r="F861">
        <f>VLOOKUP(A861,'Medical Examinations'!A:J,3,0)</f>
        <v>7.82</v>
      </c>
      <c r="G861" t="str">
        <f>VLOOKUP(A861,'Medical Examinations'!A:J,4,0)</f>
        <v>No</v>
      </c>
      <c r="H861" t="str">
        <f>VLOOKUP(A861,'Medical Examinations'!A:J,5,0)</f>
        <v>No</v>
      </c>
      <c r="I861" t="str">
        <f>VLOOKUP(A861,'Medical Examinations'!A:J,6,0)</f>
        <v>No</v>
      </c>
      <c r="J861" s="6">
        <f>VLOOKUP(A861,'Medical Examinations'!A:J,7,0)</f>
        <v>3</v>
      </c>
      <c r="K861" s="6" t="str">
        <f>VLOOKUP(A861,'Medical Examinations'!A:J,8,0)</f>
        <v>No</v>
      </c>
      <c r="L861" s="6" t="str">
        <f>VLOOKUP(A861,'Medical Examinations'!A:J,9,0)</f>
        <v>Normal Weight</v>
      </c>
      <c r="M861" s="6" t="str">
        <f>VLOOKUP(A861,'Medical Examinations'!A:J,10,0)</f>
        <v>Diabetes</v>
      </c>
      <c r="N861" s="2">
        <f>VLOOKUP(A861,'Hospitalisation Details'!A:H,5,0)</f>
        <v>12475.35</v>
      </c>
      <c r="O861" s="2" t="str">
        <f>VLOOKUP(A861,'Hospitalisation Details'!A:H,6,0)</f>
        <v>Tier - 3</v>
      </c>
      <c r="P861" s="2" t="str">
        <f>VLOOKUP(A861,'Hospitalisation Details'!A:H,7,0)</f>
        <v>Tier - 1</v>
      </c>
      <c r="Q861" s="2" t="str">
        <f>VLOOKUP(A861,'Hospitalisation Details'!A:H,8,0)</f>
        <v>R1012</v>
      </c>
    </row>
    <row r="862" spans="1:17" x14ac:dyDescent="0.25">
      <c r="A862" t="s">
        <v>2193</v>
      </c>
      <c r="B862" t="str">
        <f>VLOOKUP(A862,'Customer Names'!A:C,3,0)</f>
        <v>Alex</v>
      </c>
      <c r="C862" t="str">
        <f>VLOOKUP(A862,'Hospitalisation Details'!A:C,2,0)</f>
        <v>9-Aug-1995</v>
      </c>
      <c r="D862">
        <f>VLOOKUP(A862,'Hospitalisation Details'!A:C,3,0)</f>
        <v>27</v>
      </c>
      <c r="E862">
        <f>VLOOKUP(A862,'Medical Examinations'!A:J,2,0)</f>
        <v>52.89</v>
      </c>
      <c r="F862">
        <f>VLOOKUP(A862,'Medical Examinations'!A:J,3,0)</f>
        <v>4.96</v>
      </c>
      <c r="G862" t="str">
        <f>VLOOKUP(A862,'Medical Examinations'!A:J,4,0)</f>
        <v>Yes</v>
      </c>
      <c r="H862" t="str">
        <f>VLOOKUP(A862,'Medical Examinations'!A:J,5,0)</f>
        <v>No</v>
      </c>
      <c r="I862" t="str">
        <f>VLOOKUP(A862,'Medical Examinations'!A:J,6,0)</f>
        <v>No</v>
      </c>
      <c r="J862" s="6">
        <f>VLOOKUP(A862,'Medical Examinations'!A:J,7,0)</f>
        <v>1</v>
      </c>
      <c r="K862" s="6" t="str">
        <f>VLOOKUP(A862,'Medical Examinations'!A:J,8,0)</f>
        <v>No</v>
      </c>
      <c r="L862" s="6" t="str">
        <f>VLOOKUP(A862,'Medical Examinations'!A:J,9,0)</f>
        <v>Obesity</v>
      </c>
      <c r="M862" s="6" t="str">
        <f>VLOOKUP(A862,'Medical Examinations'!A:J,10,0)</f>
        <v>Normal</v>
      </c>
      <c r="N862" s="2">
        <f>VLOOKUP(A862,'Hospitalisation Details'!A:H,5,0)</f>
        <v>12452.25</v>
      </c>
      <c r="O862" s="2" t="str">
        <f>VLOOKUP(A862,'Hospitalisation Details'!A:H,6,0)</f>
        <v>Tier - 3</v>
      </c>
      <c r="P862" s="2" t="str">
        <f>VLOOKUP(A862,'Hospitalisation Details'!A:H,7,0)</f>
        <v>Tier - 3</v>
      </c>
      <c r="Q862" s="2" t="str">
        <f>VLOOKUP(A862,'Hospitalisation Details'!A:H,8,0)</f>
        <v>R1012</v>
      </c>
    </row>
    <row r="863" spans="1:17" x14ac:dyDescent="0.25">
      <c r="A863" t="s">
        <v>2195</v>
      </c>
      <c r="B863" t="str">
        <f>VLOOKUP(A863,'Customer Names'!A:C,3,0)</f>
        <v>Kathryn</v>
      </c>
      <c r="C863" t="str">
        <f>VLOOKUP(A863,'Hospitalisation Details'!A:C,2,0)</f>
        <v>4-Aug-1964</v>
      </c>
      <c r="D863">
        <f>VLOOKUP(A863,'Hospitalisation Details'!A:C,3,0)</f>
        <v>58</v>
      </c>
      <c r="E863">
        <f>VLOOKUP(A863,'Medical Examinations'!A:J,2,0)</f>
        <v>32.965000000000003</v>
      </c>
      <c r="F863">
        <f>VLOOKUP(A863,'Medical Examinations'!A:J,3,0)</f>
        <v>6.15</v>
      </c>
      <c r="G863" t="str">
        <f>VLOOKUP(A863,'Medical Examinations'!A:J,4,0)</f>
        <v>Yes</v>
      </c>
      <c r="H863" t="str">
        <f>VLOOKUP(A863,'Medical Examinations'!A:J,5,0)</f>
        <v>No</v>
      </c>
      <c r="I863" t="str">
        <f>VLOOKUP(A863,'Medical Examinations'!A:J,6,0)</f>
        <v>No</v>
      </c>
      <c r="J863" s="6">
        <f>VLOOKUP(A863,'Medical Examinations'!A:J,7,0)</f>
        <v>1</v>
      </c>
      <c r="K863" s="6" t="str">
        <f>VLOOKUP(A863,'Medical Examinations'!A:J,8,0)</f>
        <v>No</v>
      </c>
      <c r="L863" s="6" t="str">
        <f>VLOOKUP(A863,'Medical Examinations'!A:J,9,0)</f>
        <v>Obesity</v>
      </c>
      <c r="M863" s="6" t="str">
        <f>VLOOKUP(A863,'Medical Examinations'!A:J,10,0)</f>
        <v>Prediabetes</v>
      </c>
      <c r="N863" s="2">
        <f>VLOOKUP(A863,'Hospitalisation Details'!A:H,5,0)</f>
        <v>12430.95</v>
      </c>
      <c r="O863" s="2" t="str">
        <f>VLOOKUP(A863,'Hospitalisation Details'!A:H,6,0)</f>
        <v>Tier - 3</v>
      </c>
      <c r="P863" s="2" t="str">
        <f>VLOOKUP(A863,'Hospitalisation Details'!A:H,7,0)</f>
        <v>Tier - 3</v>
      </c>
      <c r="Q863" s="2" t="str">
        <f>VLOOKUP(A863,'Hospitalisation Details'!A:H,8,0)</f>
        <v>R1024</v>
      </c>
    </row>
    <row r="864" spans="1:17" x14ac:dyDescent="0.25">
      <c r="A864" t="s">
        <v>2197</v>
      </c>
      <c r="B864" t="str">
        <f>VLOOKUP(A864,'Customer Names'!A:C,3,0)</f>
        <v>Jason</v>
      </c>
      <c r="C864" t="str">
        <f>VLOOKUP(A864,'Hospitalisation Details'!A:C,2,0)</f>
        <v>14-Jul-1979</v>
      </c>
      <c r="D864">
        <f>VLOOKUP(A864,'Hospitalisation Details'!A:C,3,0)</f>
        <v>43</v>
      </c>
      <c r="E864">
        <f>VLOOKUP(A864,'Medical Examinations'!A:J,2,0)</f>
        <v>36.799999999999997</v>
      </c>
      <c r="F864">
        <f>VLOOKUP(A864,'Medical Examinations'!A:J,3,0)</f>
        <v>4.62</v>
      </c>
      <c r="G864" t="str">
        <f>VLOOKUP(A864,'Medical Examinations'!A:J,4,0)</f>
        <v>No</v>
      </c>
      <c r="H864" t="str">
        <f>VLOOKUP(A864,'Medical Examinations'!A:J,5,0)</f>
        <v>No</v>
      </c>
      <c r="I864" t="str">
        <f>VLOOKUP(A864,'Medical Examinations'!A:J,6,0)</f>
        <v>Yes</v>
      </c>
      <c r="J864" s="6">
        <f>VLOOKUP(A864,'Medical Examinations'!A:J,7,0)</f>
        <v>1</v>
      </c>
      <c r="K864" s="6" t="str">
        <f>VLOOKUP(A864,'Medical Examinations'!A:J,8,0)</f>
        <v>No</v>
      </c>
      <c r="L864" s="6" t="str">
        <f>VLOOKUP(A864,'Medical Examinations'!A:J,9,0)</f>
        <v>Obesity</v>
      </c>
      <c r="M864" s="6" t="str">
        <f>VLOOKUP(A864,'Medical Examinations'!A:J,10,0)</f>
        <v>Normal</v>
      </c>
      <c r="N864" s="2">
        <f>VLOOKUP(A864,'Hospitalisation Details'!A:H,5,0)</f>
        <v>12408.29</v>
      </c>
      <c r="O864" s="2" t="str">
        <f>VLOOKUP(A864,'Hospitalisation Details'!A:H,6,0)</f>
        <v>Tier - 3</v>
      </c>
      <c r="P864" s="2" t="str">
        <f>VLOOKUP(A864,'Hospitalisation Details'!A:H,7,0)</f>
        <v>Tier - 1</v>
      </c>
      <c r="Q864" s="2" t="str">
        <f>VLOOKUP(A864,'Hospitalisation Details'!A:H,8,0)</f>
        <v>R1022</v>
      </c>
    </row>
    <row r="865" spans="1:17" x14ac:dyDescent="0.25">
      <c r="A865" t="s">
        <v>2199</v>
      </c>
      <c r="B865" t="str">
        <f>VLOOKUP(A865,'Customer Names'!A:C,3,0)</f>
        <v>Benjamin</v>
      </c>
      <c r="C865" t="str">
        <f>VLOOKUP(A865,'Hospitalisation Details'!A:C,2,0)</f>
        <v>21-Aug-1972</v>
      </c>
      <c r="D865">
        <f>VLOOKUP(A865,'Hospitalisation Details'!A:C,3,0)</f>
        <v>50</v>
      </c>
      <c r="E865">
        <f>VLOOKUP(A865,'Medical Examinations'!A:J,2,0)</f>
        <v>34.299999999999997</v>
      </c>
      <c r="F865">
        <f>VLOOKUP(A865,'Medical Examinations'!A:J,3,0)</f>
        <v>4.87</v>
      </c>
      <c r="G865" t="str">
        <f>VLOOKUP(A865,'Medical Examinations'!A:J,4,0)</f>
        <v>No</v>
      </c>
      <c r="H865" t="str">
        <f>VLOOKUP(A865,'Medical Examinations'!A:J,5,0)</f>
        <v>No</v>
      </c>
      <c r="I865" t="str">
        <f>VLOOKUP(A865,'Medical Examinations'!A:J,6,0)</f>
        <v>No</v>
      </c>
      <c r="J865" s="6">
        <f>VLOOKUP(A865,'Medical Examinations'!A:J,7,0)</f>
        <v>2</v>
      </c>
      <c r="K865" s="6" t="str">
        <f>VLOOKUP(A865,'Medical Examinations'!A:J,8,0)</f>
        <v>No</v>
      </c>
      <c r="L865" s="6" t="str">
        <f>VLOOKUP(A865,'Medical Examinations'!A:J,9,0)</f>
        <v>Obesity</v>
      </c>
      <c r="M865" s="6" t="str">
        <f>VLOOKUP(A865,'Medical Examinations'!A:J,10,0)</f>
        <v>Normal</v>
      </c>
      <c r="N865" s="2">
        <f>VLOOKUP(A865,'Hospitalisation Details'!A:H,5,0)</f>
        <v>12407.3</v>
      </c>
      <c r="O865" s="2" t="str">
        <f>VLOOKUP(A865,'Hospitalisation Details'!A:H,6,0)</f>
        <v>Tier - 3</v>
      </c>
      <c r="P865" s="2" t="str">
        <f>VLOOKUP(A865,'Hospitalisation Details'!A:H,7,0)</f>
        <v>Tier - 2</v>
      </c>
      <c r="Q865" s="2" t="str">
        <f>VLOOKUP(A865,'Hospitalisation Details'!A:H,8,0)</f>
        <v>R1021</v>
      </c>
    </row>
    <row r="866" spans="1:17" x14ac:dyDescent="0.25">
      <c r="A866" t="s">
        <v>2201</v>
      </c>
      <c r="B866" t="str">
        <f>VLOOKUP(A866,'Customer Names'!A:C,3,0)</f>
        <v>Steven</v>
      </c>
      <c r="C866" t="str">
        <f>VLOOKUP(A866,'Hospitalisation Details'!A:C,2,0)</f>
        <v>29-Dec-1989</v>
      </c>
      <c r="D866">
        <f>VLOOKUP(A866,'Hospitalisation Details'!A:C,3,0)</f>
        <v>33</v>
      </c>
      <c r="E866">
        <f>VLOOKUP(A866,'Medical Examinations'!A:J,2,0)</f>
        <v>35.244999999999997</v>
      </c>
      <c r="F866">
        <f>VLOOKUP(A866,'Medical Examinations'!A:J,3,0)</f>
        <v>4.63</v>
      </c>
      <c r="G866" t="str">
        <f>VLOOKUP(A866,'Medical Examinations'!A:J,4,0)</f>
        <v>No</v>
      </c>
      <c r="H866" t="str">
        <f>VLOOKUP(A866,'Medical Examinations'!A:J,5,0)</f>
        <v>No</v>
      </c>
      <c r="I866" t="str">
        <f>VLOOKUP(A866,'Medical Examinations'!A:J,6,0)</f>
        <v>No</v>
      </c>
      <c r="J866" s="6">
        <f>VLOOKUP(A866,'Medical Examinations'!A:J,7,0)</f>
        <v>3</v>
      </c>
      <c r="K866" s="6" t="str">
        <f>VLOOKUP(A866,'Medical Examinations'!A:J,8,0)</f>
        <v>No</v>
      </c>
      <c r="L866" s="6" t="str">
        <f>VLOOKUP(A866,'Medical Examinations'!A:J,9,0)</f>
        <v>Obesity</v>
      </c>
      <c r="M866" s="6" t="str">
        <f>VLOOKUP(A866,'Medical Examinations'!A:J,10,0)</f>
        <v>Normal</v>
      </c>
      <c r="N866" s="2">
        <f>VLOOKUP(A866,'Hospitalisation Details'!A:H,5,0)</f>
        <v>12404.88</v>
      </c>
      <c r="O866" s="2" t="str">
        <f>VLOOKUP(A866,'Hospitalisation Details'!A:H,6,0)</f>
        <v>Tier - 3</v>
      </c>
      <c r="P866" s="2" t="str">
        <f>VLOOKUP(A866,'Hospitalisation Details'!A:H,7,0)</f>
        <v>Tier - 3</v>
      </c>
      <c r="Q866" s="2" t="str">
        <f>VLOOKUP(A866,'Hospitalisation Details'!A:H,8,0)</f>
        <v>R1016</v>
      </c>
    </row>
    <row r="867" spans="1:17" x14ac:dyDescent="0.25">
      <c r="A867" t="s">
        <v>2203</v>
      </c>
      <c r="B867" t="str">
        <f>VLOOKUP(A867,'Customer Names'!A:C,3,0)</f>
        <v>Erika</v>
      </c>
      <c r="C867" t="str">
        <f>VLOOKUP(A867,'Hospitalisation Details'!A:C,2,0)</f>
        <v>26-Sep-1962</v>
      </c>
      <c r="D867">
        <f>VLOOKUP(A867,'Hospitalisation Details'!A:C,3,0)</f>
        <v>60</v>
      </c>
      <c r="E867">
        <f>VLOOKUP(A867,'Medical Examinations'!A:J,2,0)</f>
        <v>26.23</v>
      </c>
      <c r="F867">
        <f>VLOOKUP(A867,'Medical Examinations'!A:J,3,0)</f>
        <v>11.93</v>
      </c>
      <c r="G867" t="str">
        <f>VLOOKUP(A867,'Medical Examinations'!A:J,4,0)</f>
        <v>No</v>
      </c>
      <c r="H867" t="str">
        <f>VLOOKUP(A867,'Medical Examinations'!A:J,5,0)</f>
        <v>No</v>
      </c>
      <c r="I867" t="str">
        <f>VLOOKUP(A867,'Medical Examinations'!A:J,6,0)</f>
        <v>No</v>
      </c>
      <c r="J867" s="6">
        <f>VLOOKUP(A867,'Medical Examinations'!A:J,7,0)</f>
        <v>3</v>
      </c>
      <c r="K867" s="6" t="str">
        <f>VLOOKUP(A867,'Medical Examinations'!A:J,8,0)</f>
        <v>No</v>
      </c>
      <c r="L867" s="6" t="str">
        <f>VLOOKUP(A867,'Medical Examinations'!A:J,9,0)</f>
        <v>Over weight</v>
      </c>
      <c r="M867" s="6" t="str">
        <f>VLOOKUP(A867,'Medical Examinations'!A:J,10,0)</f>
        <v>Diabetes</v>
      </c>
      <c r="N867" s="2">
        <f>VLOOKUP(A867,'Hospitalisation Details'!A:H,5,0)</f>
        <v>12369.89</v>
      </c>
      <c r="O867" s="2" t="str">
        <f>VLOOKUP(A867,'Hospitalisation Details'!A:H,6,0)</f>
        <v>Tier - 3</v>
      </c>
      <c r="P867" s="2" t="str">
        <f>VLOOKUP(A867,'Hospitalisation Details'!A:H,7,0)</f>
        <v>Tier - 2</v>
      </c>
      <c r="Q867" s="2" t="str">
        <f>VLOOKUP(A867,'Hospitalisation Details'!A:H,8,0)</f>
        <v>R1024</v>
      </c>
    </row>
    <row r="868" spans="1:17" x14ac:dyDescent="0.25">
      <c r="A868" t="s">
        <v>2205</v>
      </c>
      <c r="B868" t="str">
        <f>VLOOKUP(A868,'Customer Names'!A:C,3,0)</f>
        <v>Chad</v>
      </c>
      <c r="C868" t="str">
        <f>VLOOKUP(A868,'Hospitalisation Details'!A:C,2,0)</f>
        <v>29-Dec-1966</v>
      </c>
      <c r="D868">
        <f>VLOOKUP(A868,'Hospitalisation Details'!A:C,3,0)</f>
        <v>56</v>
      </c>
      <c r="E868">
        <f>VLOOKUP(A868,'Medical Examinations'!A:J,2,0)</f>
        <v>36.1</v>
      </c>
      <c r="F868">
        <f>VLOOKUP(A868,'Medical Examinations'!A:J,3,0)</f>
        <v>5.65</v>
      </c>
      <c r="G868" t="str">
        <f>VLOOKUP(A868,'Medical Examinations'!A:J,4,0)</f>
        <v>Yes</v>
      </c>
      <c r="H868" t="str">
        <f>VLOOKUP(A868,'Medical Examinations'!A:J,5,0)</f>
        <v>No</v>
      </c>
      <c r="I868" t="str">
        <f>VLOOKUP(A868,'Medical Examinations'!A:J,6,0)</f>
        <v>No</v>
      </c>
      <c r="J868" s="6">
        <f>VLOOKUP(A868,'Medical Examinations'!A:J,7,0)</f>
        <v>2</v>
      </c>
      <c r="K868" s="6" t="str">
        <f>VLOOKUP(A868,'Medical Examinations'!A:J,8,0)</f>
        <v>No</v>
      </c>
      <c r="L868" s="6" t="str">
        <f>VLOOKUP(A868,'Medical Examinations'!A:J,9,0)</f>
        <v>Obesity</v>
      </c>
      <c r="M868" s="6" t="str">
        <f>VLOOKUP(A868,'Medical Examinations'!A:J,10,0)</f>
        <v>Normal</v>
      </c>
      <c r="N868" s="2">
        <f>VLOOKUP(A868,'Hospitalisation Details'!A:H,5,0)</f>
        <v>12363.55</v>
      </c>
      <c r="O868" s="2" t="str">
        <f>VLOOKUP(A868,'Hospitalisation Details'!A:H,6,0)</f>
        <v>Tier - 3</v>
      </c>
      <c r="P868" s="2" t="str">
        <f>VLOOKUP(A868,'Hospitalisation Details'!A:H,7,0)</f>
        <v>Tier - 3</v>
      </c>
      <c r="Q868" s="2" t="str">
        <f>VLOOKUP(A868,'Hospitalisation Details'!A:H,8,0)</f>
        <v>R1011</v>
      </c>
    </row>
    <row r="869" spans="1:17" x14ac:dyDescent="0.25">
      <c r="A869" t="s">
        <v>2208</v>
      </c>
      <c r="B869" t="str">
        <f>VLOOKUP(A869,'Customer Names'!A:C,3,0)</f>
        <v>Mark</v>
      </c>
      <c r="C869" t="str">
        <f>VLOOKUP(A869,'Hospitalisation Details'!A:C,2,0)</f>
        <v>22-Sep-1963</v>
      </c>
      <c r="D869">
        <f>VLOOKUP(A869,'Hospitalisation Details'!A:C,3,0)</f>
        <v>59</v>
      </c>
      <c r="E869">
        <f>VLOOKUP(A869,'Medical Examinations'!A:J,2,0)</f>
        <v>37.1</v>
      </c>
      <c r="F869">
        <f>VLOOKUP(A869,'Medical Examinations'!A:J,3,0)</f>
        <v>11.21</v>
      </c>
      <c r="G869" t="str">
        <f>VLOOKUP(A869,'Medical Examinations'!A:J,4,0)</f>
        <v>Yes</v>
      </c>
      <c r="H869" t="str">
        <f>VLOOKUP(A869,'Medical Examinations'!A:J,5,0)</f>
        <v>No</v>
      </c>
      <c r="I869" t="str">
        <f>VLOOKUP(A869,'Medical Examinations'!A:J,6,0)</f>
        <v>Yes</v>
      </c>
      <c r="J869" s="6">
        <f>VLOOKUP(A869,'Medical Examinations'!A:J,7,0)</f>
        <v>1</v>
      </c>
      <c r="K869" s="6" t="str">
        <f>VLOOKUP(A869,'Medical Examinations'!A:J,8,0)</f>
        <v>No</v>
      </c>
      <c r="L869" s="6" t="str">
        <f>VLOOKUP(A869,'Medical Examinations'!A:J,9,0)</f>
        <v>Obesity</v>
      </c>
      <c r="M869" s="6" t="str">
        <f>VLOOKUP(A869,'Medical Examinations'!A:J,10,0)</f>
        <v>Diabetes</v>
      </c>
      <c r="N869" s="2">
        <f>VLOOKUP(A869,'Hospitalisation Details'!A:H,5,0)</f>
        <v>12347.17</v>
      </c>
      <c r="O869" s="2" t="str">
        <f>VLOOKUP(A869,'Hospitalisation Details'!A:H,6,0)</f>
        <v>Tier - 3</v>
      </c>
      <c r="P869" s="2" t="str">
        <f>VLOOKUP(A869,'Hospitalisation Details'!A:H,7,0)</f>
        <v>Tier - 3</v>
      </c>
      <c r="Q869" s="2" t="str">
        <f>VLOOKUP(A869,'Hospitalisation Details'!A:H,8,0)</f>
        <v>R1011</v>
      </c>
    </row>
    <row r="870" spans="1:17" x14ac:dyDescent="0.25">
      <c r="A870" t="s">
        <v>2210</v>
      </c>
      <c r="B870" t="str">
        <f>VLOOKUP(A870,'Customer Names'!A:C,3,0)</f>
        <v>David</v>
      </c>
      <c r="C870" t="str">
        <f>VLOOKUP(A870,'Hospitalisation Details'!A:C,2,0)</f>
        <v>2-Aug-1963</v>
      </c>
      <c r="D870">
        <f>VLOOKUP(A870,'Hospitalisation Details'!A:C,3,0)</f>
        <v>59</v>
      </c>
      <c r="E870">
        <f>VLOOKUP(A870,'Medical Examinations'!A:J,2,0)</f>
        <v>27.5</v>
      </c>
      <c r="F870">
        <f>VLOOKUP(A870,'Medical Examinations'!A:J,3,0)</f>
        <v>10.62</v>
      </c>
      <c r="G870" t="str">
        <f>VLOOKUP(A870,'Medical Examinations'!A:J,4,0)</f>
        <v>Yes</v>
      </c>
      <c r="H870" t="str">
        <f>VLOOKUP(A870,'Medical Examinations'!A:J,5,0)</f>
        <v>No</v>
      </c>
      <c r="I870" t="str">
        <f>VLOOKUP(A870,'Medical Examinations'!A:J,6,0)</f>
        <v>Yes</v>
      </c>
      <c r="J870" s="6">
        <f>VLOOKUP(A870,'Medical Examinations'!A:J,7,0)</f>
        <v>1</v>
      </c>
      <c r="K870" s="6" t="str">
        <f>VLOOKUP(A870,'Medical Examinations'!A:J,8,0)</f>
        <v>No</v>
      </c>
      <c r="L870" s="6" t="str">
        <f>VLOOKUP(A870,'Medical Examinations'!A:J,9,0)</f>
        <v>Over weight</v>
      </c>
      <c r="M870" s="6" t="str">
        <f>VLOOKUP(A870,'Medical Examinations'!A:J,10,0)</f>
        <v>Diabetes</v>
      </c>
      <c r="N870" s="2">
        <f>VLOOKUP(A870,'Hospitalisation Details'!A:H,5,0)</f>
        <v>12333.83</v>
      </c>
      <c r="O870" s="2" t="str">
        <f>VLOOKUP(A870,'Hospitalisation Details'!A:H,6,0)</f>
        <v>Tier - 3</v>
      </c>
      <c r="P870" s="2" t="str">
        <f>VLOOKUP(A870,'Hospitalisation Details'!A:H,7,0)</f>
        <v>Tier - 2</v>
      </c>
      <c r="Q870" s="2" t="str">
        <f>VLOOKUP(A870,'Hospitalisation Details'!A:H,8,0)</f>
        <v>R1011</v>
      </c>
    </row>
    <row r="871" spans="1:17" x14ac:dyDescent="0.25">
      <c r="A871" t="s">
        <v>2212</v>
      </c>
      <c r="B871" t="str">
        <f>VLOOKUP(A871,'Customer Names'!A:C,3,0)</f>
        <v>Matthew</v>
      </c>
      <c r="C871" t="str">
        <f>VLOOKUP(A871,'Hospitalisation Details'!A:C,2,0)</f>
        <v>29-Aug-1963</v>
      </c>
      <c r="D871">
        <f>VLOOKUP(A871,'Hospitalisation Details'!A:C,3,0)</f>
        <v>59</v>
      </c>
      <c r="E871">
        <f>VLOOKUP(A871,'Medical Examinations'!A:J,2,0)</f>
        <v>24.7</v>
      </c>
      <c r="F871">
        <f>VLOOKUP(A871,'Medical Examinations'!A:J,3,0)</f>
        <v>10.7</v>
      </c>
      <c r="G871" t="str">
        <f>VLOOKUP(A871,'Medical Examinations'!A:J,4,0)</f>
        <v>Yes</v>
      </c>
      <c r="H871" t="str">
        <f>VLOOKUP(A871,'Medical Examinations'!A:J,5,0)</f>
        <v>No</v>
      </c>
      <c r="I871" t="str">
        <f>VLOOKUP(A871,'Medical Examinations'!A:J,6,0)</f>
        <v>Yes</v>
      </c>
      <c r="J871" s="6">
        <f>VLOOKUP(A871,'Medical Examinations'!A:J,7,0)</f>
        <v>1</v>
      </c>
      <c r="K871" s="6" t="str">
        <f>VLOOKUP(A871,'Medical Examinations'!A:J,8,0)</f>
        <v>No</v>
      </c>
      <c r="L871" s="6" t="str">
        <f>VLOOKUP(A871,'Medical Examinations'!A:J,9,0)</f>
        <v>Normal Weight</v>
      </c>
      <c r="M871" s="6" t="str">
        <f>VLOOKUP(A871,'Medical Examinations'!A:J,10,0)</f>
        <v>Diabetes</v>
      </c>
      <c r="N871" s="2">
        <f>VLOOKUP(A871,'Hospitalisation Details'!A:H,5,0)</f>
        <v>12323.94</v>
      </c>
      <c r="O871" s="2" t="str">
        <f>VLOOKUP(A871,'Hospitalisation Details'!A:H,6,0)</f>
        <v>Tier - 3</v>
      </c>
      <c r="P871" s="2" t="str">
        <f>VLOOKUP(A871,'Hospitalisation Details'!A:H,7,0)</f>
        <v>Tier - 3</v>
      </c>
      <c r="Q871" s="2" t="str">
        <f>VLOOKUP(A871,'Hospitalisation Details'!A:H,8,0)</f>
        <v>R1017</v>
      </c>
    </row>
    <row r="872" spans="1:17" x14ac:dyDescent="0.25">
      <c r="A872" t="s">
        <v>2214</v>
      </c>
      <c r="B872" t="str">
        <f>VLOOKUP(A872,'Customer Names'!A:C,3,0)</f>
        <v>Orla</v>
      </c>
      <c r="C872" t="str">
        <f>VLOOKUP(A872,'Hospitalisation Details'!A:C,2,0)</f>
        <v>28-Oct-1963</v>
      </c>
      <c r="D872">
        <f>VLOOKUP(A872,'Hospitalisation Details'!A:C,3,0)</f>
        <v>59</v>
      </c>
      <c r="E872">
        <f>VLOOKUP(A872,'Medical Examinations'!A:J,2,0)</f>
        <v>26.78</v>
      </c>
      <c r="F872">
        <f>VLOOKUP(A872,'Medical Examinations'!A:J,3,0)</f>
        <v>10.02</v>
      </c>
      <c r="G872" t="str">
        <f>VLOOKUP(A872,'Medical Examinations'!A:J,4,0)</f>
        <v>Yes</v>
      </c>
      <c r="H872" t="str">
        <f>VLOOKUP(A872,'Medical Examinations'!A:J,5,0)</f>
        <v>No</v>
      </c>
      <c r="I872" t="str">
        <f>VLOOKUP(A872,'Medical Examinations'!A:J,6,0)</f>
        <v>Yes</v>
      </c>
      <c r="J872" s="6">
        <f>VLOOKUP(A872,'Medical Examinations'!A:J,7,0)</f>
        <v>1</v>
      </c>
      <c r="K872" s="6" t="str">
        <f>VLOOKUP(A872,'Medical Examinations'!A:J,8,0)</f>
        <v>No</v>
      </c>
      <c r="L872" s="6" t="str">
        <f>VLOOKUP(A872,'Medical Examinations'!A:J,9,0)</f>
        <v>Over weight</v>
      </c>
      <c r="M872" s="6" t="str">
        <f>VLOOKUP(A872,'Medical Examinations'!A:J,10,0)</f>
        <v>Diabetes</v>
      </c>
      <c r="N872" s="2">
        <f>VLOOKUP(A872,'Hospitalisation Details'!A:H,5,0)</f>
        <v>12299.59</v>
      </c>
      <c r="O872" s="2" t="str">
        <f>VLOOKUP(A872,'Hospitalisation Details'!A:H,6,0)</f>
        <v>Tier - 3</v>
      </c>
      <c r="P872" s="2" t="str">
        <f>VLOOKUP(A872,'Hospitalisation Details'!A:H,7,0)</f>
        <v>Tier - 1</v>
      </c>
      <c r="Q872" s="2" t="str">
        <f>VLOOKUP(A872,'Hospitalisation Details'!A:H,8,0)</f>
        <v>R1025</v>
      </c>
    </row>
    <row r="873" spans="1:17" x14ac:dyDescent="0.25">
      <c r="A873" t="s">
        <v>2217</v>
      </c>
      <c r="B873" t="str">
        <f>VLOOKUP(A873,'Customer Names'!A:C,3,0)</f>
        <v>Shaista</v>
      </c>
      <c r="C873" t="str">
        <f>VLOOKUP(A873,'Hospitalisation Details'!A:C,2,0)</f>
        <v>29-Oct-1990</v>
      </c>
      <c r="D873">
        <f>VLOOKUP(A873,'Hospitalisation Details'!A:C,3,0)</f>
        <v>32</v>
      </c>
      <c r="E873">
        <f>VLOOKUP(A873,'Medical Examinations'!A:J,2,0)</f>
        <v>45.8</v>
      </c>
      <c r="F873">
        <f>VLOOKUP(A873,'Medical Examinations'!A:J,3,0)</f>
        <v>4.8499999999999996</v>
      </c>
      <c r="G873" t="str">
        <f>VLOOKUP(A873,'Medical Examinations'!A:J,4,0)</f>
        <v>No</v>
      </c>
      <c r="H873" t="str">
        <f>VLOOKUP(A873,'Medical Examinations'!A:J,5,0)</f>
        <v>No</v>
      </c>
      <c r="I873" t="str">
        <f>VLOOKUP(A873,'Medical Examinations'!A:J,6,0)</f>
        <v>No</v>
      </c>
      <c r="J873" s="6">
        <f>VLOOKUP(A873,'Medical Examinations'!A:J,7,0)</f>
        <v>3</v>
      </c>
      <c r="K873" s="6" t="str">
        <f>VLOOKUP(A873,'Medical Examinations'!A:J,8,0)</f>
        <v>No</v>
      </c>
      <c r="L873" s="6" t="str">
        <f>VLOOKUP(A873,'Medical Examinations'!A:J,9,0)</f>
        <v>Obesity</v>
      </c>
      <c r="M873" s="6" t="str">
        <f>VLOOKUP(A873,'Medical Examinations'!A:J,10,0)</f>
        <v>Normal</v>
      </c>
      <c r="N873" s="2">
        <f>VLOOKUP(A873,'Hospitalisation Details'!A:H,5,0)</f>
        <v>12282.38</v>
      </c>
      <c r="O873" s="2" t="str">
        <f>VLOOKUP(A873,'Hospitalisation Details'!A:H,6,0)</f>
        <v>Tier - 3</v>
      </c>
      <c r="P873" s="2" t="str">
        <f>VLOOKUP(A873,'Hospitalisation Details'!A:H,7,0)</f>
        <v>Tier - 1</v>
      </c>
      <c r="Q873" s="2" t="str">
        <f>VLOOKUP(A873,'Hospitalisation Details'!A:H,8,0)</f>
        <v>R1011</v>
      </c>
    </row>
    <row r="874" spans="1:17" x14ac:dyDescent="0.25">
      <c r="A874" t="s">
        <v>2220</v>
      </c>
      <c r="B874" t="str">
        <f>VLOOKUP(A874,'Customer Names'!A:C,3,0)</f>
        <v>Emily</v>
      </c>
      <c r="C874" t="str">
        <f>VLOOKUP(A874,'Hospitalisation Details'!A:C,2,0)</f>
        <v>16-Nov-1966</v>
      </c>
      <c r="D874">
        <f>VLOOKUP(A874,'Hospitalisation Details'!A:C,3,0)</f>
        <v>56</v>
      </c>
      <c r="E874">
        <f>VLOOKUP(A874,'Medical Examinations'!A:J,2,0)</f>
        <v>29</v>
      </c>
      <c r="F874">
        <f>VLOOKUP(A874,'Medical Examinations'!A:J,3,0)</f>
        <v>4.3899999999999997</v>
      </c>
      <c r="G874" t="str">
        <f>VLOOKUP(A874,'Medical Examinations'!A:J,4,0)</f>
        <v>Yes</v>
      </c>
      <c r="H874" t="str">
        <f>VLOOKUP(A874,'Medical Examinations'!A:J,5,0)</f>
        <v>No</v>
      </c>
      <c r="I874" t="str">
        <f>VLOOKUP(A874,'Medical Examinations'!A:J,6,0)</f>
        <v>No</v>
      </c>
      <c r="J874" s="6">
        <f>VLOOKUP(A874,'Medical Examinations'!A:J,7,0)</f>
        <v>2</v>
      </c>
      <c r="K874" s="6" t="str">
        <f>VLOOKUP(A874,'Medical Examinations'!A:J,8,0)</f>
        <v>No</v>
      </c>
      <c r="L874" s="6" t="str">
        <f>VLOOKUP(A874,'Medical Examinations'!A:J,9,0)</f>
        <v>Over weight</v>
      </c>
      <c r="M874" s="6" t="str">
        <f>VLOOKUP(A874,'Medical Examinations'!A:J,10,0)</f>
        <v>Normal</v>
      </c>
      <c r="N874" s="2">
        <f>VLOOKUP(A874,'Hospitalisation Details'!A:H,5,0)</f>
        <v>12282.03</v>
      </c>
      <c r="O874" s="2" t="str">
        <f>VLOOKUP(A874,'Hospitalisation Details'!A:H,6,0)</f>
        <v>Tier - 3</v>
      </c>
      <c r="P874" s="2" t="str">
        <f>VLOOKUP(A874,'Hospitalisation Details'!A:H,7,0)</f>
        <v>Tier - 1</v>
      </c>
      <c r="Q874" s="2" t="str">
        <f>VLOOKUP(A874,'Hospitalisation Details'!A:H,8,0)</f>
        <v>R1025</v>
      </c>
    </row>
    <row r="875" spans="1:17" x14ac:dyDescent="0.25">
      <c r="A875" t="s">
        <v>2222</v>
      </c>
      <c r="B875" t="str">
        <f>VLOOKUP(A875,'Customer Names'!A:C,3,0)</f>
        <v>Julie</v>
      </c>
      <c r="C875" t="str">
        <f>VLOOKUP(A875,'Hospitalisation Details'!A:C,2,0)</f>
        <v>28-Aug-1967</v>
      </c>
      <c r="D875">
        <f>VLOOKUP(A875,'Hospitalisation Details'!A:C,3,0)</f>
        <v>55</v>
      </c>
      <c r="E875">
        <f>VLOOKUP(A875,'Medical Examinations'!A:J,2,0)</f>
        <v>33.534999999999997</v>
      </c>
      <c r="F875">
        <f>VLOOKUP(A875,'Medical Examinations'!A:J,3,0)</f>
        <v>8.24</v>
      </c>
      <c r="G875" t="str">
        <f>VLOOKUP(A875,'Medical Examinations'!A:J,4,0)</f>
        <v>Yes</v>
      </c>
      <c r="H875" t="str">
        <f>VLOOKUP(A875,'Medical Examinations'!A:J,5,0)</f>
        <v>No</v>
      </c>
      <c r="I875" t="str">
        <f>VLOOKUP(A875,'Medical Examinations'!A:J,6,0)</f>
        <v>No</v>
      </c>
      <c r="J875" s="6">
        <f>VLOOKUP(A875,'Medical Examinations'!A:J,7,0)</f>
        <v>3</v>
      </c>
      <c r="K875" s="6" t="str">
        <f>VLOOKUP(A875,'Medical Examinations'!A:J,8,0)</f>
        <v>No</v>
      </c>
      <c r="L875" s="6" t="str">
        <f>VLOOKUP(A875,'Medical Examinations'!A:J,9,0)</f>
        <v>Obesity</v>
      </c>
      <c r="M875" s="6" t="str">
        <f>VLOOKUP(A875,'Medical Examinations'!A:J,10,0)</f>
        <v>Diabetes</v>
      </c>
      <c r="N875" s="2">
        <f>VLOOKUP(A875,'Hospitalisation Details'!A:H,5,0)</f>
        <v>12269.69</v>
      </c>
      <c r="O875" s="2" t="str">
        <f>VLOOKUP(A875,'Hospitalisation Details'!A:H,6,0)</f>
        <v>Tier - 3</v>
      </c>
      <c r="P875" s="2" t="str">
        <f>VLOOKUP(A875,'Hospitalisation Details'!A:H,7,0)</f>
        <v>Tier - 2</v>
      </c>
      <c r="Q875" s="2" t="str">
        <f>VLOOKUP(A875,'Hospitalisation Details'!A:H,8,0)</f>
        <v>R1012</v>
      </c>
    </row>
    <row r="876" spans="1:17" x14ac:dyDescent="0.25">
      <c r="A876" t="s">
        <v>2225</v>
      </c>
      <c r="B876" t="str">
        <f>VLOOKUP(A876,'Customer Names'!A:C,3,0)</f>
        <v>Megumi</v>
      </c>
      <c r="C876" t="str">
        <f>VLOOKUP(A876,'Hospitalisation Details'!A:C,2,0)</f>
        <v>30-Dec-1967</v>
      </c>
      <c r="D876">
        <f>VLOOKUP(A876,'Hospitalisation Details'!A:C,3,0)</f>
        <v>55</v>
      </c>
      <c r="E876">
        <f>VLOOKUP(A876,'Medical Examinations'!A:J,2,0)</f>
        <v>32.774999999999999</v>
      </c>
      <c r="F876">
        <f>VLOOKUP(A876,'Medical Examinations'!A:J,3,0)</f>
        <v>9.77</v>
      </c>
      <c r="G876" t="str">
        <f>VLOOKUP(A876,'Medical Examinations'!A:J,4,0)</f>
        <v>Yes</v>
      </c>
      <c r="H876" t="str">
        <f>VLOOKUP(A876,'Medical Examinations'!A:J,5,0)</f>
        <v>No</v>
      </c>
      <c r="I876" t="str">
        <f>VLOOKUP(A876,'Medical Examinations'!A:J,6,0)</f>
        <v>No</v>
      </c>
      <c r="J876" s="6">
        <f>VLOOKUP(A876,'Medical Examinations'!A:J,7,0)</f>
        <v>3</v>
      </c>
      <c r="K876" s="6" t="str">
        <f>VLOOKUP(A876,'Medical Examinations'!A:J,8,0)</f>
        <v>No</v>
      </c>
      <c r="L876" s="6" t="str">
        <f>VLOOKUP(A876,'Medical Examinations'!A:J,9,0)</f>
        <v>Obesity</v>
      </c>
      <c r="M876" s="6" t="str">
        <f>VLOOKUP(A876,'Medical Examinations'!A:J,10,0)</f>
        <v>Diabetes</v>
      </c>
      <c r="N876" s="2">
        <f>VLOOKUP(A876,'Hospitalisation Details'!A:H,5,0)</f>
        <v>12268.63</v>
      </c>
      <c r="O876" s="2" t="str">
        <f>VLOOKUP(A876,'Hospitalisation Details'!A:H,6,0)</f>
        <v>Tier - 3</v>
      </c>
      <c r="P876" s="2" t="str">
        <f>VLOOKUP(A876,'Hospitalisation Details'!A:H,7,0)</f>
        <v>Tier - 1</v>
      </c>
      <c r="Q876" s="2" t="str">
        <f>VLOOKUP(A876,'Hospitalisation Details'!A:H,8,0)</f>
        <v>R1012</v>
      </c>
    </row>
    <row r="877" spans="1:17" x14ac:dyDescent="0.25">
      <c r="A877" t="s">
        <v>2228</v>
      </c>
      <c r="B877" t="str">
        <f>VLOOKUP(A877,'Customer Names'!A:C,3,0)</f>
        <v>Skylar</v>
      </c>
      <c r="C877" t="str">
        <f>VLOOKUP(A877,'Hospitalisation Details'!A:C,2,0)</f>
        <v>6-Dec-1966</v>
      </c>
      <c r="D877">
        <f>VLOOKUP(A877,'Hospitalisation Details'!A:C,3,0)</f>
        <v>56</v>
      </c>
      <c r="E877">
        <f>VLOOKUP(A877,'Medical Examinations'!A:J,2,0)</f>
        <v>37.51</v>
      </c>
      <c r="F877">
        <f>VLOOKUP(A877,'Medical Examinations'!A:J,3,0)</f>
        <v>5.5</v>
      </c>
      <c r="G877" t="str">
        <f>VLOOKUP(A877,'Medical Examinations'!A:J,4,0)</f>
        <v>Yes</v>
      </c>
      <c r="H877" t="str">
        <f>VLOOKUP(A877,'Medical Examinations'!A:J,5,0)</f>
        <v>No</v>
      </c>
      <c r="I877" t="str">
        <f>VLOOKUP(A877,'Medical Examinations'!A:J,6,0)</f>
        <v>No</v>
      </c>
      <c r="J877" s="6">
        <f>VLOOKUP(A877,'Medical Examinations'!A:J,7,0)</f>
        <v>2</v>
      </c>
      <c r="K877" s="6" t="str">
        <f>VLOOKUP(A877,'Medical Examinations'!A:J,8,0)</f>
        <v>No</v>
      </c>
      <c r="L877" s="6" t="str">
        <f>VLOOKUP(A877,'Medical Examinations'!A:J,9,0)</f>
        <v>Obesity</v>
      </c>
      <c r="M877" s="6" t="str">
        <f>VLOOKUP(A877,'Medical Examinations'!A:J,10,0)</f>
        <v>Normal</v>
      </c>
      <c r="N877" s="2">
        <f>VLOOKUP(A877,'Hospitalisation Details'!A:H,5,0)</f>
        <v>12265.51</v>
      </c>
      <c r="O877" s="2" t="str">
        <f>VLOOKUP(A877,'Hospitalisation Details'!A:H,6,0)</f>
        <v>Tier - 3</v>
      </c>
      <c r="P877" s="2" t="str">
        <f>VLOOKUP(A877,'Hospitalisation Details'!A:H,7,0)</f>
        <v>Tier - 3</v>
      </c>
      <c r="Q877" s="2" t="str">
        <f>VLOOKUP(A877,'Hospitalisation Details'!A:H,8,0)</f>
        <v>R1013</v>
      </c>
    </row>
    <row r="878" spans="1:17" x14ac:dyDescent="0.25">
      <c r="A878" t="s">
        <v>2231</v>
      </c>
      <c r="B878" t="str">
        <f>VLOOKUP(A878,'Customer Names'!A:C,3,0)</f>
        <v>Victoria</v>
      </c>
      <c r="C878" t="str">
        <f>VLOOKUP(A878,'Hospitalisation Details'!A:C,2,0)</f>
        <v>13-Aug-1986</v>
      </c>
      <c r="D878">
        <f>VLOOKUP(A878,'Hospitalisation Details'!A:C,3,0)</f>
        <v>36</v>
      </c>
      <c r="E878">
        <f>VLOOKUP(A878,'Medical Examinations'!A:J,2,0)</f>
        <v>39.86</v>
      </c>
      <c r="F878">
        <f>VLOOKUP(A878,'Medical Examinations'!A:J,3,0)</f>
        <v>11.84</v>
      </c>
      <c r="G878" t="str">
        <f>VLOOKUP(A878,'Medical Examinations'!A:J,4,0)</f>
        <v>Yes</v>
      </c>
      <c r="H878" t="str">
        <f>VLOOKUP(A878,'Medical Examinations'!A:J,5,0)</f>
        <v>No</v>
      </c>
      <c r="I878" t="str">
        <f>VLOOKUP(A878,'Medical Examinations'!A:J,6,0)</f>
        <v>No</v>
      </c>
      <c r="J878" s="6">
        <f>VLOOKUP(A878,'Medical Examinations'!A:J,7,0)</f>
        <v>1</v>
      </c>
      <c r="K878" s="6" t="str">
        <f>VLOOKUP(A878,'Medical Examinations'!A:J,8,0)</f>
        <v>No</v>
      </c>
      <c r="L878" s="6" t="str">
        <f>VLOOKUP(A878,'Medical Examinations'!A:J,9,0)</f>
        <v>Obesity</v>
      </c>
      <c r="M878" s="6" t="str">
        <f>VLOOKUP(A878,'Medical Examinations'!A:J,10,0)</f>
        <v>Diabetes</v>
      </c>
      <c r="N878" s="2">
        <f>VLOOKUP(A878,'Hospitalisation Details'!A:H,5,0)</f>
        <v>12255.04</v>
      </c>
      <c r="O878" s="2" t="str">
        <f>VLOOKUP(A878,'Hospitalisation Details'!A:H,6,0)</f>
        <v>Tier - 3</v>
      </c>
      <c r="P878" s="2" t="str">
        <f>VLOOKUP(A878,'Hospitalisation Details'!A:H,7,0)</f>
        <v>Tier - 2</v>
      </c>
      <c r="Q878" s="2" t="str">
        <f>VLOOKUP(A878,'Hospitalisation Details'!A:H,8,0)</f>
        <v>R1026</v>
      </c>
    </row>
    <row r="879" spans="1:17" x14ac:dyDescent="0.25">
      <c r="A879" t="s">
        <v>2233</v>
      </c>
      <c r="B879" t="str">
        <f>VLOOKUP(A879,'Customer Names'!A:C,3,0)</f>
        <v>Amanda</v>
      </c>
      <c r="C879" t="str">
        <f>VLOOKUP(A879,'Hospitalisation Details'!A:C,2,0)</f>
        <v>23-Nov-1989</v>
      </c>
      <c r="D879">
        <f>VLOOKUP(A879,'Hospitalisation Details'!A:C,3,0)</f>
        <v>33</v>
      </c>
      <c r="E879">
        <f>VLOOKUP(A879,'Medical Examinations'!A:J,2,0)</f>
        <v>42.13</v>
      </c>
      <c r="F879">
        <f>VLOOKUP(A879,'Medical Examinations'!A:J,3,0)</f>
        <v>4.66</v>
      </c>
      <c r="G879" t="str">
        <f>VLOOKUP(A879,'Medical Examinations'!A:J,4,0)</f>
        <v>No</v>
      </c>
      <c r="H879" t="str">
        <f>VLOOKUP(A879,'Medical Examinations'!A:J,5,0)</f>
        <v>No</v>
      </c>
      <c r="I879" t="str">
        <f>VLOOKUP(A879,'Medical Examinations'!A:J,6,0)</f>
        <v>No</v>
      </c>
      <c r="J879" s="6">
        <f>VLOOKUP(A879,'Medical Examinations'!A:J,7,0)</f>
        <v>3</v>
      </c>
      <c r="K879" s="6" t="str">
        <f>VLOOKUP(A879,'Medical Examinations'!A:J,8,0)</f>
        <v>No</v>
      </c>
      <c r="L879" s="6" t="str">
        <f>VLOOKUP(A879,'Medical Examinations'!A:J,9,0)</f>
        <v>Obesity</v>
      </c>
      <c r="M879" s="6" t="str">
        <f>VLOOKUP(A879,'Medical Examinations'!A:J,10,0)</f>
        <v>Normal</v>
      </c>
      <c r="N879" s="2">
        <f>VLOOKUP(A879,'Hospitalisation Details'!A:H,5,0)</f>
        <v>12254.44</v>
      </c>
      <c r="O879" s="2" t="str">
        <f>VLOOKUP(A879,'Hospitalisation Details'!A:H,6,0)</f>
        <v>Tier - 3</v>
      </c>
      <c r="P879" s="2" t="str">
        <f>VLOOKUP(A879,'Hospitalisation Details'!A:H,7,0)</f>
        <v>Tier - 3</v>
      </c>
      <c r="Q879" s="2" t="str">
        <f>VLOOKUP(A879,'Hospitalisation Details'!A:H,8,0)</f>
        <v>R1026</v>
      </c>
    </row>
    <row r="880" spans="1:17" x14ac:dyDescent="0.25">
      <c r="A880" t="s">
        <v>2235</v>
      </c>
      <c r="B880" t="str">
        <f>VLOOKUP(A880,'Customer Names'!A:C,3,0)</f>
        <v>Renee</v>
      </c>
      <c r="C880" t="str">
        <f>VLOOKUP(A880,'Hospitalisation Details'!A:C,2,0)</f>
        <v>23-Jun-1974</v>
      </c>
      <c r="D880">
        <f>VLOOKUP(A880,'Hospitalisation Details'!A:C,3,0)</f>
        <v>48</v>
      </c>
      <c r="E880">
        <f>VLOOKUP(A880,'Medical Examinations'!A:J,2,0)</f>
        <v>35.99</v>
      </c>
      <c r="F880">
        <f>VLOOKUP(A880,'Medical Examinations'!A:J,3,0)</f>
        <v>11.11</v>
      </c>
      <c r="G880" t="str">
        <f>VLOOKUP(A880,'Medical Examinations'!A:J,4,0)</f>
        <v>No</v>
      </c>
      <c r="H880" t="str">
        <f>VLOOKUP(A880,'Medical Examinations'!A:J,5,0)</f>
        <v>No</v>
      </c>
      <c r="I880" t="str">
        <f>VLOOKUP(A880,'Medical Examinations'!A:J,6,0)</f>
        <v>No</v>
      </c>
      <c r="J880" s="6">
        <f>VLOOKUP(A880,'Medical Examinations'!A:J,7,0)</f>
        <v>3</v>
      </c>
      <c r="K880" s="6" t="str">
        <f>VLOOKUP(A880,'Medical Examinations'!A:J,8,0)</f>
        <v>No</v>
      </c>
      <c r="L880" s="6" t="str">
        <f>VLOOKUP(A880,'Medical Examinations'!A:J,9,0)</f>
        <v>Obesity</v>
      </c>
      <c r="M880" s="6" t="str">
        <f>VLOOKUP(A880,'Medical Examinations'!A:J,10,0)</f>
        <v>Diabetes</v>
      </c>
      <c r="N880" s="2">
        <f>VLOOKUP(A880,'Hospitalisation Details'!A:H,5,0)</f>
        <v>12245.17</v>
      </c>
      <c r="O880" s="2" t="str">
        <f>VLOOKUP(A880,'Hospitalisation Details'!A:H,6,0)</f>
        <v>Tier - 3</v>
      </c>
      <c r="P880" s="2" t="str">
        <f>VLOOKUP(A880,'Hospitalisation Details'!A:H,7,0)</f>
        <v>Tier - 1</v>
      </c>
      <c r="Q880" s="2" t="str">
        <f>VLOOKUP(A880,'Hospitalisation Details'!A:H,8,0)</f>
        <v>R1012</v>
      </c>
    </row>
    <row r="881" spans="1:17" x14ac:dyDescent="0.25">
      <c r="A881" t="s">
        <v>2238</v>
      </c>
      <c r="B881" t="str">
        <f>VLOOKUP(A881,'Customer Names'!A:C,3,0)</f>
        <v>Nellie</v>
      </c>
      <c r="C881" t="str">
        <f>VLOOKUP(A881,'Hospitalisation Details'!A:C,2,0)</f>
        <v>17-Jul-1963</v>
      </c>
      <c r="D881">
        <f>VLOOKUP(A881,'Hospitalisation Details'!A:C,3,0)</f>
        <v>59</v>
      </c>
      <c r="E881">
        <f>VLOOKUP(A881,'Medical Examinations'!A:J,2,0)</f>
        <v>35.200000000000003</v>
      </c>
      <c r="F881">
        <f>VLOOKUP(A881,'Medical Examinations'!A:J,3,0)</f>
        <v>7.72</v>
      </c>
      <c r="G881" t="str">
        <f>VLOOKUP(A881,'Medical Examinations'!A:J,4,0)</f>
        <v>Yes</v>
      </c>
      <c r="H881" t="str">
        <f>VLOOKUP(A881,'Medical Examinations'!A:J,5,0)</f>
        <v>No</v>
      </c>
      <c r="I881" t="str">
        <f>VLOOKUP(A881,'Medical Examinations'!A:J,6,0)</f>
        <v>Yes</v>
      </c>
      <c r="J881" s="6">
        <f>VLOOKUP(A881,'Medical Examinations'!A:J,7,0)</f>
        <v>1</v>
      </c>
      <c r="K881" s="6" t="str">
        <f>VLOOKUP(A881,'Medical Examinations'!A:J,8,0)</f>
        <v>No</v>
      </c>
      <c r="L881" s="6" t="str">
        <f>VLOOKUP(A881,'Medical Examinations'!A:J,9,0)</f>
        <v>Obesity</v>
      </c>
      <c r="M881" s="6" t="str">
        <f>VLOOKUP(A881,'Medical Examinations'!A:J,10,0)</f>
        <v>Diabetes</v>
      </c>
      <c r="N881" s="2">
        <f>VLOOKUP(A881,'Hospitalisation Details'!A:H,5,0)</f>
        <v>12244.53</v>
      </c>
      <c r="O881" s="2" t="str">
        <f>VLOOKUP(A881,'Hospitalisation Details'!A:H,6,0)</f>
        <v>Tier - 3</v>
      </c>
      <c r="P881" s="2" t="str">
        <f>VLOOKUP(A881,'Hospitalisation Details'!A:H,7,0)</f>
        <v>Tier - 1</v>
      </c>
      <c r="Q881" s="2" t="str">
        <f>VLOOKUP(A881,'Hospitalisation Details'!A:H,8,0)</f>
        <v>R1013</v>
      </c>
    </row>
    <row r="882" spans="1:17" x14ac:dyDescent="0.25">
      <c r="A882" t="s">
        <v>2241</v>
      </c>
      <c r="B882" t="str">
        <f>VLOOKUP(A882,'Customer Names'!A:C,3,0)</f>
        <v>Tamara</v>
      </c>
      <c r="C882" t="str">
        <f>VLOOKUP(A882,'Hospitalisation Details'!A:C,2,0)</f>
        <v>29-Jul-1966</v>
      </c>
      <c r="D882">
        <f>VLOOKUP(A882,'Hospitalisation Details'!A:C,3,0)</f>
        <v>56</v>
      </c>
      <c r="E882">
        <f>VLOOKUP(A882,'Medical Examinations'!A:J,2,0)</f>
        <v>29.91</v>
      </c>
      <c r="F882">
        <f>VLOOKUP(A882,'Medical Examinations'!A:J,3,0)</f>
        <v>5.55</v>
      </c>
      <c r="G882" t="str">
        <f>VLOOKUP(A882,'Medical Examinations'!A:J,4,0)</f>
        <v>Yes</v>
      </c>
      <c r="H882" t="str">
        <f>VLOOKUP(A882,'Medical Examinations'!A:J,5,0)</f>
        <v>No</v>
      </c>
      <c r="I882" t="str">
        <f>VLOOKUP(A882,'Medical Examinations'!A:J,6,0)</f>
        <v>No</v>
      </c>
      <c r="J882" s="6">
        <f>VLOOKUP(A882,'Medical Examinations'!A:J,7,0)</f>
        <v>2</v>
      </c>
      <c r="K882" s="6" t="str">
        <f>VLOOKUP(A882,'Medical Examinations'!A:J,8,0)</f>
        <v>No</v>
      </c>
      <c r="L882" s="6" t="str">
        <f>VLOOKUP(A882,'Medical Examinations'!A:J,9,0)</f>
        <v>Over weight</v>
      </c>
      <c r="M882" s="6" t="str">
        <f>VLOOKUP(A882,'Medical Examinations'!A:J,10,0)</f>
        <v>Normal</v>
      </c>
      <c r="N882" s="2">
        <f>VLOOKUP(A882,'Hospitalisation Details'!A:H,5,0)</f>
        <v>12237.73</v>
      </c>
      <c r="O882" s="2" t="str">
        <f>VLOOKUP(A882,'Hospitalisation Details'!A:H,6,0)</f>
        <v>Tier - 3</v>
      </c>
      <c r="P882" s="2" t="str">
        <f>VLOOKUP(A882,'Hospitalisation Details'!A:H,7,0)</f>
        <v>Tier - 3</v>
      </c>
      <c r="Q882" s="2" t="str">
        <f>VLOOKUP(A882,'Hospitalisation Details'!A:H,8,0)</f>
        <v>R1012</v>
      </c>
    </row>
    <row r="883" spans="1:17" x14ac:dyDescent="0.25">
      <c r="A883" t="s">
        <v>2244</v>
      </c>
      <c r="B883" t="str">
        <f>VLOOKUP(A883,'Customer Names'!A:C,3,0)</f>
        <v>Joan</v>
      </c>
      <c r="C883" t="str">
        <f>VLOOKUP(A883,'Hospitalisation Details'!A:C,2,0)</f>
        <v>15-Oct-1964</v>
      </c>
      <c r="D883">
        <f>VLOOKUP(A883,'Hospitalisation Details'!A:C,3,0)</f>
        <v>58</v>
      </c>
      <c r="E883">
        <f>VLOOKUP(A883,'Medical Examinations'!A:J,2,0)</f>
        <v>36.479999999999997</v>
      </c>
      <c r="F883">
        <f>VLOOKUP(A883,'Medical Examinations'!A:J,3,0)</f>
        <v>5.05</v>
      </c>
      <c r="G883" t="str">
        <f>VLOOKUP(A883,'Medical Examinations'!A:J,4,0)</f>
        <v>Yes</v>
      </c>
      <c r="H883" t="str">
        <f>VLOOKUP(A883,'Medical Examinations'!A:J,5,0)</f>
        <v>No</v>
      </c>
      <c r="I883" t="str">
        <f>VLOOKUP(A883,'Medical Examinations'!A:J,6,0)</f>
        <v>No</v>
      </c>
      <c r="J883" s="6">
        <f>VLOOKUP(A883,'Medical Examinations'!A:J,7,0)</f>
        <v>1</v>
      </c>
      <c r="K883" s="6" t="str">
        <f>VLOOKUP(A883,'Medical Examinations'!A:J,8,0)</f>
        <v>No</v>
      </c>
      <c r="L883" s="6" t="str">
        <f>VLOOKUP(A883,'Medical Examinations'!A:J,9,0)</f>
        <v>Obesity</v>
      </c>
      <c r="M883" s="6" t="str">
        <f>VLOOKUP(A883,'Medical Examinations'!A:J,10,0)</f>
        <v>Normal</v>
      </c>
      <c r="N883" s="2">
        <f>VLOOKUP(A883,'Hospitalisation Details'!A:H,5,0)</f>
        <v>12235.84</v>
      </c>
      <c r="O883" s="2" t="str">
        <f>VLOOKUP(A883,'Hospitalisation Details'!A:H,6,0)</f>
        <v>Tier - 3</v>
      </c>
      <c r="P883" s="2" t="str">
        <f>VLOOKUP(A883,'Hospitalisation Details'!A:H,7,0)</f>
        <v>Tier - 3</v>
      </c>
      <c r="Q883" s="2" t="str">
        <f>VLOOKUP(A883,'Hospitalisation Details'!A:H,8,0)</f>
        <v>R1012</v>
      </c>
    </row>
    <row r="884" spans="1:17" x14ac:dyDescent="0.25">
      <c r="A884" t="s">
        <v>2246</v>
      </c>
      <c r="B884" t="str">
        <f>VLOOKUP(A884,'Customer Names'!A:C,3,0)</f>
        <v>Aimee</v>
      </c>
      <c r="C884" t="str">
        <f>VLOOKUP(A884,'Hospitalisation Details'!A:C,2,0)</f>
        <v>19-Jul-1963</v>
      </c>
      <c r="D884">
        <f>VLOOKUP(A884,'Hospitalisation Details'!A:C,3,0)</f>
        <v>59</v>
      </c>
      <c r="E884">
        <f>VLOOKUP(A884,'Medical Examinations'!A:J,2,0)</f>
        <v>27.5</v>
      </c>
      <c r="F884">
        <f>VLOOKUP(A884,'Medical Examinations'!A:J,3,0)</f>
        <v>8.69</v>
      </c>
      <c r="G884" t="str">
        <f>VLOOKUP(A884,'Medical Examinations'!A:J,4,0)</f>
        <v>Yes</v>
      </c>
      <c r="H884" t="str">
        <f>VLOOKUP(A884,'Medical Examinations'!A:J,5,0)</f>
        <v>No</v>
      </c>
      <c r="I884" t="str">
        <f>VLOOKUP(A884,'Medical Examinations'!A:J,6,0)</f>
        <v>Yes</v>
      </c>
      <c r="J884" s="6">
        <f>VLOOKUP(A884,'Medical Examinations'!A:J,7,0)</f>
        <v>1</v>
      </c>
      <c r="K884" s="6" t="str">
        <f>VLOOKUP(A884,'Medical Examinations'!A:J,8,0)</f>
        <v>No</v>
      </c>
      <c r="L884" s="6" t="str">
        <f>VLOOKUP(A884,'Medical Examinations'!A:J,9,0)</f>
        <v>Over weight</v>
      </c>
      <c r="M884" s="6" t="str">
        <f>VLOOKUP(A884,'Medical Examinations'!A:J,10,0)</f>
        <v>Diabetes</v>
      </c>
      <c r="N884" s="2">
        <f>VLOOKUP(A884,'Hospitalisation Details'!A:H,5,0)</f>
        <v>12233.83</v>
      </c>
      <c r="O884" s="2" t="str">
        <f>VLOOKUP(A884,'Hospitalisation Details'!A:H,6,0)</f>
        <v>Tier - 3</v>
      </c>
      <c r="P884" s="2" t="str">
        <f>VLOOKUP(A884,'Hospitalisation Details'!A:H,7,0)</f>
        <v>Tier - 1</v>
      </c>
      <c r="Q884" s="2" t="str">
        <f>VLOOKUP(A884,'Hospitalisation Details'!A:H,8,0)</f>
        <v>R1011</v>
      </c>
    </row>
    <row r="885" spans="1:17" x14ac:dyDescent="0.25">
      <c r="A885" t="s">
        <v>2249</v>
      </c>
      <c r="B885" t="str">
        <f>VLOOKUP(A885,'Customer Names'!A:C,3,0)</f>
        <v>Suzanne</v>
      </c>
      <c r="C885" t="str">
        <f>VLOOKUP(A885,'Hospitalisation Details'!A:C,2,0)</f>
        <v>24-Jun-1964</v>
      </c>
      <c r="D885">
        <f>VLOOKUP(A885,'Hospitalisation Details'!A:C,3,0)</f>
        <v>58</v>
      </c>
      <c r="E885">
        <f>VLOOKUP(A885,'Medical Examinations'!A:J,2,0)</f>
        <v>33.44</v>
      </c>
      <c r="F885">
        <f>VLOOKUP(A885,'Medical Examinations'!A:J,3,0)</f>
        <v>5.9</v>
      </c>
      <c r="G885" t="str">
        <f>VLOOKUP(A885,'Medical Examinations'!A:J,4,0)</f>
        <v>Yes</v>
      </c>
      <c r="H885" t="str">
        <f>VLOOKUP(A885,'Medical Examinations'!A:J,5,0)</f>
        <v>No</v>
      </c>
      <c r="I885" t="str">
        <f>VLOOKUP(A885,'Medical Examinations'!A:J,6,0)</f>
        <v>No</v>
      </c>
      <c r="J885" s="6">
        <f>VLOOKUP(A885,'Medical Examinations'!A:J,7,0)</f>
        <v>1</v>
      </c>
      <c r="K885" s="6" t="str">
        <f>VLOOKUP(A885,'Medical Examinations'!A:J,8,0)</f>
        <v>No</v>
      </c>
      <c r="L885" s="6" t="str">
        <f>VLOOKUP(A885,'Medical Examinations'!A:J,9,0)</f>
        <v>Obesity</v>
      </c>
      <c r="M885" s="6" t="str">
        <f>VLOOKUP(A885,'Medical Examinations'!A:J,10,0)</f>
        <v>Prediabetes</v>
      </c>
      <c r="N885" s="2">
        <f>VLOOKUP(A885,'Hospitalisation Details'!A:H,5,0)</f>
        <v>12231.61</v>
      </c>
      <c r="O885" s="2" t="str">
        <f>VLOOKUP(A885,'Hospitalisation Details'!A:H,6,0)</f>
        <v>Tier - 3</v>
      </c>
      <c r="P885" s="2" t="str">
        <f>VLOOKUP(A885,'Hospitalisation Details'!A:H,7,0)</f>
        <v>Tier - 3</v>
      </c>
      <c r="Q885" s="2" t="str">
        <f>VLOOKUP(A885,'Hospitalisation Details'!A:H,8,0)</f>
        <v>R1012</v>
      </c>
    </row>
    <row r="886" spans="1:17" x14ac:dyDescent="0.25">
      <c r="A886" t="s">
        <v>2252</v>
      </c>
      <c r="B886" t="str">
        <f>VLOOKUP(A886,'Customer Names'!A:C,3,0)</f>
        <v>Kristin</v>
      </c>
      <c r="C886" t="str">
        <f>VLOOKUP(A886,'Hospitalisation Details'!A:C,2,0)</f>
        <v>2-Jul-1964</v>
      </c>
      <c r="D886">
        <f>VLOOKUP(A886,'Hospitalisation Details'!A:C,3,0)</f>
        <v>58</v>
      </c>
      <c r="E886">
        <f>VLOOKUP(A886,'Medical Examinations'!A:J,2,0)</f>
        <v>28.215</v>
      </c>
      <c r="F886">
        <f>VLOOKUP(A886,'Medical Examinations'!A:J,3,0)</f>
        <v>6.29</v>
      </c>
      <c r="G886" t="str">
        <f>VLOOKUP(A886,'Medical Examinations'!A:J,4,0)</f>
        <v>Yes</v>
      </c>
      <c r="H886" t="str">
        <f>VLOOKUP(A886,'Medical Examinations'!A:J,5,0)</f>
        <v>No</v>
      </c>
      <c r="I886" t="str">
        <f>VLOOKUP(A886,'Medical Examinations'!A:J,6,0)</f>
        <v>No</v>
      </c>
      <c r="J886" s="6">
        <f>VLOOKUP(A886,'Medical Examinations'!A:J,7,0)</f>
        <v>1</v>
      </c>
      <c r="K886" s="6" t="str">
        <f>VLOOKUP(A886,'Medical Examinations'!A:J,8,0)</f>
        <v>No</v>
      </c>
      <c r="L886" s="6" t="str">
        <f>VLOOKUP(A886,'Medical Examinations'!A:J,9,0)</f>
        <v>Over weight</v>
      </c>
      <c r="M886" s="6" t="str">
        <f>VLOOKUP(A886,'Medical Examinations'!A:J,10,0)</f>
        <v>Prediabetes</v>
      </c>
      <c r="N886" s="2">
        <f>VLOOKUP(A886,'Hospitalisation Details'!A:H,5,0)</f>
        <v>12224.35</v>
      </c>
      <c r="O886" s="2" t="str">
        <f>VLOOKUP(A886,'Hospitalisation Details'!A:H,6,0)</f>
        <v>Tier - 3</v>
      </c>
      <c r="P886" s="2" t="str">
        <f>VLOOKUP(A886,'Hospitalisation Details'!A:H,7,0)</f>
        <v>Tier - 1</v>
      </c>
      <c r="Q886" s="2" t="str">
        <f>VLOOKUP(A886,'Hospitalisation Details'!A:H,8,0)</f>
        <v>R1012</v>
      </c>
    </row>
    <row r="887" spans="1:17" x14ac:dyDescent="0.25">
      <c r="A887" t="s">
        <v>2254</v>
      </c>
      <c r="B887" t="str">
        <f>VLOOKUP(A887,'Customer Names'!A:C,3,0)</f>
        <v>Bronwyn</v>
      </c>
      <c r="C887" t="str">
        <f>VLOOKUP(A887,'Hospitalisation Details'!A:C,2,0)</f>
        <v>20-Jul-1964</v>
      </c>
      <c r="D887">
        <f>VLOOKUP(A887,'Hospitalisation Details'!A:C,3,0)</f>
        <v>58</v>
      </c>
      <c r="E887">
        <f>VLOOKUP(A887,'Medical Examinations'!A:J,2,0)</f>
        <v>27.17</v>
      </c>
      <c r="F887">
        <f>VLOOKUP(A887,'Medical Examinations'!A:J,3,0)</f>
        <v>5.84</v>
      </c>
      <c r="G887" t="str">
        <f>VLOOKUP(A887,'Medical Examinations'!A:J,4,0)</f>
        <v>Yes</v>
      </c>
      <c r="H887" t="str">
        <f>VLOOKUP(A887,'Medical Examinations'!A:J,5,0)</f>
        <v>No</v>
      </c>
      <c r="I887" t="str">
        <f>VLOOKUP(A887,'Medical Examinations'!A:J,6,0)</f>
        <v>No</v>
      </c>
      <c r="J887" s="6">
        <f>VLOOKUP(A887,'Medical Examinations'!A:J,7,0)</f>
        <v>1</v>
      </c>
      <c r="K887" s="6" t="str">
        <f>VLOOKUP(A887,'Medical Examinations'!A:J,8,0)</f>
        <v>No</v>
      </c>
      <c r="L887" s="6" t="str">
        <f>VLOOKUP(A887,'Medical Examinations'!A:J,9,0)</f>
        <v>Over weight</v>
      </c>
      <c r="M887" s="6" t="str">
        <f>VLOOKUP(A887,'Medical Examinations'!A:J,10,0)</f>
        <v>Prediabetes</v>
      </c>
      <c r="N887" s="2">
        <f>VLOOKUP(A887,'Hospitalisation Details'!A:H,5,0)</f>
        <v>12222.9</v>
      </c>
      <c r="O887" s="2" t="str">
        <f>VLOOKUP(A887,'Hospitalisation Details'!A:H,6,0)</f>
        <v>Tier - 3</v>
      </c>
      <c r="P887" s="2" t="str">
        <f>VLOOKUP(A887,'Hospitalisation Details'!A:H,7,0)</f>
        <v>Tier - 2</v>
      </c>
      <c r="Q887" s="2" t="str">
        <f>VLOOKUP(A887,'Hospitalisation Details'!A:H,8,0)</f>
        <v>R1012</v>
      </c>
    </row>
    <row r="888" spans="1:17" x14ac:dyDescent="0.25">
      <c r="A888" t="s">
        <v>2257</v>
      </c>
      <c r="B888" t="str">
        <f>VLOOKUP(A888,'Customer Names'!A:C,3,0)</f>
        <v>Taylor</v>
      </c>
      <c r="C888" t="str">
        <f>VLOOKUP(A888,'Hospitalisation Details'!A:C,2,0)</f>
        <v>14-Aug-1977</v>
      </c>
      <c r="D888">
        <f>VLOOKUP(A888,'Hospitalisation Details'!A:C,3,0)</f>
        <v>45</v>
      </c>
      <c r="E888">
        <f>VLOOKUP(A888,'Medical Examinations'!A:J,2,0)</f>
        <v>35.380000000000003</v>
      </c>
      <c r="F888">
        <f>VLOOKUP(A888,'Medical Examinations'!A:J,3,0)</f>
        <v>6.12</v>
      </c>
      <c r="G888" t="str">
        <f>VLOOKUP(A888,'Medical Examinations'!A:J,4,0)</f>
        <v>No</v>
      </c>
      <c r="H888" t="str">
        <f>VLOOKUP(A888,'Medical Examinations'!A:J,5,0)</f>
        <v>No</v>
      </c>
      <c r="I888" t="str">
        <f>VLOOKUP(A888,'Medical Examinations'!A:J,6,0)</f>
        <v>No</v>
      </c>
      <c r="J888" s="6">
        <f>VLOOKUP(A888,'Medical Examinations'!A:J,7,0)</f>
        <v>3</v>
      </c>
      <c r="K888" s="6" t="str">
        <f>VLOOKUP(A888,'Medical Examinations'!A:J,8,0)</f>
        <v>No</v>
      </c>
      <c r="L888" s="6" t="str">
        <f>VLOOKUP(A888,'Medical Examinations'!A:J,9,0)</f>
        <v>Obesity</v>
      </c>
      <c r="M888" s="6" t="str">
        <f>VLOOKUP(A888,'Medical Examinations'!A:J,10,0)</f>
        <v>Prediabetes</v>
      </c>
      <c r="N888" s="2">
        <f>VLOOKUP(A888,'Hospitalisation Details'!A:H,5,0)</f>
        <v>12218.7</v>
      </c>
      <c r="O888" s="2" t="str">
        <f>VLOOKUP(A888,'Hospitalisation Details'!A:H,6,0)</f>
        <v>Tier - 3</v>
      </c>
      <c r="P888" s="2" t="str">
        <f>VLOOKUP(A888,'Hospitalisation Details'!A:H,7,0)</f>
        <v>Tier - 1</v>
      </c>
      <c r="Q888" s="2" t="str">
        <f>VLOOKUP(A888,'Hospitalisation Details'!A:H,8,0)</f>
        <v>R1012</v>
      </c>
    </row>
    <row r="889" spans="1:17" x14ac:dyDescent="0.25">
      <c r="A889" t="s">
        <v>2259</v>
      </c>
      <c r="B889" t="str">
        <f>VLOOKUP(A889,'Customer Names'!A:C,3,0)</f>
        <v>Kimberly</v>
      </c>
      <c r="C889" t="str">
        <f>VLOOKUP(A889,'Hospitalisation Details'!A:C,2,0)</f>
        <v>29-Aug-1991</v>
      </c>
      <c r="D889">
        <f>VLOOKUP(A889,'Hospitalisation Details'!A:C,3,0)</f>
        <v>31</v>
      </c>
      <c r="E889">
        <f>VLOOKUP(A889,'Medical Examinations'!A:J,2,0)</f>
        <v>43.48</v>
      </c>
      <c r="F889">
        <f>VLOOKUP(A889,'Medical Examinations'!A:J,3,0)</f>
        <v>6.24</v>
      </c>
      <c r="G889" t="str">
        <f>VLOOKUP(A889,'Medical Examinations'!A:J,4,0)</f>
        <v>No</v>
      </c>
      <c r="H889" t="str">
        <f>VLOOKUP(A889,'Medical Examinations'!A:J,5,0)</f>
        <v>No</v>
      </c>
      <c r="I889" t="str">
        <f>VLOOKUP(A889,'Medical Examinations'!A:J,6,0)</f>
        <v>No</v>
      </c>
      <c r="J889" s="6">
        <f>VLOOKUP(A889,'Medical Examinations'!A:J,7,0)</f>
        <v>3</v>
      </c>
      <c r="K889" s="6" t="str">
        <f>VLOOKUP(A889,'Medical Examinations'!A:J,8,0)</f>
        <v>No</v>
      </c>
      <c r="L889" s="6" t="str">
        <f>VLOOKUP(A889,'Medical Examinations'!A:J,9,0)</f>
        <v>Obesity</v>
      </c>
      <c r="M889" s="6" t="str">
        <f>VLOOKUP(A889,'Medical Examinations'!A:J,10,0)</f>
        <v>Prediabetes</v>
      </c>
      <c r="N889" s="2">
        <f>VLOOKUP(A889,'Hospitalisation Details'!A:H,5,0)</f>
        <v>12198.64</v>
      </c>
      <c r="O889" s="2" t="str">
        <f>VLOOKUP(A889,'Hospitalisation Details'!A:H,6,0)</f>
        <v>Tier - 3</v>
      </c>
      <c r="P889" s="2" t="str">
        <f>VLOOKUP(A889,'Hospitalisation Details'!A:H,7,0)</f>
        <v>Tier - 3</v>
      </c>
      <c r="Q889" s="2" t="str">
        <f>VLOOKUP(A889,'Hospitalisation Details'!A:H,8,0)</f>
        <v>R1026</v>
      </c>
    </row>
    <row r="890" spans="1:17" x14ac:dyDescent="0.25">
      <c r="A890" t="s">
        <v>2261</v>
      </c>
      <c r="B890" t="str">
        <f>VLOOKUP(A890,'Customer Names'!A:C,3,0)</f>
        <v>Joshua</v>
      </c>
      <c r="C890" t="str">
        <f>VLOOKUP(A890,'Hospitalisation Details'!A:C,2,0)</f>
        <v>5-Oct-1987</v>
      </c>
      <c r="D890">
        <f>VLOOKUP(A890,'Hospitalisation Details'!A:C,3,0)</f>
        <v>35</v>
      </c>
      <c r="E890">
        <f>VLOOKUP(A890,'Medical Examinations'!A:J,2,0)</f>
        <v>41.73</v>
      </c>
      <c r="F890">
        <f>VLOOKUP(A890,'Medical Examinations'!A:J,3,0)</f>
        <v>6.25</v>
      </c>
      <c r="G890" t="str">
        <f>VLOOKUP(A890,'Medical Examinations'!A:J,4,0)</f>
        <v>No</v>
      </c>
      <c r="H890" t="str">
        <f>VLOOKUP(A890,'Medical Examinations'!A:J,5,0)</f>
        <v>No</v>
      </c>
      <c r="I890" t="str">
        <f>VLOOKUP(A890,'Medical Examinations'!A:J,6,0)</f>
        <v>No</v>
      </c>
      <c r="J890" s="6">
        <f>VLOOKUP(A890,'Medical Examinations'!A:J,7,0)</f>
        <v>1</v>
      </c>
      <c r="K890" s="6" t="str">
        <f>VLOOKUP(A890,'Medical Examinations'!A:J,8,0)</f>
        <v>No</v>
      </c>
      <c r="L890" s="6" t="str">
        <f>VLOOKUP(A890,'Medical Examinations'!A:J,9,0)</f>
        <v>Obesity</v>
      </c>
      <c r="M890" s="6" t="str">
        <f>VLOOKUP(A890,'Medical Examinations'!A:J,10,0)</f>
        <v>Prediabetes</v>
      </c>
      <c r="N890" s="2">
        <f>VLOOKUP(A890,'Hospitalisation Details'!A:H,5,0)</f>
        <v>12148.2</v>
      </c>
      <c r="O890" s="2" t="str">
        <f>VLOOKUP(A890,'Hospitalisation Details'!A:H,6,0)</f>
        <v>Tier - 3</v>
      </c>
      <c r="P890" s="2" t="str">
        <f>VLOOKUP(A890,'Hospitalisation Details'!A:H,7,0)</f>
        <v>Tier - 3</v>
      </c>
      <c r="Q890" s="2" t="str">
        <f>VLOOKUP(A890,'Hospitalisation Details'!A:H,8,0)</f>
        <v>R1012</v>
      </c>
    </row>
    <row r="891" spans="1:17" x14ac:dyDescent="0.25">
      <c r="A891" t="s">
        <v>2263</v>
      </c>
      <c r="B891" t="str">
        <f>VLOOKUP(A891,'Customer Names'!A:C,3,0)</f>
        <v>Jeffrey</v>
      </c>
      <c r="C891" t="str">
        <f>VLOOKUP(A891,'Hospitalisation Details'!A:C,2,0)</f>
        <v>15-Sep-1962</v>
      </c>
      <c r="D891">
        <f>VLOOKUP(A891,'Hospitalisation Details'!A:C,3,0)</f>
        <v>60</v>
      </c>
      <c r="E891">
        <f>VLOOKUP(A891,'Medical Examinations'!A:J,2,0)</f>
        <v>28.9</v>
      </c>
      <c r="F891">
        <f>VLOOKUP(A891,'Medical Examinations'!A:J,3,0)</f>
        <v>11.96</v>
      </c>
      <c r="G891" t="str">
        <f>VLOOKUP(A891,'Medical Examinations'!A:J,4,0)</f>
        <v>No</v>
      </c>
      <c r="H891" t="str">
        <f>VLOOKUP(A891,'Medical Examinations'!A:J,5,0)</f>
        <v>No</v>
      </c>
      <c r="I891" t="str">
        <f>VLOOKUP(A891,'Medical Examinations'!A:J,6,0)</f>
        <v>No</v>
      </c>
      <c r="J891" s="6">
        <f>VLOOKUP(A891,'Medical Examinations'!A:J,7,0)</f>
        <v>3</v>
      </c>
      <c r="K891" s="6" t="str">
        <f>VLOOKUP(A891,'Medical Examinations'!A:J,8,0)</f>
        <v>No</v>
      </c>
      <c r="L891" s="6" t="str">
        <f>VLOOKUP(A891,'Medical Examinations'!A:J,9,0)</f>
        <v>Over weight</v>
      </c>
      <c r="M891" s="6" t="str">
        <f>VLOOKUP(A891,'Medical Examinations'!A:J,10,0)</f>
        <v>Diabetes</v>
      </c>
      <c r="N891" s="2">
        <f>VLOOKUP(A891,'Hospitalisation Details'!A:H,5,0)</f>
        <v>12146.97</v>
      </c>
      <c r="O891" s="2" t="str">
        <f>VLOOKUP(A891,'Hospitalisation Details'!A:H,6,0)</f>
        <v>Tier - 3</v>
      </c>
      <c r="P891" s="2" t="str">
        <f>VLOOKUP(A891,'Hospitalisation Details'!A:H,7,0)</f>
        <v>Tier - 3</v>
      </c>
      <c r="Q891" s="2" t="str">
        <f>VLOOKUP(A891,'Hospitalisation Details'!A:H,8,0)</f>
        <v>R1011</v>
      </c>
    </row>
    <row r="892" spans="1:17" x14ac:dyDescent="0.25">
      <c r="A892" t="s">
        <v>2265</v>
      </c>
      <c r="B892" t="str">
        <f>VLOOKUP(A892,'Customer Names'!A:C,3,0)</f>
        <v>Andrew</v>
      </c>
      <c r="C892" t="str">
        <f>VLOOKUP(A892,'Hospitalisation Details'!A:C,2,0)</f>
        <v>4-Nov-1962</v>
      </c>
      <c r="D892">
        <f>VLOOKUP(A892,'Hospitalisation Details'!A:C,3,0)</f>
        <v>60</v>
      </c>
      <c r="E892">
        <f>VLOOKUP(A892,'Medical Examinations'!A:J,2,0)</f>
        <v>25.74</v>
      </c>
      <c r="F892">
        <f>VLOOKUP(A892,'Medical Examinations'!A:J,3,0)</f>
        <v>7.69</v>
      </c>
      <c r="G892" t="str">
        <f>VLOOKUP(A892,'Medical Examinations'!A:J,4,0)</f>
        <v>No</v>
      </c>
      <c r="H892" t="str">
        <f>VLOOKUP(A892,'Medical Examinations'!A:J,5,0)</f>
        <v>No</v>
      </c>
      <c r="I892" t="str">
        <f>VLOOKUP(A892,'Medical Examinations'!A:J,6,0)</f>
        <v>No</v>
      </c>
      <c r="J892" s="6">
        <f>VLOOKUP(A892,'Medical Examinations'!A:J,7,0)</f>
        <v>3</v>
      </c>
      <c r="K892" s="6" t="str">
        <f>VLOOKUP(A892,'Medical Examinations'!A:J,8,0)</f>
        <v>No</v>
      </c>
      <c r="L892" s="6" t="str">
        <f>VLOOKUP(A892,'Medical Examinations'!A:J,9,0)</f>
        <v>Over weight</v>
      </c>
      <c r="M892" s="6" t="str">
        <f>VLOOKUP(A892,'Medical Examinations'!A:J,10,0)</f>
        <v>Diabetes</v>
      </c>
      <c r="N892" s="2">
        <f>VLOOKUP(A892,'Hospitalisation Details'!A:H,5,0)</f>
        <v>12142.58</v>
      </c>
      <c r="O892" s="2" t="str">
        <f>VLOOKUP(A892,'Hospitalisation Details'!A:H,6,0)</f>
        <v>Tier - 3</v>
      </c>
      <c r="P892" s="2" t="str">
        <f>VLOOKUP(A892,'Hospitalisation Details'!A:H,7,0)</f>
        <v>Tier - 2</v>
      </c>
      <c r="Q892" s="2" t="str">
        <f>VLOOKUP(A892,'Hospitalisation Details'!A:H,8,0)</f>
        <v>R1013</v>
      </c>
    </row>
    <row r="893" spans="1:17" x14ac:dyDescent="0.25">
      <c r="A893" t="s">
        <v>2267</v>
      </c>
      <c r="B893" t="str">
        <f>VLOOKUP(A893,'Customer Names'!A:C,3,0)</f>
        <v>Francisco</v>
      </c>
      <c r="C893" t="str">
        <f>VLOOKUP(A893,'Hospitalisation Details'!A:C,2,0)</f>
        <v>16-Sep-1974</v>
      </c>
      <c r="D893">
        <f>VLOOKUP(A893,'Hospitalisation Details'!A:C,3,0)</f>
        <v>48</v>
      </c>
      <c r="E893">
        <f>VLOOKUP(A893,'Medical Examinations'!A:J,2,0)</f>
        <v>36.06</v>
      </c>
      <c r="F893">
        <f>VLOOKUP(A893,'Medical Examinations'!A:J,3,0)</f>
        <v>8.83</v>
      </c>
      <c r="G893" t="str">
        <f>VLOOKUP(A893,'Medical Examinations'!A:J,4,0)</f>
        <v>No</v>
      </c>
      <c r="H893" t="str">
        <f>VLOOKUP(A893,'Medical Examinations'!A:J,5,0)</f>
        <v>No</v>
      </c>
      <c r="I893" t="str">
        <f>VLOOKUP(A893,'Medical Examinations'!A:J,6,0)</f>
        <v>No</v>
      </c>
      <c r="J893" s="6">
        <f>VLOOKUP(A893,'Medical Examinations'!A:J,7,0)</f>
        <v>3</v>
      </c>
      <c r="K893" s="6" t="str">
        <f>VLOOKUP(A893,'Medical Examinations'!A:J,8,0)</f>
        <v>No</v>
      </c>
      <c r="L893" s="6" t="str">
        <f>VLOOKUP(A893,'Medical Examinations'!A:J,9,0)</f>
        <v>Obesity</v>
      </c>
      <c r="M893" s="6" t="str">
        <f>VLOOKUP(A893,'Medical Examinations'!A:J,10,0)</f>
        <v>Diabetes</v>
      </c>
      <c r="N893" s="2">
        <f>VLOOKUP(A893,'Hospitalisation Details'!A:H,5,0)</f>
        <v>12137.6</v>
      </c>
      <c r="O893" s="2" t="str">
        <f>VLOOKUP(A893,'Hospitalisation Details'!A:H,6,0)</f>
        <v>Tier - 3</v>
      </c>
      <c r="P893" s="2" t="str">
        <f>VLOOKUP(A893,'Hospitalisation Details'!A:H,7,0)</f>
        <v>Tier - 3</v>
      </c>
      <c r="Q893" s="2" t="str">
        <f>VLOOKUP(A893,'Hospitalisation Details'!A:H,8,0)</f>
        <v>R1012</v>
      </c>
    </row>
    <row r="894" spans="1:17" x14ac:dyDescent="0.25">
      <c r="A894" t="s">
        <v>2270</v>
      </c>
      <c r="B894" t="str">
        <f>VLOOKUP(A894,'Customer Names'!A:C,3,0)</f>
        <v>Rhonda</v>
      </c>
      <c r="C894" t="str">
        <f>VLOOKUP(A894,'Hospitalisation Details'!A:C,2,0)</f>
        <v>6-Nov-1991</v>
      </c>
      <c r="D894">
        <f>VLOOKUP(A894,'Hospitalisation Details'!A:C,3,0)</f>
        <v>31</v>
      </c>
      <c r="E894">
        <f>VLOOKUP(A894,'Medical Examinations'!A:J,2,0)</f>
        <v>43.28</v>
      </c>
      <c r="F894">
        <f>VLOOKUP(A894,'Medical Examinations'!A:J,3,0)</f>
        <v>4.41</v>
      </c>
      <c r="G894" t="str">
        <f>VLOOKUP(A894,'Medical Examinations'!A:J,4,0)</f>
        <v>No</v>
      </c>
      <c r="H894" t="str">
        <f>VLOOKUP(A894,'Medical Examinations'!A:J,5,0)</f>
        <v>No</v>
      </c>
      <c r="I894" t="str">
        <f>VLOOKUP(A894,'Medical Examinations'!A:J,6,0)</f>
        <v>No</v>
      </c>
      <c r="J894" s="6">
        <f>VLOOKUP(A894,'Medical Examinations'!A:J,7,0)</f>
        <v>3</v>
      </c>
      <c r="K894" s="6" t="str">
        <f>VLOOKUP(A894,'Medical Examinations'!A:J,8,0)</f>
        <v>No</v>
      </c>
      <c r="L894" s="6" t="str">
        <f>VLOOKUP(A894,'Medical Examinations'!A:J,9,0)</f>
        <v>Obesity</v>
      </c>
      <c r="M894" s="6" t="str">
        <f>VLOOKUP(A894,'Medical Examinations'!A:J,10,0)</f>
        <v>Normal</v>
      </c>
      <c r="N894" s="2">
        <f>VLOOKUP(A894,'Hospitalisation Details'!A:H,5,0)</f>
        <v>12130.8</v>
      </c>
      <c r="O894" s="2" t="str">
        <f>VLOOKUP(A894,'Hospitalisation Details'!A:H,6,0)</f>
        <v>Tier - 3</v>
      </c>
      <c r="P894" s="2" t="str">
        <f>VLOOKUP(A894,'Hospitalisation Details'!A:H,7,0)</f>
        <v>Tier - 3</v>
      </c>
      <c r="Q894" s="2" t="str">
        <f>VLOOKUP(A894,'Hospitalisation Details'!A:H,8,0)</f>
        <v>R1026</v>
      </c>
    </row>
    <row r="895" spans="1:17" x14ac:dyDescent="0.25">
      <c r="A895" t="s">
        <v>2273</v>
      </c>
      <c r="B895" t="str">
        <f>VLOOKUP(A895,'Customer Names'!A:C,3,0)</f>
        <v>John</v>
      </c>
      <c r="C895" t="str">
        <f>VLOOKUP(A895,'Hospitalisation Details'!A:C,2,0)</f>
        <v>4-Jun-1963</v>
      </c>
      <c r="D895">
        <f>VLOOKUP(A895,'Hospitalisation Details'!A:C,3,0)</f>
        <v>60</v>
      </c>
      <c r="E895">
        <f>VLOOKUP(A895,'Medical Examinations'!A:J,2,0)</f>
        <v>28.785</v>
      </c>
      <c r="F895">
        <f>VLOOKUP(A895,'Medical Examinations'!A:J,3,0)</f>
        <v>9.1</v>
      </c>
      <c r="G895" t="str">
        <f>VLOOKUP(A895,'Medical Examinations'!A:J,4,0)</f>
        <v>Yes</v>
      </c>
      <c r="H895" t="str">
        <f>VLOOKUP(A895,'Medical Examinations'!A:J,5,0)</f>
        <v>No</v>
      </c>
      <c r="I895" t="str">
        <f>VLOOKUP(A895,'Medical Examinations'!A:J,6,0)</f>
        <v>Yes</v>
      </c>
      <c r="J895" s="6">
        <f>VLOOKUP(A895,'Medical Examinations'!A:J,7,0)</f>
        <v>1</v>
      </c>
      <c r="K895" s="6" t="str">
        <f>VLOOKUP(A895,'Medical Examinations'!A:J,8,0)</f>
        <v>No</v>
      </c>
      <c r="L895" s="6" t="str">
        <f>VLOOKUP(A895,'Medical Examinations'!A:J,9,0)</f>
        <v>Over weight</v>
      </c>
      <c r="M895" s="6" t="str">
        <f>VLOOKUP(A895,'Medical Examinations'!A:J,10,0)</f>
        <v>Diabetes</v>
      </c>
      <c r="N895" s="2">
        <f>VLOOKUP(A895,'Hospitalisation Details'!A:H,5,0)</f>
        <v>12129.61</v>
      </c>
      <c r="O895" s="2" t="str">
        <f>VLOOKUP(A895,'Hospitalisation Details'!A:H,6,0)</f>
        <v>Tier - 3</v>
      </c>
      <c r="P895" s="2" t="str">
        <f>VLOOKUP(A895,'Hospitalisation Details'!A:H,7,0)</f>
        <v>Tier - 1</v>
      </c>
      <c r="Q895" s="2" t="str">
        <f>VLOOKUP(A895,'Hospitalisation Details'!A:H,8,0)</f>
        <v>R1012</v>
      </c>
    </row>
    <row r="896" spans="1:17" x14ac:dyDescent="0.25">
      <c r="A896" t="s">
        <v>2275</v>
      </c>
      <c r="B896" t="str">
        <f>VLOOKUP(A896,'Customer Names'!A:C,3,0)</f>
        <v>Miles</v>
      </c>
      <c r="C896" t="str">
        <f>VLOOKUP(A896,'Hospitalisation Details'!A:C,2,0)</f>
        <v>20-Jul-1963</v>
      </c>
      <c r="D896">
        <f>VLOOKUP(A896,'Hospitalisation Details'!A:C,3,0)</f>
        <v>59</v>
      </c>
      <c r="E896">
        <f>VLOOKUP(A896,'Medical Examinations'!A:J,2,0)</f>
        <v>25.46</v>
      </c>
      <c r="F896">
        <f>VLOOKUP(A896,'Medical Examinations'!A:J,3,0)</f>
        <v>11.52</v>
      </c>
      <c r="G896" t="str">
        <f>VLOOKUP(A896,'Medical Examinations'!A:J,4,0)</f>
        <v>Yes</v>
      </c>
      <c r="H896" t="str">
        <f>VLOOKUP(A896,'Medical Examinations'!A:J,5,0)</f>
        <v>No</v>
      </c>
      <c r="I896" t="str">
        <f>VLOOKUP(A896,'Medical Examinations'!A:J,6,0)</f>
        <v>Yes</v>
      </c>
      <c r="J896" s="6">
        <f>VLOOKUP(A896,'Medical Examinations'!A:J,7,0)</f>
        <v>1</v>
      </c>
      <c r="K896" s="6" t="str">
        <f>VLOOKUP(A896,'Medical Examinations'!A:J,8,0)</f>
        <v>No</v>
      </c>
      <c r="L896" s="6" t="str">
        <f>VLOOKUP(A896,'Medical Examinations'!A:J,9,0)</f>
        <v>Over weight</v>
      </c>
      <c r="M896" s="6" t="str">
        <f>VLOOKUP(A896,'Medical Examinations'!A:J,10,0)</f>
        <v>Diabetes</v>
      </c>
      <c r="N896" s="2">
        <f>VLOOKUP(A896,'Hospitalisation Details'!A:H,5,0)</f>
        <v>12124.99</v>
      </c>
      <c r="O896" s="2" t="str">
        <f>VLOOKUP(A896,'Hospitalisation Details'!A:H,6,0)</f>
        <v>Tier - 3</v>
      </c>
      <c r="P896" s="2" t="str">
        <f>VLOOKUP(A896,'Hospitalisation Details'!A:H,7,0)</f>
        <v>Tier - 1</v>
      </c>
      <c r="Q896" s="2" t="str">
        <f>VLOOKUP(A896,'Hospitalisation Details'!A:H,8,0)</f>
        <v>R1012</v>
      </c>
    </row>
    <row r="897" spans="1:17" x14ac:dyDescent="0.25">
      <c r="A897" t="s">
        <v>2278</v>
      </c>
      <c r="B897" t="str">
        <f>VLOOKUP(A897,'Customer Names'!A:C,3,0)</f>
        <v>Justyna</v>
      </c>
      <c r="C897" t="str">
        <f>VLOOKUP(A897,'Hospitalisation Details'!A:C,2,0)</f>
        <v>25-Oct-1968</v>
      </c>
      <c r="D897">
        <f>VLOOKUP(A897,'Hospitalisation Details'!A:C,3,0)</f>
        <v>54</v>
      </c>
      <c r="E897">
        <f>VLOOKUP(A897,'Medical Examinations'!A:J,2,0)</f>
        <v>30.8</v>
      </c>
      <c r="F897">
        <f>VLOOKUP(A897,'Medical Examinations'!A:J,3,0)</f>
        <v>10.95</v>
      </c>
      <c r="G897" t="str">
        <f>VLOOKUP(A897,'Medical Examinations'!A:J,4,0)</f>
        <v>No</v>
      </c>
      <c r="H897" t="str">
        <f>VLOOKUP(A897,'Medical Examinations'!A:J,5,0)</f>
        <v>No</v>
      </c>
      <c r="I897" t="str">
        <f>VLOOKUP(A897,'Medical Examinations'!A:J,6,0)</f>
        <v>No</v>
      </c>
      <c r="J897" s="6">
        <f>VLOOKUP(A897,'Medical Examinations'!A:J,7,0)</f>
        <v>3</v>
      </c>
      <c r="K897" s="6" t="str">
        <f>VLOOKUP(A897,'Medical Examinations'!A:J,8,0)</f>
        <v>No</v>
      </c>
      <c r="L897" s="6" t="str">
        <f>VLOOKUP(A897,'Medical Examinations'!A:J,9,0)</f>
        <v>Obesity</v>
      </c>
      <c r="M897" s="6" t="str">
        <f>VLOOKUP(A897,'Medical Examinations'!A:J,10,0)</f>
        <v>Diabetes</v>
      </c>
      <c r="N897" s="2">
        <f>VLOOKUP(A897,'Hospitalisation Details'!A:H,5,0)</f>
        <v>12105.32</v>
      </c>
      <c r="O897" s="2" t="str">
        <f>VLOOKUP(A897,'Hospitalisation Details'!A:H,6,0)</f>
        <v>Tier - 3</v>
      </c>
      <c r="P897" s="2" t="str">
        <f>VLOOKUP(A897,'Hospitalisation Details'!A:H,7,0)</f>
        <v>Tier - 3</v>
      </c>
      <c r="Q897" s="2" t="str">
        <f>VLOOKUP(A897,'Hospitalisation Details'!A:H,8,0)</f>
        <v>R1011</v>
      </c>
    </row>
    <row r="898" spans="1:17" x14ac:dyDescent="0.25">
      <c r="A898" t="s">
        <v>2281</v>
      </c>
      <c r="B898" t="str">
        <f>VLOOKUP(A898,'Customer Names'!A:C,3,0)</f>
        <v>Lucille</v>
      </c>
      <c r="C898" t="str">
        <f>VLOOKUP(A898,'Hospitalisation Details'!A:C,2,0)</f>
        <v>9-Dec-1968</v>
      </c>
      <c r="D898">
        <f>VLOOKUP(A898,'Hospitalisation Details'!A:C,3,0)</f>
        <v>54</v>
      </c>
      <c r="E898">
        <f>VLOOKUP(A898,'Medical Examinations'!A:J,2,0)</f>
        <v>28.88</v>
      </c>
      <c r="F898">
        <f>VLOOKUP(A898,'Medical Examinations'!A:J,3,0)</f>
        <v>11.5</v>
      </c>
      <c r="G898" t="str">
        <f>VLOOKUP(A898,'Medical Examinations'!A:J,4,0)</f>
        <v>No</v>
      </c>
      <c r="H898" t="str">
        <f>VLOOKUP(A898,'Medical Examinations'!A:J,5,0)</f>
        <v>No</v>
      </c>
      <c r="I898" t="str">
        <f>VLOOKUP(A898,'Medical Examinations'!A:J,6,0)</f>
        <v>No</v>
      </c>
      <c r="J898" s="6">
        <f>VLOOKUP(A898,'Medical Examinations'!A:J,7,0)</f>
        <v>3</v>
      </c>
      <c r="K898" s="6" t="str">
        <f>VLOOKUP(A898,'Medical Examinations'!A:J,8,0)</f>
        <v>No</v>
      </c>
      <c r="L898" s="6" t="str">
        <f>VLOOKUP(A898,'Medical Examinations'!A:J,9,0)</f>
        <v>Over weight</v>
      </c>
      <c r="M898" s="6" t="str">
        <f>VLOOKUP(A898,'Medical Examinations'!A:J,10,0)</f>
        <v>Diabetes</v>
      </c>
      <c r="N898" s="2">
        <f>VLOOKUP(A898,'Hospitalisation Details'!A:H,5,0)</f>
        <v>12096.65</v>
      </c>
      <c r="O898" s="2" t="str">
        <f>VLOOKUP(A898,'Hospitalisation Details'!A:H,6,0)</f>
        <v>Tier - 3</v>
      </c>
      <c r="P898" s="2" t="str">
        <f>VLOOKUP(A898,'Hospitalisation Details'!A:H,7,0)</f>
        <v>Tier - 1</v>
      </c>
      <c r="Q898" s="2" t="str">
        <f>VLOOKUP(A898,'Hospitalisation Details'!A:H,8,0)</f>
        <v>R1024</v>
      </c>
    </row>
    <row r="899" spans="1:17" x14ac:dyDescent="0.25">
      <c r="A899" t="s">
        <v>2284</v>
      </c>
      <c r="B899" t="str">
        <f>VLOOKUP(A899,'Customer Names'!A:C,3,0)</f>
        <v>April</v>
      </c>
      <c r="C899" t="str">
        <f>VLOOKUP(A899,'Hospitalisation Details'!A:C,2,0)</f>
        <v>21-Jun-1968</v>
      </c>
      <c r="D899">
        <f>VLOOKUP(A899,'Hospitalisation Details'!A:C,3,0)</f>
        <v>54</v>
      </c>
      <c r="E899">
        <f>VLOOKUP(A899,'Medical Examinations'!A:J,2,0)</f>
        <v>23</v>
      </c>
      <c r="F899">
        <f>VLOOKUP(A899,'Medical Examinations'!A:J,3,0)</f>
        <v>9.8800000000000008</v>
      </c>
      <c r="G899" t="str">
        <f>VLOOKUP(A899,'Medical Examinations'!A:J,4,0)</f>
        <v>No</v>
      </c>
      <c r="H899" t="str">
        <f>VLOOKUP(A899,'Medical Examinations'!A:J,5,0)</f>
        <v>No</v>
      </c>
      <c r="I899" t="str">
        <f>VLOOKUP(A899,'Medical Examinations'!A:J,6,0)</f>
        <v>No</v>
      </c>
      <c r="J899" s="6">
        <f>VLOOKUP(A899,'Medical Examinations'!A:J,7,0)</f>
        <v>3</v>
      </c>
      <c r="K899" s="6" t="str">
        <f>VLOOKUP(A899,'Medical Examinations'!A:J,8,0)</f>
        <v>No</v>
      </c>
      <c r="L899" s="6" t="str">
        <f>VLOOKUP(A899,'Medical Examinations'!A:J,9,0)</f>
        <v>Normal Weight</v>
      </c>
      <c r="M899" s="6" t="str">
        <f>VLOOKUP(A899,'Medical Examinations'!A:J,10,0)</f>
        <v>Diabetes</v>
      </c>
      <c r="N899" s="2">
        <f>VLOOKUP(A899,'Hospitalisation Details'!A:H,5,0)</f>
        <v>12094.48</v>
      </c>
      <c r="O899" s="2" t="str">
        <f>VLOOKUP(A899,'Hospitalisation Details'!A:H,6,0)</f>
        <v>Tier - 3</v>
      </c>
      <c r="P899" s="2" t="str">
        <f>VLOOKUP(A899,'Hospitalisation Details'!A:H,7,0)</f>
        <v>Tier - 3</v>
      </c>
      <c r="Q899" s="2" t="str">
        <f>VLOOKUP(A899,'Hospitalisation Details'!A:H,8,0)</f>
        <v>R1011</v>
      </c>
    </row>
    <row r="900" spans="1:17" x14ac:dyDescent="0.25">
      <c r="A900" t="s">
        <v>2287</v>
      </c>
      <c r="B900" t="str">
        <f>VLOOKUP(A900,'Customer Names'!A:C,3,0)</f>
        <v>Robert</v>
      </c>
      <c r="C900" t="str">
        <f>VLOOKUP(A900,'Hospitalisation Details'!A:C,2,0)</f>
        <v>2-Sep-1984</v>
      </c>
      <c r="D900">
        <f>VLOOKUP(A900,'Hospitalisation Details'!A:C,3,0)</f>
        <v>38</v>
      </c>
      <c r="E900">
        <f>VLOOKUP(A900,'Medical Examinations'!A:J,2,0)</f>
        <v>38.25</v>
      </c>
      <c r="F900">
        <f>VLOOKUP(A900,'Medical Examinations'!A:J,3,0)</f>
        <v>6.2</v>
      </c>
      <c r="G900" t="str">
        <f>VLOOKUP(A900,'Medical Examinations'!A:J,4,0)</f>
        <v>No</v>
      </c>
      <c r="H900" t="str">
        <f>VLOOKUP(A900,'Medical Examinations'!A:J,5,0)</f>
        <v>No</v>
      </c>
      <c r="I900" t="str">
        <f>VLOOKUP(A900,'Medical Examinations'!A:J,6,0)</f>
        <v>No</v>
      </c>
      <c r="J900" s="6">
        <f>VLOOKUP(A900,'Medical Examinations'!A:J,7,0)</f>
        <v>1</v>
      </c>
      <c r="K900" s="6" t="str">
        <f>VLOOKUP(A900,'Medical Examinations'!A:J,8,0)</f>
        <v>No</v>
      </c>
      <c r="L900" s="6" t="str">
        <f>VLOOKUP(A900,'Medical Examinations'!A:J,9,0)</f>
        <v>Obesity</v>
      </c>
      <c r="M900" s="6" t="str">
        <f>VLOOKUP(A900,'Medical Examinations'!A:J,10,0)</f>
        <v>Prediabetes</v>
      </c>
      <c r="N900" s="2">
        <f>VLOOKUP(A900,'Hospitalisation Details'!A:H,5,0)</f>
        <v>12091.34</v>
      </c>
      <c r="O900" s="2" t="str">
        <f>VLOOKUP(A900,'Hospitalisation Details'!A:H,6,0)</f>
        <v>Tier - 3</v>
      </c>
      <c r="P900" s="2" t="str">
        <f>VLOOKUP(A900,'Hospitalisation Details'!A:H,7,0)</f>
        <v>Tier - 2</v>
      </c>
      <c r="Q900" s="2" t="str">
        <f>VLOOKUP(A900,'Hospitalisation Details'!A:H,8,0)</f>
        <v>R1022</v>
      </c>
    </row>
    <row r="901" spans="1:17" x14ac:dyDescent="0.25">
      <c r="A901" t="s">
        <v>2288</v>
      </c>
      <c r="B901" t="str">
        <f>VLOOKUP(A901,'Customer Names'!A:C,3,0)</f>
        <v>Alyssa</v>
      </c>
      <c r="C901" t="str">
        <f>VLOOKUP(A901,'Hospitalisation Details'!A:C,2,0)</f>
        <v>7-Sep-1986</v>
      </c>
      <c r="D901">
        <f>VLOOKUP(A901,'Hospitalisation Details'!A:C,3,0)</f>
        <v>36</v>
      </c>
      <c r="E901">
        <f>VLOOKUP(A901,'Medical Examinations'!A:J,2,0)</f>
        <v>39.25</v>
      </c>
      <c r="F901">
        <f>VLOOKUP(A901,'Medical Examinations'!A:J,3,0)</f>
        <v>8.41</v>
      </c>
      <c r="G901" t="str">
        <f>VLOOKUP(A901,'Medical Examinations'!A:J,4,0)</f>
        <v>Yes</v>
      </c>
      <c r="H901" t="str">
        <f>VLOOKUP(A901,'Medical Examinations'!A:J,5,0)</f>
        <v>No</v>
      </c>
      <c r="I901" t="str">
        <f>VLOOKUP(A901,'Medical Examinations'!A:J,6,0)</f>
        <v>No</v>
      </c>
      <c r="J901" s="6">
        <f>VLOOKUP(A901,'Medical Examinations'!A:J,7,0)</f>
        <v>1</v>
      </c>
      <c r="K901" s="6" t="str">
        <f>VLOOKUP(A901,'Medical Examinations'!A:J,8,0)</f>
        <v>No</v>
      </c>
      <c r="L901" s="6" t="str">
        <f>VLOOKUP(A901,'Medical Examinations'!A:J,9,0)</f>
        <v>Obesity</v>
      </c>
      <c r="M901" s="6" t="str">
        <f>VLOOKUP(A901,'Medical Examinations'!A:J,10,0)</f>
        <v>Diabetes</v>
      </c>
      <c r="N901" s="2">
        <f>VLOOKUP(A901,'Hospitalisation Details'!A:H,5,0)</f>
        <v>12048.13</v>
      </c>
      <c r="O901" s="2" t="str">
        <f>VLOOKUP(A901,'Hospitalisation Details'!A:H,6,0)</f>
        <v>Tier - 3</v>
      </c>
      <c r="P901" s="2" t="str">
        <f>VLOOKUP(A901,'Hospitalisation Details'!A:H,7,0)</f>
        <v>Tier - 2</v>
      </c>
      <c r="Q901" s="2" t="str">
        <f>VLOOKUP(A901,'Hospitalisation Details'!A:H,8,0)</f>
        <v>R1026</v>
      </c>
    </row>
    <row r="902" spans="1:17" x14ac:dyDescent="0.25">
      <c r="A902" t="s">
        <v>2289</v>
      </c>
      <c r="B902" t="str">
        <f>VLOOKUP(A902,'Customer Names'!A:C,3,0)</f>
        <v>Jessica</v>
      </c>
      <c r="C902" t="str">
        <f>VLOOKUP(A902,'Hospitalisation Details'!A:C,2,0)</f>
        <v>24-Nov-1966</v>
      </c>
      <c r="D902">
        <f>VLOOKUP(A902,'Hospitalisation Details'!A:C,3,0)</f>
        <v>56</v>
      </c>
      <c r="E902">
        <f>VLOOKUP(A902,'Medical Examinations'!A:J,2,0)</f>
        <v>26.6</v>
      </c>
      <c r="F902">
        <f>VLOOKUP(A902,'Medical Examinations'!A:J,3,0)</f>
        <v>5.07</v>
      </c>
      <c r="G902" t="str">
        <f>VLOOKUP(A902,'Medical Examinations'!A:J,4,0)</f>
        <v>Yes</v>
      </c>
      <c r="H902" t="str">
        <f>VLOOKUP(A902,'Medical Examinations'!A:J,5,0)</f>
        <v>No</v>
      </c>
      <c r="I902" t="str">
        <f>VLOOKUP(A902,'Medical Examinations'!A:J,6,0)</f>
        <v>No</v>
      </c>
      <c r="J902" s="6">
        <f>VLOOKUP(A902,'Medical Examinations'!A:J,7,0)</f>
        <v>2</v>
      </c>
      <c r="K902" s="6" t="str">
        <f>VLOOKUP(A902,'Medical Examinations'!A:J,8,0)</f>
        <v>No</v>
      </c>
      <c r="L902" s="6" t="str">
        <f>VLOOKUP(A902,'Medical Examinations'!A:J,9,0)</f>
        <v>Over weight</v>
      </c>
      <c r="M902" s="6" t="str">
        <f>VLOOKUP(A902,'Medical Examinations'!A:J,10,0)</f>
        <v>Normal</v>
      </c>
      <c r="N902" s="2">
        <f>VLOOKUP(A902,'Hospitalisation Details'!A:H,5,0)</f>
        <v>12044.34</v>
      </c>
      <c r="O902" s="2" t="str">
        <f>VLOOKUP(A902,'Hospitalisation Details'!A:H,6,0)</f>
        <v>Tier - 3</v>
      </c>
      <c r="P902" s="2" t="str">
        <f>VLOOKUP(A902,'Hospitalisation Details'!A:H,7,0)</f>
        <v>Tier - 1</v>
      </c>
      <c r="Q902" s="2" t="str">
        <f>VLOOKUP(A902,'Hospitalisation Details'!A:H,8,0)</f>
        <v>R1012</v>
      </c>
    </row>
    <row r="903" spans="1:17" x14ac:dyDescent="0.25">
      <c r="A903" t="s">
        <v>2291</v>
      </c>
      <c r="B903" t="str">
        <f>VLOOKUP(A903,'Customer Names'!A:C,3,0)</f>
        <v>Patrick</v>
      </c>
      <c r="C903" t="str">
        <f>VLOOKUP(A903,'Hospitalisation Details'!A:C,2,0)</f>
        <v>16-Oct-1979</v>
      </c>
      <c r="D903">
        <f>VLOOKUP(A903,'Hospitalisation Details'!A:C,3,0)</f>
        <v>43</v>
      </c>
      <c r="E903">
        <f>VLOOKUP(A903,'Medical Examinations'!A:J,2,0)</f>
        <v>35.700000000000003</v>
      </c>
      <c r="F903">
        <f>VLOOKUP(A903,'Medical Examinations'!A:J,3,0)</f>
        <v>4.0599999999999996</v>
      </c>
      <c r="G903" t="str">
        <f>VLOOKUP(A903,'Medical Examinations'!A:J,4,0)</f>
        <v>No</v>
      </c>
      <c r="H903" t="str">
        <f>VLOOKUP(A903,'Medical Examinations'!A:J,5,0)</f>
        <v>No</v>
      </c>
      <c r="I903" t="str">
        <f>VLOOKUP(A903,'Medical Examinations'!A:J,6,0)</f>
        <v>Yes</v>
      </c>
      <c r="J903" s="6">
        <f>VLOOKUP(A903,'Medical Examinations'!A:J,7,0)</f>
        <v>1</v>
      </c>
      <c r="K903" s="6" t="str">
        <f>VLOOKUP(A903,'Medical Examinations'!A:J,8,0)</f>
        <v>No</v>
      </c>
      <c r="L903" s="6" t="str">
        <f>VLOOKUP(A903,'Medical Examinations'!A:J,9,0)</f>
        <v>Obesity</v>
      </c>
      <c r="M903" s="6" t="str">
        <f>VLOOKUP(A903,'Medical Examinations'!A:J,10,0)</f>
        <v>Normal</v>
      </c>
      <c r="N903" s="2">
        <f>VLOOKUP(A903,'Hospitalisation Details'!A:H,5,0)</f>
        <v>12035.18</v>
      </c>
      <c r="O903" s="2" t="str">
        <f>VLOOKUP(A903,'Hospitalisation Details'!A:H,6,0)</f>
        <v>Tier - 3</v>
      </c>
      <c r="P903" s="2" t="str">
        <f>VLOOKUP(A903,'Hospitalisation Details'!A:H,7,0)</f>
        <v>Tier - 3</v>
      </c>
      <c r="Q903" s="2" t="str">
        <f>VLOOKUP(A903,'Hospitalisation Details'!A:H,8,0)</f>
        <v>R1021</v>
      </c>
    </row>
    <row r="904" spans="1:17" x14ac:dyDescent="0.25">
      <c r="A904" t="s">
        <v>2293</v>
      </c>
      <c r="B904" t="str">
        <f>VLOOKUP(A904,'Customer Names'!A:C,3,0)</f>
        <v>Emilie</v>
      </c>
      <c r="C904" t="str">
        <f>VLOOKUP(A904,'Hospitalisation Details'!A:C,2,0)</f>
        <v>29-Oct-1965</v>
      </c>
      <c r="D904">
        <f>VLOOKUP(A904,'Hospitalisation Details'!A:C,3,0)</f>
        <v>57</v>
      </c>
      <c r="E904">
        <f>VLOOKUP(A904,'Medical Examinations'!A:J,2,0)</f>
        <v>20.100000000000001</v>
      </c>
      <c r="F904">
        <f>VLOOKUP(A904,'Medical Examinations'!A:J,3,0)</f>
        <v>10.52</v>
      </c>
      <c r="G904" t="str">
        <f>VLOOKUP(A904,'Medical Examinations'!A:J,4,0)</f>
        <v>No</v>
      </c>
      <c r="H904" t="str">
        <f>VLOOKUP(A904,'Medical Examinations'!A:J,5,0)</f>
        <v>No</v>
      </c>
      <c r="I904" t="str">
        <f>VLOOKUP(A904,'Medical Examinations'!A:J,6,0)</f>
        <v>No</v>
      </c>
      <c r="J904" s="6">
        <f>VLOOKUP(A904,'Medical Examinations'!A:J,7,0)</f>
        <v>3</v>
      </c>
      <c r="K904" s="6" t="str">
        <f>VLOOKUP(A904,'Medical Examinations'!A:J,8,0)</f>
        <v>No</v>
      </c>
      <c r="L904" s="6" t="str">
        <f>VLOOKUP(A904,'Medical Examinations'!A:J,9,0)</f>
        <v>Normal Weight</v>
      </c>
      <c r="M904" s="6" t="str">
        <f>VLOOKUP(A904,'Medical Examinations'!A:J,10,0)</f>
        <v>Diabetes</v>
      </c>
      <c r="N904" s="2">
        <f>VLOOKUP(A904,'Hospitalisation Details'!A:H,5,0)</f>
        <v>12032.33</v>
      </c>
      <c r="O904" s="2" t="str">
        <f>VLOOKUP(A904,'Hospitalisation Details'!A:H,6,0)</f>
        <v>Tier - 3</v>
      </c>
      <c r="P904" s="2" t="str">
        <f>VLOOKUP(A904,'Hospitalisation Details'!A:H,7,0)</f>
        <v>Tier - 1</v>
      </c>
      <c r="Q904" s="2" t="str">
        <f>VLOOKUP(A904,'Hospitalisation Details'!A:H,8,0)</f>
        <v>R1011</v>
      </c>
    </row>
    <row r="905" spans="1:17" x14ac:dyDescent="0.25">
      <c r="A905" t="s">
        <v>2296</v>
      </c>
      <c r="B905" t="str">
        <f>VLOOKUP(A905,'Customer Names'!A:C,3,0)</f>
        <v>Caitlin</v>
      </c>
      <c r="C905" t="str">
        <f>VLOOKUP(A905,'Hospitalisation Details'!A:C,2,0)</f>
        <v>9-Jun-1965</v>
      </c>
      <c r="D905">
        <f>VLOOKUP(A905,'Hospitalisation Details'!A:C,3,0)</f>
        <v>57</v>
      </c>
      <c r="E905">
        <f>VLOOKUP(A905,'Medical Examinations'!A:J,2,0)</f>
        <v>22.23</v>
      </c>
      <c r="F905">
        <f>VLOOKUP(A905,'Medical Examinations'!A:J,3,0)</f>
        <v>9.65</v>
      </c>
      <c r="G905" t="str">
        <f>VLOOKUP(A905,'Medical Examinations'!A:J,4,0)</f>
        <v>No</v>
      </c>
      <c r="H905" t="str">
        <f>VLOOKUP(A905,'Medical Examinations'!A:J,5,0)</f>
        <v>No</v>
      </c>
      <c r="I905" t="str">
        <f>VLOOKUP(A905,'Medical Examinations'!A:J,6,0)</f>
        <v>No</v>
      </c>
      <c r="J905" s="6">
        <f>VLOOKUP(A905,'Medical Examinations'!A:J,7,0)</f>
        <v>3</v>
      </c>
      <c r="K905" s="6" t="str">
        <f>VLOOKUP(A905,'Medical Examinations'!A:J,8,0)</f>
        <v>No</v>
      </c>
      <c r="L905" s="6" t="str">
        <f>VLOOKUP(A905,'Medical Examinations'!A:J,9,0)</f>
        <v>Normal Weight</v>
      </c>
      <c r="M905" s="6" t="str">
        <f>VLOOKUP(A905,'Medical Examinations'!A:J,10,0)</f>
        <v>Diabetes</v>
      </c>
      <c r="N905" s="2">
        <f>VLOOKUP(A905,'Hospitalisation Details'!A:H,5,0)</f>
        <v>12029.29</v>
      </c>
      <c r="O905" s="2" t="str">
        <f>VLOOKUP(A905,'Hospitalisation Details'!A:H,6,0)</f>
        <v>Tier - 3</v>
      </c>
      <c r="P905" s="2" t="str">
        <f>VLOOKUP(A905,'Hospitalisation Details'!A:H,7,0)</f>
        <v>Tier - 2</v>
      </c>
      <c r="Q905" s="2" t="str">
        <f>VLOOKUP(A905,'Hospitalisation Details'!A:H,8,0)</f>
        <v>R1024</v>
      </c>
    </row>
    <row r="906" spans="1:17" x14ac:dyDescent="0.25">
      <c r="A906" t="s">
        <v>2298</v>
      </c>
      <c r="B906" t="str">
        <f>VLOOKUP(A906,'Customer Names'!A:C,3,0)</f>
        <v>Joseph</v>
      </c>
      <c r="C906" t="str">
        <f>VLOOKUP(A906,'Hospitalisation Details'!A:C,2,0)</f>
        <v>17-Oct-1982</v>
      </c>
      <c r="D906">
        <f>VLOOKUP(A906,'Hospitalisation Details'!A:C,3,0)</f>
        <v>40</v>
      </c>
      <c r="E906">
        <f>VLOOKUP(A906,'Medical Examinations'!A:J,2,0)</f>
        <v>36.47</v>
      </c>
      <c r="F906">
        <f>VLOOKUP(A906,'Medical Examinations'!A:J,3,0)</f>
        <v>6.21</v>
      </c>
      <c r="G906" t="str">
        <f>VLOOKUP(A906,'Medical Examinations'!A:J,4,0)</f>
        <v>No</v>
      </c>
      <c r="H906" t="str">
        <f>VLOOKUP(A906,'Medical Examinations'!A:J,5,0)</f>
        <v>No</v>
      </c>
      <c r="I906" t="str">
        <f>VLOOKUP(A906,'Medical Examinations'!A:J,6,0)</f>
        <v>No</v>
      </c>
      <c r="J906" s="6">
        <f>VLOOKUP(A906,'Medical Examinations'!A:J,7,0)</f>
        <v>3</v>
      </c>
      <c r="K906" s="6" t="str">
        <f>VLOOKUP(A906,'Medical Examinations'!A:J,8,0)</f>
        <v>No</v>
      </c>
      <c r="L906" s="6" t="str">
        <f>VLOOKUP(A906,'Medical Examinations'!A:J,9,0)</f>
        <v>Obesity</v>
      </c>
      <c r="M906" s="6" t="str">
        <f>VLOOKUP(A906,'Medical Examinations'!A:J,10,0)</f>
        <v>Prediabetes</v>
      </c>
      <c r="N906" s="2">
        <f>VLOOKUP(A906,'Hospitalisation Details'!A:H,5,0)</f>
        <v>12001.29</v>
      </c>
      <c r="O906" s="2" t="str">
        <f>VLOOKUP(A906,'Hospitalisation Details'!A:H,6,0)</f>
        <v>Tier - 3</v>
      </c>
      <c r="P906" s="2" t="str">
        <f>VLOOKUP(A906,'Hospitalisation Details'!A:H,7,0)</f>
        <v>Tier - 3</v>
      </c>
      <c r="Q906" s="2" t="str">
        <f>VLOOKUP(A906,'Hospitalisation Details'!A:H,8,0)</f>
        <v>R1021</v>
      </c>
    </row>
    <row r="907" spans="1:17" x14ac:dyDescent="0.25">
      <c r="A907" t="s">
        <v>2300</v>
      </c>
      <c r="B907" t="str">
        <f>VLOOKUP(A907,'Customer Names'!A:C,3,0)</f>
        <v>Wendy</v>
      </c>
      <c r="C907" t="str">
        <f>VLOOKUP(A907,'Hospitalisation Details'!A:C,2,0)</f>
        <v>12-Dec-1993</v>
      </c>
      <c r="D907">
        <f>VLOOKUP(A907,'Hospitalisation Details'!A:C,3,0)</f>
        <v>29</v>
      </c>
      <c r="E907">
        <f>VLOOKUP(A907,'Medical Examinations'!A:J,2,0)</f>
        <v>49.64</v>
      </c>
      <c r="F907">
        <f>VLOOKUP(A907,'Medical Examinations'!A:J,3,0)</f>
        <v>4.76</v>
      </c>
      <c r="G907" t="str">
        <f>VLOOKUP(A907,'Medical Examinations'!A:J,4,0)</f>
        <v>No</v>
      </c>
      <c r="H907" t="str">
        <f>VLOOKUP(A907,'Medical Examinations'!A:J,5,0)</f>
        <v>No</v>
      </c>
      <c r="I907" t="str">
        <f>VLOOKUP(A907,'Medical Examinations'!A:J,6,0)</f>
        <v>Yes</v>
      </c>
      <c r="J907" s="6">
        <f>VLOOKUP(A907,'Medical Examinations'!A:J,7,0)</f>
        <v>1</v>
      </c>
      <c r="K907" s="6" t="str">
        <f>VLOOKUP(A907,'Medical Examinations'!A:J,8,0)</f>
        <v>No</v>
      </c>
      <c r="L907" s="6" t="str">
        <f>VLOOKUP(A907,'Medical Examinations'!A:J,9,0)</f>
        <v>Obesity</v>
      </c>
      <c r="M907" s="6" t="str">
        <f>VLOOKUP(A907,'Medical Examinations'!A:J,10,0)</f>
        <v>Normal</v>
      </c>
      <c r="N907" s="2">
        <f>VLOOKUP(A907,'Hospitalisation Details'!A:H,5,0)</f>
        <v>11994.89</v>
      </c>
      <c r="O907" s="2" t="str">
        <f>VLOOKUP(A907,'Hospitalisation Details'!A:H,6,0)</f>
        <v>Tier - 3</v>
      </c>
      <c r="P907" s="2" t="str">
        <f>VLOOKUP(A907,'Hospitalisation Details'!A:H,7,0)</f>
        <v>Tier - 2</v>
      </c>
      <c r="Q907" s="2" t="str">
        <f>VLOOKUP(A907,'Hospitalisation Details'!A:H,8,0)</f>
        <v>R1012</v>
      </c>
    </row>
    <row r="908" spans="1:17" x14ac:dyDescent="0.25">
      <c r="A908" t="s">
        <v>2302</v>
      </c>
      <c r="B908" t="str">
        <f>VLOOKUP(A908,'Customer Names'!A:C,3,0)</f>
        <v>Leah</v>
      </c>
      <c r="C908" t="str">
        <f>VLOOKUP(A908,'Hospitalisation Details'!A:C,2,0)</f>
        <v>4-Jul-1983</v>
      </c>
      <c r="D908">
        <f>VLOOKUP(A908,'Hospitalisation Details'!A:C,3,0)</f>
        <v>39</v>
      </c>
      <c r="E908">
        <f>VLOOKUP(A908,'Medical Examinations'!A:J,2,0)</f>
        <v>36.799999999999997</v>
      </c>
      <c r="F908">
        <f>VLOOKUP(A908,'Medical Examinations'!A:J,3,0)</f>
        <v>5.73</v>
      </c>
      <c r="G908" t="str">
        <f>VLOOKUP(A908,'Medical Examinations'!A:J,4,0)</f>
        <v>Yes</v>
      </c>
      <c r="H908" t="str">
        <f>VLOOKUP(A908,'Medical Examinations'!A:J,5,0)</f>
        <v>No</v>
      </c>
      <c r="I908" t="str">
        <f>VLOOKUP(A908,'Medical Examinations'!A:J,6,0)</f>
        <v>Yes</v>
      </c>
      <c r="J908" s="6">
        <f>VLOOKUP(A908,'Medical Examinations'!A:J,7,0)</f>
        <v>1</v>
      </c>
      <c r="K908" s="6" t="str">
        <f>VLOOKUP(A908,'Medical Examinations'!A:J,8,0)</f>
        <v>No</v>
      </c>
      <c r="L908" s="6" t="str">
        <f>VLOOKUP(A908,'Medical Examinations'!A:J,9,0)</f>
        <v>Obesity</v>
      </c>
      <c r="M908" s="6" t="str">
        <f>VLOOKUP(A908,'Medical Examinations'!A:J,10,0)</f>
        <v>Prediabetes</v>
      </c>
      <c r="N908" s="2">
        <f>VLOOKUP(A908,'Hospitalisation Details'!A:H,5,0)</f>
        <v>11987.68</v>
      </c>
      <c r="O908" s="2" t="str">
        <f>VLOOKUP(A908,'Hospitalisation Details'!A:H,6,0)</f>
        <v>Tier - 3</v>
      </c>
      <c r="P908" s="2" t="str">
        <f>VLOOKUP(A908,'Hospitalisation Details'!A:H,7,0)</f>
        <v>Tier - 2</v>
      </c>
      <c r="Q908" s="2" t="str">
        <f>VLOOKUP(A908,'Hospitalisation Details'!A:H,8,0)</f>
        <v>R1026</v>
      </c>
    </row>
    <row r="909" spans="1:17" x14ac:dyDescent="0.25">
      <c r="A909" t="s">
        <v>2305</v>
      </c>
      <c r="B909" t="str">
        <f>VLOOKUP(A909,'Customer Names'!A:C,3,0)</f>
        <v>Wayne</v>
      </c>
      <c r="C909" t="str">
        <f>VLOOKUP(A909,'Hospitalisation Details'!A:C,2,0)</f>
        <v>22-Dec-1967</v>
      </c>
      <c r="D909">
        <f>VLOOKUP(A909,'Hospitalisation Details'!A:C,3,0)</f>
        <v>55</v>
      </c>
      <c r="E909">
        <f>VLOOKUP(A909,'Medical Examinations'!A:J,2,0)</f>
        <v>33.880000000000003</v>
      </c>
      <c r="F909">
        <f>VLOOKUP(A909,'Medical Examinations'!A:J,3,0)</f>
        <v>10.78</v>
      </c>
      <c r="G909" t="str">
        <f>VLOOKUP(A909,'Medical Examinations'!A:J,4,0)</f>
        <v>Yes</v>
      </c>
      <c r="H909" t="str">
        <f>VLOOKUP(A909,'Medical Examinations'!A:J,5,0)</f>
        <v>No</v>
      </c>
      <c r="I909" t="str">
        <f>VLOOKUP(A909,'Medical Examinations'!A:J,6,0)</f>
        <v>No</v>
      </c>
      <c r="J909" s="6">
        <f>VLOOKUP(A909,'Medical Examinations'!A:J,7,0)</f>
        <v>3</v>
      </c>
      <c r="K909" s="6" t="str">
        <f>VLOOKUP(A909,'Medical Examinations'!A:J,8,0)</f>
        <v>No</v>
      </c>
      <c r="L909" s="6" t="str">
        <f>VLOOKUP(A909,'Medical Examinations'!A:J,9,0)</f>
        <v>Obesity</v>
      </c>
      <c r="M909" s="6" t="str">
        <f>VLOOKUP(A909,'Medical Examinations'!A:J,10,0)</f>
        <v>Diabetes</v>
      </c>
      <c r="N909" s="2">
        <f>VLOOKUP(A909,'Hospitalisation Details'!A:H,5,0)</f>
        <v>11987.17</v>
      </c>
      <c r="O909" s="2" t="str">
        <f>VLOOKUP(A909,'Hospitalisation Details'!A:H,6,0)</f>
        <v>Tier - 3</v>
      </c>
      <c r="P909" s="2" t="str">
        <f>VLOOKUP(A909,'Hospitalisation Details'!A:H,7,0)</f>
        <v>Tier - 3</v>
      </c>
      <c r="Q909" s="2" t="str">
        <f>VLOOKUP(A909,'Hospitalisation Details'!A:H,8,0)</f>
        <v>R1013</v>
      </c>
    </row>
    <row r="910" spans="1:17" x14ac:dyDescent="0.25">
      <c r="A910" t="s">
        <v>2307</v>
      </c>
      <c r="B910" t="str">
        <f>VLOOKUP(A910,'Customer Names'!A:C,3,0)</f>
        <v>Jason</v>
      </c>
      <c r="C910" t="str">
        <f>VLOOKUP(A910,'Hospitalisation Details'!A:C,2,0)</f>
        <v>29-Sep-1964</v>
      </c>
      <c r="D910">
        <f>VLOOKUP(A910,'Hospitalisation Details'!A:C,3,0)</f>
        <v>58</v>
      </c>
      <c r="E910">
        <f>VLOOKUP(A910,'Medical Examinations'!A:J,2,0)</f>
        <v>32.01</v>
      </c>
      <c r="F910">
        <f>VLOOKUP(A910,'Medical Examinations'!A:J,3,0)</f>
        <v>5.08</v>
      </c>
      <c r="G910" t="str">
        <f>VLOOKUP(A910,'Medical Examinations'!A:J,4,0)</f>
        <v>Yes</v>
      </c>
      <c r="H910" t="str">
        <f>VLOOKUP(A910,'Medical Examinations'!A:J,5,0)</f>
        <v>No</v>
      </c>
      <c r="I910" t="str">
        <f>VLOOKUP(A910,'Medical Examinations'!A:J,6,0)</f>
        <v>No</v>
      </c>
      <c r="J910" s="6">
        <f>VLOOKUP(A910,'Medical Examinations'!A:J,7,0)</f>
        <v>1</v>
      </c>
      <c r="K910" s="6" t="str">
        <f>VLOOKUP(A910,'Medical Examinations'!A:J,8,0)</f>
        <v>No</v>
      </c>
      <c r="L910" s="6" t="str">
        <f>VLOOKUP(A910,'Medical Examinations'!A:J,9,0)</f>
        <v>Obesity</v>
      </c>
      <c r="M910" s="6" t="str">
        <f>VLOOKUP(A910,'Medical Examinations'!A:J,10,0)</f>
        <v>Normal</v>
      </c>
      <c r="N910" s="2">
        <f>VLOOKUP(A910,'Hospitalisation Details'!A:H,5,0)</f>
        <v>11946.63</v>
      </c>
      <c r="O910" s="2" t="str">
        <f>VLOOKUP(A910,'Hospitalisation Details'!A:H,6,0)</f>
        <v>Tier - 3</v>
      </c>
      <c r="P910" s="2" t="str">
        <f>VLOOKUP(A910,'Hospitalisation Details'!A:H,7,0)</f>
        <v>Tier - 2</v>
      </c>
      <c r="Q910" s="2" t="str">
        <f>VLOOKUP(A910,'Hospitalisation Details'!A:H,8,0)</f>
        <v>R1013</v>
      </c>
    </row>
    <row r="911" spans="1:17" x14ac:dyDescent="0.25">
      <c r="A911" t="s">
        <v>2309</v>
      </c>
      <c r="B911" t="str">
        <f>VLOOKUP(A911,'Customer Names'!A:C,3,0)</f>
        <v>Floris</v>
      </c>
      <c r="C911" t="str">
        <f>VLOOKUP(A911,'Hospitalisation Details'!A:C,2,0)</f>
        <v>1-Nov-1965</v>
      </c>
      <c r="D911">
        <f>VLOOKUP(A911,'Hospitalisation Details'!A:C,3,0)</f>
        <v>57</v>
      </c>
      <c r="E911">
        <f>VLOOKUP(A911,'Medical Examinations'!A:J,2,0)</f>
        <v>33.630000000000003</v>
      </c>
      <c r="F911">
        <f>VLOOKUP(A911,'Medical Examinations'!A:J,3,0)</f>
        <v>11.39</v>
      </c>
      <c r="G911" t="str">
        <f>VLOOKUP(A911,'Medical Examinations'!A:J,4,0)</f>
        <v>No</v>
      </c>
      <c r="H911" t="str">
        <f>VLOOKUP(A911,'Medical Examinations'!A:J,5,0)</f>
        <v>No</v>
      </c>
      <c r="I911" t="str">
        <f>VLOOKUP(A911,'Medical Examinations'!A:J,6,0)</f>
        <v>No</v>
      </c>
      <c r="J911" s="6">
        <f>VLOOKUP(A911,'Medical Examinations'!A:J,7,0)</f>
        <v>3</v>
      </c>
      <c r="K911" s="6" t="str">
        <f>VLOOKUP(A911,'Medical Examinations'!A:J,8,0)</f>
        <v>No</v>
      </c>
      <c r="L911" s="6" t="str">
        <f>VLOOKUP(A911,'Medical Examinations'!A:J,9,0)</f>
        <v>Obesity</v>
      </c>
      <c r="M911" s="6" t="str">
        <f>VLOOKUP(A911,'Medical Examinations'!A:J,10,0)</f>
        <v>Diabetes</v>
      </c>
      <c r="N911" s="2">
        <f>VLOOKUP(A911,'Hospitalisation Details'!A:H,5,0)</f>
        <v>11945.13</v>
      </c>
      <c r="O911" s="2" t="str">
        <f>VLOOKUP(A911,'Hospitalisation Details'!A:H,6,0)</f>
        <v>Tier - 3</v>
      </c>
      <c r="P911" s="2" t="str">
        <f>VLOOKUP(A911,'Hospitalisation Details'!A:H,7,0)</f>
        <v>Tier - 2</v>
      </c>
      <c r="Q911" s="2" t="str">
        <f>VLOOKUP(A911,'Hospitalisation Details'!A:H,8,0)</f>
        <v>R1012</v>
      </c>
    </row>
    <row r="912" spans="1:17" x14ac:dyDescent="0.25">
      <c r="A912" t="s">
        <v>2312</v>
      </c>
      <c r="B912" t="str">
        <f>VLOOKUP(A912,'Customer Names'!A:C,3,0)</f>
        <v>Marc</v>
      </c>
      <c r="C912" t="str">
        <f>VLOOKUP(A912,'Hospitalisation Details'!A:C,2,0)</f>
        <v>25-Dec-1964</v>
      </c>
      <c r="D912">
        <f>VLOOKUP(A912,'Hospitalisation Details'!A:C,3,0)</f>
        <v>58</v>
      </c>
      <c r="E912">
        <f>VLOOKUP(A912,'Medical Examinations'!A:J,2,0)</f>
        <v>34.865000000000002</v>
      </c>
      <c r="F912">
        <f>VLOOKUP(A912,'Medical Examinations'!A:J,3,0)</f>
        <v>5.35</v>
      </c>
      <c r="G912" t="str">
        <f>VLOOKUP(A912,'Medical Examinations'!A:J,4,0)</f>
        <v>Yes</v>
      </c>
      <c r="H912" t="str">
        <f>VLOOKUP(A912,'Medical Examinations'!A:J,5,0)</f>
        <v>No</v>
      </c>
      <c r="I912" t="str">
        <f>VLOOKUP(A912,'Medical Examinations'!A:J,6,0)</f>
        <v>No</v>
      </c>
      <c r="J912" s="6">
        <f>VLOOKUP(A912,'Medical Examinations'!A:J,7,0)</f>
        <v>1</v>
      </c>
      <c r="K912" s="6" t="str">
        <f>VLOOKUP(A912,'Medical Examinations'!A:J,8,0)</f>
        <v>No</v>
      </c>
      <c r="L912" s="6" t="str">
        <f>VLOOKUP(A912,'Medical Examinations'!A:J,9,0)</f>
        <v>Obesity</v>
      </c>
      <c r="M912" s="6" t="str">
        <f>VLOOKUP(A912,'Medical Examinations'!A:J,10,0)</f>
        <v>Normal</v>
      </c>
      <c r="N912" s="2">
        <f>VLOOKUP(A912,'Hospitalisation Details'!A:H,5,0)</f>
        <v>11944.59</v>
      </c>
      <c r="O912" s="2" t="str">
        <f>VLOOKUP(A912,'Hospitalisation Details'!A:H,6,0)</f>
        <v>Tier - 3</v>
      </c>
      <c r="P912" s="2" t="str">
        <f>VLOOKUP(A912,'Hospitalisation Details'!A:H,7,0)</f>
        <v>Tier - 2</v>
      </c>
      <c r="Q912" s="2" t="str">
        <f>VLOOKUP(A912,'Hospitalisation Details'!A:H,8,0)</f>
        <v>R1016</v>
      </c>
    </row>
    <row r="913" spans="1:17" x14ac:dyDescent="0.25">
      <c r="A913" t="s">
        <v>2315</v>
      </c>
      <c r="B913" t="str">
        <f>VLOOKUP(A913,'Customer Names'!A:C,3,0)</f>
        <v>Christopher</v>
      </c>
      <c r="C913" t="str">
        <f>VLOOKUP(A913,'Hospitalisation Details'!A:C,2,0)</f>
        <v>19-Oct-1991</v>
      </c>
      <c r="D913">
        <f>VLOOKUP(A913,'Hospitalisation Details'!A:C,3,0)</f>
        <v>31</v>
      </c>
      <c r="E913">
        <f>VLOOKUP(A913,'Medical Examinations'!A:J,2,0)</f>
        <v>43.11</v>
      </c>
      <c r="F913">
        <f>VLOOKUP(A913,'Medical Examinations'!A:J,3,0)</f>
        <v>5.6</v>
      </c>
      <c r="G913" t="str">
        <f>VLOOKUP(A913,'Medical Examinations'!A:J,4,0)</f>
        <v>No</v>
      </c>
      <c r="H913" t="str">
        <f>VLOOKUP(A913,'Medical Examinations'!A:J,5,0)</f>
        <v>No</v>
      </c>
      <c r="I913" t="str">
        <f>VLOOKUP(A913,'Medical Examinations'!A:J,6,0)</f>
        <v>No</v>
      </c>
      <c r="J913" s="6">
        <f>VLOOKUP(A913,'Medical Examinations'!A:J,7,0)</f>
        <v>3</v>
      </c>
      <c r="K913" s="6" t="str">
        <f>VLOOKUP(A913,'Medical Examinations'!A:J,8,0)</f>
        <v>No</v>
      </c>
      <c r="L913" s="6" t="str">
        <f>VLOOKUP(A913,'Medical Examinations'!A:J,9,0)</f>
        <v>Obesity</v>
      </c>
      <c r="M913" s="6" t="str">
        <f>VLOOKUP(A913,'Medical Examinations'!A:J,10,0)</f>
        <v>Normal</v>
      </c>
      <c r="N913" s="2">
        <f>VLOOKUP(A913,'Hospitalisation Details'!A:H,5,0)</f>
        <v>11941.83</v>
      </c>
      <c r="O913" s="2" t="str">
        <f>VLOOKUP(A913,'Hospitalisation Details'!A:H,6,0)</f>
        <v>Tier - 3</v>
      </c>
      <c r="P913" s="2" t="str">
        <f>VLOOKUP(A913,'Hospitalisation Details'!A:H,7,0)</f>
        <v>Tier - 1</v>
      </c>
      <c r="Q913" s="2" t="str">
        <f>VLOOKUP(A913,'Hospitalisation Details'!A:H,8,0)</f>
        <v>R1023</v>
      </c>
    </row>
    <row r="914" spans="1:17" x14ac:dyDescent="0.25">
      <c r="A914" t="s">
        <v>2317</v>
      </c>
      <c r="B914" t="str">
        <f>VLOOKUP(A914,'Customer Names'!A:C,3,0)</f>
        <v>Kevin</v>
      </c>
      <c r="C914" t="str">
        <f>VLOOKUP(A914,'Hospitalisation Details'!A:C,2,0)</f>
        <v>2-Aug-1964</v>
      </c>
      <c r="D914">
        <f>VLOOKUP(A914,'Hospitalisation Details'!A:C,3,0)</f>
        <v>58</v>
      </c>
      <c r="E914">
        <f>VLOOKUP(A914,'Medical Examinations'!A:J,2,0)</f>
        <v>30.305</v>
      </c>
      <c r="F914">
        <f>VLOOKUP(A914,'Medical Examinations'!A:J,3,0)</f>
        <v>4.2699999999999996</v>
      </c>
      <c r="G914" t="str">
        <f>VLOOKUP(A914,'Medical Examinations'!A:J,4,0)</f>
        <v>Yes</v>
      </c>
      <c r="H914" t="str">
        <f>VLOOKUP(A914,'Medical Examinations'!A:J,5,0)</f>
        <v>No</v>
      </c>
      <c r="I914" t="str">
        <f>VLOOKUP(A914,'Medical Examinations'!A:J,6,0)</f>
        <v>No</v>
      </c>
      <c r="J914" s="6">
        <f>VLOOKUP(A914,'Medical Examinations'!A:J,7,0)</f>
        <v>1</v>
      </c>
      <c r="K914" s="6" t="str">
        <f>VLOOKUP(A914,'Medical Examinations'!A:J,8,0)</f>
        <v>No</v>
      </c>
      <c r="L914" s="6" t="str">
        <f>VLOOKUP(A914,'Medical Examinations'!A:J,9,0)</f>
        <v>Obesity</v>
      </c>
      <c r="M914" s="6" t="str">
        <f>VLOOKUP(A914,'Medical Examinations'!A:J,10,0)</f>
        <v>Normal</v>
      </c>
      <c r="N914" s="2">
        <f>VLOOKUP(A914,'Hospitalisation Details'!A:H,5,0)</f>
        <v>11938.26</v>
      </c>
      <c r="O914" s="2" t="str">
        <f>VLOOKUP(A914,'Hospitalisation Details'!A:H,6,0)</f>
        <v>Tier - 3</v>
      </c>
      <c r="P914" s="2" t="str">
        <f>VLOOKUP(A914,'Hospitalisation Details'!A:H,7,0)</f>
        <v>Tier - 3</v>
      </c>
      <c r="Q914" s="2" t="str">
        <f>VLOOKUP(A914,'Hospitalisation Details'!A:H,8,0)</f>
        <v>R1019</v>
      </c>
    </row>
    <row r="915" spans="1:17" x14ac:dyDescent="0.25">
      <c r="A915" t="s">
        <v>2319</v>
      </c>
      <c r="B915" t="str">
        <f>VLOOKUP(A915,'Customer Names'!A:C,3,0)</f>
        <v>Aharon</v>
      </c>
      <c r="C915" t="str">
        <f>VLOOKUP(A915,'Hospitalisation Details'!A:C,2,0)</f>
        <v>20-Dec-1964</v>
      </c>
      <c r="D915">
        <f>VLOOKUP(A915,'Hospitalisation Details'!A:C,3,0)</f>
        <v>58</v>
      </c>
      <c r="E915">
        <f>VLOOKUP(A915,'Medical Examinations'!A:J,2,0)</f>
        <v>25.175000000000001</v>
      </c>
      <c r="F915">
        <f>VLOOKUP(A915,'Medical Examinations'!A:J,3,0)</f>
        <v>5.57</v>
      </c>
      <c r="G915" t="str">
        <f>VLOOKUP(A915,'Medical Examinations'!A:J,4,0)</f>
        <v>Yes</v>
      </c>
      <c r="H915" t="str">
        <f>VLOOKUP(A915,'Medical Examinations'!A:J,5,0)</f>
        <v>No</v>
      </c>
      <c r="I915" t="str">
        <f>VLOOKUP(A915,'Medical Examinations'!A:J,6,0)</f>
        <v>No</v>
      </c>
      <c r="J915" s="6">
        <f>VLOOKUP(A915,'Medical Examinations'!A:J,7,0)</f>
        <v>1</v>
      </c>
      <c r="K915" s="6" t="str">
        <f>VLOOKUP(A915,'Medical Examinations'!A:J,8,0)</f>
        <v>No</v>
      </c>
      <c r="L915" s="6" t="str">
        <f>VLOOKUP(A915,'Medical Examinations'!A:J,9,0)</f>
        <v>Over weight</v>
      </c>
      <c r="M915" s="6" t="str">
        <f>VLOOKUP(A915,'Medical Examinations'!A:J,10,0)</f>
        <v>Normal</v>
      </c>
      <c r="N915" s="2">
        <f>VLOOKUP(A915,'Hospitalisation Details'!A:H,5,0)</f>
        <v>11931.13</v>
      </c>
      <c r="O915" s="2" t="str">
        <f>VLOOKUP(A915,'Hospitalisation Details'!A:H,6,0)</f>
        <v>Tier - 3</v>
      </c>
      <c r="P915" s="2" t="str">
        <f>VLOOKUP(A915,'Hospitalisation Details'!A:H,7,0)</f>
        <v>Tier - 1</v>
      </c>
      <c r="Q915" s="2" t="str">
        <f>VLOOKUP(A915,'Hospitalisation Details'!A:H,8,0)</f>
        <v>R1019</v>
      </c>
    </row>
    <row r="916" spans="1:17" x14ac:dyDescent="0.25">
      <c r="A916" t="s">
        <v>2322</v>
      </c>
      <c r="B916" t="str">
        <f>VLOOKUP(A916,'Customer Names'!A:C,3,0)</f>
        <v>Lawrence</v>
      </c>
      <c r="C916" t="str">
        <f>VLOOKUP(A916,'Hospitalisation Details'!A:C,2,0)</f>
        <v>19-Nov-1964</v>
      </c>
      <c r="D916">
        <f>VLOOKUP(A916,'Hospitalisation Details'!A:C,3,0)</f>
        <v>58</v>
      </c>
      <c r="E916">
        <f>VLOOKUP(A916,'Medical Examinations'!A:J,2,0)</f>
        <v>26.8</v>
      </c>
      <c r="F916">
        <f>VLOOKUP(A916,'Medical Examinations'!A:J,3,0)</f>
        <v>5.68</v>
      </c>
      <c r="G916" t="str">
        <f>VLOOKUP(A916,'Medical Examinations'!A:J,4,0)</f>
        <v>Yes</v>
      </c>
      <c r="H916" t="str">
        <f>VLOOKUP(A916,'Medical Examinations'!A:J,5,0)</f>
        <v>No</v>
      </c>
      <c r="I916" t="str">
        <f>VLOOKUP(A916,'Medical Examinations'!A:J,6,0)</f>
        <v>No</v>
      </c>
      <c r="J916" s="6">
        <f>VLOOKUP(A916,'Medical Examinations'!A:J,7,0)</f>
        <v>1</v>
      </c>
      <c r="K916" s="6" t="str">
        <f>VLOOKUP(A916,'Medical Examinations'!A:J,8,0)</f>
        <v>No</v>
      </c>
      <c r="L916" s="6" t="str">
        <f>VLOOKUP(A916,'Medical Examinations'!A:J,9,0)</f>
        <v>Over weight</v>
      </c>
      <c r="M916" s="6" t="str">
        <f>VLOOKUP(A916,'Medical Examinations'!A:J,10,0)</f>
        <v>Normal</v>
      </c>
      <c r="N916" s="2">
        <f>VLOOKUP(A916,'Hospitalisation Details'!A:H,5,0)</f>
        <v>11918.2</v>
      </c>
      <c r="O916" s="2" t="str">
        <f>VLOOKUP(A916,'Hospitalisation Details'!A:H,6,0)</f>
        <v>Tier - 3</v>
      </c>
      <c r="P916" s="2" t="str">
        <f>VLOOKUP(A916,'Hospitalisation Details'!A:H,7,0)</f>
        <v>Tier - 1</v>
      </c>
      <c r="Q916" s="2" t="str">
        <f>VLOOKUP(A916,'Hospitalisation Details'!A:H,8,0)</f>
        <v>R1021</v>
      </c>
    </row>
    <row r="917" spans="1:17" x14ac:dyDescent="0.25">
      <c r="A917" t="s">
        <v>2324</v>
      </c>
      <c r="B917" t="str">
        <f>VLOOKUP(A917,'Customer Names'!A:C,3,0)</f>
        <v>Malcolm</v>
      </c>
      <c r="C917" t="str">
        <f>VLOOKUP(A917,'Hospitalisation Details'!A:C,2,0)</f>
        <v>2-Jun-2004</v>
      </c>
      <c r="D917">
        <f>VLOOKUP(A917,'Hospitalisation Details'!A:C,3,0)</f>
        <v>19</v>
      </c>
      <c r="E917">
        <f>VLOOKUP(A917,'Medical Examinations'!A:J,2,0)</f>
        <v>21.78</v>
      </c>
      <c r="F917">
        <f>VLOOKUP(A917,'Medical Examinations'!A:J,3,0)</f>
        <v>5.3</v>
      </c>
      <c r="G917" t="str">
        <f>VLOOKUP(A917,'Medical Examinations'!A:J,4,0)</f>
        <v>No</v>
      </c>
      <c r="H917" t="str">
        <f>VLOOKUP(A917,'Medical Examinations'!A:J,5,0)</f>
        <v>yes</v>
      </c>
      <c r="I917" t="str">
        <f>VLOOKUP(A917,'Medical Examinations'!A:J,6,0)</f>
        <v>No</v>
      </c>
      <c r="J917" s="6">
        <f>VLOOKUP(A917,'Medical Examinations'!A:J,7,0)</f>
        <v>1</v>
      </c>
      <c r="K917" s="6" t="str">
        <f>VLOOKUP(A917,'Medical Examinations'!A:J,8,0)</f>
        <v>No</v>
      </c>
      <c r="L917" s="6" t="str">
        <f>VLOOKUP(A917,'Medical Examinations'!A:J,9,0)</f>
        <v>Normal Weight</v>
      </c>
      <c r="M917" s="6" t="str">
        <f>VLOOKUP(A917,'Medical Examinations'!A:J,10,0)</f>
        <v>Normal</v>
      </c>
      <c r="N917" s="2">
        <f>VLOOKUP(A917,'Hospitalisation Details'!A:H,5,0)</f>
        <v>11884.05</v>
      </c>
      <c r="O917" s="2" t="str">
        <f>VLOOKUP(A917,'Hospitalisation Details'!A:H,6,0)</f>
        <v>Tier - 3</v>
      </c>
      <c r="P917" s="2" t="str">
        <f>VLOOKUP(A917,'Hospitalisation Details'!A:H,7,0)</f>
        <v>Tier - 3</v>
      </c>
      <c r="Q917" s="2" t="str">
        <f>VLOOKUP(A917,'Hospitalisation Details'!A:H,8,0)</f>
        <v>R1013</v>
      </c>
    </row>
    <row r="918" spans="1:17" x14ac:dyDescent="0.25">
      <c r="A918" t="s">
        <v>2325</v>
      </c>
      <c r="B918" t="str">
        <f>VLOOKUP(A918,'Customer Names'!A:C,3,0)</f>
        <v>Anna</v>
      </c>
      <c r="C918" t="str">
        <f>VLOOKUP(A918,'Hospitalisation Details'!A:C,2,0)</f>
        <v>29-Oct-1967</v>
      </c>
      <c r="D918">
        <f>VLOOKUP(A918,'Hospitalisation Details'!A:C,3,0)</f>
        <v>55</v>
      </c>
      <c r="E918">
        <f>VLOOKUP(A918,'Medical Examinations'!A:J,2,0)</f>
        <v>30.14</v>
      </c>
      <c r="F918">
        <f>VLOOKUP(A918,'Medical Examinations'!A:J,3,0)</f>
        <v>9.4499999999999993</v>
      </c>
      <c r="G918" t="str">
        <f>VLOOKUP(A918,'Medical Examinations'!A:J,4,0)</f>
        <v>Yes</v>
      </c>
      <c r="H918" t="str">
        <f>VLOOKUP(A918,'Medical Examinations'!A:J,5,0)</f>
        <v>No</v>
      </c>
      <c r="I918" t="str">
        <f>VLOOKUP(A918,'Medical Examinations'!A:J,6,0)</f>
        <v>No</v>
      </c>
      <c r="J918" s="6">
        <f>VLOOKUP(A918,'Medical Examinations'!A:J,7,0)</f>
        <v>3</v>
      </c>
      <c r="K918" s="6" t="str">
        <f>VLOOKUP(A918,'Medical Examinations'!A:J,8,0)</f>
        <v>No</v>
      </c>
      <c r="L918" s="6" t="str">
        <f>VLOOKUP(A918,'Medical Examinations'!A:J,9,0)</f>
        <v>Obesity</v>
      </c>
      <c r="M918" s="6" t="str">
        <f>VLOOKUP(A918,'Medical Examinations'!A:J,10,0)</f>
        <v>Diabetes</v>
      </c>
      <c r="N918" s="2">
        <f>VLOOKUP(A918,'Hospitalisation Details'!A:H,5,0)</f>
        <v>11881.97</v>
      </c>
      <c r="O918" s="2" t="str">
        <f>VLOOKUP(A918,'Hospitalisation Details'!A:H,6,0)</f>
        <v>Tier - 3</v>
      </c>
      <c r="P918" s="2" t="str">
        <f>VLOOKUP(A918,'Hospitalisation Details'!A:H,7,0)</f>
        <v>Tier - 1</v>
      </c>
      <c r="Q918" s="2" t="str">
        <f>VLOOKUP(A918,'Hospitalisation Details'!A:H,8,0)</f>
        <v>R1013</v>
      </c>
    </row>
    <row r="919" spans="1:17" x14ac:dyDescent="0.25">
      <c r="A919" t="s">
        <v>2327</v>
      </c>
      <c r="B919" t="str">
        <f>VLOOKUP(A919,'Customer Names'!A:C,3,0)</f>
        <v>Jenny</v>
      </c>
      <c r="C919" t="str">
        <f>VLOOKUP(A919,'Hospitalisation Details'!A:C,2,0)</f>
        <v>14-Jul-1967</v>
      </c>
      <c r="D919">
        <f>VLOOKUP(A919,'Hospitalisation Details'!A:C,3,0)</f>
        <v>55</v>
      </c>
      <c r="E919">
        <f>VLOOKUP(A919,'Medical Examinations'!A:J,2,0)</f>
        <v>29.7</v>
      </c>
      <c r="F919">
        <f>VLOOKUP(A919,'Medical Examinations'!A:J,3,0)</f>
        <v>6.79</v>
      </c>
      <c r="G919" t="str">
        <f>VLOOKUP(A919,'Medical Examinations'!A:J,4,0)</f>
        <v>Yes</v>
      </c>
      <c r="H919" t="str">
        <f>VLOOKUP(A919,'Medical Examinations'!A:J,5,0)</f>
        <v>No</v>
      </c>
      <c r="I919" t="str">
        <f>VLOOKUP(A919,'Medical Examinations'!A:J,6,0)</f>
        <v>No</v>
      </c>
      <c r="J919" s="6">
        <f>VLOOKUP(A919,'Medical Examinations'!A:J,7,0)</f>
        <v>3</v>
      </c>
      <c r="K919" s="6" t="str">
        <f>VLOOKUP(A919,'Medical Examinations'!A:J,8,0)</f>
        <v>No</v>
      </c>
      <c r="L919" s="6" t="str">
        <f>VLOOKUP(A919,'Medical Examinations'!A:J,9,0)</f>
        <v>Over weight</v>
      </c>
      <c r="M919" s="6" t="str">
        <f>VLOOKUP(A919,'Medical Examinations'!A:J,10,0)</f>
        <v>Diabetes</v>
      </c>
      <c r="N919" s="2">
        <f>VLOOKUP(A919,'Hospitalisation Details'!A:H,5,0)</f>
        <v>11881.36</v>
      </c>
      <c r="O919" s="2" t="str">
        <f>VLOOKUP(A919,'Hospitalisation Details'!A:H,6,0)</f>
        <v>Tier - 3</v>
      </c>
      <c r="P919" s="2" t="str">
        <f>VLOOKUP(A919,'Hospitalisation Details'!A:H,7,0)</f>
        <v>Tier - 2</v>
      </c>
      <c r="Q919" s="2" t="str">
        <f>VLOOKUP(A919,'Hospitalisation Details'!A:H,8,0)</f>
        <v>R1011</v>
      </c>
    </row>
    <row r="920" spans="1:17" x14ac:dyDescent="0.25">
      <c r="A920" t="s">
        <v>2329</v>
      </c>
      <c r="B920" t="str">
        <f>VLOOKUP(A920,'Customer Names'!A:C,3,0)</f>
        <v>Melissa</v>
      </c>
      <c r="C920" t="str">
        <f>VLOOKUP(A920,'Hospitalisation Details'!A:C,2,0)</f>
        <v>24-Aug-1967</v>
      </c>
      <c r="D920">
        <f>VLOOKUP(A920,'Hospitalisation Details'!A:C,3,0)</f>
        <v>55</v>
      </c>
      <c r="E920">
        <f>VLOOKUP(A920,'Medical Examinations'!A:J,2,0)</f>
        <v>32.395000000000003</v>
      </c>
      <c r="F920">
        <f>VLOOKUP(A920,'Medical Examinations'!A:J,3,0)</f>
        <v>11.1</v>
      </c>
      <c r="G920" t="str">
        <f>VLOOKUP(A920,'Medical Examinations'!A:J,4,0)</f>
        <v>Yes</v>
      </c>
      <c r="H920" t="str">
        <f>VLOOKUP(A920,'Medical Examinations'!A:J,5,0)</f>
        <v>No</v>
      </c>
      <c r="I920" t="str">
        <f>VLOOKUP(A920,'Medical Examinations'!A:J,6,0)</f>
        <v>No</v>
      </c>
      <c r="J920" s="6">
        <f>VLOOKUP(A920,'Medical Examinations'!A:J,7,0)</f>
        <v>3</v>
      </c>
      <c r="K920" s="6" t="str">
        <f>VLOOKUP(A920,'Medical Examinations'!A:J,8,0)</f>
        <v>No</v>
      </c>
      <c r="L920" s="6" t="str">
        <f>VLOOKUP(A920,'Medical Examinations'!A:J,9,0)</f>
        <v>Obesity</v>
      </c>
      <c r="M920" s="6" t="str">
        <f>VLOOKUP(A920,'Medical Examinations'!A:J,10,0)</f>
        <v>Diabetes</v>
      </c>
      <c r="N920" s="2">
        <f>VLOOKUP(A920,'Hospitalisation Details'!A:H,5,0)</f>
        <v>11879.1</v>
      </c>
      <c r="O920" s="2" t="str">
        <f>VLOOKUP(A920,'Hospitalisation Details'!A:H,6,0)</f>
        <v>Tier - 3</v>
      </c>
      <c r="P920" s="2" t="str">
        <f>VLOOKUP(A920,'Hospitalisation Details'!A:H,7,0)</f>
        <v>Tier - 3</v>
      </c>
      <c r="Q920" s="2" t="str">
        <f>VLOOKUP(A920,'Hospitalisation Details'!A:H,8,0)</f>
        <v>R1024</v>
      </c>
    </row>
    <row r="921" spans="1:17" x14ac:dyDescent="0.25">
      <c r="A921" t="s">
        <v>2331</v>
      </c>
      <c r="B921" t="str">
        <f>VLOOKUP(A921,'Customer Names'!A:C,3,0)</f>
        <v>Chia</v>
      </c>
      <c r="C921" t="str">
        <f>VLOOKUP(A921,'Hospitalisation Details'!A:C,2,0)</f>
        <v>7-Jul-1974</v>
      </c>
      <c r="D921">
        <f>VLOOKUP(A921,'Hospitalisation Details'!A:C,3,0)</f>
        <v>48</v>
      </c>
      <c r="E921">
        <f>VLOOKUP(A921,'Medical Examinations'!A:J,2,0)</f>
        <v>36.64</v>
      </c>
      <c r="F921">
        <f>VLOOKUP(A921,'Medical Examinations'!A:J,3,0)</f>
        <v>7.26</v>
      </c>
      <c r="G921" t="str">
        <f>VLOOKUP(A921,'Medical Examinations'!A:J,4,0)</f>
        <v>No</v>
      </c>
      <c r="H921" t="str">
        <f>VLOOKUP(A921,'Medical Examinations'!A:J,5,0)</f>
        <v>No</v>
      </c>
      <c r="I921" t="str">
        <f>VLOOKUP(A921,'Medical Examinations'!A:J,6,0)</f>
        <v>No</v>
      </c>
      <c r="J921" s="6">
        <f>VLOOKUP(A921,'Medical Examinations'!A:J,7,0)</f>
        <v>3</v>
      </c>
      <c r="K921" s="6" t="str">
        <f>VLOOKUP(A921,'Medical Examinations'!A:J,8,0)</f>
        <v>No</v>
      </c>
      <c r="L921" s="6" t="str">
        <f>VLOOKUP(A921,'Medical Examinations'!A:J,9,0)</f>
        <v>Obesity</v>
      </c>
      <c r="M921" s="6" t="str">
        <f>VLOOKUP(A921,'Medical Examinations'!A:J,10,0)</f>
        <v>Diabetes</v>
      </c>
      <c r="N921" s="2">
        <f>VLOOKUP(A921,'Hospitalisation Details'!A:H,5,0)</f>
        <v>11858.56</v>
      </c>
      <c r="O921" s="2" t="str">
        <f>VLOOKUP(A921,'Hospitalisation Details'!A:H,6,0)</f>
        <v>Tier - 3</v>
      </c>
      <c r="P921" s="2" t="str">
        <f>VLOOKUP(A921,'Hospitalisation Details'!A:H,7,0)</f>
        <v>Tier - 3</v>
      </c>
      <c r="Q921" s="2" t="str">
        <f>VLOOKUP(A921,'Hospitalisation Details'!A:H,8,0)</f>
        <v>R1011</v>
      </c>
    </row>
    <row r="922" spans="1:17" x14ac:dyDescent="0.25">
      <c r="A922" t="s">
        <v>2334</v>
      </c>
      <c r="B922" t="str">
        <f>VLOOKUP(A922,'Customer Names'!A:C,3,0)</f>
        <v>Laura</v>
      </c>
      <c r="C922" t="str">
        <f>VLOOKUP(A922,'Hospitalisation Details'!A:C,2,0)</f>
        <v>29-Sep-1964</v>
      </c>
      <c r="D922">
        <f>VLOOKUP(A922,'Hospitalisation Details'!A:C,3,0)</f>
        <v>58</v>
      </c>
      <c r="E922">
        <f>VLOOKUP(A922,'Medical Examinations'!A:J,2,0)</f>
        <v>39.049999999999997</v>
      </c>
      <c r="F922">
        <f>VLOOKUP(A922,'Medical Examinations'!A:J,3,0)</f>
        <v>5.27</v>
      </c>
      <c r="G922" t="str">
        <f>VLOOKUP(A922,'Medical Examinations'!A:J,4,0)</f>
        <v>Yes</v>
      </c>
      <c r="H922" t="str">
        <f>VLOOKUP(A922,'Medical Examinations'!A:J,5,0)</f>
        <v>No</v>
      </c>
      <c r="I922" t="str">
        <f>VLOOKUP(A922,'Medical Examinations'!A:J,6,0)</f>
        <v>No</v>
      </c>
      <c r="J922" s="6">
        <f>VLOOKUP(A922,'Medical Examinations'!A:J,7,0)</f>
        <v>1</v>
      </c>
      <c r="K922" s="6" t="str">
        <f>VLOOKUP(A922,'Medical Examinations'!A:J,8,0)</f>
        <v>No</v>
      </c>
      <c r="L922" s="6" t="str">
        <f>VLOOKUP(A922,'Medical Examinations'!A:J,9,0)</f>
        <v>Obesity</v>
      </c>
      <c r="M922" s="6" t="str">
        <f>VLOOKUP(A922,'Medical Examinations'!A:J,10,0)</f>
        <v>Normal</v>
      </c>
      <c r="N922" s="2">
        <f>VLOOKUP(A922,'Hospitalisation Details'!A:H,5,0)</f>
        <v>11856.41</v>
      </c>
      <c r="O922" s="2" t="str">
        <f>VLOOKUP(A922,'Hospitalisation Details'!A:H,6,0)</f>
        <v>Tier - 3</v>
      </c>
      <c r="P922" s="2" t="str">
        <f>VLOOKUP(A922,'Hospitalisation Details'!A:H,7,0)</f>
        <v>Tier - 2</v>
      </c>
      <c r="Q922" s="2" t="str">
        <f>VLOOKUP(A922,'Hospitalisation Details'!A:H,8,0)</f>
        <v>R1013</v>
      </c>
    </row>
    <row r="923" spans="1:17" x14ac:dyDescent="0.25">
      <c r="A923" t="s">
        <v>2336</v>
      </c>
      <c r="B923" t="str">
        <f>VLOOKUP(A923,'Customer Names'!A:C,3,0)</f>
        <v>Aditi</v>
      </c>
      <c r="C923" t="str">
        <f>VLOOKUP(A923,'Hospitalisation Details'!A:C,2,0)</f>
        <v>27-Jun-1964</v>
      </c>
      <c r="D923">
        <f>VLOOKUP(A923,'Hospitalisation Details'!A:C,3,0)</f>
        <v>58</v>
      </c>
      <c r="E923">
        <f>VLOOKUP(A923,'Medical Examinations'!A:J,2,0)</f>
        <v>33.1</v>
      </c>
      <c r="F923">
        <f>VLOOKUP(A923,'Medical Examinations'!A:J,3,0)</f>
        <v>5.46</v>
      </c>
      <c r="G923" t="str">
        <f>VLOOKUP(A923,'Medical Examinations'!A:J,4,0)</f>
        <v>Yes</v>
      </c>
      <c r="H923" t="str">
        <f>VLOOKUP(A923,'Medical Examinations'!A:J,5,0)</f>
        <v>No</v>
      </c>
      <c r="I923" t="str">
        <f>VLOOKUP(A923,'Medical Examinations'!A:J,6,0)</f>
        <v>No</v>
      </c>
      <c r="J923" s="6">
        <f>VLOOKUP(A923,'Medical Examinations'!A:J,7,0)</f>
        <v>1</v>
      </c>
      <c r="K923" s="6" t="str">
        <f>VLOOKUP(A923,'Medical Examinations'!A:J,8,0)</f>
        <v>No</v>
      </c>
      <c r="L923" s="6" t="str">
        <f>VLOOKUP(A923,'Medical Examinations'!A:J,9,0)</f>
        <v>Obesity</v>
      </c>
      <c r="M923" s="6" t="str">
        <f>VLOOKUP(A923,'Medical Examinations'!A:J,10,0)</f>
        <v>Normal</v>
      </c>
      <c r="N923" s="2">
        <f>VLOOKUP(A923,'Hospitalisation Details'!A:H,5,0)</f>
        <v>11848.14</v>
      </c>
      <c r="O923" s="2" t="str">
        <f>VLOOKUP(A923,'Hospitalisation Details'!A:H,6,0)</f>
        <v>Tier - 3</v>
      </c>
      <c r="P923" s="2" t="str">
        <f>VLOOKUP(A923,'Hospitalisation Details'!A:H,7,0)</f>
        <v>Tier - 2</v>
      </c>
      <c r="Q923" s="2" t="str">
        <f>VLOOKUP(A923,'Hospitalisation Details'!A:H,8,0)</f>
        <v>R1011</v>
      </c>
    </row>
    <row r="924" spans="1:17" x14ac:dyDescent="0.25">
      <c r="A924" t="s">
        <v>2339</v>
      </c>
      <c r="B924" t="str">
        <f>VLOOKUP(A924,'Customer Names'!A:C,3,0)</f>
        <v>Leah</v>
      </c>
      <c r="C924" t="str">
        <f>VLOOKUP(A924,'Hospitalisation Details'!A:C,2,0)</f>
        <v>10-Nov-1965</v>
      </c>
      <c r="D924">
        <f>VLOOKUP(A924,'Hospitalisation Details'!A:C,3,0)</f>
        <v>57</v>
      </c>
      <c r="E924">
        <f>VLOOKUP(A924,'Medical Examinations'!A:J,2,0)</f>
        <v>31.824999999999999</v>
      </c>
      <c r="F924">
        <f>VLOOKUP(A924,'Medical Examinations'!A:J,3,0)</f>
        <v>8.1300000000000008</v>
      </c>
      <c r="G924" t="str">
        <f>VLOOKUP(A924,'Medical Examinations'!A:J,4,0)</f>
        <v>No</v>
      </c>
      <c r="H924" t="str">
        <f>VLOOKUP(A924,'Medical Examinations'!A:J,5,0)</f>
        <v>No</v>
      </c>
      <c r="I924" t="str">
        <f>VLOOKUP(A924,'Medical Examinations'!A:J,6,0)</f>
        <v>No</v>
      </c>
      <c r="J924" s="6">
        <f>VLOOKUP(A924,'Medical Examinations'!A:J,7,0)</f>
        <v>3</v>
      </c>
      <c r="K924" s="6" t="str">
        <f>VLOOKUP(A924,'Medical Examinations'!A:J,8,0)</f>
        <v>No</v>
      </c>
      <c r="L924" s="6" t="str">
        <f>VLOOKUP(A924,'Medical Examinations'!A:J,9,0)</f>
        <v>Obesity</v>
      </c>
      <c r="M924" s="6" t="str">
        <f>VLOOKUP(A924,'Medical Examinations'!A:J,10,0)</f>
        <v>Diabetes</v>
      </c>
      <c r="N924" s="2">
        <f>VLOOKUP(A924,'Hospitalisation Details'!A:H,5,0)</f>
        <v>11842.62</v>
      </c>
      <c r="O924" s="2" t="str">
        <f>VLOOKUP(A924,'Hospitalisation Details'!A:H,6,0)</f>
        <v>Tier - 3</v>
      </c>
      <c r="P924" s="2" t="str">
        <f>VLOOKUP(A924,'Hospitalisation Details'!A:H,7,0)</f>
        <v>Tier - 3</v>
      </c>
      <c r="Q924" s="2" t="str">
        <f>VLOOKUP(A924,'Hospitalisation Details'!A:H,8,0)</f>
        <v>R1012</v>
      </c>
    </row>
    <row r="925" spans="1:17" x14ac:dyDescent="0.25">
      <c r="A925" t="s">
        <v>2341</v>
      </c>
      <c r="B925" t="str">
        <f>VLOOKUP(A925,'Customer Names'!A:C,3,0)</f>
        <v>Marianne</v>
      </c>
      <c r="C925" t="str">
        <f>VLOOKUP(A925,'Hospitalisation Details'!A:C,2,0)</f>
        <v>11-Jul-1964</v>
      </c>
      <c r="D925">
        <f>VLOOKUP(A925,'Hospitalisation Details'!A:C,3,0)</f>
        <v>58</v>
      </c>
      <c r="E925">
        <f>VLOOKUP(A925,'Medical Examinations'!A:J,2,0)</f>
        <v>29</v>
      </c>
      <c r="F925">
        <f>VLOOKUP(A925,'Medical Examinations'!A:J,3,0)</f>
        <v>4.25</v>
      </c>
      <c r="G925" t="str">
        <f>VLOOKUP(A925,'Medical Examinations'!A:J,4,0)</f>
        <v>Yes</v>
      </c>
      <c r="H925" t="str">
        <f>VLOOKUP(A925,'Medical Examinations'!A:J,5,0)</f>
        <v>No</v>
      </c>
      <c r="I925" t="str">
        <f>VLOOKUP(A925,'Medical Examinations'!A:J,6,0)</f>
        <v>No</v>
      </c>
      <c r="J925" s="6">
        <f>VLOOKUP(A925,'Medical Examinations'!A:J,7,0)</f>
        <v>1</v>
      </c>
      <c r="K925" s="6" t="str">
        <f>VLOOKUP(A925,'Medical Examinations'!A:J,8,0)</f>
        <v>No</v>
      </c>
      <c r="L925" s="6" t="str">
        <f>VLOOKUP(A925,'Medical Examinations'!A:J,9,0)</f>
        <v>Over weight</v>
      </c>
      <c r="M925" s="6" t="str">
        <f>VLOOKUP(A925,'Medical Examinations'!A:J,10,0)</f>
        <v>Normal</v>
      </c>
      <c r="N925" s="2">
        <f>VLOOKUP(A925,'Hospitalisation Details'!A:H,5,0)</f>
        <v>11842.44</v>
      </c>
      <c r="O925" s="2" t="str">
        <f>VLOOKUP(A925,'Hospitalisation Details'!A:H,6,0)</f>
        <v>Tier - 3</v>
      </c>
      <c r="P925" s="2" t="str">
        <f>VLOOKUP(A925,'Hospitalisation Details'!A:H,7,0)</f>
        <v>Tier - 2</v>
      </c>
      <c r="Q925" s="2" t="str">
        <f>VLOOKUP(A925,'Hospitalisation Details'!A:H,8,0)</f>
        <v>R1011</v>
      </c>
    </row>
    <row r="926" spans="1:17" x14ac:dyDescent="0.25">
      <c r="A926" t="s">
        <v>2344</v>
      </c>
      <c r="B926" t="str">
        <f>VLOOKUP(A926,'Customer Names'!A:C,3,0)</f>
        <v>Carla</v>
      </c>
      <c r="C926" t="str">
        <f>VLOOKUP(A926,'Hospitalisation Details'!A:C,2,0)</f>
        <v>25-Sep-1965</v>
      </c>
      <c r="D926">
        <f>VLOOKUP(A926,'Hospitalisation Details'!A:C,3,0)</f>
        <v>57</v>
      </c>
      <c r="E926">
        <f>VLOOKUP(A926,'Medical Examinations'!A:J,2,0)</f>
        <v>30.495000000000001</v>
      </c>
      <c r="F926">
        <f>VLOOKUP(A926,'Medical Examinations'!A:J,3,0)</f>
        <v>8.68</v>
      </c>
      <c r="G926" t="str">
        <f>VLOOKUP(A926,'Medical Examinations'!A:J,4,0)</f>
        <v>No</v>
      </c>
      <c r="H926" t="str">
        <f>VLOOKUP(A926,'Medical Examinations'!A:J,5,0)</f>
        <v>No</v>
      </c>
      <c r="I926" t="str">
        <f>VLOOKUP(A926,'Medical Examinations'!A:J,6,0)</f>
        <v>No</v>
      </c>
      <c r="J926" s="6">
        <f>VLOOKUP(A926,'Medical Examinations'!A:J,7,0)</f>
        <v>3</v>
      </c>
      <c r="K926" s="6" t="str">
        <f>VLOOKUP(A926,'Medical Examinations'!A:J,8,0)</f>
        <v>No</v>
      </c>
      <c r="L926" s="6" t="str">
        <f>VLOOKUP(A926,'Medical Examinations'!A:J,9,0)</f>
        <v>Obesity</v>
      </c>
      <c r="M926" s="6" t="str">
        <f>VLOOKUP(A926,'Medical Examinations'!A:J,10,0)</f>
        <v>Diabetes</v>
      </c>
      <c r="N926" s="2">
        <f>VLOOKUP(A926,'Hospitalisation Details'!A:H,5,0)</f>
        <v>11840.78</v>
      </c>
      <c r="O926" s="2" t="str">
        <f>VLOOKUP(A926,'Hospitalisation Details'!A:H,6,0)</f>
        <v>Tier - 3</v>
      </c>
      <c r="P926" s="2" t="str">
        <f>VLOOKUP(A926,'Hospitalisation Details'!A:H,7,0)</f>
        <v>Tier - 2</v>
      </c>
      <c r="Q926" s="2" t="str">
        <f>VLOOKUP(A926,'Hospitalisation Details'!A:H,8,0)</f>
        <v>R1012</v>
      </c>
    </row>
    <row r="927" spans="1:17" x14ac:dyDescent="0.25">
      <c r="A927" t="s">
        <v>2347</v>
      </c>
      <c r="B927" t="str">
        <f>VLOOKUP(A927,'Customer Names'!A:C,3,0)</f>
        <v>Oksana</v>
      </c>
      <c r="C927" t="str">
        <f>VLOOKUP(A927,'Hospitalisation Details'!A:C,2,0)</f>
        <v>11-Sep-1964</v>
      </c>
      <c r="D927">
        <f>VLOOKUP(A927,'Hospitalisation Details'!A:C,3,0)</f>
        <v>58</v>
      </c>
      <c r="E927">
        <f>VLOOKUP(A927,'Medical Examinations'!A:J,2,0)</f>
        <v>25.2</v>
      </c>
      <c r="F927">
        <f>VLOOKUP(A927,'Medical Examinations'!A:J,3,0)</f>
        <v>6.25</v>
      </c>
      <c r="G927" t="str">
        <f>VLOOKUP(A927,'Medical Examinations'!A:J,4,0)</f>
        <v>Yes</v>
      </c>
      <c r="H927" t="str">
        <f>VLOOKUP(A927,'Medical Examinations'!A:J,5,0)</f>
        <v>No</v>
      </c>
      <c r="I927" t="str">
        <f>VLOOKUP(A927,'Medical Examinations'!A:J,6,0)</f>
        <v>No</v>
      </c>
      <c r="J927" s="6">
        <f>VLOOKUP(A927,'Medical Examinations'!A:J,7,0)</f>
        <v>1</v>
      </c>
      <c r="K927" s="6" t="str">
        <f>VLOOKUP(A927,'Medical Examinations'!A:J,8,0)</f>
        <v>No</v>
      </c>
      <c r="L927" s="6" t="str">
        <f>VLOOKUP(A927,'Medical Examinations'!A:J,9,0)</f>
        <v>Over weight</v>
      </c>
      <c r="M927" s="6" t="str">
        <f>VLOOKUP(A927,'Medical Examinations'!A:J,10,0)</f>
        <v>Prediabetes</v>
      </c>
      <c r="N927" s="2">
        <f>VLOOKUP(A927,'Hospitalisation Details'!A:H,5,0)</f>
        <v>11837.16</v>
      </c>
      <c r="O927" s="2" t="str">
        <f>VLOOKUP(A927,'Hospitalisation Details'!A:H,6,0)</f>
        <v>Tier - 3</v>
      </c>
      <c r="P927" s="2" t="str">
        <f>VLOOKUP(A927,'Hospitalisation Details'!A:H,7,0)</f>
        <v>Tier - 3</v>
      </c>
      <c r="Q927" s="2" t="str">
        <f>VLOOKUP(A927,'Hospitalisation Details'!A:H,8,0)</f>
        <v>R1011</v>
      </c>
    </row>
    <row r="928" spans="1:17" x14ac:dyDescent="0.25">
      <c r="A928" t="s">
        <v>2350</v>
      </c>
      <c r="B928" t="str">
        <f>VLOOKUP(A928,'Customer Names'!A:C,3,0)</f>
        <v>Rebecca</v>
      </c>
      <c r="C928" t="str">
        <f>VLOOKUP(A928,'Hospitalisation Details'!A:C,2,0)</f>
        <v>27-Jun-1964</v>
      </c>
      <c r="D928">
        <f>VLOOKUP(A928,'Hospitalisation Details'!A:C,3,0)</f>
        <v>58</v>
      </c>
      <c r="E928">
        <f>VLOOKUP(A928,'Medical Examinations'!A:J,2,0)</f>
        <v>22.77</v>
      </c>
      <c r="F928">
        <f>VLOOKUP(A928,'Medical Examinations'!A:J,3,0)</f>
        <v>4.47</v>
      </c>
      <c r="G928" t="str">
        <f>VLOOKUP(A928,'Medical Examinations'!A:J,4,0)</f>
        <v>Yes</v>
      </c>
      <c r="H928" t="str">
        <f>VLOOKUP(A928,'Medical Examinations'!A:J,5,0)</f>
        <v>No</v>
      </c>
      <c r="I928" t="str">
        <f>VLOOKUP(A928,'Medical Examinations'!A:J,6,0)</f>
        <v>No</v>
      </c>
      <c r="J928" s="6">
        <f>VLOOKUP(A928,'Medical Examinations'!A:J,7,0)</f>
        <v>1</v>
      </c>
      <c r="K928" s="6" t="str">
        <f>VLOOKUP(A928,'Medical Examinations'!A:J,8,0)</f>
        <v>No</v>
      </c>
      <c r="L928" s="6" t="str">
        <f>VLOOKUP(A928,'Medical Examinations'!A:J,9,0)</f>
        <v>Normal Weight</v>
      </c>
      <c r="M928" s="6" t="str">
        <f>VLOOKUP(A928,'Medical Examinations'!A:J,10,0)</f>
        <v>Normal</v>
      </c>
      <c r="N928" s="2">
        <f>VLOOKUP(A928,'Hospitalisation Details'!A:H,5,0)</f>
        <v>11833.78</v>
      </c>
      <c r="O928" s="2" t="str">
        <f>VLOOKUP(A928,'Hospitalisation Details'!A:H,6,0)</f>
        <v>Tier - 3</v>
      </c>
      <c r="P928" s="2" t="str">
        <f>VLOOKUP(A928,'Hospitalisation Details'!A:H,7,0)</f>
        <v>Tier - 3</v>
      </c>
      <c r="Q928" s="2" t="str">
        <f>VLOOKUP(A928,'Hospitalisation Details'!A:H,8,0)</f>
        <v>R1013</v>
      </c>
    </row>
    <row r="929" spans="1:17" x14ac:dyDescent="0.25">
      <c r="A929" t="s">
        <v>2352</v>
      </c>
      <c r="B929" t="str">
        <f>VLOOKUP(A929,'Customer Names'!A:C,3,0)</f>
        <v>Maria</v>
      </c>
      <c r="C929" t="str">
        <f>VLOOKUP(A929,'Hospitalisation Details'!A:C,2,0)</f>
        <v>3-Oct-1965</v>
      </c>
      <c r="D929">
        <f>VLOOKUP(A929,'Hospitalisation Details'!A:C,3,0)</f>
        <v>57</v>
      </c>
      <c r="E929">
        <f>VLOOKUP(A929,'Medical Examinations'!A:J,2,0)</f>
        <v>23.18</v>
      </c>
      <c r="F929">
        <f>VLOOKUP(A929,'Medical Examinations'!A:J,3,0)</f>
        <v>8.31</v>
      </c>
      <c r="G929" t="str">
        <f>VLOOKUP(A929,'Medical Examinations'!A:J,4,0)</f>
        <v>No</v>
      </c>
      <c r="H929" t="str">
        <f>VLOOKUP(A929,'Medical Examinations'!A:J,5,0)</f>
        <v>No</v>
      </c>
      <c r="I929" t="str">
        <f>VLOOKUP(A929,'Medical Examinations'!A:J,6,0)</f>
        <v>No</v>
      </c>
      <c r="J929" s="6">
        <f>VLOOKUP(A929,'Medical Examinations'!A:J,7,0)</f>
        <v>3</v>
      </c>
      <c r="K929" s="6" t="str">
        <f>VLOOKUP(A929,'Medical Examinations'!A:J,8,0)</f>
        <v>No</v>
      </c>
      <c r="L929" s="6" t="str">
        <f>VLOOKUP(A929,'Medical Examinations'!A:J,9,0)</f>
        <v>Normal Weight</v>
      </c>
      <c r="M929" s="6" t="str">
        <f>VLOOKUP(A929,'Medical Examinations'!A:J,10,0)</f>
        <v>Diabetes</v>
      </c>
      <c r="N929" s="2">
        <f>VLOOKUP(A929,'Hospitalisation Details'!A:H,5,0)</f>
        <v>11830.61</v>
      </c>
      <c r="O929" s="2" t="str">
        <f>VLOOKUP(A929,'Hospitalisation Details'!A:H,6,0)</f>
        <v>Tier - 3</v>
      </c>
      <c r="P929" s="2" t="str">
        <f>VLOOKUP(A929,'Hospitalisation Details'!A:H,7,0)</f>
        <v>Tier - 1</v>
      </c>
      <c r="Q929" s="2" t="str">
        <f>VLOOKUP(A929,'Hospitalisation Details'!A:H,8,0)</f>
        <v>R1012</v>
      </c>
    </row>
    <row r="930" spans="1:17" x14ac:dyDescent="0.25">
      <c r="A930" t="s">
        <v>2354</v>
      </c>
      <c r="B930" t="str">
        <f>VLOOKUP(A930,'Customer Names'!A:C,3,0)</f>
        <v>Lisa</v>
      </c>
      <c r="C930" t="str">
        <f>VLOOKUP(A930,'Hospitalisation Details'!A:C,2,0)</f>
        <v>20-Nov-1982</v>
      </c>
      <c r="D930">
        <f>VLOOKUP(A930,'Hospitalisation Details'!A:C,3,0)</f>
        <v>40</v>
      </c>
      <c r="E930">
        <f>VLOOKUP(A930,'Medical Examinations'!A:J,2,0)</f>
        <v>35.409999999999997</v>
      </c>
      <c r="F930">
        <f>VLOOKUP(A930,'Medical Examinations'!A:J,3,0)</f>
        <v>5.68</v>
      </c>
      <c r="G930" t="str">
        <f>VLOOKUP(A930,'Medical Examinations'!A:J,4,0)</f>
        <v>No</v>
      </c>
      <c r="H930" t="str">
        <f>VLOOKUP(A930,'Medical Examinations'!A:J,5,0)</f>
        <v>No</v>
      </c>
      <c r="I930" t="str">
        <f>VLOOKUP(A930,'Medical Examinations'!A:J,6,0)</f>
        <v>No</v>
      </c>
      <c r="J930" s="6">
        <f>VLOOKUP(A930,'Medical Examinations'!A:J,7,0)</f>
        <v>3</v>
      </c>
      <c r="K930" s="6" t="str">
        <f>VLOOKUP(A930,'Medical Examinations'!A:J,8,0)</f>
        <v>No</v>
      </c>
      <c r="L930" s="6" t="str">
        <f>VLOOKUP(A930,'Medical Examinations'!A:J,9,0)</f>
        <v>Obesity</v>
      </c>
      <c r="M930" s="6" t="str">
        <f>VLOOKUP(A930,'Medical Examinations'!A:J,10,0)</f>
        <v>Normal</v>
      </c>
      <c r="N930" s="2">
        <f>VLOOKUP(A930,'Hospitalisation Details'!A:H,5,0)</f>
        <v>11773.06</v>
      </c>
      <c r="O930" s="2" t="str">
        <f>VLOOKUP(A930,'Hospitalisation Details'!A:H,6,0)</f>
        <v>Tier - 3</v>
      </c>
      <c r="P930" s="2" t="str">
        <f>VLOOKUP(A930,'Hospitalisation Details'!A:H,7,0)</f>
        <v>Tier - 3</v>
      </c>
      <c r="Q930" s="2" t="str">
        <f>VLOOKUP(A930,'Hospitalisation Details'!A:H,8,0)</f>
        <v>R1026</v>
      </c>
    </row>
    <row r="931" spans="1:17" x14ac:dyDescent="0.25">
      <c r="A931" t="s">
        <v>2356</v>
      </c>
      <c r="B931" t="str">
        <f>VLOOKUP(A931,'Customer Names'!A:C,3,0)</f>
        <v>Steve</v>
      </c>
      <c r="C931" t="str">
        <f>VLOOKUP(A931,'Hospitalisation Details'!A:C,2,0)</f>
        <v>25-Jul-1966</v>
      </c>
      <c r="D931">
        <f>VLOOKUP(A931,'Hospitalisation Details'!A:C,3,0)</f>
        <v>56</v>
      </c>
      <c r="E931">
        <f>VLOOKUP(A931,'Medical Examinations'!A:J,2,0)</f>
        <v>32.11</v>
      </c>
      <c r="F931">
        <f>VLOOKUP(A931,'Medical Examinations'!A:J,3,0)</f>
        <v>4.75</v>
      </c>
      <c r="G931" t="str">
        <f>VLOOKUP(A931,'Medical Examinations'!A:J,4,0)</f>
        <v>Yes</v>
      </c>
      <c r="H931" t="str">
        <f>VLOOKUP(A931,'Medical Examinations'!A:J,5,0)</f>
        <v>No</v>
      </c>
      <c r="I931" t="str">
        <f>VLOOKUP(A931,'Medical Examinations'!A:J,6,0)</f>
        <v>No</v>
      </c>
      <c r="J931" s="6">
        <f>VLOOKUP(A931,'Medical Examinations'!A:J,7,0)</f>
        <v>2</v>
      </c>
      <c r="K931" s="6" t="str">
        <f>VLOOKUP(A931,'Medical Examinations'!A:J,8,0)</f>
        <v>No</v>
      </c>
      <c r="L931" s="6" t="str">
        <f>VLOOKUP(A931,'Medical Examinations'!A:J,9,0)</f>
        <v>Obesity</v>
      </c>
      <c r="M931" s="6" t="str">
        <f>VLOOKUP(A931,'Medical Examinations'!A:J,10,0)</f>
        <v>Normal</v>
      </c>
      <c r="N931" s="2">
        <f>VLOOKUP(A931,'Hospitalisation Details'!A:H,5,0)</f>
        <v>11763</v>
      </c>
      <c r="O931" s="2" t="str">
        <f>VLOOKUP(A931,'Hospitalisation Details'!A:H,6,0)</f>
        <v>Tier - 3</v>
      </c>
      <c r="P931" s="2" t="str">
        <f>VLOOKUP(A931,'Hospitalisation Details'!A:H,7,0)</f>
        <v>Tier - 3</v>
      </c>
      <c r="Q931" s="2" t="str">
        <f>VLOOKUP(A931,'Hospitalisation Details'!A:H,8,0)</f>
        <v>R1016</v>
      </c>
    </row>
    <row r="932" spans="1:17" x14ac:dyDescent="0.25">
      <c r="A932" t="s">
        <v>2359</v>
      </c>
      <c r="B932" t="str">
        <f>VLOOKUP(A932,'Customer Names'!A:C,3,0)</f>
        <v>Tiffany</v>
      </c>
      <c r="C932" t="str">
        <f>VLOOKUP(A932,'Hospitalisation Details'!A:C,2,0)</f>
        <v>6-Nov-1979</v>
      </c>
      <c r="D932">
        <f>VLOOKUP(A932,'Hospitalisation Details'!A:C,3,0)</f>
        <v>43</v>
      </c>
      <c r="E932">
        <f>VLOOKUP(A932,'Medical Examinations'!A:J,2,0)</f>
        <v>34.479999999999997</v>
      </c>
      <c r="F932">
        <f>VLOOKUP(A932,'Medical Examinations'!A:J,3,0)</f>
        <v>6.31</v>
      </c>
      <c r="G932" t="str">
        <f>VLOOKUP(A932,'Medical Examinations'!A:J,4,0)</f>
        <v>No</v>
      </c>
      <c r="H932" t="str">
        <f>VLOOKUP(A932,'Medical Examinations'!A:J,5,0)</f>
        <v>No</v>
      </c>
      <c r="I932" t="str">
        <f>VLOOKUP(A932,'Medical Examinations'!A:J,6,0)</f>
        <v>Yes</v>
      </c>
      <c r="J932" s="6">
        <f>VLOOKUP(A932,'Medical Examinations'!A:J,7,0)</f>
        <v>1</v>
      </c>
      <c r="K932" s="6" t="str">
        <f>VLOOKUP(A932,'Medical Examinations'!A:J,8,0)</f>
        <v>No</v>
      </c>
      <c r="L932" s="6" t="str">
        <f>VLOOKUP(A932,'Medical Examinations'!A:J,9,0)</f>
        <v>Obesity</v>
      </c>
      <c r="M932" s="6" t="str">
        <f>VLOOKUP(A932,'Medical Examinations'!A:J,10,0)</f>
        <v>Prediabetes</v>
      </c>
      <c r="N932" s="2">
        <f>VLOOKUP(A932,'Hospitalisation Details'!A:H,5,0)</f>
        <v>11752.68</v>
      </c>
      <c r="O932" s="2" t="str">
        <f>VLOOKUP(A932,'Hospitalisation Details'!A:H,6,0)</f>
        <v>Tier - 3</v>
      </c>
      <c r="P932" s="2" t="str">
        <f>VLOOKUP(A932,'Hospitalisation Details'!A:H,7,0)</f>
        <v>Tier - 1</v>
      </c>
      <c r="Q932" s="2" t="str">
        <f>VLOOKUP(A932,'Hospitalisation Details'!A:H,8,0)</f>
        <v>R1026</v>
      </c>
    </row>
    <row r="933" spans="1:17" x14ac:dyDescent="0.25">
      <c r="A933" t="s">
        <v>2361</v>
      </c>
      <c r="B933" t="str">
        <f>VLOOKUP(A933,'Customer Names'!A:C,3,0)</f>
        <v>Greg</v>
      </c>
      <c r="C933" t="str">
        <f>VLOOKUP(A933,'Hospitalisation Details'!A:C,2,0)</f>
        <v>2-Dec-1964</v>
      </c>
      <c r="D933">
        <f>VLOOKUP(A933,'Hospitalisation Details'!A:C,3,0)</f>
        <v>58</v>
      </c>
      <c r="E933">
        <f>VLOOKUP(A933,'Medical Examinations'!A:J,2,0)</f>
        <v>34.39</v>
      </c>
      <c r="F933">
        <f>VLOOKUP(A933,'Medical Examinations'!A:J,3,0)</f>
        <v>6.28</v>
      </c>
      <c r="G933" t="str">
        <f>VLOOKUP(A933,'Medical Examinations'!A:J,4,0)</f>
        <v>Yes</v>
      </c>
      <c r="H933" t="str">
        <f>VLOOKUP(A933,'Medical Examinations'!A:J,5,0)</f>
        <v>No</v>
      </c>
      <c r="I933" t="str">
        <f>VLOOKUP(A933,'Medical Examinations'!A:J,6,0)</f>
        <v>No</v>
      </c>
      <c r="J933" s="6">
        <f>VLOOKUP(A933,'Medical Examinations'!A:J,7,0)</f>
        <v>1</v>
      </c>
      <c r="K933" s="6" t="str">
        <f>VLOOKUP(A933,'Medical Examinations'!A:J,8,0)</f>
        <v>No</v>
      </c>
      <c r="L933" s="6" t="str">
        <f>VLOOKUP(A933,'Medical Examinations'!A:J,9,0)</f>
        <v>Obesity</v>
      </c>
      <c r="M933" s="6" t="str">
        <f>VLOOKUP(A933,'Medical Examinations'!A:J,10,0)</f>
        <v>Prediabetes</v>
      </c>
      <c r="N933" s="2">
        <f>VLOOKUP(A933,'Hospitalisation Details'!A:H,5,0)</f>
        <v>11743.93</v>
      </c>
      <c r="O933" s="2" t="str">
        <f>VLOOKUP(A933,'Hospitalisation Details'!A:H,6,0)</f>
        <v>Tier - 3</v>
      </c>
      <c r="P933" s="2" t="str">
        <f>VLOOKUP(A933,'Hospitalisation Details'!A:H,7,0)</f>
        <v>Tier - 1</v>
      </c>
      <c r="Q933" s="2" t="str">
        <f>VLOOKUP(A933,'Hospitalisation Details'!A:H,8,0)</f>
        <v>R1012</v>
      </c>
    </row>
    <row r="934" spans="1:17" x14ac:dyDescent="0.25">
      <c r="A934" t="s">
        <v>2363</v>
      </c>
      <c r="B934" t="str">
        <f>VLOOKUP(A934,'Customer Names'!A:C,3,0)</f>
        <v>Dale</v>
      </c>
      <c r="C934" t="str">
        <f>VLOOKUP(A934,'Hospitalisation Details'!A:C,2,0)</f>
        <v>9-Jun-1963</v>
      </c>
      <c r="D934">
        <f>VLOOKUP(A934,'Hospitalisation Details'!A:C,3,0)</f>
        <v>59</v>
      </c>
      <c r="E934">
        <f>VLOOKUP(A934,'Medical Examinations'!A:J,2,0)</f>
        <v>26.4</v>
      </c>
      <c r="F934">
        <f>VLOOKUP(A934,'Medical Examinations'!A:J,3,0)</f>
        <v>9.2899999999999991</v>
      </c>
      <c r="G934" t="str">
        <f>VLOOKUP(A934,'Medical Examinations'!A:J,4,0)</f>
        <v>Yes</v>
      </c>
      <c r="H934" t="str">
        <f>VLOOKUP(A934,'Medical Examinations'!A:J,5,0)</f>
        <v>No</v>
      </c>
      <c r="I934" t="str">
        <f>VLOOKUP(A934,'Medical Examinations'!A:J,6,0)</f>
        <v>Yes</v>
      </c>
      <c r="J934" s="6">
        <f>VLOOKUP(A934,'Medical Examinations'!A:J,7,0)</f>
        <v>1</v>
      </c>
      <c r="K934" s="6" t="str">
        <f>VLOOKUP(A934,'Medical Examinations'!A:J,8,0)</f>
        <v>No</v>
      </c>
      <c r="L934" s="6" t="str">
        <f>VLOOKUP(A934,'Medical Examinations'!A:J,9,0)</f>
        <v>Over weight</v>
      </c>
      <c r="M934" s="6" t="str">
        <f>VLOOKUP(A934,'Medical Examinations'!A:J,10,0)</f>
        <v>Diabetes</v>
      </c>
      <c r="N934" s="2">
        <f>VLOOKUP(A934,'Hospitalisation Details'!A:H,5,0)</f>
        <v>11743.3</v>
      </c>
      <c r="O934" s="2" t="str">
        <f>VLOOKUP(A934,'Hospitalisation Details'!A:H,6,0)</f>
        <v>Tier - 3</v>
      </c>
      <c r="P934" s="2" t="str">
        <f>VLOOKUP(A934,'Hospitalisation Details'!A:H,7,0)</f>
        <v>Tier - 3</v>
      </c>
      <c r="Q934" s="2" t="str">
        <f>VLOOKUP(A934,'Hospitalisation Details'!A:H,8,0)</f>
        <v>R1013</v>
      </c>
    </row>
    <row r="935" spans="1:17" x14ac:dyDescent="0.25">
      <c r="A935" t="s">
        <v>2366</v>
      </c>
      <c r="B935" t="str">
        <f>VLOOKUP(A935,'Customer Names'!A:C,3,0)</f>
        <v>Brittany</v>
      </c>
      <c r="C935" t="str">
        <f>VLOOKUP(A935,'Hospitalisation Details'!A:C,2,0)</f>
        <v>12-Nov-1969</v>
      </c>
      <c r="D935">
        <f>VLOOKUP(A935,'Hospitalisation Details'!A:C,3,0)</f>
        <v>53</v>
      </c>
      <c r="E935">
        <f>VLOOKUP(A935,'Medical Examinations'!A:J,2,0)</f>
        <v>28.1</v>
      </c>
      <c r="F935">
        <f>VLOOKUP(A935,'Medical Examinations'!A:J,3,0)</f>
        <v>5.79</v>
      </c>
      <c r="G935" t="str">
        <f>VLOOKUP(A935,'Medical Examinations'!A:J,4,0)</f>
        <v>Yes</v>
      </c>
      <c r="H935" t="str">
        <f>VLOOKUP(A935,'Medical Examinations'!A:J,5,0)</f>
        <v>No</v>
      </c>
      <c r="I935" t="str">
        <f>VLOOKUP(A935,'Medical Examinations'!A:J,6,0)</f>
        <v>Yes</v>
      </c>
      <c r="J935" s="6">
        <f>VLOOKUP(A935,'Medical Examinations'!A:J,7,0)</f>
        <v>1</v>
      </c>
      <c r="K935" s="6" t="str">
        <f>VLOOKUP(A935,'Medical Examinations'!A:J,8,0)</f>
        <v>No</v>
      </c>
      <c r="L935" s="6" t="str">
        <f>VLOOKUP(A935,'Medical Examinations'!A:J,9,0)</f>
        <v>Over weight</v>
      </c>
      <c r="M935" s="6" t="str">
        <f>VLOOKUP(A935,'Medical Examinations'!A:J,10,0)</f>
        <v>Prediabetes</v>
      </c>
      <c r="N935" s="2">
        <f>VLOOKUP(A935,'Hospitalisation Details'!A:H,5,0)</f>
        <v>11741.73</v>
      </c>
      <c r="O935" s="2" t="str">
        <f>VLOOKUP(A935,'Hospitalisation Details'!A:H,6,0)</f>
        <v>Tier - 3</v>
      </c>
      <c r="P935" s="2" t="str">
        <f>VLOOKUP(A935,'Hospitalisation Details'!A:H,7,0)</f>
        <v>Tier - 1</v>
      </c>
      <c r="Q935" s="2" t="str">
        <f>VLOOKUP(A935,'Hospitalisation Details'!A:H,8,0)</f>
        <v>R1011</v>
      </c>
    </row>
    <row r="936" spans="1:17" x14ac:dyDescent="0.25">
      <c r="A936" t="s">
        <v>2368</v>
      </c>
      <c r="B936" t="str">
        <f>VLOOKUP(A936,'Customer Names'!A:C,3,0)</f>
        <v>Robert</v>
      </c>
      <c r="C936" t="str">
        <f>VLOOKUP(A936,'Hospitalisation Details'!A:C,2,0)</f>
        <v>5-Sep-1988</v>
      </c>
      <c r="D936">
        <f>VLOOKUP(A936,'Hospitalisation Details'!A:C,3,0)</f>
        <v>34</v>
      </c>
      <c r="E936">
        <f>VLOOKUP(A936,'Medical Examinations'!A:J,2,0)</f>
        <v>27</v>
      </c>
      <c r="F936">
        <f>VLOOKUP(A936,'Medical Examinations'!A:J,3,0)</f>
        <v>4.54</v>
      </c>
      <c r="G936" t="str">
        <f>VLOOKUP(A936,'Medical Examinations'!A:J,4,0)</f>
        <v>Yes</v>
      </c>
      <c r="H936" t="str">
        <f>VLOOKUP(A936,'Medical Examinations'!A:J,5,0)</f>
        <v>No</v>
      </c>
      <c r="I936" t="str">
        <f>VLOOKUP(A936,'Medical Examinations'!A:J,6,0)</f>
        <v>No</v>
      </c>
      <c r="J936" s="6">
        <f>VLOOKUP(A936,'Medical Examinations'!A:J,7,0)</f>
        <v>1</v>
      </c>
      <c r="K936" s="6" t="str">
        <f>VLOOKUP(A936,'Medical Examinations'!A:J,8,0)</f>
        <v>No</v>
      </c>
      <c r="L936" s="6" t="str">
        <f>VLOOKUP(A936,'Medical Examinations'!A:J,9,0)</f>
        <v>Over weight</v>
      </c>
      <c r="M936" s="6" t="str">
        <f>VLOOKUP(A936,'Medical Examinations'!A:J,10,0)</f>
        <v>Normal</v>
      </c>
      <c r="N936" s="2">
        <f>VLOOKUP(A936,'Hospitalisation Details'!A:H,5,0)</f>
        <v>11737.85</v>
      </c>
      <c r="O936" s="2" t="str">
        <f>VLOOKUP(A936,'Hospitalisation Details'!A:H,6,0)</f>
        <v>Tier - 3</v>
      </c>
      <c r="P936" s="2" t="str">
        <f>VLOOKUP(A936,'Hospitalisation Details'!A:H,7,0)</f>
        <v>Tier - 1</v>
      </c>
      <c r="Q936" s="2" t="str">
        <f>VLOOKUP(A936,'Hospitalisation Details'!A:H,8,0)</f>
        <v>R1011</v>
      </c>
    </row>
    <row r="937" spans="1:17" x14ac:dyDescent="0.25">
      <c r="A937" t="s">
        <v>2370</v>
      </c>
      <c r="B937" t="str">
        <f>VLOOKUP(A937,'Customer Names'!A:C,3,0)</f>
        <v>Cameron</v>
      </c>
      <c r="C937" t="str">
        <f>VLOOKUP(A937,'Hospitalisation Details'!A:C,2,0)</f>
        <v>9-Nov-1964</v>
      </c>
      <c r="D937">
        <f>VLOOKUP(A937,'Hospitalisation Details'!A:C,3,0)</f>
        <v>58</v>
      </c>
      <c r="E937">
        <f>VLOOKUP(A937,'Medical Examinations'!A:J,2,0)</f>
        <v>28.594999999999999</v>
      </c>
      <c r="F937">
        <f>VLOOKUP(A937,'Medical Examinations'!A:J,3,0)</f>
        <v>4.68</v>
      </c>
      <c r="G937" t="str">
        <f>VLOOKUP(A937,'Medical Examinations'!A:J,4,0)</f>
        <v>Yes</v>
      </c>
      <c r="H937" t="str">
        <f>VLOOKUP(A937,'Medical Examinations'!A:J,5,0)</f>
        <v>No</v>
      </c>
      <c r="I937" t="str">
        <f>VLOOKUP(A937,'Medical Examinations'!A:J,6,0)</f>
        <v>No</v>
      </c>
      <c r="J937" s="6">
        <f>VLOOKUP(A937,'Medical Examinations'!A:J,7,0)</f>
        <v>1</v>
      </c>
      <c r="K937" s="6" t="str">
        <f>VLOOKUP(A937,'Medical Examinations'!A:J,8,0)</f>
        <v>No</v>
      </c>
      <c r="L937" s="6" t="str">
        <f>VLOOKUP(A937,'Medical Examinations'!A:J,9,0)</f>
        <v>Over weight</v>
      </c>
      <c r="M937" s="6" t="str">
        <f>VLOOKUP(A937,'Medical Examinations'!A:J,10,0)</f>
        <v>Normal</v>
      </c>
      <c r="N937" s="2">
        <f>VLOOKUP(A937,'Hospitalisation Details'!A:H,5,0)</f>
        <v>11735.88</v>
      </c>
      <c r="O937" s="2" t="str">
        <f>VLOOKUP(A937,'Hospitalisation Details'!A:H,6,0)</f>
        <v>Tier - 3</v>
      </c>
      <c r="P937" s="2" t="str">
        <f>VLOOKUP(A937,'Hospitalisation Details'!A:H,7,0)</f>
        <v>Tier - 1</v>
      </c>
      <c r="Q937" s="2" t="str">
        <f>VLOOKUP(A937,'Hospitalisation Details'!A:H,8,0)</f>
        <v>R1012</v>
      </c>
    </row>
    <row r="938" spans="1:17" x14ac:dyDescent="0.25">
      <c r="A938" t="s">
        <v>2372</v>
      </c>
      <c r="B938" t="str">
        <f>VLOOKUP(A938,'Customer Names'!A:C,3,0)</f>
        <v>Ulrike</v>
      </c>
      <c r="C938" t="str">
        <f>VLOOKUP(A938,'Hospitalisation Details'!A:C,2,0)</f>
        <v>26-Nov-1984</v>
      </c>
      <c r="D938">
        <f>VLOOKUP(A938,'Hospitalisation Details'!A:C,3,0)</f>
        <v>38</v>
      </c>
      <c r="E938">
        <f>VLOOKUP(A938,'Medical Examinations'!A:J,2,0)</f>
        <v>36.799999999999997</v>
      </c>
      <c r="F938">
        <f>VLOOKUP(A938,'Medical Examinations'!A:J,3,0)</f>
        <v>5.88</v>
      </c>
      <c r="G938" t="str">
        <f>VLOOKUP(A938,'Medical Examinations'!A:J,4,0)</f>
        <v>No</v>
      </c>
      <c r="H938" t="str">
        <f>VLOOKUP(A938,'Medical Examinations'!A:J,5,0)</f>
        <v>No</v>
      </c>
      <c r="I938" t="str">
        <f>VLOOKUP(A938,'Medical Examinations'!A:J,6,0)</f>
        <v>No</v>
      </c>
      <c r="J938" s="6">
        <f>VLOOKUP(A938,'Medical Examinations'!A:J,7,0)</f>
        <v>1</v>
      </c>
      <c r="K938" s="6" t="str">
        <f>VLOOKUP(A938,'Medical Examinations'!A:J,8,0)</f>
        <v>No</v>
      </c>
      <c r="L938" s="6" t="str">
        <f>VLOOKUP(A938,'Medical Examinations'!A:J,9,0)</f>
        <v>Obesity</v>
      </c>
      <c r="M938" s="6" t="str">
        <f>VLOOKUP(A938,'Medical Examinations'!A:J,10,0)</f>
        <v>Prediabetes</v>
      </c>
      <c r="N938" s="2">
        <f>VLOOKUP(A938,'Hospitalisation Details'!A:H,5,0)</f>
        <v>11730.82</v>
      </c>
      <c r="O938" s="2" t="str">
        <f>VLOOKUP(A938,'Hospitalisation Details'!A:H,6,0)</f>
        <v>Tier - 3</v>
      </c>
      <c r="P938" s="2" t="str">
        <f>VLOOKUP(A938,'Hospitalisation Details'!A:H,7,0)</f>
        <v>Tier - 3</v>
      </c>
      <c r="Q938" s="2" t="str">
        <f>VLOOKUP(A938,'Hospitalisation Details'!A:H,8,0)</f>
        <v>R1026</v>
      </c>
    </row>
    <row r="939" spans="1:17" x14ac:dyDescent="0.25">
      <c r="A939" t="s">
        <v>2375</v>
      </c>
      <c r="B939" t="str">
        <f>VLOOKUP(A939,'Customer Names'!A:C,3,0)</f>
        <v>Katlyn</v>
      </c>
      <c r="C939" t="str">
        <f>VLOOKUP(A939,'Hospitalisation Details'!A:C,2,0)</f>
        <v>12-Oct-1969</v>
      </c>
      <c r="D939">
        <f>VLOOKUP(A939,'Hospitalisation Details'!A:C,3,0)</f>
        <v>53</v>
      </c>
      <c r="E939">
        <f>VLOOKUP(A939,'Medical Examinations'!A:J,2,0)</f>
        <v>23.75</v>
      </c>
      <c r="F939">
        <f>VLOOKUP(A939,'Medical Examinations'!A:J,3,0)</f>
        <v>5.42</v>
      </c>
      <c r="G939" t="str">
        <f>VLOOKUP(A939,'Medical Examinations'!A:J,4,0)</f>
        <v>Yes</v>
      </c>
      <c r="H939" t="str">
        <f>VLOOKUP(A939,'Medical Examinations'!A:J,5,0)</f>
        <v>No</v>
      </c>
      <c r="I939" t="str">
        <f>VLOOKUP(A939,'Medical Examinations'!A:J,6,0)</f>
        <v>Yes</v>
      </c>
      <c r="J939" s="6">
        <f>VLOOKUP(A939,'Medical Examinations'!A:J,7,0)</f>
        <v>1</v>
      </c>
      <c r="K939" s="6" t="str">
        <f>VLOOKUP(A939,'Medical Examinations'!A:J,8,0)</f>
        <v>No</v>
      </c>
      <c r="L939" s="6" t="str">
        <f>VLOOKUP(A939,'Medical Examinations'!A:J,9,0)</f>
        <v>Normal Weight</v>
      </c>
      <c r="M939" s="6" t="str">
        <f>VLOOKUP(A939,'Medical Examinations'!A:J,10,0)</f>
        <v>Normal</v>
      </c>
      <c r="N939" s="2">
        <f>VLOOKUP(A939,'Hospitalisation Details'!A:H,5,0)</f>
        <v>11729.68</v>
      </c>
      <c r="O939" s="2" t="str">
        <f>VLOOKUP(A939,'Hospitalisation Details'!A:H,6,0)</f>
        <v>Tier - 3</v>
      </c>
      <c r="P939" s="2" t="str">
        <f>VLOOKUP(A939,'Hospitalisation Details'!A:H,7,0)</f>
        <v>Tier - 1</v>
      </c>
      <c r="Q939" s="2" t="str">
        <f>VLOOKUP(A939,'Hospitalisation Details'!A:H,8,0)</f>
        <v>R1024</v>
      </c>
    </row>
    <row r="940" spans="1:17" x14ac:dyDescent="0.25">
      <c r="A940" t="s">
        <v>2378</v>
      </c>
      <c r="B940" t="str">
        <f>VLOOKUP(A940,'Customer Names'!A:C,3,0)</f>
        <v>Morgan</v>
      </c>
      <c r="C940" t="str">
        <f>VLOOKUP(A940,'Hospitalisation Details'!A:C,2,0)</f>
        <v>21-Oct-1982</v>
      </c>
      <c r="D940">
        <f>VLOOKUP(A940,'Hospitalisation Details'!A:C,3,0)</f>
        <v>40</v>
      </c>
      <c r="E940">
        <f>VLOOKUP(A940,'Medical Examinations'!A:J,2,0)</f>
        <v>35.619999999999997</v>
      </c>
      <c r="F940">
        <f>VLOOKUP(A940,'Medical Examinations'!A:J,3,0)</f>
        <v>4.16</v>
      </c>
      <c r="G940" t="str">
        <f>VLOOKUP(A940,'Medical Examinations'!A:J,4,0)</f>
        <v>No</v>
      </c>
      <c r="H940" t="str">
        <f>VLOOKUP(A940,'Medical Examinations'!A:J,5,0)</f>
        <v>No</v>
      </c>
      <c r="I940" t="str">
        <f>VLOOKUP(A940,'Medical Examinations'!A:J,6,0)</f>
        <v>No</v>
      </c>
      <c r="J940" s="6">
        <f>VLOOKUP(A940,'Medical Examinations'!A:J,7,0)</f>
        <v>3</v>
      </c>
      <c r="K940" s="6" t="str">
        <f>VLOOKUP(A940,'Medical Examinations'!A:J,8,0)</f>
        <v>No</v>
      </c>
      <c r="L940" s="6" t="str">
        <f>VLOOKUP(A940,'Medical Examinations'!A:J,9,0)</f>
        <v>Obesity</v>
      </c>
      <c r="M940" s="6" t="str">
        <f>VLOOKUP(A940,'Medical Examinations'!A:J,10,0)</f>
        <v>Normal</v>
      </c>
      <c r="N940" s="2">
        <f>VLOOKUP(A940,'Hospitalisation Details'!A:H,5,0)</f>
        <v>11712.97</v>
      </c>
      <c r="O940" s="2" t="str">
        <f>VLOOKUP(A940,'Hospitalisation Details'!A:H,6,0)</f>
        <v>Tier - 3</v>
      </c>
      <c r="P940" s="2" t="str">
        <f>VLOOKUP(A940,'Hospitalisation Details'!A:H,7,0)</f>
        <v>Tier - 2</v>
      </c>
      <c r="Q940" s="2" t="str">
        <f>VLOOKUP(A940,'Hospitalisation Details'!A:H,8,0)</f>
        <v>R1021</v>
      </c>
    </row>
    <row r="941" spans="1:17" x14ac:dyDescent="0.25">
      <c r="A941" t="s">
        <v>2380</v>
      </c>
      <c r="B941" t="str">
        <f>VLOOKUP(A941,'Customer Names'!A:C,3,0)</f>
        <v>Peter</v>
      </c>
      <c r="C941" t="str">
        <f>VLOOKUP(A941,'Hospitalisation Details'!A:C,2,0)</f>
        <v>1-Dec-1970</v>
      </c>
      <c r="D941">
        <f>VLOOKUP(A941,'Hospitalisation Details'!A:C,3,0)</f>
        <v>52</v>
      </c>
      <c r="E941">
        <f>VLOOKUP(A941,'Medical Examinations'!A:J,2,0)</f>
        <v>30.69</v>
      </c>
      <c r="F941">
        <f>VLOOKUP(A941,'Medical Examinations'!A:J,3,0)</f>
        <v>7.05</v>
      </c>
      <c r="G941" t="str">
        <f>VLOOKUP(A941,'Medical Examinations'!A:J,4,0)</f>
        <v>Yes</v>
      </c>
      <c r="H941" t="str">
        <f>VLOOKUP(A941,'Medical Examinations'!A:J,5,0)</f>
        <v>No</v>
      </c>
      <c r="I941" t="str">
        <f>VLOOKUP(A941,'Medical Examinations'!A:J,6,0)</f>
        <v>No</v>
      </c>
      <c r="J941" s="6">
        <f>VLOOKUP(A941,'Medical Examinations'!A:J,7,0)</f>
        <v>2</v>
      </c>
      <c r="K941" s="6" t="str">
        <f>VLOOKUP(A941,'Medical Examinations'!A:J,8,0)</f>
        <v>No</v>
      </c>
      <c r="L941" s="6" t="str">
        <f>VLOOKUP(A941,'Medical Examinations'!A:J,9,0)</f>
        <v>Obesity</v>
      </c>
      <c r="M941" s="6" t="str">
        <f>VLOOKUP(A941,'Medical Examinations'!A:J,10,0)</f>
        <v>Diabetes</v>
      </c>
      <c r="N941" s="2">
        <f>VLOOKUP(A941,'Hospitalisation Details'!A:H,5,0)</f>
        <v>11696.52</v>
      </c>
      <c r="O941" s="2" t="str">
        <f>VLOOKUP(A941,'Hospitalisation Details'!A:H,6,0)</f>
        <v>Tier - 3</v>
      </c>
      <c r="P941" s="2" t="str">
        <f>VLOOKUP(A941,'Hospitalisation Details'!A:H,7,0)</f>
        <v>Tier - 1</v>
      </c>
      <c r="Q941" s="2" t="str">
        <f>VLOOKUP(A941,'Hospitalisation Details'!A:H,8,0)</f>
        <v>R1021</v>
      </c>
    </row>
    <row r="942" spans="1:17" x14ac:dyDescent="0.25">
      <c r="A942" t="s">
        <v>2382</v>
      </c>
      <c r="B942" t="str">
        <f>VLOOKUP(A942,'Customer Names'!A:C,3,0)</f>
        <v>Chandler</v>
      </c>
      <c r="C942" t="str">
        <f>VLOOKUP(A942,'Hospitalisation Details'!A:C,2,0)</f>
        <v>9-Nov-1966</v>
      </c>
      <c r="D942">
        <f>VLOOKUP(A942,'Hospitalisation Details'!A:C,3,0)</f>
        <v>56</v>
      </c>
      <c r="E942">
        <f>VLOOKUP(A942,'Medical Examinations'!A:J,2,0)</f>
        <v>35.799999999999997</v>
      </c>
      <c r="F942">
        <f>VLOOKUP(A942,'Medical Examinations'!A:J,3,0)</f>
        <v>5.63</v>
      </c>
      <c r="G942" t="str">
        <f>VLOOKUP(A942,'Medical Examinations'!A:J,4,0)</f>
        <v>Yes</v>
      </c>
      <c r="H942" t="str">
        <f>VLOOKUP(A942,'Medical Examinations'!A:J,5,0)</f>
        <v>No</v>
      </c>
      <c r="I942" t="str">
        <f>VLOOKUP(A942,'Medical Examinations'!A:J,6,0)</f>
        <v>No</v>
      </c>
      <c r="J942" s="6">
        <f>VLOOKUP(A942,'Medical Examinations'!A:J,7,0)</f>
        <v>2</v>
      </c>
      <c r="K942" s="6" t="str">
        <f>VLOOKUP(A942,'Medical Examinations'!A:J,8,0)</f>
        <v>No</v>
      </c>
      <c r="L942" s="6" t="str">
        <f>VLOOKUP(A942,'Medical Examinations'!A:J,9,0)</f>
        <v>Obesity</v>
      </c>
      <c r="M942" s="6" t="str">
        <f>VLOOKUP(A942,'Medical Examinations'!A:J,10,0)</f>
        <v>Normal</v>
      </c>
      <c r="N942" s="2">
        <f>VLOOKUP(A942,'Hospitalisation Details'!A:H,5,0)</f>
        <v>11674.13</v>
      </c>
      <c r="O942" s="2" t="str">
        <f>VLOOKUP(A942,'Hospitalisation Details'!A:H,6,0)</f>
        <v>Tier - 3</v>
      </c>
      <c r="P942" s="2" t="str">
        <f>VLOOKUP(A942,'Hospitalisation Details'!A:H,7,0)</f>
        <v>Tier - 1</v>
      </c>
      <c r="Q942" s="2" t="str">
        <f>VLOOKUP(A942,'Hospitalisation Details'!A:H,8,0)</f>
        <v>R1011</v>
      </c>
    </row>
    <row r="943" spans="1:17" x14ac:dyDescent="0.25">
      <c r="A943" t="s">
        <v>2385</v>
      </c>
      <c r="B943" t="str">
        <f>VLOOKUP(A943,'Customer Names'!A:C,3,0)</f>
        <v>Silvana</v>
      </c>
      <c r="C943" t="str">
        <f>VLOOKUP(A943,'Hospitalisation Details'!A:C,2,0)</f>
        <v>23-Aug-1966</v>
      </c>
      <c r="D943">
        <f>VLOOKUP(A943,'Hospitalisation Details'!A:C,3,0)</f>
        <v>56</v>
      </c>
      <c r="E943">
        <f>VLOOKUP(A943,'Medical Examinations'!A:J,2,0)</f>
        <v>28.785</v>
      </c>
      <c r="F943">
        <f>VLOOKUP(A943,'Medical Examinations'!A:J,3,0)</f>
        <v>4.24</v>
      </c>
      <c r="G943" t="str">
        <f>VLOOKUP(A943,'Medical Examinations'!A:J,4,0)</f>
        <v>Yes</v>
      </c>
      <c r="H943" t="str">
        <f>VLOOKUP(A943,'Medical Examinations'!A:J,5,0)</f>
        <v>No</v>
      </c>
      <c r="I943" t="str">
        <f>VLOOKUP(A943,'Medical Examinations'!A:J,6,0)</f>
        <v>No</v>
      </c>
      <c r="J943" s="6">
        <f>VLOOKUP(A943,'Medical Examinations'!A:J,7,0)</f>
        <v>2</v>
      </c>
      <c r="K943" s="6" t="str">
        <f>VLOOKUP(A943,'Medical Examinations'!A:J,8,0)</f>
        <v>No</v>
      </c>
      <c r="L943" s="6" t="str">
        <f>VLOOKUP(A943,'Medical Examinations'!A:J,9,0)</f>
        <v>Over weight</v>
      </c>
      <c r="M943" s="6" t="str">
        <f>VLOOKUP(A943,'Medical Examinations'!A:J,10,0)</f>
        <v>Normal</v>
      </c>
      <c r="N943" s="2">
        <f>VLOOKUP(A943,'Hospitalisation Details'!A:H,5,0)</f>
        <v>11658.38</v>
      </c>
      <c r="O943" s="2" t="str">
        <f>VLOOKUP(A943,'Hospitalisation Details'!A:H,6,0)</f>
        <v>Tier - 3</v>
      </c>
      <c r="P943" s="2" t="str">
        <f>VLOOKUP(A943,'Hospitalisation Details'!A:H,7,0)</f>
        <v>Tier - 3</v>
      </c>
      <c r="Q943" s="2" t="str">
        <f>VLOOKUP(A943,'Hospitalisation Details'!A:H,8,0)</f>
        <v>R1024</v>
      </c>
    </row>
    <row r="944" spans="1:17" x14ac:dyDescent="0.25">
      <c r="A944" t="s">
        <v>2388</v>
      </c>
      <c r="B944" t="str">
        <f>VLOOKUP(A944,'Customer Names'!A:C,3,0)</f>
        <v>Natty</v>
      </c>
      <c r="C944" t="str">
        <f>VLOOKUP(A944,'Hospitalisation Details'!A:C,2,0)</f>
        <v>6-Jul-1966</v>
      </c>
      <c r="D944">
        <f>VLOOKUP(A944,'Hospitalisation Details'!A:C,3,0)</f>
        <v>56</v>
      </c>
      <c r="E944">
        <f>VLOOKUP(A944,'Medical Examinations'!A:J,2,0)</f>
        <v>28.594999999999999</v>
      </c>
      <c r="F944">
        <f>VLOOKUP(A944,'Medical Examinations'!A:J,3,0)</f>
        <v>4.96</v>
      </c>
      <c r="G944" t="str">
        <f>VLOOKUP(A944,'Medical Examinations'!A:J,4,0)</f>
        <v>Yes</v>
      </c>
      <c r="H944" t="str">
        <f>VLOOKUP(A944,'Medical Examinations'!A:J,5,0)</f>
        <v>No</v>
      </c>
      <c r="I944" t="str">
        <f>VLOOKUP(A944,'Medical Examinations'!A:J,6,0)</f>
        <v>No</v>
      </c>
      <c r="J944" s="6">
        <f>VLOOKUP(A944,'Medical Examinations'!A:J,7,0)</f>
        <v>2</v>
      </c>
      <c r="K944" s="6" t="str">
        <f>VLOOKUP(A944,'Medical Examinations'!A:J,8,0)</f>
        <v>No</v>
      </c>
      <c r="L944" s="6" t="str">
        <f>VLOOKUP(A944,'Medical Examinations'!A:J,9,0)</f>
        <v>Over weight</v>
      </c>
      <c r="M944" s="6" t="str">
        <f>VLOOKUP(A944,'Medical Examinations'!A:J,10,0)</f>
        <v>Normal</v>
      </c>
      <c r="N944" s="2">
        <f>VLOOKUP(A944,'Hospitalisation Details'!A:H,5,0)</f>
        <v>11658.12</v>
      </c>
      <c r="O944" s="2" t="str">
        <f>VLOOKUP(A944,'Hospitalisation Details'!A:H,6,0)</f>
        <v>Tier - 3</v>
      </c>
      <c r="P944" s="2" t="str">
        <f>VLOOKUP(A944,'Hospitalisation Details'!A:H,7,0)</f>
        <v>Tier - 1</v>
      </c>
      <c r="Q944" s="2" t="str">
        <f>VLOOKUP(A944,'Hospitalisation Details'!A:H,8,0)</f>
        <v>R1024</v>
      </c>
    </row>
    <row r="945" spans="1:17" x14ac:dyDescent="0.25">
      <c r="A945" t="s">
        <v>2391</v>
      </c>
      <c r="B945" t="str">
        <f>VLOOKUP(A945,'Customer Names'!A:C,3,0)</f>
        <v>Nicholas</v>
      </c>
      <c r="C945" t="str">
        <f>VLOOKUP(A945,'Hospitalisation Details'!A:C,2,0)</f>
        <v>20-Jul-1994</v>
      </c>
      <c r="D945">
        <f>VLOOKUP(A945,'Hospitalisation Details'!A:C,3,0)</f>
        <v>28</v>
      </c>
      <c r="E945">
        <f>VLOOKUP(A945,'Medical Examinations'!A:J,2,0)</f>
        <v>48.75</v>
      </c>
      <c r="F945">
        <f>VLOOKUP(A945,'Medical Examinations'!A:J,3,0)</f>
        <v>4.34</v>
      </c>
      <c r="G945" t="str">
        <f>VLOOKUP(A945,'Medical Examinations'!A:J,4,0)</f>
        <v>No</v>
      </c>
      <c r="H945" t="str">
        <f>VLOOKUP(A945,'Medical Examinations'!A:J,5,0)</f>
        <v>No</v>
      </c>
      <c r="I945" t="str">
        <f>VLOOKUP(A945,'Medical Examinations'!A:J,6,0)</f>
        <v>No</v>
      </c>
      <c r="J945" s="6">
        <f>VLOOKUP(A945,'Medical Examinations'!A:J,7,0)</f>
        <v>3</v>
      </c>
      <c r="K945" s="6" t="str">
        <f>VLOOKUP(A945,'Medical Examinations'!A:J,8,0)</f>
        <v>No</v>
      </c>
      <c r="L945" s="6" t="str">
        <f>VLOOKUP(A945,'Medical Examinations'!A:J,9,0)</f>
        <v>Obesity</v>
      </c>
      <c r="M945" s="6" t="str">
        <f>VLOOKUP(A945,'Medical Examinations'!A:J,10,0)</f>
        <v>Normal</v>
      </c>
      <c r="N945" s="2">
        <f>VLOOKUP(A945,'Hospitalisation Details'!A:H,5,0)</f>
        <v>11657.81</v>
      </c>
      <c r="O945" s="2" t="str">
        <f>VLOOKUP(A945,'Hospitalisation Details'!A:H,6,0)</f>
        <v>Tier - 3</v>
      </c>
      <c r="P945" s="2" t="str">
        <f>VLOOKUP(A945,'Hospitalisation Details'!A:H,7,0)</f>
        <v>Tier - 2</v>
      </c>
      <c r="Q945" s="2" t="str">
        <f>VLOOKUP(A945,'Hospitalisation Details'!A:H,8,0)</f>
        <v>R1023</v>
      </c>
    </row>
    <row r="946" spans="1:17" x14ac:dyDescent="0.25">
      <c r="A946" t="s">
        <v>2393</v>
      </c>
      <c r="B946" t="str">
        <f>VLOOKUP(A946,'Customer Names'!A:C,3,0)</f>
        <v>Rebecca</v>
      </c>
      <c r="C946" t="str">
        <f>VLOOKUP(A946,'Hospitalisation Details'!A:C,2,0)</f>
        <v>4-Oct-1966</v>
      </c>
      <c r="D946">
        <f>VLOOKUP(A946,'Hospitalisation Details'!A:C,3,0)</f>
        <v>56</v>
      </c>
      <c r="E946">
        <f>VLOOKUP(A946,'Medical Examinations'!A:J,2,0)</f>
        <v>28.31</v>
      </c>
      <c r="F946">
        <f>VLOOKUP(A946,'Medical Examinations'!A:J,3,0)</f>
        <v>5.43</v>
      </c>
      <c r="G946" t="str">
        <f>VLOOKUP(A946,'Medical Examinations'!A:J,4,0)</f>
        <v>Yes</v>
      </c>
      <c r="H946" t="str">
        <f>VLOOKUP(A946,'Medical Examinations'!A:J,5,0)</f>
        <v>No</v>
      </c>
      <c r="I946" t="str">
        <f>VLOOKUP(A946,'Medical Examinations'!A:J,6,0)</f>
        <v>No</v>
      </c>
      <c r="J946" s="6">
        <f>VLOOKUP(A946,'Medical Examinations'!A:J,7,0)</f>
        <v>2</v>
      </c>
      <c r="K946" s="6" t="str">
        <f>VLOOKUP(A946,'Medical Examinations'!A:J,8,0)</f>
        <v>No</v>
      </c>
      <c r="L946" s="6" t="str">
        <f>VLOOKUP(A946,'Medical Examinations'!A:J,9,0)</f>
        <v>Over weight</v>
      </c>
      <c r="M946" s="6" t="str">
        <f>VLOOKUP(A946,'Medical Examinations'!A:J,10,0)</f>
        <v>Normal</v>
      </c>
      <c r="N946" s="2">
        <f>VLOOKUP(A946,'Hospitalisation Details'!A:H,5,0)</f>
        <v>11657.72</v>
      </c>
      <c r="O946" s="2" t="str">
        <f>VLOOKUP(A946,'Hospitalisation Details'!A:H,6,0)</f>
        <v>Tier - 3</v>
      </c>
      <c r="P946" s="2" t="str">
        <f>VLOOKUP(A946,'Hospitalisation Details'!A:H,7,0)</f>
        <v>Tier - 2</v>
      </c>
      <c r="Q946" s="2" t="str">
        <f>VLOOKUP(A946,'Hospitalisation Details'!A:H,8,0)</f>
        <v>R1024</v>
      </c>
    </row>
    <row r="947" spans="1:17" x14ac:dyDescent="0.25">
      <c r="A947" t="s">
        <v>2395</v>
      </c>
      <c r="B947" t="str">
        <f>VLOOKUP(A947,'Customer Names'!A:C,3,0)</f>
        <v>John</v>
      </c>
      <c r="C947" t="str">
        <f>VLOOKUP(A947,'Hospitalisation Details'!A:C,2,0)</f>
        <v>17-Jul-1986</v>
      </c>
      <c r="D947">
        <f>VLOOKUP(A947,'Hospitalisation Details'!A:C,3,0)</f>
        <v>36</v>
      </c>
      <c r="E947">
        <f>VLOOKUP(A947,'Medical Examinations'!A:J,2,0)</f>
        <v>38.39</v>
      </c>
      <c r="F947">
        <f>VLOOKUP(A947,'Medical Examinations'!A:J,3,0)</f>
        <v>8.33</v>
      </c>
      <c r="G947" t="str">
        <f>VLOOKUP(A947,'Medical Examinations'!A:J,4,0)</f>
        <v>Yes</v>
      </c>
      <c r="H947" t="str">
        <f>VLOOKUP(A947,'Medical Examinations'!A:J,5,0)</f>
        <v>No</v>
      </c>
      <c r="I947" t="str">
        <f>VLOOKUP(A947,'Medical Examinations'!A:J,6,0)</f>
        <v>No</v>
      </c>
      <c r="J947" s="6">
        <f>VLOOKUP(A947,'Medical Examinations'!A:J,7,0)</f>
        <v>1</v>
      </c>
      <c r="K947" s="6" t="str">
        <f>VLOOKUP(A947,'Medical Examinations'!A:J,8,0)</f>
        <v>No</v>
      </c>
      <c r="L947" s="6" t="str">
        <f>VLOOKUP(A947,'Medical Examinations'!A:J,9,0)</f>
        <v>Obesity</v>
      </c>
      <c r="M947" s="6" t="str">
        <f>VLOOKUP(A947,'Medical Examinations'!A:J,10,0)</f>
        <v>Diabetes</v>
      </c>
      <c r="N947" s="2">
        <f>VLOOKUP(A947,'Hospitalisation Details'!A:H,5,0)</f>
        <v>11625.11</v>
      </c>
      <c r="O947" s="2" t="str">
        <f>VLOOKUP(A947,'Hospitalisation Details'!A:H,6,0)</f>
        <v>Tier - 3</v>
      </c>
      <c r="P947" s="2" t="str">
        <f>VLOOKUP(A947,'Hospitalisation Details'!A:H,7,0)</f>
        <v>Tier - 3</v>
      </c>
      <c r="Q947" s="2" t="str">
        <f>VLOOKUP(A947,'Hospitalisation Details'!A:H,8,0)</f>
        <v>R1022</v>
      </c>
    </row>
    <row r="948" spans="1:17" x14ac:dyDescent="0.25">
      <c r="A948" t="s">
        <v>2397</v>
      </c>
      <c r="B948" t="str">
        <f>VLOOKUP(A948,'Customer Names'!A:C,3,0)</f>
        <v>Antony</v>
      </c>
      <c r="C948" t="str">
        <f>VLOOKUP(A948,'Hospitalisation Details'!A:C,2,0)</f>
        <v>20-Jun-1964</v>
      </c>
      <c r="D948">
        <f>VLOOKUP(A948,'Hospitalisation Details'!A:C,3,0)</f>
        <v>58</v>
      </c>
      <c r="E948">
        <f>VLOOKUP(A948,'Medical Examinations'!A:J,2,0)</f>
        <v>25.87</v>
      </c>
      <c r="F948">
        <f>VLOOKUP(A948,'Medical Examinations'!A:J,3,0)</f>
        <v>5.63</v>
      </c>
      <c r="G948" t="str">
        <f>VLOOKUP(A948,'Medical Examinations'!A:J,4,0)</f>
        <v>Yes</v>
      </c>
      <c r="H948" t="str">
        <f>VLOOKUP(A948,'Medical Examinations'!A:J,5,0)</f>
        <v>No</v>
      </c>
      <c r="I948" t="str">
        <f>VLOOKUP(A948,'Medical Examinations'!A:J,6,0)</f>
        <v>No</v>
      </c>
      <c r="J948" s="6">
        <f>VLOOKUP(A948,'Medical Examinations'!A:J,7,0)</f>
        <v>1</v>
      </c>
      <c r="K948" s="6" t="str">
        <f>VLOOKUP(A948,'Medical Examinations'!A:J,8,0)</f>
        <v>No</v>
      </c>
      <c r="L948" s="6" t="str">
        <f>VLOOKUP(A948,'Medical Examinations'!A:J,9,0)</f>
        <v>Over weight</v>
      </c>
      <c r="M948" s="6" t="str">
        <f>VLOOKUP(A948,'Medical Examinations'!A:J,10,0)</f>
        <v>Normal</v>
      </c>
      <c r="N948" s="2">
        <f>VLOOKUP(A948,'Hospitalisation Details'!A:H,5,0)</f>
        <v>11602.75</v>
      </c>
      <c r="O948" s="2" t="str">
        <f>VLOOKUP(A948,'Hospitalisation Details'!A:H,6,0)</f>
        <v>Tier - 3</v>
      </c>
      <c r="P948" s="2" t="str">
        <f>VLOOKUP(A948,'Hospitalisation Details'!A:H,7,0)</f>
        <v>Tier - 1</v>
      </c>
      <c r="Q948" s="2" t="str">
        <f>VLOOKUP(A948,'Hospitalisation Details'!A:H,8,0)</f>
        <v>R1020</v>
      </c>
    </row>
    <row r="949" spans="1:17" x14ac:dyDescent="0.25">
      <c r="A949" t="s">
        <v>2400</v>
      </c>
      <c r="B949" t="str">
        <f>VLOOKUP(A949,'Customer Names'!A:C,3,0)</f>
        <v>Eric</v>
      </c>
      <c r="C949" t="str">
        <f>VLOOKUP(A949,'Hospitalisation Details'!A:C,2,0)</f>
        <v>6-Nov-1965</v>
      </c>
      <c r="D949">
        <f>VLOOKUP(A949,'Hospitalisation Details'!A:C,3,0)</f>
        <v>57</v>
      </c>
      <c r="E949">
        <f>VLOOKUP(A949,'Medical Examinations'!A:J,2,0)</f>
        <v>43.7</v>
      </c>
      <c r="F949">
        <f>VLOOKUP(A949,'Medical Examinations'!A:J,3,0)</f>
        <v>7.23</v>
      </c>
      <c r="G949" t="str">
        <f>VLOOKUP(A949,'Medical Examinations'!A:J,4,0)</f>
        <v>No</v>
      </c>
      <c r="H949" t="str">
        <f>VLOOKUP(A949,'Medical Examinations'!A:J,5,0)</f>
        <v>No</v>
      </c>
      <c r="I949" t="str">
        <f>VLOOKUP(A949,'Medical Examinations'!A:J,6,0)</f>
        <v>No</v>
      </c>
      <c r="J949" s="6">
        <f>VLOOKUP(A949,'Medical Examinations'!A:J,7,0)</f>
        <v>3</v>
      </c>
      <c r="K949" s="6" t="str">
        <f>VLOOKUP(A949,'Medical Examinations'!A:J,8,0)</f>
        <v>No</v>
      </c>
      <c r="L949" s="6" t="str">
        <f>VLOOKUP(A949,'Medical Examinations'!A:J,9,0)</f>
        <v>Obesity</v>
      </c>
      <c r="M949" s="6" t="str">
        <f>VLOOKUP(A949,'Medical Examinations'!A:J,10,0)</f>
        <v>Diabetes</v>
      </c>
      <c r="N949" s="2">
        <f>VLOOKUP(A949,'Hospitalisation Details'!A:H,5,0)</f>
        <v>11576.13</v>
      </c>
      <c r="O949" s="2" t="str">
        <f>VLOOKUP(A949,'Hospitalisation Details'!A:H,6,0)</f>
        <v>Tier - 3</v>
      </c>
      <c r="P949" s="2" t="str">
        <f>VLOOKUP(A949,'Hospitalisation Details'!A:H,7,0)</f>
        <v>Tier - 3</v>
      </c>
      <c r="Q949" s="2" t="str">
        <f>VLOOKUP(A949,'Hospitalisation Details'!A:H,8,0)</f>
        <v>R1011</v>
      </c>
    </row>
    <row r="950" spans="1:17" x14ac:dyDescent="0.25">
      <c r="A950" t="s">
        <v>2402</v>
      </c>
      <c r="B950" t="str">
        <f>VLOOKUP(A950,'Customer Names'!A:C,3,0)</f>
        <v>Erik</v>
      </c>
      <c r="C950" t="str">
        <f>VLOOKUP(A950,'Hospitalisation Details'!A:C,2,0)</f>
        <v>25-Dec-1965</v>
      </c>
      <c r="D950">
        <f>VLOOKUP(A950,'Hospitalisation Details'!A:C,3,0)</f>
        <v>57</v>
      </c>
      <c r="E950">
        <f>VLOOKUP(A950,'Medical Examinations'!A:J,2,0)</f>
        <v>40.945</v>
      </c>
      <c r="F950">
        <f>VLOOKUP(A950,'Medical Examinations'!A:J,3,0)</f>
        <v>10.57</v>
      </c>
      <c r="G950" t="str">
        <f>VLOOKUP(A950,'Medical Examinations'!A:J,4,0)</f>
        <v>No</v>
      </c>
      <c r="H950" t="str">
        <f>VLOOKUP(A950,'Medical Examinations'!A:J,5,0)</f>
        <v>No</v>
      </c>
      <c r="I950" t="str">
        <f>VLOOKUP(A950,'Medical Examinations'!A:J,6,0)</f>
        <v>No</v>
      </c>
      <c r="J950" s="6">
        <f>VLOOKUP(A950,'Medical Examinations'!A:J,7,0)</f>
        <v>3</v>
      </c>
      <c r="K950" s="6" t="str">
        <f>VLOOKUP(A950,'Medical Examinations'!A:J,8,0)</f>
        <v>No</v>
      </c>
      <c r="L950" s="6" t="str">
        <f>VLOOKUP(A950,'Medical Examinations'!A:J,9,0)</f>
        <v>Obesity</v>
      </c>
      <c r="M950" s="6" t="str">
        <f>VLOOKUP(A950,'Medical Examinations'!A:J,10,0)</f>
        <v>Diabetes</v>
      </c>
      <c r="N950" s="2">
        <f>VLOOKUP(A950,'Hospitalisation Details'!A:H,5,0)</f>
        <v>11566.3</v>
      </c>
      <c r="O950" s="2" t="str">
        <f>VLOOKUP(A950,'Hospitalisation Details'!A:H,6,0)</f>
        <v>Tier - 3</v>
      </c>
      <c r="P950" s="2" t="str">
        <f>VLOOKUP(A950,'Hospitalisation Details'!A:H,7,0)</f>
        <v>Tier - 3</v>
      </c>
      <c r="Q950" s="2" t="str">
        <f>VLOOKUP(A950,'Hospitalisation Details'!A:H,8,0)</f>
        <v>R1016</v>
      </c>
    </row>
    <row r="951" spans="1:17" x14ac:dyDescent="0.25">
      <c r="A951" t="s">
        <v>2404</v>
      </c>
      <c r="B951" t="str">
        <f>VLOOKUP(A951,'Customer Names'!A:C,3,0)</f>
        <v>Matthew</v>
      </c>
      <c r="C951" t="str">
        <f>VLOOKUP(A951,'Hospitalisation Details'!A:C,2,0)</f>
        <v>27-Oct-1965</v>
      </c>
      <c r="D951">
        <f>VLOOKUP(A951,'Hospitalisation Details'!A:C,3,0)</f>
        <v>57</v>
      </c>
      <c r="E951">
        <f>VLOOKUP(A951,'Medical Examinations'!A:J,2,0)</f>
        <v>27.94</v>
      </c>
      <c r="F951">
        <f>VLOOKUP(A951,'Medical Examinations'!A:J,3,0)</f>
        <v>7.92</v>
      </c>
      <c r="G951" t="str">
        <f>VLOOKUP(A951,'Medical Examinations'!A:J,4,0)</f>
        <v>No</v>
      </c>
      <c r="H951" t="str">
        <f>VLOOKUP(A951,'Medical Examinations'!A:J,5,0)</f>
        <v>No</v>
      </c>
      <c r="I951" t="str">
        <f>VLOOKUP(A951,'Medical Examinations'!A:J,6,0)</f>
        <v>No</v>
      </c>
      <c r="J951" s="6">
        <f>VLOOKUP(A951,'Medical Examinations'!A:J,7,0)</f>
        <v>3</v>
      </c>
      <c r="K951" s="6" t="str">
        <f>VLOOKUP(A951,'Medical Examinations'!A:J,8,0)</f>
        <v>No</v>
      </c>
      <c r="L951" s="6" t="str">
        <f>VLOOKUP(A951,'Medical Examinations'!A:J,9,0)</f>
        <v>Over weight</v>
      </c>
      <c r="M951" s="6" t="str">
        <f>VLOOKUP(A951,'Medical Examinations'!A:J,10,0)</f>
        <v>Diabetes</v>
      </c>
      <c r="N951" s="2">
        <f>VLOOKUP(A951,'Hospitalisation Details'!A:H,5,0)</f>
        <v>11554.22</v>
      </c>
      <c r="O951" s="2" t="str">
        <f>VLOOKUP(A951,'Hospitalisation Details'!A:H,6,0)</f>
        <v>Tier - 3</v>
      </c>
      <c r="P951" s="2" t="str">
        <f>VLOOKUP(A951,'Hospitalisation Details'!A:H,7,0)</f>
        <v>Tier - 1</v>
      </c>
      <c r="Q951" s="2" t="str">
        <f>VLOOKUP(A951,'Hospitalisation Details'!A:H,8,0)</f>
        <v>R1013</v>
      </c>
    </row>
    <row r="952" spans="1:17" x14ac:dyDescent="0.25">
      <c r="A952" t="s">
        <v>2406</v>
      </c>
      <c r="B952" t="str">
        <f>VLOOKUP(A952,'Customer Names'!A:C,3,0)</f>
        <v>Cassandra</v>
      </c>
      <c r="C952" t="str">
        <f>VLOOKUP(A952,'Hospitalisation Details'!A:C,2,0)</f>
        <v>23-Jul-1973</v>
      </c>
      <c r="D952">
        <f>VLOOKUP(A952,'Hospitalisation Details'!A:C,3,0)</f>
        <v>49</v>
      </c>
      <c r="E952">
        <f>VLOOKUP(A952,'Medical Examinations'!A:J,2,0)</f>
        <v>31.9</v>
      </c>
      <c r="F952">
        <f>VLOOKUP(A952,'Medical Examinations'!A:J,3,0)</f>
        <v>10.119999999999999</v>
      </c>
      <c r="G952" t="str">
        <f>VLOOKUP(A952,'Medical Examinations'!A:J,4,0)</f>
        <v>No</v>
      </c>
      <c r="H952" t="str">
        <f>VLOOKUP(A952,'Medical Examinations'!A:J,5,0)</f>
        <v>No</v>
      </c>
      <c r="I952" t="str">
        <f>VLOOKUP(A952,'Medical Examinations'!A:J,6,0)</f>
        <v>No</v>
      </c>
      <c r="J952" s="6">
        <f>VLOOKUP(A952,'Medical Examinations'!A:J,7,0)</f>
        <v>2</v>
      </c>
      <c r="K952" s="6" t="str">
        <f>VLOOKUP(A952,'Medical Examinations'!A:J,8,0)</f>
        <v>No</v>
      </c>
      <c r="L952" s="6" t="str">
        <f>VLOOKUP(A952,'Medical Examinations'!A:J,9,0)</f>
        <v>Obesity</v>
      </c>
      <c r="M952" s="6" t="str">
        <f>VLOOKUP(A952,'Medical Examinations'!A:J,10,0)</f>
        <v>Diabetes</v>
      </c>
      <c r="N952" s="2">
        <f>VLOOKUP(A952,'Hospitalisation Details'!A:H,5,0)</f>
        <v>11552.9</v>
      </c>
      <c r="O952" s="2" t="str">
        <f>VLOOKUP(A952,'Hospitalisation Details'!A:H,6,0)</f>
        <v>Tier - 3</v>
      </c>
      <c r="P952" s="2" t="str">
        <f>VLOOKUP(A952,'Hospitalisation Details'!A:H,7,0)</f>
        <v>Tier - 2</v>
      </c>
      <c r="Q952" s="2" t="str">
        <f>VLOOKUP(A952,'Hospitalisation Details'!A:H,8,0)</f>
        <v>R1011</v>
      </c>
    </row>
    <row r="953" spans="1:17" x14ac:dyDescent="0.25">
      <c r="A953" t="s">
        <v>2409</v>
      </c>
      <c r="B953" t="str">
        <f>VLOOKUP(A953,'Customer Names'!A:C,3,0)</f>
        <v>Rosemary</v>
      </c>
      <c r="C953" t="str">
        <f>VLOOKUP(A953,'Hospitalisation Details'!A:C,2,0)</f>
        <v>1-Dec-1971</v>
      </c>
      <c r="D953">
        <f>VLOOKUP(A953,'Hospitalisation Details'!A:C,3,0)</f>
        <v>51</v>
      </c>
      <c r="E953">
        <f>VLOOKUP(A953,'Medical Examinations'!A:J,2,0)</f>
        <v>31.64</v>
      </c>
      <c r="F953">
        <f>VLOOKUP(A953,'Medical Examinations'!A:J,3,0)</f>
        <v>7.91</v>
      </c>
      <c r="G953" t="str">
        <f>VLOOKUP(A953,'Medical Examinations'!A:J,4,0)</f>
        <v>No</v>
      </c>
      <c r="H953" t="str">
        <f>VLOOKUP(A953,'Medical Examinations'!A:J,5,0)</f>
        <v>No</v>
      </c>
      <c r="I953" t="str">
        <f>VLOOKUP(A953,'Medical Examinations'!A:J,6,0)</f>
        <v>No</v>
      </c>
      <c r="J953" s="6">
        <f>VLOOKUP(A953,'Medical Examinations'!A:J,7,0)</f>
        <v>3</v>
      </c>
      <c r="K953" s="6" t="str">
        <f>VLOOKUP(A953,'Medical Examinations'!A:J,8,0)</f>
        <v>No</v>
      </c>
      <c r="L953" s="6" t="str">
        <f>VLOOKUP(A953,'Medical Examinations'!A:J,9,0)</f>
        <v>Obesity</v>
      </c>
      <c r="M953" s="6" t="str">
        <f>VLOOKUP(A953,'Medical Examinations'!A:J,10,0)</f>
        <v>Diabetes</v>
      </c>
      <c r="N953" s="2">
        <f>VLOOKUP(A953,'Hospitalisation Details'!A:H,5,0)</f>
        <v>11540.25</v>
      </c>
      <c r="O953" s="2" t="str">
        <f>VLOOKUP(A953,'Hospitalisation Details'!A:H,6,0)</f>
        <v>Tier - 3</v>
      </c>
      <c r="P953" s="2" t="str">
        <f>VLOOKUP(A953,'Hospitalisation Details'!A:H,7,0)</f>
        <v>Tier - 1</v>
      </c>
      <c r="Q953" s="2" t="str">
        <f>VLOOKUP(A953,'Hospitalisation Details'!A:H,8,0)</f>
        <v>R1012</v>
      </c>
    </row>
    <row r="954" spans="1:17" x14ac:dyDescent="0.25">
      <c r="A954" t="s">
        <v>2411</v>
      </c>
      <c r="B954" t="str">
        <f>VLOOKUP(A954,'Customer Names'!A:C,3,0)</f>
        <v>Carrie</v>
      </c>
      <c r="C954" t="str">
        <f>VLOOKUP(A954,'Hospitalisation Details'!A:C,2,0)</f>
        <v>14-Nov-1968</v>
      </c>
      <c r="D954">
        <f>VLOOKUP(A954,'Hospitalisation Details'!A:C,3,0)</f>
        <v>54</v>
      </c>
      <c r="E954">
        <f>VLOOKUP(A954,'Medical Examinations'!A:J,2,0)</f>
        <v>46.7</v>
      </c>
      <c r="F954">
        <f>VLOOKUP(A954,'Medical Examinations'!A:J,3,0)</f>
        <v>10.9</v>
      </c>
      <c r="G954" t="str">
        <f>VLOOKUP(A954,'Medical Examinations'!A:J,4,0)</f>
        <v>No</v>
      </c>
      <c r="H954" t="str">
        <f>VLOOKUP(A954,'Medical Examinations'!A:J,5,0)</f>
        <v>No</v>
      </c>
      <c r="I954" t="str">
        <f>VLOOKUP(A954,'Medical Examinations'!A:J,6,0)</f>
        <v>No</v>
      </c>
      <c r="J954" s="6">
        <f>VLOOKUP(A954,'Medical Examinations'!A:J,7,0)</f>
        <v>3</v>
      </c>
      <c r="K954" s="6" t="str">
        <f>VLOOKUP(A954,'Medical Examinations'!A:J,8,0)</f>
        <v>No</v>
      </c>
      <c r="L954" s="6" t="str">
        <f>VLOOKUP(A954,'Medical Examinations'!A:J,9,0)</f>
        <v>Obesity</v>
      </c>
      <c r="M954" s="6" t="str">
        <f>VLOOKUP(A954,'Medical Examinations'!A:J,10,0)</f>
        <v>Diabetes</v>
      </c>
      <c r="N954" s="2">
        <f>VLOOKUP(A954,'Hospitalisation Details'!A:H,5,0)</f>
        <v>11538.42</v>
      </c>
      <c r="O954" s="2" t="str">
        <f>VLOOKUP(A954,'Hospitalisation Details'!A:H,6,0)</f>
        <v>Tier - 3</v>
      </c>
      <c r="P954" s="2" t="str">
        <f>VLOOKUP(A954,'Hospitalisation Details'!A:H,7,0)</f>
        <v>Tier - 1</v>
      </c>
      <c r="Q954" s="2" t="str">
        <f>VLOOKUP(A954,'Hospitalisation Details'!A:H,8,0)</f>
        <v>R1011</v>
      </c>
    </row>
    <row r="955" spans="1:17" x14ac:dyDescent="0.25">
      <c r="A955" t="s">
        <v>2413</v>
      </c>
      <c r="B955" t="str">
        <f>VLOOKUP(A955,'Customer Names'!A:C,3,0)</f>
        <v>Gerardo</v>
      </c>
      <c r="C955" t="str">
        <f>VLOOKUP(A955,'Hospitalisation Details'!A:C,2,0)</f>
        <v>3-Oct-1965</v>
      </c>
      <c r="D955">
        <f>VLOOKUP(A955,'Hospitalisation Details'!A:C,3,0)</f>
        <v>57</v>
      </c>
      <c r="E955">
        <f>VLOOKUP(A955,'Medical Examinations'!A:J,2,0)</f>
        <v>18.335000000000001</v>
      </c>
      <c r="F955">
        <f>VLOOKUP(A955,'Medical Examinations'!A:J,3,0)</f>
        <v>11.83</v>
      </c>
      <c r="G955" t="str">
        <f>VLOOKUP(A955,'Medical Examinations'!A:J,4,0)</f>
        <v>No</v>
      </c>
      <c r="H955" t="str">
        <f>VLOOKUP(A955,'Medical Examinations'!A:J,5,0)</f>
        <v>No</v>
      </c>
      <c r="I955" t="str">
        <f>VLOOKUP(A955,'Medical Examinations'!A:J,6,0)</f>
        <v>No</v>
      </c>
      <c r="J955" s="6">
        <f>VLOOKUP(A955,'Medical Examinations'!A:J,7,0)</f>
        <v>3</v>
      </c>
      <c r="K955" s="6" t="str">
        <f>VLOOKUP(A955,'Medical Examinations'!A:J,8,0)</f>
        <v>No</v>
      </c>
      <c r="L955" s="6" t="str">
        <f>VLOOKUP(A955,'Medical Examinations'!A:J,9,0)</f>
        <v>Under Weight</v>
      </c>
      <c r="M955" s="6" t="str">
        <f>VLOOKUP(A955,'Medical Examinations'!A:J,10,0)</f>
        <v>Diabetes</v>
      </c>
      <c r="N955" s="2">
        <f>VLOOKUP(A955,'Hospitalisation Details'!A:H,5,0)</f>
        <v>11534.87</v>
      </c>
      <c r="O955" s="2" t="str">
        <f>VLOOKUP(A955,'Hospitalisation Details'!A:H,6,0)</f>
        <v>Tier - 3</v>
      </c>
      <c r="P955" s="2" t="str">
        <f>VLOOKUP(A955,'Hospitalisation Details'!A:H,7,0)</f>
        <v>Tier - 1</v>
      </c>
      <c r="Q955" s="2" t="str">
        <f>VLOOKUP(A955,'Hospitalisation Details'!A:H,8,0)</f>
        <v>R1017</v>
      </c>
    </row>
    <row r="956" spans="1:17" x14ac:dyDescent="0.25">
      <c r="A956" t="s">
        <v>2416</v>
      </c>
      <c r="B956" t="str">
        <f>VLOOKUP(A956,'Customer Names'!A:C,3,0)</f>
        <v>Matthew</v>
      </c>
      <c r="C956" t="str">
        <f>VLOOKUP(A956,'Hospitalisation Details'!A:C,2,0)</f>
        <v>23-Jul-1970</v>
      </c>
      <c r="D956">
        <f>VLOOKUP(A956,'Hospitalisation Details'!A:C,3,0)</f>
        <v>52</v>
      </c>
      <c r="E956">
        <f>VLOOKUP(A956,'Medical Examinations'!A:J,2,0)</f>
        <v>31.24</v>
      </c>
      <c r="F956">
        <f>VLOOKUP(A956,'Medical Examinations'!A:J,3,0)</f>
        <v>7.42</v>
      </c>
      <c r="G956" t="str">
        <f>VLOOKUP(A956,'Medical Examinations'!A:J,4,0)</f>
        <v>Yes</v>
      </c>
      <c r="H956" t="str">
        <f>VLOOKUP(A956,'Medical Examinations'!A:J,5,0)</f>
        <v>No</v>
      </c>
      <c r="I956" t="str">
        <f>VLOOKUP(A956,'Medical Examinations'!A:J,6,0)</f>
        <v>No</v>
      </c>
      <c r="J956" s="6">
        <f>VLOOKUP(A956,'Medical Examinations'!A:J,7,0)</f>
        <v>2</v>
      </c>
      <c r="K956" s="6" t="str">
        <f>VLOOKUP(A956,'Medical Examinations'!A:J,8,0)</f>
        <v>No</v>
      </c>
      <c r="L956" s="6" t="str">
        <f>VLOOKUP(A956,'Medical Examinations'!A:J,9,0)</f>
        <v>Obesity</v>
      </c>
      <c r="M956" s="6" t="str">
        <f>VLOOKUP(A956,'Medical Examinations'!A:J,10,0)</f>
        <v>Diabetes</v>
      </c>
      <c r="N956" s="2">
        <f>VLOOKUP(A956,'Hospitalisation Details'!A:H,5,0)</f>
        <v>11530.12</v>
      </c>
      <c r="O956" s="2" t="str">
        <f>VLOOKUP(A956,'Hospitalisation Details'!A:H,6,0)</f>
        <v>Tier - 3</v>
      </c>
      <c r="P956" s="2" t="str">
        <f>VLOOKUP(A956,'Hospitalisation Details'!A:H,7,0)</f>
        <v>Tier - 1</v>
      </c>
      <c r="Q956" s="2" t="str">
        <f>VLOOKUP(A956,'Hospitalisation Details'!A:H,8,0)</f>
        <v>R1012</v>
      </c>
    </row>
    <row r="957" spans="1:17" x14ac:dyDescent="0.25">
      <c r="A957" t="s">
        <v>2418</v>
      </c>
      <c r="B957" t="str">
        <f>VLOOKUP(A957,'Customer Names'!A:C,3,0)</f>
        <v>Meghan</v>
      </c>
      <c r="C957" t="str">
        <f>VLOOKUP(A957,'Hospitalisation Details'!A:C,2,0)</f>
        <v>12-Jun-1988</v>
      </c>
      <c r="D957">
        <f>VLOOKUP(A957,'Hospitalisation Details'!A:C,3,0)</f>
        <v>34</v>
      </c>
      <c r="E957">
        <f>VLOOKUP(A957,'Medical Examinations'!A:J,2,0)</f>
        <v>39.22</v>
      </c>
      <c r="F957">
        <f>VLOOKUP(A957,'Medical Examinations'!A:J,3,0)</f>
        <v>5.62</v>
      </c>
      <c r="G957" t="str">
        <f>VLOOKUP(A957,'Medical Examinations'!A:J,4,0)</f>
        <v>Yes</v>
      </c>
      <c r="H957" t="str">
        <f>VLOOKUP(A957,'Medical Examinations'!A:J,5,0)</f>
        <v>No</v>
      </c>
      <c r="I957" t="str">
        <f>VLOOKUP(A957,'Medical Examinations'!A:J,6,0)</f>
        <v>No</v>
      </c>
      <c r="J957" s="6">
        <f>VLOOKUP(A957,'Medical Examinations'!A:J,7,0)</f>
        <v>1</v>
      </c>
      <c r="K957" s="6" t="str">
        <f>VLOOKUP(A957,'Medical Examinations'!A:J,8,0)</f>
        <v>No</v>
      </c>
      <c r="L957" s="6" t="str">
        <f>VLOOKUP(A957,'Medical Examinations'!A:J,9,0)</f>
        <v>Obesity</v>
      </c>
      <c r="M957" s="6" t="str">
        <f>VLOOKUP(A957,'Medical Examinations'!A:J,10,0)</f>
        <v>Normal</v>
      </c>
      <c r="N957" s="2">
        <f>VLOOKUP(A957,'Hospitalisation Details'!A:H,5,0)</f>
        <v>11524.25</v>
      </c>
      <c r="O957" s="2" t="str">
        <f>VLOOKUP(A957,'Hospitalisation Details'!A:H,6,0)</f>
        <v>Tier - 3</v>
      </c>
      <c r="P957" s="2" t="str">
        <f>VLOOKUP(A957,'Hospitalisation Details'!A:H,7,0)</f>
        <v>Tier - 1</v>
      </c>
      <c r="Q957" s="2" t="str">
        <f>VLOOKUP(A957,'Hospitalisation Details'!A:H,8,0)</f>
        <v>R1026</v>
      </c>
    </row>
    <row r="958" spans="1:17" x14ac:dyDescent="0.25">
      <c r="A958" t="s">
        <v>2421</v>
      </c>
      <c r="B958" t="str">
        <f>VLOOKUP(A958,'Customer Names'!A:C,3,0)</f>
        <v>Eric</v>
      </c>
      <c r="C958" t="str">
        <f>VLOOKUP(A958,'Hospitalisation Details'!A:C,2,0)</f>
        <v>19-Dec-1971</v>
      </c>
      <c r="D958">
        <f>VLOOKUP(A958,'Hospitalisation Details'!A:C,3,0)</f>
        <v>51</v>
      </c>
      <c r="E958">
        <f>VLOOKUP(A958,'Medical Examinations'!A:J,2,0)</f>
        <v>24.414999999999999</v>
      </c>
      <c r="F958">
        <f>VLOOKUP(A958,'Medical Examinations'!A:J,3,0)</f>
        <v>7.16</v>
      </c>
      <c r="G958" t="str">
        <f>VLOOKUP(A958,'Medical Examinations'!A:J,4,0)</f>
        <v>No</v>
      </c>
      <c r="H958" t="str">
        <f>VLOOKUP(A958,'Medical Examinations'!A:J,5,0)</f>
        <v>No</v>
      </c>
      <c r="I958" t="str">
        <f>VLOOKUP(A958,'Medical Examinations'!A:J,6,0)</f>
        <v>No</v>
      </c>
      <c r="J958" s="6">
        <f>VLOOKUP(A958,'Medical Examinations'!A:J,7,0)</f>
        <v>3</v>
      </c>
      <c r="K958" s="6" t="str">
        <f>VLOOKUP(A958,'Medical Examinations'!A:J,8,0)</f>
        <v>No</v>
      </c>
      <c r="L958" s="6" t="str">
        <f>VLOOKUP(A958,'Medical Examinations'!A:J,9,0)</f>
        <v>Normal Weight</v>
      </c>
      <c r="M958" s="6" t="str">
        <f>VLOOKUP(A958,'Medical Examinations'!A:J,10,0)</f>
        <v>Diabetes</v>
      </c>
      <c r="N958" s="2">
        <f>VLOOKUP(A958,'Hospitalisation Details'!A:H,5,0)</f>
        <v>11520.1</v>
      </c>
      <c r="O958" s="2" t="str">
        <f>VLOOKUP(A958,'Hospitalisation Details'!A:H,6,0)</f>
        <v>Tier - 3</v>
      </c>
      <c r="P958" s="2" t="str">
        <f>VLOOKUP(A958,'Hospitalisation Details'!A:H,7,0)</f>
        <v>Tier - 1</v>
      </c>
      <c r="Q958" s="2" t="str">
        <f>VLOOKUP(A958,'Hospitalisation Details'!A:H,8,0)</f>
        <v>R1012</v>
      </c>
    </row>
    <row r="959" spans="1:17" x14ac:dyDescent="0.25">
      <c r="A959" t="s">
        <v>2423</v>
      </c>
      <c r="B959" t="str">
        <f>VLOOKUP(A959,'Customer Names'!A:C,3,0)</f>
        <v>Lisa</v>
      </c>
      <c r="C959" t="str">
        <f>VLOOKUP(A959,'Hospitalisation Details'!A:C,2,0)</f>
        <v>24-Jun-1968</v>
      </c>
      <c r="D959">
        <f>VLOOKUP(A959,'Hospitalisation Details'!A:C,3,0)</f>
        <v>54</v>
      </c>
      <c r="E959">
        <f>VLOOKUP(A959,'Medical Examinations'!A:J,2,0)</f>
        <v>32.299999999999997</v>
      </c>
      <c r="F959">
        <f>VLOOKUP(A959,'Medical Examinations'!A:J,3,0)</f>
        <v>9.89</v>
      </c>
      <c r="G959" t="str">
        <f>VLOOKUP(A959,'Medical Examinations'!A:J,4,0)</f>
        <v>No</v>
      </c>
      <c r="H959" t="str">
        <f>VLOOKUP(A959,'Medical Examinations'!A:J,5,0)</f>
        <v>No</v>
      </c>
      <c r="I959" t="str">
        <f>VLOOKUP(A959,'Medical Examinations'!A:J,6,0)</f>
        <v>No</v>
      </c>
      <c r="J959" s="6">
        <f>VLOOKUP(A959,'Medical Examinations'!A:J,7,0)</f>
        <v>3</v>
      </c>
      <c r="K959" s="6" t="str">
        <f>VLOOKUP(A959,'Medical Examinations'!A:J,8,0)</f>
        <v>No</v>
      </c>
      <c r="L959" s="6" t="str">
        <f>VLOOKUP(A959,'Medical Examinations'!A:J,9,0)</f>
        <v>Obesity</v>
      </c>
      <c r="M959" s="6" t="str">
        <f>VLOOKUP(A959,'Medical Examinations'!A:J,10,0)</f>
        <v>Diabetes</v>
      </c>
      <c r="N959" s="2">
        <f>VLOOKUP(A959,'Hospitalisation Details'!A:H,5,0)</f>
        <v>11512.41</v>
      </c>
      <c r="O959" s="2" t="str">
        <f>VLOOKUP(A959,'Hospitalisation Details'!A:H,6,0)</f>
        <v>Tier - 3</v>
      </c>
      <c r="P959" s="2" t="str">
        <f>VLOOKUP(A959,'Hospitalisation Details'!A:H,7,0)</f>
        <v>Tier - 1</v>
      </c>
      <c r="Q959" s="2" t="str">
        <f>VLOOKUP(A959,'Hospitalisation Details'!A:H,8,0)</f>
        <v>R1024</v>
      </c>
    </row>
    <row r="960" spans="1:17" x14ac:dyDescent="0.25">
      <c r="A960" t="s">
        <v>2425</v>
      </c>
      <c r="B960" t="str">
        <f>VLOOKUP(A960,'Customer Names'!A:C,3,0)</f>
        <v>Jane</v>
      </c>
      <c r="C960" t="str">
        <f>VLOOKUP(A960,'Hospitalisation Details'!A:C,2,0)</f>
        <v>6-Oct-1989</v>
      </c>
      <c r="D960">
        <f>VLOOKUP(A960,'Hospitalisation Details'!A:C,3,0)</f>
        <v>33</v>
      </c>
      <c r="E960">
        <f>VLOOKUP(A960,'Medical Examinations'!A:J,2,0)</f>
        <v>39.94</v>
      </c>
      <c r="F960">
        <f>VLOOKUP(A960,'Medical Examinations'!A:J,3,0)</f>
        <v>5.14</v>
      </c>
      <c r="G960" t="str">
        <f>VLOOKUP(A960,'Medical Examinations'!A:J,4,0)</f>
        <v>No</v>
      </c>
      <c r="H960" t="str">
        <f>VLOOKUP(A960,'Medical Examinations'!A:J,5,0)</f>
        <v>No</v>
      </c>
      <c r="I960" t="str">
        <f>VLOOKUP(A960,'Medical Examinations'!A:J,6,0)</f>
        <v>No</v>
      </c>
      <c r="J960" s="6">
        <f>VLOOKUP(A960,'Medical Examinations'!A:J,7,0)</f>
        <v>3</v>
      </c>
      <c r="K960" s="6" t="str">
        <f>VLOOKUP(A960,'Medical Examinations'!A:J,8,0)</f>
        <v>No</v>
      </c>
      <c r="L960" s="6" t="str">
        <f>VLOOKUP(A960,'Medical Examinations'!A:J,9,0)</f>
        <v>Obesity</v>
      </c>
      <c r="M960" s="6" t="str">
        <f>VLOOKUP(A960,'Medical Examinations'!A:J,10,0)</f>
        <v>Normal</v>
      </c>
      <c r="N960" s="2">
        <f>VLOOKUP(A960,'Hospitalisation Details'!A:H,5,0)</f>
        <v>11511.61</v>
      </c>
      <c r="O960" s="2" t="str">
        <f>VLOOKUP(A960,'Hospitalisation Details'!A:H,6,0)</f>
        <v>Tier - 3</v>
      </c>
      <c r="P960" s="2" t="str">
        <f>VLOOKUP(A960,'Hospitalisation Details'!A:H,7,0)</f>
        <v>Tier - 3</v>
      </c>
      <c r="Q960" s="2" t="str">
        <f>VLOOKUP(A960,'Hospitalisation Details'!A:H,8,0)</f>
        <v>R1026</v>
      </c>
    </row>
    <row r="961" spans="1:17" x14ac:dyDescent="0.25">
      <c r="A961" t="s">
        <v>2428</v>
      </c>
      <c r="B961" t="str">
        <f>VLOOKUP(A961,'Customer Names'!A:C,3,0)</f>
        <v>Allison</v>
      </c>
      <c r="C961" t="str">
        <f>VLOOKUP(A961,'Hospitalisation Details'!A:C,2,0)</f>
        <v>11-Aug-1969</v>
      </c>
      <c r="D961">
        <f>VLOOKUP(A961,'Hospitalisation Details'!A:C,3,0)</f>
        <v>53</v>
      </c>
      <c r="E961">
        <f>VLOOKUP(A961,'Medical Examinations'!A:J,2,0)</f>
        <v>30</v>
      </c>
      <c r="F961">
        <f>VLOOKUP(A961,'Medical Examinations'!A:J,3,0)</f>
        <v>5.61</v>
      </c>
      <c r="G961" t="str">
        <f>VLOOKUP(A961,'Medical Examinations'!A:J,4,0)</f>
        <v>Yes</v>
      </c>
      <c r="H961" t="str">
        <f>VLOOKUP(A961,'Medical Examinations'!A:J,5,0)</f>
        <v>No</v>
      </c>
      <c r="I961" t="str">
        <f>VLOOKUP(A961,'Medical Examinations'!A:J,6,0)</f>
        <v>Yes</v>
      </c>
      <c r="J961" s="6">
        <f>VLOOKUP(A961,'Medical Examinations'!A:J,7,0)</f>
        <v>1</v>
      </c>
      <c r="K961" s="6" t="str">
        <f>VLOOKUP(A961,'Medical Examinations'!A:J,8,0)</f>
        <v>No</v>
      </c>
      <c r="L961" s="6" t="str">
        <f>VLOOKUP(A961,'Medical Examinations'!A:J,9,0)</f>
        <v>Obesity</v>
      </c>
      <c r="M961" s="6" t="str">
        <f>VLOOKUP(A961,'Medical Examinations'!A:J,10,0)</f>
        <v>Normal</v>
      </c>
      <c r="N961" s="2">
        <f>VLOOKUP(A961,'Hospitalisation Details'!A:H,5,0)</f>
        <v>11497.69</v>
      </c>
      <c r="O961" s="2" t="str">
        <f>VLOOKUP(A961,'Hospitalisation Details'!A:H,6,0)</f>
        <v>Tier - 3</v>
      </c>
      <c r="P961" s="2" t="str">
        <f>VLOOKUP(A961,'Hospitalisation Details'!A:H,7,0)</f>
        <v>Tier - 1</v>
      </c>
      <c r="Q961" s="2" t="str">
        <f>VLOOKUP(A961,'Hospitalisation Details'!A:H,8,0)</f>
        <v>R1012</v>
      </c>
    </row>
    <row r="962" spans="1:17" x14ac:dyDescent="0.25">
      <c r="A962" t="s">
        <v>2430</v>
      </c>
      <c r="B962" t="str">
        <f>VLOOKUP(A962,'Customer Names'!A:C,3,0)</f>
        <v>Sarah</v>
      </c>
      <c r="C962" t="str">
        <f>VLOOKUP(A962,'Hospitalisation Details'!A:C,2,0)</f>
        <v>7-Jun-1983</v>
      </c>
      <c r="D962">
        <f>VLOOKUP(A962,'Hospitalisation Details'!A:C,3,0)</f>
        <v>40</v>
      </c>
      <c r="E962">
        <f>VLOOKUP(A962,'Medical Examinations'!A:J,2,0)</f>
        <v>35.340000000000003</v>
      </c>
      <c r="F962">
        <f>VLOOKUP(A962,'Medical Examinations'!A:J,3,0)</f>
        <v>5.51</v>
      </c>
      <c r="G962" t="str">
        <f>VLOOKUP(A962,'Medical Examinations'!A:J,4,0)</f>
        <v>Yes</v>
      </c>
      <c r="H962" t="str">
        <f>VLOOKUP(A962,'Medical Examinations'!A:J,5,0)</f>
        <v>No</v>
      </c>
      <c r="I962" t="str">
        <f>VLOOKUP(A962,'Medical Examinations'!A:J,6,0)</f>
        <v>Yes</v>
      </c>
      <c r="J962" s="6">
        <f>VLOOKUP(A962,'Medical Examinations'!A:J,7,0)</f>
        <v>1</v>
      </c>
      <c r="K962" s="6" t="str">
        <f>VLOOKUP(A962,'Medical Examinations'!A:J,8,0)</f>
        <v>No</v>
      </c>
      <c r="L962" s="6" t="str">
        <f>VLOOKUP(A962,'Medical Examinations'!A:J,9,0)</f>
        <v>Obesity</v>
      </c>
      <c r="M962" s="6" t="str">
        <f>VLOOKUP(A962,'Medical Examinations'!A:J,10,0)</f>
        <v>Normal</v>
      </c>
      <c r="N962" s="2">
        <f>VLOOKUP(A962,'Hospitalisation Details'!A:H,5,0)</f>
        <v>11492.46</v>
      </c>
      <c r="O962" s="2" t="str">
        <f>VLOOKUP(A962,'Hospitalisation Details'!A:H,6,0)</f>
        <v>Tier - 3</v>
      </c>
      <c r="P962" s="2" t="str">
        <f>VLOOKUP(A962,'Hospitalisation Details'!A:H,7,0)</f>
        <v>Tier - 3</v>
      </c>
      <c r="Q962" s="2" t="str">
        <f>VLOOKUP(A962,'Hospitalisation Details'!A:H,8,0)</f>
        <v>R1026</v>
      </c>
    </row>
    <row r="963" spans="1:17" x14ac:dyDescent="0.25">
      <c r="A963" t="s">
        <v>2432</v>
      </c>
      <c r="B963" t="str">
        <f>VLOOKUP(A963,'Customer Names'!A:C,3,0)</f>
        <v>Philip</v>
      </c>
      <c r="C963" t="str">
        <f>VLOOKUP(A963,'Hospitalisation Details'!A:C,2,0)</f>
        <v>13-Oct-1970</v>
      </c>
      <c r="D963">
        <f>VLOOKUP(A963,'Hospitalisation Details'!A:C,3,0)</f>
        <v>52</v>
      </c>
      <c r="E963">
        <f>VLOOKUP(A963,'Medical Examinations'!A:J,2,0)</f>
        <v>32.204999999999998</v>
      </c>
      <c r="F963">
        <f>VLOOKUP(A963,'Medical Examinations'!A:J,3,0)</f>
        <v>8.3800000000000008</v>
      </c>
      <c r="G963" t="str">
        <f>VLOOKUP(A963,'Medical Examinations'!A:J,4,0)</f>
        <v>Yes</v>
      </c>
      <c r="H963" t="str">
        <f>VLOOKUP(A963,'Medical Examinations'!A:J,5,0)</f>
        <v>No</v>
      </c>
      <c r="I963" t="str">
        <f>VLOOKUP(A963,'Medical Examinations'!A:J,6,0)</f>
        <v>No</v>
      </c>
      <c r="J963" s="6">
        <f>VLOOKUP(A963,'Medical Examinations'!A:J,7,0)</f>
        <v>2</v>
      </c>
      <c r="K963" s="6" t="str">
        <f>VLOOKUP(A963,'Medical Examinations'!A:J,8,0)</f>
        <v>No</v>
      </c>
      <c r="L963" s="6" t="str">
        <f>VLOOKUP(A963,'Medical Examinations'!A:J,9,0)</f>
        <v>Obesity</v>
      </c>
      <c r="M963" s="6" t="str">
        <f>VLOOKUP(A963,'Medical Examinations'!A:J,10,0)</f>
        <v>Diabetes</v>
      </c>
      <c r="N963" s="2">
        <f>VLOOKUP(A963,'Hospitalisation Details'!A:H,5,0)</f>
        <v>11488.32</v>
      </c>
      <c r="O963" s="2" t="str">
        <f>VLOOKUP(A963,'Hospitalisation Details'!A:H,6,0)</f>
        <v>Tier - 3</v>
      </c>
      <c r="P963" s="2" t="str">
        <f>VLOOKUP(A963,'Hospitalisation Details'!A:H,7,0)</f>
        <v>Tier - 1</v>
      </c>
      <c r="Q963" s="2" t="str">
        <f>VLOOKUP(A963,'Hospitalisation Details'!A:H,8,0)</f>
        <v>R1014</v>
      </c>
    </row>
    <row r="964" spans="1:17" x14ac:dyDescent="0.25">
      <c r="A964" t="s">
        <v>2434</v>
      </c>
      <c r="B964" t="str">
        <f>VLOOKUP(A964,'Customer Names'!A:C,3,0)</f>
        <v>Jillian</v>
      </c>
      <c r="C964" t="str">
        <f>VLOOKUP(A964,'Hospitalisation Details'!A:C,2,0)</f>
        <v>10-Sep-2004</v>
      </c>
      <c r="D964">
        <f>VLOOKUP(A964,'Hospitalisation Details'!A:C,3,0)</f>
        <v>18</v>
      </c>
      <c r="E964">
        <f>VLOOKUP(A964,'Medical Examinations'!A:J,2,0)</f>
        <v>33.880000000000003</v>
      </c>
      <c r="F964">
        <f>VLOOKUP(A964,'Medical Examinations'!A:J,3,0)</f>
        <v>4.68</v>
      </c>
      <c r="G964" t="str">
        <f>VLOOKUP(A964,'Medical Examinations'!A:J,4,0)</f>
        <v>No</v>
      </c>
      <c r="H964" t="str">
        <f>VLOOKUP(A964,'Medical Examinations'!A:J,5,0)</f>
        <v>yes</v>
      </c>
      <c r="I964" t="str">
        <f>VLOOKUP(A964,'Medical Examinations'!A:J,6,0)</f>
        <v>No</v>
      </c>
      <c r="J964" s="6">
        <f>VLOOKUP(A964,'Medical Examinations'!A:J,7,0)</f>
        <v>1</v>
      </c>
      <c r="K964" s="6" t="str">
        <f>VLOOKUP(A964,'Medical Examinations'!A:J,8,0)</f>
        <v>No</v>
      </c>
      <c r="L964" s="6" t="str">
        <f>VLOOKUP(A964,'Medical Examinations'!A:J,9,0)</f>
        <v>Obesity</v>
      </c>
      <c r="M964" s="6" t="str">
        <f>VLOOKUP(A964,'Medical Examinations'!A:J,10,0)</f>
        <v>Normal</v>
      </c>
      <c r="N964" s="2">
        <f>VLOOKUP(A964,'Hospitalisation Details'!A:H,5,0)</f>
        <v>11482.63</v>
      </c>
      <c r="O964" s="2" t="str">
        <f>VLOOKUP(A964,'Hospitalisation Details'!A:H,6,0)</f>
        <v>Tier - 3</v>
      </c>
      <c r="P964" s="2" t="str">
        <f>VLOOKUP(A964,'Hospitalisation Details'!A:H,7,0)</f>
        <v>Tier - 2</v>
      </c>
      <c r="Q964" s="2" t="str">
        <f>VLOOKUP(A964,'Hospitalisation Details'!A:H,8,0)</f>
        <v>R1013</v>
      </c>
    </row>
    <row r="965" spans="1:17" x14ac:dyDescent="0.25">
      <c r="A965" t="s">
        <v>2437</v>
      </c>
      <c r="B965" t="str">
        <f>VLOOKUP(A965,'Customer Names'!A:C,3,0)</f>
        <v>Laura</v>
      </c>
      <c r="C965" t="str">
        <f>VLOOKUP(A965,'Hospitalisation Details'!A:C,2,0)</f>
        <v>7-Sep-1966</v>
      </c>
      <c r="D965">
        <f>VLOOKUP(A965,'Hospitalisation Details'!A:C,3,0)</f>
        <v>56</v>
      </c>
      <c r="E965">
        <f>VLOOKUP(A965,'Medical Examinations'!A:J,2,0)</f>
        <v>26.63</v>
      </c>
      <c r="F965">
        <f>VLOOKUP(A965,'Medical Examinations'!A:J,3,0)</f>
        <v>4.3600000000000003</v>
      </c>
      <c r="G965" t="str">
        <f>VLOOKUP(A965,'Medical Examinations'!A:J,4,0)</f>
        <v>Yes</v>
      </c>
      <c r="H965" t="str">
        <f>VLOOKUP(A965,'Medical Examinations'!A:J,5,0)</f>
        <v>No</v>
      </c>
      <c r="I965" t="str">
        <f>VLOOKUP(A965,'Medical Examinations'!A:J,6,0)</f>
        <v>No</v>
      </c>
      <c r="J965" s="6">
        <f>VLOOKUP(A965,'Medical Examinations'!A:J,7,0)</f>
        <v>2</v>
      </c>
      <c r="K965" s="6" t="str">
        <f>VLOOKUP(A965,'Medical Examinations'!A:J,8,0)</f>
        <v>No</v>
      </c>
      <c r="L965" s="6" t="str">
        <f>VLOOKUP(A965,'Medical Examinations'!A:J,9,0)</f>
        <v>Over weight</v>
      </c>
      <c r="M965" s="6" t="str">
        <f>VLOOKUP(A965,'Medical Examinations'!A:J,10,0)</f>
        <v>Normal</v>
      </c>
      <c r="N965" s="2">
        <f>VLOOKUP(A965,'Hospitalisation Details'!A:H,5,0)</f>
        <v>11478.14</v>
      </c>
      <c r="O965" s="2" t="str">
        <f>VLOOKUP(A965,'Hospitalisation Details'!A:H,6,0)</f>
        <v>Tier - 3</v>
      </c>
      <c r="P965" s="2" t="str">
        <f>VLOOKUP(A965,'Hospitalisation Details'!A:H,7,0)</f>
        <v>Tier - 2</v>
      </c>
      <c r="Q965" s="2" t="str">
        <f>VLOOKUP(A965,'Hospitalisation Details'!A:H,8,0)</f>
        <v>R1025</v>
      </c>
    </row>
    <row r="966" spans="1:17" x14ac:dyDescent="0.25">
      <c r="A966" t="s">
        <v>2439</v>
      </c>
      <c r="B966" t="str">
        <f>VLOOKUP(A966,'Customer Names'!A:C,3,0)</f>
        <v>Megan</v>
      </c>
      <c r="C966" t="str">
        <f>VLOOKUP(A966,'Hospitalisation Details'!A:C,2,0)</f>
        <v>23-Jun-1965</v>
      </c>
      <c r="D966">
        <f>VLOOKUP(A966,'Hospitalisation Details'!A:C,3,0)</f>
        <v>57</v>
      </c>
      <c r="E966">
        <f>VLOOKUP(A966,'Medical Examinations'!A:J,2,0)</f>
        <v>28.7</v>
      </c>
      <c r="F966">
        <f>VLOOKUP(A966,'Medical Examinations'!A:J,3,0)</f>
        <v>7.74</v>
      </c>
      <c r="G966" t="str">
        <f>VLOOKUP(A966,'Medical Examinations'!A:J,4,0)</f>
        <v>No</v>
      </c>
      <c r="H966" t="str">
        <f>VLOOKUP(A966,'Medical Examinations'!A:J,5,0)</f>
        <v>No</v>
      </c>
      <c r="I966" t="str">
        <f>VLOOKUP(A966,'Medical Examinations'!A:J,6,0)</f>
        <v>No</v>
      </c>
      <c r="J966" s="6">
        <f>VLOOKUP(A966,'Medical Examinations'!A:J,7,0)</f>
        <v>3</v>
      </c>
      <c r="K966" s="6" t="str">
        <f>VLOOKUP(A966,'Medical Examinations'!A:J,8,0)</f>
        <v>No</v>
      </c>
      <c r="L966" s="6" t="str">
        <f>VLOOKUP(A966,'Medical Examinations'!A:J,9,0)</f>
        <v>Over weight</v>
      </c>
      <c r="M966" s="6" t="str">
        <f>VLOOKUP(A966,'Medical Examinations'!A:J,10,0)</f>
        <v>Diabetes</v>
      </c>
      <c r="N966" s="2">
        <f>VLOOKUP(A966,'Hospitalisation Details'!A:H,5,0)</f>
        <v>11455.28</v>
      </c>
      <c r="O966" s="2" t="str">
        <f>VLOOKUP(A966,'Hospitalisation Details'!A:H,6,0)</f>
        <v>Tier - 3</v>
      </c>
      <c r="P966" s="2" t="str">
        <f>VLOOKUP(A966,'Hospitalisation Details'!A:H,7,0)</f>
        <v>Tier - 2</v>
      </c>
      <c r="Q966" s="2" t="str">
        <f>VLOOKUP(A966,'Hospitalisation Details'!A:H,8,0)</f>
        <v>R1011</v>
      </c>
    </row>
    <row r="967" spans="1:17" x14ac:dyDescent="0.25">
      <c r="A967" t="s">
        <v>2441</v>
      </c>
      <c r="B967" t="str">
        <f>VLOOKUP(A967,'Customer Names'!A:C,3,0)</f>
        <v>Shannon</v>
      </c>
      <c r="C967" t="str">
        <f>VLOOKUP(A967,'Hospitalisation Details'!A:C,2,0)</f>
        <v>14-Jun-1966</v>
      </c>
      <c r="D967">
        <f>VLOOKUP(A967,'Hospitalisation Details'!A:C,3,0)</f>
        <v>56</v>
      </c>
      <c r="E967">
        <f>VLOOKUP(A967,'Medical Examinations'!A:J,2,0)</f>
        <v>25.65</v>
      </c>
      <c r="F967">
        <f>VLOOKUP(A967,'Medical Examinations'!A:J,3,0)</f>
        <v>4.05</v>
      </c>
      <c r="G967" t="str">
        <f>VLOOKUP(A967,'Medical Examinations'!A:J,4,0)</f>
        <v>Yes</v>
      </c>
      <c r="H967" t="str">
        <f>VLOOKUP(A967,'Medical Examinations'!A:J,5,0)</f>
        <v>No</v>
      </c>
      <c r="I967" t="str">
        <f>VLOOKUP(A967,'Medical Examinations'!A:J,6,0)</f>
        <v>No</v>
      </c>
      <c r="J967" s="6">
        <f>VLOOKUP(A967,'Medical Examinations'!A:J,7,0)</f>
        <v>2</v>
      </c>
      <c r="K967" s="6" t="str">
        <f>VLOOKUP(A967,'Medical Examinations'!A:J,8,0)</f>
        <v>No</v>
      </c>
      <c r="L967" s="6" t="str">
        <f>VLOOKUP(A967,'Medical Examinations'!A:J,9,0)</f>
        <v>Over weight</v>
      </c>
      <c r="M967" s="6" t="str">
        <f>VLOOKUP(A967,'Medical Examinations'!A:J,10,0)</f>
        <v>Normal</v>
      </c>
      <c r="N967" s="2">
        <f>VLOOKUP(A967,'Hospitalisation Details'!A:H,5,0)</f>
        <v>11454.02</v>
      </c>
      <c r="O967" s="2" t="str">
        <f>VLOOKUP(A967,'Hospitalisation Details'!A:H,6,0)</f>
        <v>Tier - 3</v>
      </c>
      <c r="P967" s="2" t="str">
        <f>VLOOKUP(A967,'Hospitalisation Details'!A:H,7,0)</f>
        <v>Tier - 1</v>
      </c>
      <c r="Q967" s="2" t="str">
        <f>VLOOKUP(A967,'Hospitalisation Details'!A:H,8,0)</f>
        <v>R1012</v>
      </c>
    </row>
    <row r="968" spans="1:17" x14ac:dyDescent="0.25">
      <c r="A968" t="s">
        <v>2443</v>
      </c>
      <c r="B968" t="str">
        <f>VLOOKUP(A968,'Customer Names'!A:C,3,0)</f>
        <v>Rachelle</v>
      </c>
      <c r="C968" t="str">
        <f>VLOOKUP(A968,'Hospitalisation Details'!A:C,2,0)</f>
        <v>12-Sep-1971</v>
      </c>
      <c r="D968">
        <f>VLOOKUP(A968,'Hospitalisation Details'!A:C,3,0)</f>
        <v>51</v>
      </c>
      <c r="E968">
        <f>VLOOKUP(A968,'Medical Examinations'!A:J,2,0)</f>
        <v>36.384999999999998</v>
      </c>
      <c r="F968">
        <f>VLOOKUP(A968,'Medical Examinations'!A:J,3,0)</f>
        <v>11.49</v>
      </c>
      <c r="G968" t="str">
        <f>VLOOKUP(A968,'Medical Examinations'!A:J,4,0)</f>
        <v>No</v>
      </c>
      <c r="H968" t="str">
        <f>VLOOKUP(A968,'Medical Examinations'!A:J,5,0)</f>
        <v>No</v>
      </c>
      <c r="I968" t="str">
        <f>VLOOKUP(A968,'Medical Examinations'!A:J,6,0)</f>
        <v>No</v>
      </c>
      <c r="J968" s="6">
        <f>VLOOKUP(A968,'Medical Examinations'!A:J,7,0)</f>
        <v>3</v>
      </c>
      <c r="K968" s="6" t="str">
        <f>VLOOKUP(A968,'Medical Examinations'!A:J,8,0)</f>
        <v>No</v>
      </c>
      <c r="L968" s="6" t="str">
        <f>VLOOKUP(A968,'Medical Examinations'!A:J,9,0)</f>
        <v>Obesity</v>
      </c>
      <c r="M968" s="6" t="str">
        <f>VLOOKUP(A968,'Medical Examinations'!A:J,10,0)</f>
        <v>Diabetes</v>
      </c>
      <c r="N968" s="2">
        <f>VLOOKUP(A968,'Hospitalisation Details'!A:H,5,0)</f>
        <v>11436.74</v>
      </c>
      <c r="O968" s="2" t="str">
        <f>VLOOKUP(A968,'Hospitalisation Details'!A:H,6,0)</f>
        <v>Tier - 3</v>
      </c>
      <c r="P968" s="2" t="str">
        <f>VLOOKUP(A968,'Hospitalisation Details'!A:H,7,0)</f>
        <v>Tier - 3</v>
      </c>
      <c r="Q968" s="2" t="str">
        <f>VLOOKUP(A968,'Hospitalisation Details'!A:H,8,0)</f>
        <v>R1012</v>
      </c>
    </row>
    <row r="969" spans="1:17" x14ac:dyDescent="0.25">
      <c r="A969" t="s">
        <v>2446</v>
      </c>
      <c r="B969" t="str">
        <f>VLOOKUP(A969,'Customer Names'!A:C,3,0)</f>
        <v>Casey</v>
      </c>
      <c r="C969" t="str">
        <f>VLOOKUP(A969,'Hospitalisation Details'!A:C,2,0)</f>
        <v>17-Jul-1980</v>
      </c>
      <c r="D969">
        <f>VLOOKUP(A969,'Hospitalisation Details'!A:C,3,0)</f>
        <v>42</v>
      </c>
      <c r="E969">
        <f>VLOOKUP(A969,'Medical Examinations'!A:J,2,0)</f>
        <v>34.69</v>
      </c>
      <c r="F969">
        <f>VLOOKUP(A969,'Medical Examinations'!A:J,3,0)</f>
        <v>5.65</v>
      </c>
      <c r="G969" t="str">
        <f>VLOOKUP(A969,'Medical Examinations'!A:J,4,0)</f>
        <v>No</v>
      </c>
      <c r="H969" t="str">
        <f>VLOOKUP(A969,'Medical Examinations'!A:J,5,0)</f>
        <v>No</v>
      </c>
      <c r="I969" t="str">
        <f>VLOOKUP(A969,'Medical Examinations'!A:J,6,0)</f>
        <v>No</v>
      </c>
      <c r="J969" s="6">
        <f>VLOOKUP(A969,'Medical Examinations'!A:J,7,0)</f>
        <v>3</v>
      </c>
      <c r="K969" s="6" t="str">
        <f>VLOOKUP(A969,'Medical Examinations'!A:J,8,0)</f>
        <v>No</v>
      </c>
      <c r="L969" s="6" t="str">
        <f>VLOOKUP(A969,'Medical Examinations'!A:J,9,0)</f>
        <v>Obesity</v>
      </c>
      <c r="M969" s="6" t="str">
        <f>VLOOKUP(A969,'Medical Examinations'!A:J,10,0)</f>
        <v>Normal</v>
      </c>
      <c r="N969" s="2">
        <f>VLOOKUP(A969,'Hospitalisation Details'!A:H,5,0)</f>
        <v>11435.74</v>
      </c>
      <c r="O969" s="2" t="str">
        <f>VLOOKUP(A969,'Hospitalisation Details'!A:H,6,0)</f>
        <v>Tier - 3</v>
      </c>
      <c r="P969" s="2" t="str">
        <f>VLOOKUP(A969,'Hospitalisation Details'!A:H,7,0)</f>
        <v>Tier - 3</v>
      </c>
      <c r="Q969" s="2" t="str">
        <f>VLOOKUP(A969,'Hospitalisation Details'!A:H,8,0)</f>
        <v>R1021</v>
      </c>
    </row>
    <row r="970" spans="1:17" x14ac:dyDescent="0.25">
      <c r="A970" t="s">
        <v>2448</v>
      </c>
      <c r="B970" t="str">
        <f>VLOOKUP(A970,'Customer Names'!A:C,3,0)</f>
        <v>Jessica</v>
      </c>
      <c r="C970" t="str">
        <f>VLOOKUP(A970,'Hospitalisation Details'!A:C,2,0)</f>
        <v>9-Jun-1985</v>
      </c>
      <c r="D970">
        <f>VLOOKUP(A970,'Hospitalisation Details'!A:C,3,0)</f>
        <v>37</v>
      </c>
      <c r="E970">
        <f>VLOOKUP(A970,'Medical Examinations'!A:J,2,0)</f>
        <v>37.68</v>
      </c>
      <c r="F970">
        <f>VLOOKUP(A970,'Medical Examinations'!A:J,3,0)</f>
        <v>4.29</v>
      </c>
      <c r="G970" t="str">
        <f>VLOOKUP(A970,'Medical Examinations'!A:J,4,0)</f>
        <v>Yes</v>
      </c>
      <c r="H970" t="str">
        <f>VLOOKUP(A970,'Medical Examinations'!A:J,5,0)</f>
        <v>No</v>
      </c>
      <c r="I970" t="str">
        <f>VLOOKUP(A970,'Medical Examinations'!A:J,6,0)</f>
        <v>No</v>
      </c>
      <c r="J970" s="6">
        <f>VLOOKUP(A970,'Medical Examinations'!A:J,7,0)</f>
        <v>3</v>
      </c>
      <c r="K970" s="6" t="str">
        <f>VLOOKUP(A970,'Medical Examinations'!A:J,8,0)</f>
        <v>No</v>
      </c>
      <c r="L970" s="6" t="str">
        <f>VLOOKUP(A970,'Medical Examinations'!A:J,9,0)</f>
        <v>Obesity</v>
      </c>
      <c r="M970" s="6" t="str">
        <f>VLOOKUP(A970,'Medical Examinations'!A:J,10,0)</f>
        <v>Normal</v>
      </c>
      <c r="N970" s="2">
        <f>VLOOKUP(A970,'Hospitalisation Details'!A:H,5,0)</f>
        <v>11419.49</v>
      </c>
      <c r="O970" s="2" t="str">
        <f>VLOOKUP(A970,'Hospitalisation Details'!A:H,6,0)</f>
        <v>Tier - 3</v>
      </c>
      <c r="P970" s="2" t="str">
        <f>VLOOKUP(A970,'Hospitalisation Details'!A:H,7,0)</f>
        <v>Tier - 1</v>
      </c>
      <c r="Q970" s="2" t="str">
        <f>VLOOKUP(A970,'Hospitalisation Details'!A:H,8,0)</f>
        <v>R1012</v>
      </c>
    </row>
    <row r="971" spans="1:17" x14ac:dyDescent="0.25">
      <c r="A971" t="s">
        <v>2450</v>
      </c>
      <c r="B971" t="str">
        <f>VLOOKUP(A971,'Customer Names'!A:C,3,0)</f>
        <v>Brandon</v>
      </c>
      <c r="C971" t="str">
        <f>VLOOKUP(A971,'Hospitalisation Details'!A:C,2,0)</f>
        <v>23-Oct-1983</v>
      </c>
      <c r="D971">
        <f>VLOOKUP(A971,'Hospitalisation Details'!A:C,3,0)</f>
        <v>39</v>
      </c>
      <c r="E971">
        <f>VLOOKUP(A971,'Medical Examinations'!A:J,2,0)</f>
        <v>35.49</v>
      </c>
      <c r="F971">
        <f>VLOOKUP(A971,'Medical Examinations'!A:J,3,0)</f>
        <v>4.74</v>
      </c>
      <c r="G971" t="str">
        <f>VLOOKUP(A971,'Medical Examinations'!A:J,4,0)</f>
        <v>Yes</v>
      </c>
      <c r="H971" t="str">
        <f>VLOOKUP(A971,'Medical Examinations'!A:J,5,0)</f>
        <v>No</v>
      </c>
      <c r="I971" t="str">
        <f>VLOOKUP(A971,'Medical Examinations'!A:J,6,0)</f>
        <v>Yes</v>
      </c>
      <c r="J971" s="6">
        <f>VLOOKUP(A971,'Medical Examinations'!A:J,7,0)</f>
        <v>1</v>
      </c>
      <c r="K971" s="6" t="str">
        <f>VLOOKUP(A971,'Medical Examinations'!A:J,8,0)</f>
        <v>No</v>
      </c>
      <c r="L971" s="6" t="str">
        <f>VLOOKUP(A971,'Medical Examinations'!A:J,9,0)</f>
        <v>Obesity</v>
      </c>
      <c r="M971" s="6" t="str">
        <f>VLOOKUP(A971,'Medical Examinations'!A:J,10,0)</f>
        <v>Normal</v>
      </c>
      <c r="N971" s="2">
        <f>VLOOKUP(A971,'Hospitalisation Details'!A:H,5,0)</f>
        <v>11412.02</v>
      </c>
      <c r="O971" s="2" t="str">
        <f>VLOOKUP(A971,'Hospitalisation Details'!A:H,6,0)</f>
        <v>Tier - 3</v>
      </c>
      <c r="P971" s="2" t="str">
        <f>VLOOKUP(A971,'Hospitalisation Details'!A:H,7,0)</f>
        <v>Tier - 1</v>
      </c>
      <c r="Q971" s="2" t="str">
        <f>VLOOKUP(A971,'Hospitalisation Details'!A:H,8,0)</f>
        <v>R1021</v>
      </c>
    </row>
    <row r="972" spans="1:17" x14ac:dyDescent="0.25">
      <c r="A972" t="s">
        <v>2453</v>
      </c>
      <c r="B972" t="str">
        <f>VLOOKUP(A972,'Customer Names'!A:C,3,0)</f>
        <v>Melissa</v>
      </c>
      <c r="C972" t="str">
        <f>VLOOKUP(A972,'Hospitalisation Details'!A:C,2,0)</f>
        <v>7-Oct-1970</v>
      </c>
      <c r="D972">
        <f>VLOOKUP(A972,'Hospitalisation Details'!A:C,3,0)</f>
        <v>52</v>
      </c>
      <c r="E972">
        <f>VLOOKUP(A972,'Medical Examinations'!A:J,2,0)</f>
        <v>44.7</v>
      </c>
      <c r="F972">
        <f>VLOOKUP(A972,'Medical Examinations'!A:J,3,0)</f>
        <v>7.6</v>
      </c>
      <c r="G972" t="str">
        <f>VLOOKUP(A972,'Medical Examinations'!A:J,4,0)</f>
        <v>Yes</v>
      </c>
      <c r="H972" t="str">
        <f>VLOOKUP(A972,'Medical Examinations'!A:J,5,0)</f>
        <v>No</v>
      </c>
      <c r="I972" t="str">
        <f>VLOOKUP(A972,'Medical Examinations'!A:J,6,0)</f>
        <v>No</v>
      </c>
      <c r="J972" s="6">
        <f>VLOOKUP(A972,'Medical Examinations'!A:J,7,0)</f>
        <v>2</v>
      </c>
      <c r="K972" s="6" t="str">
        <f>VLOOKUP(A972,'Medical Examinations'!A:J,8,0)</f>
        <v>No</v>
      </c>
      <c r="L972" s="6" t="str">
        <f>VLOOKUP(A972,'Medical Examinations'!A:J,9,0)</f>
        <v>Obesity</v>
      </c>
      <c r="M972" s="6" t="str">
        <f>VLOOKUP(A972,'Medical Examinations'!A:J,10,0)</f>
        <v>Diabetes</v>
      </c>
      <c r="N972" s="2">
        <f>VLOOKUP(A972,'Hospitalisation Details'!A:H,5,0)</f>
        <v>11411.69</v>
      </c>
      <c r="O972" s="2" t="str">
        <f>VLOOKUP(A972,'Hospitalisation Details'!A:H,6,0)</f>
        <v>Tier - 3</v>
      </c>
      <c r="P972" s="2" t="str">
        <f>VLOOKUP(A972,'Hospitalisation Details'!A:H,7,0)</f>
        <v>Tier - 2</v>
      </c>
      <c r="Q972" s="2" t="str">
        <f>VLOOKUP(A972,'Hospitalisation Details'!A:H,8,0)</f>
        <v>R1011</v>
      </c>
    </row>
    <row r="973" spans="1:17" x14ac:dyDescent="0.25">
      <c r="A973" t="s">
        <v>2455</v>
      </c>
      <c r="B973" t="str">
        <f>VLOOKUP(A973,'Customer Names'!A:C,3,0)</f>
        <v>Danielle</v>
      </c>
      <c r="C973" t="str">
        <f>VLOOKUP(A973,'Hospitalisation Details'!A:C,2,0)</f>
        <v>2-Oct-1970</v>
      </c>
      <c r="D973">
        <f>VLOOKUP(A973,'Hospitalisation Details'!A:C,3,0)</f>
        <v>52</v>
      </c>
      <c r="E973">
        <f>VLOOKUP(A973,'Medical Examinations'!A:J,2,0)</f>
        <v>38.380000000000003</v>
      </c>
      <c r="F973">
        <f>VLOOKUP(A973,'Medical Examinations'!A:J,3,0)</f>
        <v>8.5</v>
      </c>
      <c r="G973" t="str">
        <f>VLOOKUP(A973,'Medical Examinations'!A:J,4,0)</f>
        <v>Yes</v>
      </c>
      <c r="H973" t="str">
        <f>VLOOKUP(A973,'Medical Examinations'!A:J,5,0)</f>
        <v>No</v>
      </c>
      <c r="I973" t="str">
        <f>VLOOKUP(A973,'Medical Examinations'!A:J,6,0)</f>
        <v>No</v>
      </c>
      <c r="J973" s="6">
        <f>VLOOKUP(A973,'Medical Examinations'!A:J,7,0)</f>
        <v>2</v>
      </c>
      <c r="K973" s="6" t="str">
        <f>VLOOKUP(A973,'Medical Examinations'!A:J,8,0)</f>
        <v>No</v>
      </c>
      <c r="L973" s="6" t="str">
        <f>VLOOKUP(A973,'Medical Examinations'!A:J,9,0)</f>
        <v>Obesity</v>
      </c>
      <c r="M973" s="6" t="str">
        <f>VLOOKUP(A973,'Medical Examinations'!A:J,10,0)</f>
        <v>Diabetes</v>
      </c>
      <c r="N973" s="2">
        <f>VLOOKUP(A973,'Hospitalisation Details'!A:H,5,0)</f>
        <v>11396.9</v>
      </c>
      <c r="O973" s="2" t="str">
        <f>VLOOKUP(A973,'Hospitalisation Details'!A:H,6,0)</f>
        <v>Tier - 3</v>
      </c>
      <c r="P973" s="2" t="str">
        <f>VLOOKUP(A973,'Hospitalisation Details'!A:H,7,0)</f>
        <v>Tier - 3</v>
      </c>
      <c r="Q973" s="2" t="str">
        <f>VLOOKUP(A973,'Hospitalisation Details'!A:H,8,0)</f>
        <v>R1024</v>
      </c>
    </row>
    <row r="974" spans="1:17" x14ac:dyDescent="0.25">
      <c r="A974" t="s">
        <v>2457</v>
      </c>
      <c r="B974" t="str">
        <f>VLOOKUP(A974,'Customer Names'!A:C,3,0)</f>
        <v>Matthew</v>
      </c>
      <c r="C974" t="str">
        <f>VLOOKUP(A974,'Hospitalisation Details'!A:C,2,0)</f>
        <v>19-Dec-1967</v>
      </c>
      <c r="D974">
        <f>VLOOKUP(A974,'Hospitalisation Details'!A:C,3,0)</f>
        <v>55</v>
      </c>
      <c r="E974">
        <f>VLOOKUP(A974,'Medical Examinations'!A:J,2,0)</f>
        <v>35.244999999999997</v>
      </c>
      <c r="F974">
        <f>VLOOKUP(A974,'Medical Examinations'!A:J,3,0)</f>
        <v>11.22</v>
      </c>
      <c r="G974" t="str">
        <f>VLOOKUP(A974,'Medical Examinations'!A:J,4,0)</f>
        <v>Yes</v>
      </c>
      <c r="H974" t="str">
        <f>VLOOKUP(A974,'Medical Examinations'!A:J,5,0)</f>
        <v>No</v>
      </c>
      <c r="I974" t="str">
        <f>VLOOKUP(A974,'Medical Examinations'!A:J,6,0)</f>
        <v>No</v>
      </c>
      <c r="J974" s="6">
        <f>VLOOKUP(A974,'Medical Examinations'!A:J,7,0)</f>
        <v>3</v>
      </c>
      <c r="K974" s="6" t="str">
        <f>VLOOKUP(A974,'Medical Examinations'!A:J,8,0)</f>
        <v>No</v>
      </c>
      <c r="L974" s="6" t="str">
        <f>VLOOKUP(A974,'Medical Examinations'!A:J,9,0)</f>
        <v>Obesity</v>
      </c>
      <c r="M974" s="6" t="str">
        <f>VLOOKUP(A974,'Medical Examinations'!A:J,10,0)</f>
        <v>Diabetes</v>
      </c>
      <c r="N974" s="2">
        <f>VLOOKUP(A974,'Hospitalisation Details'!A:H,5,0)</f>
        <v>11394.07</v>
      </c>
      <c r="O974" s="2" t="str">
        <f>VLOOKUP(A974,'Hospitalisation Details'!A:H,6,0)</f>
        <v>Tier - 3</v>
      </c>
      <c r="P974" s="2" t="str">
        <f>VLOOKUP(A974,'Hospitalisation Details'!A:H,7,0)</f>
        <v>Tier - 1</v>
      </c>
      <c r="Q974" s="2" t="str">
        <f>VLOOKUP(A974,'Hospitalisation Details'!A:H,8,0)</f>
        <v>R1018</v>
      </c>
    </row>
    <row r="975" spans="1:17" x14ac:dyDescent="0.25">
      <c r="A975" t="s">
        <v>2459</v>
      </c>
      <c r="B975" t="str">
        <f>VLOOKUP(A975,'Customer Names'!A:C,3,0)</f>
        <v>Bettina</v>
      </c>
      <c r="C975" t="str">
        <f>VLOOKUP(A975,'Hospitalisation Details'!A:C,2,0)</f>
        <v>28-Jul-1997</v>
      </c>
      <c r="D975">
        <f>VLOOKUP(A975,'Hospitalisation Details'!A:C,3,0)</f>
        <v>25</v>
      </c>
      <c r="E975">
        <f>VLOOKUP(A975,'Medical Examinations'!A:J,2,0)</f>
        <v>49.84</v>
      </c>
      <c r="F975">
        <f>VLOOKUP(A975,'Medical Examinations'!A:J,3,0)</f>
        <v>5.0999999999999996</v>
      </c>
      <c r="G975" t="str">
        <f>VLOOKUP(A975,'Medical Examinations'!A:J,4,0)</f>
        <v>Yes</v>
      </c>
      <c r="H975" t="str">
        <f>VLOOKUP(A975,'Medical Examinations'!A:J,5,0)</f>
        <v>No</v>
      </c>
      <c r="I975" t="str">
        <f>VLOOKUP(A975,'Medical Examinations'!A:J,6,0)</f>
        <v>Yes</v>
      </c>
      <c r="J975" s="6">
        <f>VLOOKUP(A975,'Medical Examinations'!A:J,7,0)</f>
        <v>1</v>
      </c>
      <c r="K975" s="6" t="str">
        <f>VLOOKUP(A975,'Medical Examinations'!A:J,8,0)</f>
        <v>No</v>
      </c>
      <c r="L975" s="6" t="str">
        <f>VLOOKUP(A975,'Medical Examinations'!A:J,9,0)</f>
        <v>Obesity</v>
      </c>
      <c r="M975" s="6" t="str">
        <f>VLOOKUP(A975,'Medical Examinations'!A:J,10,0)</f>
        <v>Normal</v>
      </c>
      <c r="N975" s="2">
        <f>VLOOKUP(A975,'Hospitalisation Details'!A:H,5,0)</f>
        <v>11388.27</v>
      </c>
      <c r="O975" s="2" t="str">
        <f>VLOOKUP(A975,'Hospitalisation Details'!A:H,6,0)</f>
        <v>Tier - 3</v>
      </c>
      <c r="P975" s="2" t="str">
        <f>VLOOKUP(A975,'Hospitalisation Details'!A:H,7,0)</f>
        <v>Tier - 2</v>
      </c>
      <c r="Q975" s="2" t="str">
        <f>VLOOKUP(A975,'Hospitalisation Details'!A:H,8,0)</f>
        <v>R1026</v>
      </c>
    </row>
    <row r="976" spans="1:17" x14ac:dyDescent="0.25">
      <c r="A976" t="s">
        <v>2462</v>
      </c>
      <c r="B976" t="str">
        <f>VLOOKUP(A976,'Customer Names'!A:C,3,0)</f>
        <v>Alexander</v>
      </c>
      <c r="C976" t="str">
        <f>VLOOKUP(A976,'Hospitalisation Details'!A:C,2,0)</f>
        <v>13-Jun-1964</v>
      </c>
      <c r="D976">
        <f>VLOOKUP(A976,'Hospitalisation Details'!A:C,3,0)</f>
        <v>58</v>
      </c>
      <c r="E976">
        <f>VLOOKUP(A976,'Medical Examinations'!A:J,2,0)</f>
        <v>49.06</v>
      </c>
      <c r="F976">
        <f>VLOOKUP(A976,'Medical Examinations'!A:J,3,0)</f>
        <v>5.43</v>
      </c>
      <c r="G976" t="str">
        <f>VLOOKUP(A976,'Medical Examinations'!A:J,4,0)</f>
        <v>Yes</v>
      </c>
      <c r="H976" t="str">
        <f>VLOOKUP(A976,'Medical Examinations'!A:J,5,0)</f>
        <v>No</v>
      </c>
      <c r="I976" t="str">
        <f>VLOOKUP(A976,'Medical Examinations'!A:J,6,0)</f>
        <v>No</v>
      </c>
      <c r="J976" s="6">
        <f>VLOOKUP(A976,'Medical Examinations'!A:J,7,0)</f>
        <v>1</v>
      </c>
      <c r="K976" s="6" t="str">
        <f>VLOOKUP(A976,'Medical Examinations'!A:J,8,0)</f>
        <v>No</v>
      </c>
      <c r="L976" s="6" t="str">
        <f>VLOOKUP(A976,'Medical Examinations'!A:J,9,0)</f>
        <v>Obesity</v>
      </c>
      <c r="M976" s="6" t="str">
        <f>VLOOKUP(A976,'Medical Examinations'!A:J,10,0)</f>
        <v>Normal</v>
      </c>
      <c r="N976" s="2">
        <f>VLOOKUP(A976,'Hospitalisation Details'!A:H,5,0)</f>
        <v>11381.33</v>
      </c>
      <c r="O976" s="2" t="str">
        <f>VLOOKUP(A976,'Hospitalisation Details'!A:H,6,0)</f>
        <v>Tier - 3</v>
      </c>
      <c r="P976" s="2" t="str">
        <f>VLOOKUP(A976,'Hospitalisation Details'!A:H,7,0)</f>
        <v>Tier - 2</v>
      </c>
      <c r="Q976" s="2" t="str">
        <f>VLOOKUP(A976,'Hospitalisation Details'!A:H,8,0)</f>
        <v>R1013</v>
      </c>
    </row>
    <row r="977" spans="1:17" x14ac:dyDescent="0.25">
      <c r="A977" t="s">
        <v>2464</v>
      </c>
      <c r="B977" t="str">
        <f>VLOOKUP(A977,'Customer Names'!A:C,3,0)</f>
        <v>Holli</v>
      </c>
      <c r="C977" t="str">
        <f>VLOOKUP(A977,'Hospitalisation Details'!A:C,2,0)</f>
        <v>6-Dec-1972</v>
      </c>
      <c r="D977">
        <f>VLOOKUP(A977,'Hospitalisation Details'!A:C,3,0)</f>
        <v>50</v>
      </c>
      <c r="E977">
        <f>VLOOKUP(A977,'Medical Examinations'!A:J,2,0)</f>
        <v>30.88</v>
      </c>
      <c r="F977">
        <f>VLOOKUP(A977,'Medical Examinations'!A:J,3,0)</f>
        <v>5.82</v>
      </c>
      <c r="G977" t="str">
        <f>VLOOKUP(A977,'Medical Examinations'!A:J,4,0)</f>
        <v>No</v>
      </c>
      <c r="H977" t="str">
        <f>VLOOKUP(A977,'Medical Examinations'!A:J,5,0)</f>
        <v>No</v>
      </c>
      <c r="I977" t="str">
        <f>VLOOKUP(A977,'Medical Examinations'!A:J,6,0)</f>
        <v>No</v>
      </c>
      <c r="J977" s="6">
        <f>VLOOKUP(A977,'Medical Examinations'!A:J,7,0)</f>
        <v>2</v>
      </c>
      <c r="K977" s="6" t="str">
        <f>VLOOKUP(A977,'Medical Examinations'!A:J,8,0)</f>
        <v>No</v>
      </c>
      <c r="L977" s="6" t="str">
        <f>VLOOKUP(A977,'Medical Examinations'!A:J,9,0)</f>
        <v>Obesity</v>
      </c>
      <c r="M977" s="6" t="str">
        <f>VLOOKUP(A977,'Medical Examinations'!A:J,10,0)</f>
        <v>Prediabetes</v>
      </c>
      <c r="N977" s="2">
        <f>VLOOKUP(A977,'Hospitalisation Details'!A:H,5,0)</f>
        <v>11378.57</v>
      </c>
      <c r="O977" s="2" t="str">
        <f>VLOOKUP(A977,'Hospitalisation Details'!A:H,6,0)</f>
        <v>Tier - 3</v>
      </c>
      <c r="P977" s="2" t="str">
        <f>VLOOKUP(A977,'Hospitalisation Details'!A:H,7,0)</f>
        <v>Tier - 2</v>
      </c>
      <c r="Q977" s="2" t="str">
        <f>VLOOKUP(A977,'Hospitalisation Details'!A:H,8,0)</f>
        <v>R1025</v>
      </c>
    </row>
    <row r="978" spans="1:17" x14ac:dyDescent="0.25">
      <c r="A978" t="s">
        <v>2467</v>
      </c>
      <c r="B978" t="str">
        <f>VLOOKUP(A978,'Customer Names'!A:C,3,0)</f>
        <v>Heather</v>
      </c>
      <c r="C978" t="str">
        <f>VLOOKUP(A978,'Hospitalisation Details'!A:C,2,0)</f>
        <v>7-Jun-1979</v>
      </c>
      <c r="D978">
        <f>VLOOKUP(A978,'Hospitalisation Details'!A:C,3,0)</f>
        <v>44</v>
      </c>
      <c r="E978">
        <f>VLOOKUP(A978,'Medical Examinations'!A:J,2,0)</f>
        <v>33.35</v>
      </c>
      <c r="F978">
        <f>VLOOKUP(A978,'Medical Examinations'!A:J,3,0)</f>
        <v>6.05</v>
      </c>
      <c r="G978" t="str">
        <f>VLOOKUP(A978,'Medical Examinations'!A:J,4,0)</f>
        <v>No</v>
      </c>
      <c r="H978" t="str">
        <f>VLOOKUP(A978,'Medical Examinations'!A:J,5,0)</f>
        <v>No</v>
      </c>
      <c r="I978" t="str">
        <f>VLOOKUP(A978,'Medical Examinations'!A:J,6,0)</f>
        <v>Yes</v>
      </c>
      <c r="J978" s="6">
        <f>VLOOKUP(A978,'Medical Examinations'!A:J,7,0)</f>
        <v>1</v>
      </c>
      <c r="K978" s="6" t="str">
        <f>VLOOKUP(A978,'Medical Examinations'!A:J,8,0)</f>
        <v>No</v>
      </c>
      <c r="L978" s="6" t="str">
        <f>VLOOKUP(A978,'Medical Examinations'!A:J,9,0)</f>
        <v>Obesity</v>
      </c>
      <c r="M978" s="6" t="str">
        <f>VLOOKUP(A978,'Medical Examinations'!A:J,10,0)</f>
        <v>Prediabetes</v>
      </c>
      <c r="N978" s="2">
        <f>VLOOKUP(A978,'Hospitalisation Details'!A:H,5,0)</f>
        <v>11369.39</v>
      </c>
      <c r="O978" s="2" t="str">
        <f>VLOOKUP(A978,'Hospitalisation Details'!A:H,6,0)</f>
        <v>Tier - 3</v>
      </c>
      <c r="P978" s="2" t="str">
        <f>VLOOKUP(A978,'Hospitalisation Details'!A:H,7,0)</f>
        <v>Tier - 1</v>
      </c>
      <c r="Q978" s="2" t="str">
        <f>VLOOKUP(A978,'Hospitalisation Details'!A:H,8,0)</f>
        <v>R1026</v>
      </c>
    </row>
    <row r="979" spans="1:17" x14ac:dyDescent="0.25">
      <c r="A979" t="s">
        <v>2469</v>
      </c>
      <c r="B979" t="str">
        <f>VLOOKUP(A979,'Customer Names'!A:C,3,0)</f>
        <v>Kyle</v>
      </c>
      <c r="C979" t="str">
        <f>VLOOKUP(A979,'Hospitalisation Details'!A:C,2,0)</f>
        <v>13-Dec-1964</v>
      </c>
      <c r="D979">
        <f>VLOOKUP(A979,'Hospitalisation Details'!A:C,3,0)</f>
        <v>58</v>
      </c>
      <c r="E979">
        <f>VLOOKUP(A979,'Medical Examinations'!A:J,2,0)</f>
        <v>38</v>
      </c>
      <c r="F979">
        <f>VLOOKUP(A979,'Medical Examinations'!A:J,3,0)</f>
        <v>6.38</v>
      </c>
      <c r="G979" t="str">
        <f>VLOOKUP(A979,'Medical Examinations'!A:J,4,0)</f>
        <v>Yes</v>
      </c>
      <c r="H979" t="str">
        <f>VLOOKUP(A979,'Medical Examinations'!A:J,5,0)</f>
        <v>No</v>
      </c>
      <c r="I979" t="str">
        <f>VLOOKUP(A979,'Medical Examinations'!A:J,6,0)</f>
        <v>No</v>
      </c>
      <c r="J979" s="6">
        <f>VLOOKUP(A979,'Medical Examinations'!A:J,7,0)</f>
        <v>1</v>
      </c>
      <c r="K979" s="6" t="str">
        <f>VLOOKUP(A979,'Medical Examinations'!A:J,8,0)</f>
        <v>No</v>
      </c>
      <c r="L979" s="6" t="str">
        <f>VLOOKUP(A979,'Medical Examinations'!A:J,9,0)</f>
        <v>Obesity</v>
      </c>
      <c r="M979" s="6" t="str">
        <f>VLOOKUP(A979,'Medical Examinations'!A:J,10,0)</f>
        <v>Prediabetes</v>
      </c>
      <c r="N979" s="2">
        <f>VLOOKUP(A979,'Hospitalisation Details'!A:H,5,0)</f>
        <v>11365.95</v>
      </c>
      <c r="O979" s="2" t="str">
        <f>VLOOKUP(A979,'Hospitalisation Details'!A:H,6,0)</f>
        <v>Tier - 3</v>
      </c>
      <c r="P979" s="2" t="str">
        <f>VLOOKUP(A979,'Hospitalisation Details'!A:H,7,0)</f>
        <v>Tier - 2</v>
      </c>
      <c r="Q979" s="2" t="str">
        <f>VLOOKUP(A979,'Hospitalisation Details'!A:H,8,0)</f>
        <v>R1011</v>
      </c>
    </row>
    <row r="980" spans="1:17" x14ac:dyDescent="0.25">
      <c r="A980" t="s">
        <v>2471</v>
      </c>
      <c r="B980" t="str">
        <f>VLOOKUP(A980,'Customer Names'!A:C,3,0)</f>
        <v>Thomas</v>
      </c>
      <c r="C980" t="str">
        <f>VLOOKUP(A980,'Hospitalisation Details'!A:C,2,0)</f>
        <v>3-Jul-1964</v>
      </c>
      <c r="D980">
        <f>VLOOKUP(A980,'Hospitalisation Details'!A:C,3,0)</f>
        <v>58</v>
      </c>
      <c r="E980">
        <f>VLOOKUP(A980,'Medical Examinations'!A:J,2,0)</f>
        <v>36.08</v>
      </c>
      <c r="F980">
        <f>VLOOKUP(A980,'Medical Examinations'!A:J,3,0)</f>
        <v>5.73</v>
      </c>
      <c r="G980" t="str">
        <f>VLOOKUP(A980,'Medical Examinations'!A:J,4,0)</f>
        <v>Yes</v>
      </c>
      <c r="H980" t="str">
        <f>VLOOKUP(A980,'Medical Examinations'!A:J,5,0)</f>
        <v>No</v>
      </c>
      <c r="I980" t="str">
        <f>VLOOKUP(A980,'Medical Examinations'!A:J,6,0)</f>
        <v>No</v>
      </c>
      <c r="J980" s="6">
        <f>VLOOKUP(A980,'Medical Examinations'!A:J,7,0)</f>
        <v>1</v>
      </c>
      <c r="K980" s="6" t="str">
        <f>VLOOKUP(A980,'Medical Examinations'!A:J,8,0)</f>
        <v>No</v>
      </c>
      <c r="L980" s="6" t="str">
        <f>VLOOKUP(A980,'Medical Examinations'!A:J,9,0)</f>
        <v>Obesity</v>
      </c>
      <c r="M980" s="6" t="str">
        <f>VLOOKUP(A980,'Medical Examinations'!A:J,10,0)</f>
        <v>Prediabetes</v>
      </c>
      <c r="N980" s="2">
        <f>VLOOKUP(A980,'Hospitalisation Details'!A:H,5,0)</f>
        <v>11363.28</v>
      </c>
      <c r="O980" s="2" t="str">
        <f>VLOOKUP(A980,'Hospitalisation Details'!A:H,6,0)</f>
        <v>Tier - 3</v>
      </c>
      <c r="P980" s="2" t="str">
        <f>VLOOKUP(A980,'Hospitalisation Details'!A:H,7,0)</f>
        <v>Tier - 1</v>
      </c>
      <c r="Q980" s="2" t="str">
        <f>VLOOKUP(A980,'Hospitalisation Details'!A:H,8,0)</f>
        <v>R1013</v>
      </c>
    </row>
    <row r="981" spans="1:17" x14ac:dyDescent="0.25">
      <c r="A981" t="s">
        <v>2473</v>
      </c>
      <c r="B981" t="str">
        <f>VLOOKUP(A981,'Customer Names'!A:C,3,0)</f>
        <v>Chris</v>
      </c>
      <c r="C981" t="str">
        <f>VLOOKUP(A981,'Hospitalisation Details'!A:C,2,0)</f>
        <v>4-Jul-1964</v>
      </c>
      <c r="D981">
        <f>VLOOKUP(A981,'Hospitalisation Details'!A:C,3,0)</f>
        <v>58</v>
      </c>
      <c r="E981">
        <f>VLOOKUP(A981,'Medical Examinations'!A:J,2,0)</f>
        <v>35.700000000000003</v>
      </c>
      <c r="F981">
        <f>VLOOKUP(A981,'Medical Examinations'!A:J,3,0)</f>
        <v>5.47</v>
      </c>
      <c r="G981" t="str">
        <f>VLOOKUP(A981,'Medical Examinations'!A:J,4,0)</f>
        <v>Yes</v>
      </c>
      <c r="H981" t="str">
        <f>VLOOKUP(A981,'Medical Examinations'!A:J,5,0)</f>
        <v>No</v>
      </c>
      <c r="I981" t="str">
        <f>VLOOKUP(A981,'Medical Examinations'!A:J,6,0)</f>
        <v>No</v>
      </c>
      <c r="J981" s="6">
        <f>VLOOKUP(A981,'Medical Examinations'!A:J,7,0)</f>
        <v>1</v>
      </c>
      <c r="K981" s="6" t="str">
        <f>VLOOKUP(A981,'Medical Examinations'!A:J,8,0)</f>
        <v>No</v>
      </c>
      <c r="L981" s="6" t="str">
        <f>VLOOKUP(A981,'Medical Examinations'!A:J,9,0)</f>
        <v>Obesity</v>
      </c>
      <c r="M981" s="6" t="str">
        <f>VLOOKUP(A981,'Medical Examinations'!A:J,10,0)</f>
        <v>Normal</v>
      </c>
      <c r="N981" s="2">
        <f>VLOOKUP(A981,'Hospitalisation Details'!A:H,5,0)</f>
        <v>11362.76</v>
      </c>
      <c r="O981" s="2" t="str">
        <f>VLOOKUP(A981,'Hospitalisation Details'!A:H,6,0)</f>
        <v>Tier - 3</v>
      </c>
      <c r="P981" s="2" t="str">
        <f>VLOOKUP(A981,'Hospitalisation Details'!A:H,7,0)</f>
        <v>Tier - 1</v>
      </c>
      <c r="Q981" s="2" t="str">
        <f>VLOOKUP(A981,'Hospitalisation Details'!A:H,8,0)</f>
        <v>R1011</v>
      </c>
    </row>
    <row r="982" spans="1:17" x14ac:dyDescent="0.25">
      <c r="A982" t="s">
        <v>2475</v>
      </c>
      <c r="B982" t="str">
        <f>VLOOKUP(A982,'Customer Names'!A:C,3,0)</f>
        <v>Graham</v>
      </c>
      <c r="C982" t="str">
        <f>VLOOKUP(A982,'Hospitalisation Details'!A:C,2,0)</f>
        <v>26-Sep-1965</v>
      </c>
      <c r="D982">
        <f>VLOOKUP(A982,'Hospitalisation Details'!A:C,3,0)</f>
        <v>57</v>
      </c>
      <c r="E982">
        <f>VLOOKUP(A982,'Medical Examinations'!A:J,2,0)</f>
        <v>34.01</v>
      </c>
      <c r="F982">
        <f>VLOOKUP(A982,'Medical Examinations'!A:J,3,0)</f>
        <v>11.3</v>
      </c>
      <c r="G982" t="str">
        <f>VLOOKUP(A982,'Medical Examinations'!A:J,4,0)</f>
        <v>No</v>
      </c>
      <c r="H982" t="str">
        <f>VLOOKUP(A982,'Medical Examinations'!A:J,5,0)</f>
        <v>No</v>
      </c>
      <c r="I982" t="str">
        <f>VLOOKUP(A982,'Medical Examinations'!A:J,6,0)</f>
        <v>No</v>
      </c>
      <c r="J982" s="6">
        <f>VLOOKUP(A982,'Medical Examinations'!A:J,7,0)</f>
        <v>3</v>
      </c>
      <c r="K982" s="6" t="str">
        <f>VLOOKUP(A982,'Medical Examinations'!A:J,8,0)</f>
        <v>No</v>
      </c>
      <c r="L982" s="6" t="str">
        <f>VLOOKUP(A982,'Medical Examinations'!A:J,9,0)</f>
        <v>Obesity</v>
      </c>
      <c r="M982" s="6" t="str">
        <f>VLOOKUP(A982,'Medical Examinations'!A:J,10,0)</f>
        <v>Diabetes</v>
      </c>
      <c r="N982" s="2">
        <f>VLOOKUP(A982,'Hospitalisation Details'!A:H,5,0)</f>
        <v>11356.66</v>
      </c>
      <c r="O982" s="2" t="str">
        <f>VLOOKUP(A982,'Hospitalisation Details'!A:H,6,0)</f>
        <v>Tier - 3</v>
      </c>
      <c r="P982" s="2" t="str">
        <f>VLOOKUP(A982,'Hospitalisation Details'!A:H,7,0)</f>
        <v>Tier - 3</v>
      </c>
      <c r="Q982" s="2" t="str">
        <f>VLOOKUP(A982,'Hospitalisation Details'!A:H,8,0)</f>
        <v>R1012</v>
      </c>
    </row>
    <row r="983" spans="1:17" x14ac:dyDescent="0.25">
      <c r="A983" t="s">
        <v>2478</v>
      </c>
      <c r="B983" t="str">
        <f>VLOOKUP(A983,'Customer Names'!A:C,3,0)</f>
        <v>Garrett</v>
      </c>
      <c r="C983" t="str">
        <f>VLOOKUP(A983,'Hospitalisation Details'!A:C,2,0)</f>
        <v>29-Nov-1965</v>
      </c>
      <c r="D983">
        <f>VLOOKUP(A983,'Hospitalisation Details'!A:C,3,0)</f>
        <v>57</v>
      </c>
      <c r="E983">
        <f>VLOOKUP(A983,'Medical Examinations'!A:J,2,0)</f>
        <v>31.54</v>
      </c>
      <c r="F983">
        <f>VLOOKUP(A983,'Medical Examinations'!A:J,3,0)</f>
        <v>6.72</v>
      </c>
      <c r="G983" t="str">
        <f>VLOOKUP(A983,'Medical Examinations'!A:J,4,0)</f>
        <v>No</v>
      </c>
      <c r="H983" t="str">
        <f>VLOOKUP(A983,'Medical Examinations'!A:J,5,0)</f>
        <v>No</v>
      </c>
      <c r="I983" t="str">
        <f>VLOOKUP(A983,'Medical Examinations'!A:J,6,0)</f>
        <v>No</v>
      </c>
      <c r="J983" s="6">
        <f>VLOOKUP(A983,'Medical Examinations'!A:J,7,0)</f>
        <v>3</v>
      </c>
      <c r="K983" s="6" t="str">
        <f>VLOOKUP(A983,'Medical Examinations'!A:J,8,0)</f>
        <v>No</v>
      </c>
      <c r="L983" s="6" t="str">
        <f>VLOOKUP(A983,'Medical Examinations'!A:J,9,0)</f>
        <v>Obesity</v>
      </c>
      <c r="M983" s="6" t="str">
        <f>VLOOKUP(A983,'Medical Examinations'!A:J,10,0)</f>
        <v>Diabetes</v>
      </c>
      <c r="N983" s="2">
        <f>VLOOKUP(A983,'Hospitalisation Details'!A:H,5,0)</f>
        <v>11353.23</v>
      </c>
      <c r="O983" s="2" t="str">
        <f>VLOOKUP(A983,'Hospitalisation Details'!A:H,6,0)</f>
        <v>Tier - 3</v>
      </c>
      <c r="P983" s="2" t="str">
        <f>VLOOKUP(A983,'Hospitalisation Details'!A:H,7,0)</f>
        <v>Tier - 1</v>
      </c>
      <c r="Q983" s="2" t="str">
        <f>VLOOKUP(A983,'Hospitalisation Details'!A:H,8,0)</f>
        <v>R1012</v>
      </c>
    </row>
    <row r="984" spans="1:17" x14ac:dyDescent="0.25">
      <c r="A984" t="s">
        <v>2481</v>
      </c>
      <c r="B984" t="str">
        <f>VLOOKUP(A984,'Customer Names'!A:C,3,0)</f>
        <v>Andrew</v>
      </c>
      <c r="C984" t="str">
        <f>VLOOKUP(A984,'Hospitalisation Details'!A:C,2,0)</f>
        <v>12-Jul-1964</v>
      </c>
      <c r="D984">
        <f>VLOOKUP(A984,'Hospitalisation Details'!A:C,3,0)</f>
        <v>58</v>
      </c>
      <c r="E984">
        <f>VLOOKUP(A984,'Medical Examinations'!A:J,2,0)</f>
        <v>23.3</v>
      </c>
      <c r="F984">
        <f>VLOOKUP(A984,'Medical Examinations'!A:J,3,0)</f>
        <v>5.36</v>
      </c>
      <c r="G984" t="str">
        <f>VLOOKUP(A984,'Medical Examinations'!A:J,4,0)</f>
        <v>Yes</v>
      </c>
      <c r="H984" t="str">
        <f>VLOOKUP(A984,'Medical Examinations'!A:J,5,0)</f>
        <v>No</v>
      </c>
      <c r="I984" t="str">
        <f>VLOOKUP(A984,'Medical Examinations'!A:J,6,0)</f>
        <v>No</v>
      </c>
      <c r="J984" s="6">
        <f>VLOOKUP(A984,'Medical Examinations'!A:J,7,0)</f>
        <v>1</v>
      </c>
      <c r="K984" s="6" t="str">
        <f>VLOOKUP(A984,'Medical Examinations'!A:J,8,0)</f>
        <v>No</v>
      </c>
      <c r="L984" s="6" t="str">
        <f>VLOOKUP(A984,'Medical Examinations'!A:J,9,0)</f>
        <v>Normal Weight</v>
      </c>
      <c r="M984" s="6" t="str">
        <f>VLOOKUP(A984,'Medical Examinations'!A:J,10,0)</f>
        <v>Normal</v>
      </c>
      <c r="N984" s="2">
        <f>VLOOKUP(A984,'Hospitalisation Details'!A:H,5,0)</f>
        <v>11345.52</v>
      </c>
      <c r="O984" s="2" t="str">
        <f>VLOOKUP(A984,'Hospitalisation Details'!A:H,6,0)</f>
        <v>Tier - 3</v>
      </c>
      <c r="P984" s="2" t="str">
        <f>VLOOKUP(A984,'Hospitalisation Details'!A:H,7,0)</f>
        <v>Tier - 3</v>
      </c>
      <c r="Q984" s="2" t="str">
        <f>VLOOKUP(A984,'Hospitalisation Details'!A:H,8,0)</f>
        <v>R1011</v>
      </c>
    </row>
    <row r="985" spans="1:17" x14ac:dyDescent="0.25">
      <c r="A985" t="s">
        <v>2483</v>
      </c>
      <c r="B985" t="str">
        <f>VLOOKUP(A985,'Customer Names'!A:C,3,0)</f>
        <v>Annabelle</v>
      </c>
      <c r="C985" t="str">
        <f>VLOOKUP(A985,'Hospitalisation Details'!A:C,2,0)</f>
        <v>2-Nov-1968</v>
      </c>
      <c r="D985">
        <f>VLOOKUP(A985,'Hospitalisation Details'!A:C,3,0)</f>
        <v>54</v>
      </c>
      <c r="E985">
        <f>VLOOKUP(A985,'Medical Examinations'!A:J,2,0)</f>
        <v>27.75</v>
      </c>
      <c r="F985">
        <f>VLOOKUP(A985,'Medical Examinations'!A:J,3,0)</f>
        <v>9.8800000000000008</v>
      </c>
      <c r="G985" t="str">
        <f>VLOOKUP(A985,'Medical Examinations'!A:J,4,0)</f>
        <v>No</v>
      </c>
      <c r="H985" t="str">
        <f>VLOOKUP(A985,'Medical Examinations'!A:J,5,0)</f>
        <v>No</v>
      </c>
      <c r="I985" t="str">
        <f>VLOOKUP(A985,'Medical Examinations'!A:J,6,0)</f>
        <v>No</v>
      </c>
      <c r="J985" s="6">
        <f>VLOOKUP(A985,'Medical Examinations'!A:J,7,0)</f>
        <v>3</v>
      </c>
      <c r="K985" s="6" t="str">
        <f>VLOOKUP(A985,'Medical Examinations'!A:J,8,0)</f>
        <v>No</v>
      </c>
      <c r="L985" s="6" t="str">
        <f>VLOOKUP(A985,'Medical Examinations'!A:J,9,0)</f>
        <v>Over weight</v>
      </c>
      <c r="M985" s="6" t="str">
        <f>VLOOKUP(A985,'Medical Examinations'!A:J,10,0)</f>
        <v>Diabetes</v>
      </c>
      <c r="N985" s="2">
        <f>VLOOKUP(A985,'Hospitalisation Details'!A:H,5,0)</f>
        <v>11344.32</v>
      </c>
      <c r="O985" s="2" t="str">
        <f>VLOOKUP(A985,'Hospitalisation Details'!A:H,6,0)</f>
        <v>Tier - 3</v>
      </c>
      <c r="P985" s="2" t="str">
        <f>VLOOKUP(A985,'Hospitalisation Details'!A:H,7,0)</f>
        <v>Tier - 2</v>
      </c>
      <c r="Q985" s="2" t="str">
        <f>VLOOKUP(A985,'Hospitalisation Details'!A:H,8,0)</f>
        <v>R1025</v>
      </c>
    </row>
    <row r="986" spans="1:17" x14ac:dyDescent="0.25">
      <c r="A986" t="s">
        <v>2486</v>
      </c>
      <c r="B986" t="str">
        <f>VLOOKUP(A986,'Customer Names'!A:C,3,0)</f>
        <v>Daniel</v>
      </c>
      <c r="C986" t="str">
        <f>VLOOKUP(A986,'Hospitalisation Details'!A:C,2,0)</f>
        <v>19-Aug-1989</v>
      </c>
      <c r="D986">
        <f>VLOOKUP(A986,'Hospitalisation Details'!A:C,3,0)</f>
        <v>33</v>
      </c>
      <c r="E986">
        <f>VLOOKUP(A986,'Medical Examinations'!A:J,2,0)</f>
        <v>42.46</v>
      </c>
      <c r="F986">
        <f>VLOOKUP(A986,'Medical Examinations'!A:J,3,0)</f>
        <v>4.1100000000000003</v>
      </c>
      <c r="G986" t="str">
        <f>VLOOKUP(A986,'Medical Examinations'!A:J,4,0)</f>
        <v>No</v>
      </c>
      <c r="H986" t="str">
        <f>VLOOKUP(A986,'Medical Examinations'!A:J,5,0)</f>
        <v>No</v>
      </c>
      <c r="I986" t="str">
        <f>VLOOKUP(A986,'Medical Examinations'!A:J,6,0)</f>
        <v>No</v>
      </c>
      <c r="J986" s="6">
        <f>VLOOKUP(A986,'Medical Examinations'!A:J,7,0)</f>
        <v>3</v>
      </c>
      <c r="K986" s="6" t="str">
        <f>VLOOKUP(A986,'Medical Examinations'!A:J,8,0)</f>
        <v>No</v>
      </c>
      <c r="L986" s="6" t="str">
        <f>VLOOKUP(A986,'Medical Examinations'!A:J,9,0)</f>
        <v>Obesity</v>
      </c>
      <c r="M986" s="6" t="str">
        <f>VLOOKUP(A986,'Medical Examinations'!A:J,10,0)</f>
        <v>Normal</v>
      </c>
      <c r="N986" s="2">
        <f>VLOOKUP(A986,'Hospitalisation Details'!A:H,5,0)</f>
        <v>11326.71</v>
      </c>
      <c r="O986" s="2" t="str">
        <f>VLOOKUP(A986,'Hospitalisation Details'!A:H,6,0)</f>
        <v>Tier - 3</v>
      </c>
      <c r="P986" s="2" t="str">
        <f>VLOOKUP(A986,'Hospitalisation Details'!A:H,7,0)</f>
        <v>Tier - 3</v>
      </c>
      <c r="Q986" s="2" t="str">
        <f>VLOOKUP(A986,'Hospitalisation Details'!A:H,8,0)</f>
        <v>R1013</v>
      </c>
    </row>
    <row r="987" spans="1:17" x14ac:dyDescent="0.25">
      <c r="A987" t="s">
        <v>2488</v>
      </c>
      <c r="B987" t="str">
        <f>VLOOKUP(A987,'Customer Names'!A:C,3,0)</f>
        <v>Deanne</v>
      </c>
      <c r="C987" t="str">
        <f>VLOOKUP(A987,'Hospitalisation Details'!A:C,2,0)</f>
        <v>20-Sep-2002</v>
      </c>
      <c r="D987">
        <f>VLOOKUP(A987,'Hospitalisation Details'!A:C,3,0)</f>
        <v>20</v>
      </c>
      <c r="E987">
        <f>VLOOKUP(A987,'Medical Examinations'!A:J,2,0)</f>
        <v>54.47</v>
      </c>
      <c r="F987">
        <f>VLOOKUP(A987,'Medical Examinations'!A:J,3,0)</f>
        <v>7.48</v>
      </c>
      <c r="G987" t="str">
        <f>VLOOKUP(A987,'Medical Examinations'!A:J,4,0)</f>
        <v>No</v>
      </c>
      <c r="H987" t="str">
        <f>VLOOKUP(A987,'Medical Examinations'!A:J,5,0)</f>
        <v>No</v>
      </c>
      <c r="I987" t="str">
        <f>VLOOKUP(A987,'Medical Examinations'!A:J,6,0)</f>
        <v>No</v>
      </c>
      <c r="J987" s="6">
        <f>VLOOKUP(A987,'Medical Examinations'!A:J,7,0)</f>
        <v>3</v>
      </c>
      <c r="K987" s="6" t="str">
        <f>VLOOKUP(A987,'Medical Examinations'!A:J,8,0)</f>
        <v>No</v>
      </c>
      <c r="L987" s="6" t="str">
        <f>VLOOKUP(A987,'Medical Examinations'!A:J,9,0)</f>
        <v>Obesity</v>
      </c>
      <c r="M987" s="6" t="str">
        <f>VLOOKUP(A987,'Medical Examinations'!A:J,10,0)</f>
        <v>Diabetes</v>
      </c>
      <c r="N987" s="2">
        <f>VLOOKUP(A987,'Hospitalisation Details'!A:H,5,0)</f>
        <v>11321.49</v>
      </c>
      <c r="O987" s="2" t="str">
        <f>VLOOKUP(A987,'Hospitalisation Details'!A:H,6,0)</f>
        <v>Tier - 3</v>
      </c>
      <c r="P987" s="2" t="str">
        <f>VLOOKUP(A987,'Hospitalisation Details'!A:H,7,0)</f>
        <v>Tier - 3</v>
      </c>
      <c r="Q987" s="2" t="str">
        <f>VLOOKUP(A987,'Hospitalisation Details'!A:H,8,0)</f>
        <v>R1012</v>
      </c>
    </row>
    <row r="988" spans="1:17" x14ac:dyDescent="0.25">
      <c r="A988" t="s">
        <v>2491</v>
      </c>
      <c r="B988" t="str">
        <f>VLOOKUP(A988,'Customer Names'!A:C,3,0)</f>
        <v>Carrie</v>
      </c>
      <c r="C988" t="str">
        <f>VLOOKUP(A988,'Hospitalisation Details'!A:C,2,0)</f>
        <v>11-Jul-1963</v>
      </c>
      <c r="D988">
        <f>VLOOKUP(A988,'Hospitalisation Details'!A:C,3,0)</f>
        <v>59</v>
      </c>
      <c r="E988">
        <f>VLOOKUP(A988,'Medical Examinations'!A:J,2,0)</f>
        <v>24.93</v>
      </c>
      <c r="F988">
        <f>VLOOKUP(A988,'Medical Examinations'!A:J,3,0)</f>
        <v>9.18</v>
      </c>
      <c r="G988" t="str">
        <f>VLOOKUP(A988,'Medical Examinations'!A:J,4,0)</f>
        <v>Yes</v>
      </c>
      <c r="H988" t="str">
        <f>VLOOKUP(A988,'Medical Examinations'!A:J,5,0)</f>
        <v>No</v>
      </c>
      <c r="I988" t="str">
        <f>VLOOKUP(A988,'Medical Examinations'!A:J,6,0)</f>
        <v>Yes</v>
      </c>
      <c r="J988" s="6">
        <f>VLOOKUP(A988,'Medical Examinations'!A:J,7,0)</f>
        <v>1</v>
      </c>
      <c r="K988" s="6" t="str">
        <f>VLOOKUP(A988,'Medical Examinations'!A:J,8,0)</f>
        <v>No</v>
      </c>
      <c r="L988" s="6" t="str">
        <f>VLOOKUP(A988,'Medical Examinations'!A:J,9,0)</f>
        <v>Normal Weight</v>
      </c>
      <c r="M988" s="6" t="str">
        <f>VLOOKUP(A988,'Medical Examinations'!A:J,10,0)</f>
        <v>Diabetes</v>
      </c>
      <c r="N988" s="2">
        <f>VLOOKUP(A988,'Hospitalisation Details'!A:H,5,0)</f>
        <v>11319.12</v>
      </c>
      <c r="O988" s="2" t="str">
        <f>VLOOKUP(A988,'Hospitalisation Details'!A:H,6,0)</f>
        <v>Tier - 3</v>
      </c>
      <c r="P988" s="2" t="str">
        <f>VLOOKUP(A988,'Hospitalisation Details'!A:H,7,0)</f>
        <v>Tier - 1</v>
      </c>
      <c r="Q988" s="2" t="str">
        <f>VLOOKUP(A988,'Hospitalisation Details'!A:H,8,0)</f>
        <v>R1012</v>
      </c>
    </row>
    <row r="989" spans="1:17" x14ac:dyDescent="0.25">
      <c r="A989" t="s">
        <v>2493</v>
      </c>
      <c r="B989" t="str">
        <f>VLOOKUP(A989,'Customer Names'!A:C,3,0)</f>
        <v>Suzanne</v>
      </c>
      <c r="C989" t="str">
        <f>VLOOKUP(A989,'Hospitalisation Details'!A:C,2,0)</f>
        <v>10-Dec-1995</v>
      </c>
      <c r="D989">
        <f>VLOOKUP(A989,'Hospitalisation Details'!A:C,3,0)</f>
        <v>27</v>
      </c>
      <c r="E989">
        <f>VLOOKUP(A989,'Medical Examinations'!A:J,2,0)</f>
        <v>48.12</v>
      </c>
      <c r="F989">
        <f>VLOOKUP(A989,'Medical Examinations'!A:J,3,0)</f>
        <v>4.51</v>
      </c>
      <c r="G989" t="str">
        <f>VLOOKUP(A989,'Medical Examinations'!A:J,4,0)</f>
        <v>Yes</v>
      </c>
      <c r="H989" t="str">
        <f>VLOOKUP(A989,'Medical Examinations'!A:J,5,0)</f>
        <v>No</v>
      </c>
      <c r="I989" t="str">
        <f>VLOOKUP(A989,'Medical Examinations'!A:J,6,0)</f>
        <v>No</v>
      </c>
      <c r="J989" s="6">
        <f>VLOOKUP(A989,'Medical Examinations'!A:J,7,0)</f>
        <v>1</v>
      </c>
      <c r="K989" s="6" t="str">
        <f>VLOOKUP(A989,'Medical Examinations'!A:J,8,0)</f>
        <v>No</v>
      </c>
      <c r="L989" s="6" t="str">
        <f>VLOOKUP(A989,'Medical Examinations'!A:J,9,0)</f>
        <v>Obesity</v>
      </c>
      <c r="M989" s="6" t="str">
        <f>VLOOKUP(A989,'Medical Examinations'!A:J,10,0)</f>
        <v>Normal</v>
      </c>
      <c r="N989" s="2">
        <f>VLOOKUP(A989,'Hospitalisation Details'!A:H,5,0)</f>
        <v>11318.57</v>
      </c>
      <c r="O989" s="2" t="str">
        <f>VLOOKUP(A989,'Hospitalisation Details'!A:H,6,0)</f>
        <v>Tier - 3</v>
      </c>
      <c r="P989" s="2" t="str">
        <f>VLOOKUP(A989,'Hospitalisation Details'!A:H,7,0)</f>
        <v>Tier - 2</v>
      </c>
      <c r="Q989" s="2" t="str">
        <f>VLOOKUP(A989,'Hospitalisation Details'!A:H,8,0)</f>
        <v>R1026</v>
      </c>
    </row>
    <row r="990" spans="1:17" x14ac:dyDescent="0.25">
      <c r="A990" t="s">
        <v>2495</v>
      </c>
      <c r="B990" t="str">
        <f>VLOOKUP(A990,'Customer Names'!A:C,3,0)</f>
        <v>Jasmine</v>
      </c>
      <c r="C990" t="str">
        <f>VLOOKUP(A990,'Hospitalisation Details'!A:C,2,0)</f>
        <v>22-Nov-1963</v>
      </c>
      <c r="D990">
        <f>VLOOKUP(A990,'Hospitalisation Details'!A:C,3,0)</f>
        <v>59</v>
      </c>
      <c r="E990">
        <f>VLOOKUP(A990,'Medical Examinations'!A:J,2,0)</f>
        <v>24.91</v>
      </c>
      <c r="F990">
        <f>VLOOKUP(A990,'Medical Examinations'!A:J,3,0)</f>
        <v>7.33</v>
      </c>
      <c r="G990" t="str">
        <f>VLOOKUP(A990,'Medical Examinations'!A:J,4,0)</f>
        <v>Yes</v>
      </c>
      <c r="H990" t="str">
        <f>VLOOKUP(A990,'Medical Examinations'!A:J,5,0)</f>
        <v>No</v>
      </c>
      <c r="I990" t="str">
        <f>VLOOKUP(A990,'Medical Examinations'!A:J,6,0)</f>
        <v>Yes</v>
      </c>
      <c r="J990" s="6">
        <f>VLOOKUP(A990,'Medical Examinations'!A:J,7,0)</f>
        <v>1</v>
      </c>
      <c r="K990" s="6" t="str">
        <f>VLOOKUP(A990,'Medical Examinations'!A:J,8,0)</f>
        <v>No</v>
      </c>
      <c r="L990" s="6" t="str">
        <f>VLOOKUP(A990,'Medical Examinations'!A:J,9,0)</f>
        <v>Normal Weight</v>
      </c>
      <c r="M990" s="6" t="str">
        <f>VLOOKUP(A990,'Medical Examinations'!A:J,10,0)</f>
        <v>Diabetes</v>
      </c>
      <c r="N990" s="2">
        <f>VLOOKUP(A990,'Hospitalisation Details'!A:H,5,0)</f>
        <v>11312.33</v>
      </c>
      <c r="O990" s="2" t="str">
        <f>VLOOKUP(A990,'Hospitalisation Details'!A:H,6,0)</f>
        <v>Tier - 3</v>
      </c>
      <c r="P990" s="2" t="str">
        <f>VLOOKUP(A990,'Hospitalisation Details'!A:H,7,0)</f>
        <v>Tier - 3</v>
      </c>
      <c r="Q990" s="2" t="str">
        <f>VLOOKUP(A990,'Hospitalisation Details'!A:H,8,0)</f>
        <v>R1012</v>
      </c>
    </row>
    <row r="991" spans="1:17" x14ac:dyDescent="0.25">
      <c r="A991" t="s">
        <v>2498</v>
      </c>
      <c r="B991" t="str">
        <f>VLOOKUP(A991,'Customer Names'!A:C,3,0)</f>
        <v>Jennifer</v>
      </c>
      <c r="C991" t="str">
        <f>VLOOKUP(A991,'Hospitalisation Details'!A:C,2,0)</f>
        <v>6-Oct-1968</v>
      </c>
      <c r="D991">
        <f>VLOOKUP(A991,'Hospitalisation Details'!A:C,3,0)</f>
        <v>54</v>
      </c>
      <c r="E991">
        <f>VLOOKUP(A991,'Medical Examinations'!A:J,2,0)</f>
        <v>27.645</v>
      </c>
      <c r="F991">
        <f>VLOOKUP(A991,'Medical Examinations'!A:J,3,0)</f>
        <v>10.56</v>
      </c>
      <c r="G991" t="str">
        <f>VLOOKUP(A991,'Medical Examinations'!A:J,4,0)</f>
        <v>No</v>
      </c>
      <c r="H991" t="str">
        <f>VLOOKUP(A991,'Medical Examinations'!A:J,5,0)</f>
        <v>No</v>
      </c>
      <c r="I991" t="str">
        <f>VLOOKUP(A991,'Medical Examinations'!A:J,6,0)</f>
        <v>No</v>
      </c>
      <c r="J991" s="6">
        <f>VLOOKUP(A991,'Medical Examinations'!A:J,7,0)</f>
        <v>3</v>
      </c>
      <c r="K991" s="6" t="str">
        <f>VLOOKUP(A991,'Medical Examinations'!A:J,8,0)</f>
        <v>No</v>
      </c>
      <c r="L991" s="6" t="str">
        <f>VLOOKUP(A991,'Medical Examinations'!A:J,9,0)</f>
        <v>Over weight</v>
      </c>
      <c r="M991" s="6" t="str">
        <f>VLOOKUP(A991,'Medical Examinations'!A:J,10,0)</f>
        <v>Diabetes</v>
      </c>
      <c r="N991" s="2">
        <f>VLOOKUP(A991,'Hospitalisation Details'!A:H,5,0)</f>
        <v>11305.93</v>
      </c>
      <c r="O991" s="2" t="str">
        <f>VLOOKUP(A991,'Hospitalisation Details'!A:H,6,0)</f>
        <v>Tier - 3</v>
      </c>
      <c r="P991" s="2" t="str">
        <f>VLOOKUP(A991,'Hospitalisation Details'!A:H,7,0)</f>
        <v>Tier - 1</v>
      </c>
      <c r="Q991" s="2" t="str">
        <f>VLOOKUP(A991,'Hospitalisation Details'!A:H,8,0)</f>
        <v>R1012</v>
      </c>
    </row>
    <row r="992" spans="1:17" x14ac:dyDescent="0.25">
      <c r="A992" t="s">
        <v>2500</v>
      </c>
      <c r="B992" t="str">
        <f>VLOOKUP(A992,'Customer Names'!A:C,3,0)</f>
        <v>Tracie</v>
      </c>
      <c r="C992" t="str">
        <f>VLOOKUP(A992,'Hospitalisation Details'!A:C,2,0)</f>
        <v>25-Sep-1972</v>
      </c>
      <c r="D992">
        <f>VLOOKUP(A992,'Hospitalisation Details'!A:C,3,0)</f>
        <v>50</v>
      </c>
      <c r="E992">
        <f>VLOOKUP(A992,'Medical Examinations'!A:J,2,0)</f>
        <v>33.700000000000003</v>
      </c>
      <c r="F992">
        <f>VLOOKUP(A992,'Medical Examinations'!A:J,3,0)</f>
        <v>4.01</v>
      </c>
      <c r="G992" t="str">
        <f>VLOOKUP(A992,'Medical Examinations'!A:J,4,0)</f>
        <v>No</v>
      </c>
      <c r="H992" t="str">
        <f>VLOOKUP(A992,'Medical Examinations'!A:J,5,0)</f>
        <v>No</v>
      </c>
      <c r="I992" t="str">
        <f>VLOOKUP(A992,'Medical Examinations'!A:J,6,0)</f>
        <v>No</v>
      </c>
      <c r="J992" s="6">
        <f>VLOOKUP(A992,'Medical Examinations'!A:J,7,0)</f>
        <v>2</v>
      </c>
      <c r="K992" s="6" t="str">
        <f>VLOOKUP(A992,'Medical Examinations'!A:J,8,0)</f>
        <v>No</v>
      </c>
      <c r="L992" s="6" t="str">
        <f>VLOOKUP(A992,'Medical Examinations'!A:J,9,0)</f>
        <v>Obesity</v>
      </c>
      <c r="M992" s="6" t="str">
        <f>VLOOKUP(A992,'Medical Examinations'!A:J,10,0)</f>
        <v>Normal</v>
      </c>
      <c r="N992" s="2">
        <f>VLOOKUP(A992,'Hospitalisation Details'!A:H,5,0)</f>
        <v>11299.34</v>
      </c>
      <c r="O992" s="2" t="str">
        <f>VLOOKUP(A992,'Hospitalisation Details'!A:H,6,0)</f>
        <v>Tier - 3</v>
      </c>
      <c r="P992" s="2" t="str">
        <f>VLOOKUP(A992,'Hospitalisation Details'!A:H,7,0)</f>
        <v>Tier - 2</v>
      </c>
      <c r="Q992" s="2" t="str">
        <f>VLOOKUP(A992,'Hospitalisation Details'!A:H,8,0)</f>
        <v>R1011</v>
      </c>
    </row>
    <row r="993" spans="1:17" x14ac:dyDescent="0.25">
      <c r="A993" t="s">
        <v>2503</v>
      </c>
      <c r="B993" t="str">
        <f>VLOOKUP(A993,'Customer Names'!A:C,3,0)</f>
        <v>Tristan</v>
      </c>
      <c r="C993" t="str">
        <f>VLOOKUP(A993,'Hospitalisation Details'!A:C,2,0)</f>
        <v>14-Nov-1988</v>
      </c>
      <c r="D993">
        <f>VLOOKUP(A993,'Hospitalisation Details'!A:C,3,0)</f>
        <v>34</v>
      </c>
      <c r="E993">
        <f>VLOOKUP(A993,'Medical Examinations'!A:J,2,0)</f>
        <v>38.93</v>
      </c>
      <c r="F993">
        <f>VLOOKUP(A993,'Medical Examinations'!A:J,3,0)</f>
        <v>5.64</v>
      </c>
      <c r="G993" t="str">
        <f>VLOOKUP(A993,'Medical Examinations'!A:J,4,0)</f>
        <v>Yes</v>
      </c>
      <c r="H993" t="str">
        <f>VLOOKUP(A993,'Medical Examinations'!A:J,5,0)</f>
        <v>No</v>
      </c>
      <c r="I993" t="str">
        <f>VLOOKUP(A993,'Medical Examinations'!A:J,6,0)</f>
        <v>No</v>
      </c>
      <c r="J993" s="6">
        <f>VLOOKUP(A993,'Medical Examinations'!A:J,7,0)</f>
        <v>1</v>
      </c>
      <c r="K993" s="6" t="str">
        <f>VLOOKUP(A993,'Medical Examinations'!A:J,8,0)</f>
        <v>No</v>
      </c>
      <c r="L993" s="6" t="str">
        <f>VLOOKUP(A993,'Medical Examinations'!A:J,9,0)</f>
        <v>Obesity</v>
      </c>
      <c r="M993" s="6" t="str">
        <f>VLOOKUP(A993,'Medical Examinations'!A:J,10,0)</f>
        <v>Normal</v>
      </c>
      <c r="N993" s="2">
        <f>VLOOKUP(A993,'Hospitalisation Details'!A:H,5,0)</f>
        <v>11294.57</v>
      </c>
      <c r="O993" s="2" t="str">
        <f>VLOOKUP(A993,'Hospitalisation Details'!A:H,6,0)</f>
        <v>Tier - 3</v>
      </c>
      <c r="P993" s="2" t="str">
        <f>VLOOKUP(A993,'Hospitalisation Details'!A:H,7,0)</f>
        <v>Tier - 1</v>
      </c>
      <c r="Q993" s="2" t="str">
        <f>VLOOKUP(A993,'Hospitalisation Details'!A:H,8,0)</f>
        <v>R1022</v>
      </c>
    </row>
    <row r="994" spans="1:17" x14ac:dyDescent="0.25">
      <c r="A994" t="s">
        <v>2506</v>
      </c>
      <c r="B994" t="str">
        <f>VLOOKUP(A994,'Customer Names'!A:C,3,0)</f>
        <v>Peiweng</v>
      </c>
      <c r="C994" t="str">
        <f>VLOOKUP(A994,'Hospitalisation Details'!A:C,2,0)</f>
        <v>22-Jun-1970</v>
      </c>
      <c r="D994">
        <f>VLOOKUP(A994,'Hospitalisation Details'!A:C,3,0)</f>
        <v>52</v>
      </c>
      <c r="E994">
        <f>VLOOKUP(A994,'Medical Examinations'!A:J,2,0)</f>
        <v>32.774999999999999</v>
      </c>
      <c r="F994">
        <f>VLOOKUP(A994,'Medical Examinations'!A:J,3,0)</f>
        <v>8.02</v>
      </c>
      <c r="G994" t="str">
        <f>VLOOKUP(A994,'Medical Examinations'!A:J,4,0)</f>
        <v>Yes</v>
      </c>
      <c r="H994" t="str">
        <f>VLOOKUP(A994,'Medical Examinations'!A:J,5,0)</f>
        <v>No</v>
      </c>
      <c r="I994" t="str">
        <f>VLOOKUP(A994,'Medical Examinations'!A:J,6,0)</f>
        <v>No</v>
      </c>
      <c r="J994" s="6">
        <f>VLOOKUP(A994,'Medical Examinations'!A:J,7,0)</f>
        <v>2</v>
      </c>
      <c r="K994" s="6" t="str">
        <f>VLOOKUP(A994,'Medical Examinations'!A:J,8,0)</f>
        <v>No</v>
      </c>
      <c r="L994" s="6" t="str">
        <f>VLOOKUP(A994,'Medical Examinations'!A:J,9,0)</f>
        <v>Obesity</v>
      </c>
      <c r="M994" s="6" t="str">
        <f>VLOOKUP(A994,'Medical Examinations'!A:J,10,0)</f>
        <v>Diabetes</v>
      </c>
      <c r="N994" s="2">
        <f>VLOOKUP(A994,'Hospitalisation Details'!A:H,5,0)</f>
        <v>11289.11</v>
      </c>
      <c r="O994" s="2" t="str">
        <f>VLOOKUP(A994,'Hospitalisation Details'!A:H,6,0)</f>
        <v>Tier - 3</v>
      </c>
      <c r="P994" s="2" t="str">
        <f>VLOOKUP(A994,'Hospitalisation Details'!A:H,7,0)</f>
        <v>Tier - 1</v>
      </c>
      <c r="Q994" s="2" t="str">
        <f>VLOOKUP(A994,'Hospitalisation Details'!A:H,8,0)</f>
        <v>R1012</v>
      </c>
    </row>
    <row r="995" spans="1:17" x14ac:dyDescent="0.25">
      <c r="A995" t="s">
        <v>2509</v>
      </c>
      <c r="B995" t="str">
        <f>VLOOKUP(A995,'Customer Names'!A:C,3,0)</f>
        <v>Theresa</v>
      </c>
      <c r="C995" t="str">
        <f>VLOOKUP(A995,'Hospitalisation Details'!A:C,2,0)</f>
        <v>14-Jun-1967</v>
      </c>
      <c r="D995">
        <f>VLOOKUP(A995,'Hospitalisation Details'!A:C,3,0)</f>
        <v>55</v>
      </c>
      <c r="E995">
        <f>VLOOKUP(A995,'Medical Examinations'!A:J,2,0)</f>
        <v>29.83</v>
      </c>
      <c r="F995">
        <f>VLOOKUP(A995,'Medical Examinations'!A:J,3,0)</f>
        <v>7.2</v>
      </c>
      <c r="G995" t="str">
        <f>VLOOKUP(A995,'Medical Examinations'!A:J,4,0)</f>
        <v>Yes</v>
      </c>
      <c r="H995" t="str">
        <f>VLOOKUP(A995,'Medical Examinations'!A:J,5,0)</f>
        <v>No</v>
      </c>
      <c r="I995" t="str">
        <f>VLOOKUP(A995,'Medical Examinations'!A:J,6,0)</f>
        <v>No</v>
      </c>
      <c r="J995" s="6">
        <f>VLOOKUP(A995,'Medical Examinations'!A:J,7,0)</f>
        <v>3</v>
      </c>
      <c r="K995" s="6" t="str">
        <f>VLOOKUP(A995,'Medical Examinations'!A:J,8,0)</f>
        <v>No</v>
      </c>
      <c r="L995" s="6" t="str">
        <f>VLOOKUP(A995,'Medical Examinations'!A:J,9,0)</f>
        <v>Over weight</v>
      </c>
      <c r="M995" s="6" t="str">
        <f>VLOOKUP(A995,'Medical Examinations'!A:J,10,0)</f>
        <v>Diabetes</v>
      </c>
      <c r="N995" s="2">
        <f>VLOOKUP(A995,'Hospitalisation Details'!A:H,5,0)</f>
        <v>11286.54</v>
      </c>
      <c r="O995" s="2" t="str">
        <f>VLOOKUP(A995,'Hospitalisation Details'!A:H,6,0)</f>
        <v>Tier - 3</v>
      </c>
      <c r="P995" s="2" t="str">
        <f>VLOOKUP(A995,'Hospitalisation Details'!A:H,7,0)</f>
        <v>Tier - 3</v>
      </c>
      <c r="Q995" s="2" t="str">
        <f>VLOOKUP(A995,'Hospitalisation Details'!A:H,8,0)</f>
        <v>R1024</v>
      </c>
    </row>
    <row r="996" spans="1:17" x14ac:dyDescent="0.25">
      <c r="A996" t="s">
        <v>2512</v>
      </c>
      <c r="B996" t="str">
        <f>VLOOKUP(A996,'Customer Names'!A:C,3,0)</f>
        <v>Daniel</v>
      </c>
      <c r="C996" t="str">
        <f>VLOOKUP(A996,'Hospitalisation Details'!A:C,2,0)</f>
        <v>4-Oct-2004</v>
      </c>
      <c r="D996">
        <f>VLOOKUP(A996,'Hospitalisation Details'!A:C,3,0)</f>
        <v>18</v>
      </c>
      <c r="E996">
        <f>VLOOKUP(A996,'Medical Examinations'!A:J,2,0)</f>
        <v>28.31</v>
      </c>
      <c r="F996">
        <f>VLOOKUP(A996,'Medical Examinations'!A:J,3,0)</f>
        <v>4.55</v>
      </c>
      <c r="G996" t="str">
        <f>VLOOKUP(A996,'Medical Examinations'!A:J,4,0)</f>
        <v>No</v>
      </c>
      <c r="H996" t="str">
        <f>VLOOKUP(A996,'Medical Examinations'!A:J,5,0)</f>
        <v>yes</v>
      </c>
      <c r="I996" t="str">
        <f>VLOOKUP(A996,'Medical Examinations'!A:J,6,0)</f>
        <v>No</v>
      </c>
      <c r="J996" s="6">
        <f>VLOOKUP(A996,'Medical Examinations'!A:J,7,0)</f>
        <v>1</v>
      </c>
      <c r="K996" s="6" t="str">
        <f>VLOOKUP(A996,'Medical Examinations'!A:J,8,0)</f>
        <v>No</v>
      </c>
      <c r="L996" s="6" t="str">
        <f>VLOOKUP(A996,'Medical Examinations'!A:J,9,0)</f>
        <v>Over weight</v>
      </c>
      <c r="M996" s="6" t="str">
        <f>VLOOKUP(A996,'Medical Examinations'!A:J,10,0)</f>
        <v>Normal</v>
      </c>
      <c r="N996" s="2">
        <f>VLOOKUP(A996,'Hospitalisation Details'!A:H,5,0)</f>
        <v>11272.33</v>
      </c>
      <c r="O996" s="2" t="str">
        <f>VLOOKUP(A996,'Hospitalisation Details'!A:H,6,0)</f>
        <v>Tier - 3</v>
      </c>
      <c r="P996" s="2" t="str">
        <f>VLOOKUP(A996,'Hospitalisation Details'!A:H,7,0)</f>
        <v>Tier - 2</v>
      </c>
      <c r="Q996" s="2" t="str">
        <f>VLOOKUP(A996,'Hospitalisation Details'!A:H,8,0)</f>
        <v>R1019</v>
      </c>
    </row>
    <row r="997" spans="1:17" x14ac:dyDescent="0.25">
      <c r="A997" t="s">
        <v>2514</v>
      </c>
      <c r="B997" t="str">
        <f>VLOOKUP(A997,'Customer Names'!A:C,3,0)</f>
        <v>Courtney</v>
      </c>
      <c r="C997" t="str">
        <f>VLOOKUP(A997,'Hospitalisation Details'!A:C,2,0)</f>
        <v>26-Dec-1971</v>
      </c>
      <c r="D997">
        <f>VLOOKUP(A997,'Hospitalisation Details'!A:C,3,0)</f>
        <v>51</v>
      </c>
      <c r="E997">
        <f>VLOOKUP(A997,'Medical Examinations'!A:J,2,0)</f>
        <v>29.79</v>
      </c>
      <c r="F997">
        <f>VLOOKUP(A997,'Medical Examinations'!A:J,3,0)</f>
        <v>9.0299999999999994</v>
      </c>
      <c r="G997" t="str">
        <f>VLOOKUP(A997,'Medical Examinations'!A:J,4,0)</f>
        <v>No</v>
      </c>
      <c r="H997" t="str">
        <f>VLOOKUP(A997,'Medical Examinations'!A:J,5,0)</f>
        <v>No</v>
      </c>
      <c r="I997" t="str">
        <f>VLOOKUP(A997,'Medical Examinations'!A:J,6,0)</f>
        <v>No</v>
      </c>
      <c r="J997" s="6">
        <f>VLOOKUP(A997,'Medical Examinations'!A:J,7,0)</f>
        <v>3</v>
      </c>
      <c r="K997" s="6" t="str">
        <f>VLOOKUP(A997,'Medical Examinations'!A:J,8,0)</f>
        <v>No</v>
      </c>
      <c r="L997" s="6" t="str">
        <f>VLOOKUP(A997,'Medical Examinations'!A:J,9,0)</f>
        <v>Over weight</v>
      </c>
      <c r="M997" s="6" t="str">
        <f>VLOOKUP(A997,'Medical Examinations'!A:J,10,0)</f>
        <v>Diabetes</v>
      </c>
      <c r="N997" s="2">
        <f>VLOOKUP(A997,'Hospitalisation Details'!A:H,5,0)</f>
        <v>11265.71</v>
      </c>
      <c r="O997" s="2" t="str">
        <f>VLOOKUP(A997,'Hospitalisation Details'!A:H,6,0)</f>
        <v>Tier - 3</v>
      </c>
      <c r="P997" s="2" t="str">
        <f>VLOOKUP(A997,'Hospitalisation Details'!A:H,7,0)</f>
        <v>Tier - 1</v>
      </c>
      <c r="Q997" s="2" t="str">
        <f>VLOOKUP(A997,'Hospitalisation Details'!A:H,8,0)</f>
        <v>R1025</v>
      </c>
    </row>
    <row r="998" spans="1:17" x14ac:dyDescent="0.25">
      <c r="A998" t="s">
        <v>2516</v>
      </c>
      <c r="B998" t="str">
        <f>VLOOKUP(A998,'Customer Names'!A:C,3,0)</f>
        <v>Jose</v>
      </c>
      <c r="C998" t="str">
        <f>VLOOKUP(A998,'Hospitalisation Details'!A:C,2,0)</f>
        <v>11-Oct-1969</v>
      </c>
      <c r="D998">
        <f>VLOOKUP(A998,'Hospitalisation Details'!A:C,3,0)</f>
        <v>53</v>
      </c>
      <c r="E998">
        <f>VLOOKUP(A998,'Medical Examinations'!A:J,2,0)</f>
        <v>36.6</v>
      </c>
      <c r="F998">
        <f>VLOOKUP(A998,'Medical Examinations'!A:J,3,0)</f>
        <v>5.2</v>
      </c>
      <c r="G998" t="str">
        <f>VLOOKUP(A998,'Medical Examinations'!A:J,4,0)</f>
        <v>Yes</v>
      </c>
      <c r="H998" t="str">
        <f>VLOOKUP(A998,'Medical Examinations'!A:J,5,0)</f>
        <v>No</v>
      </c>
      <c r="I998" t="str">
        <f>VLOOKUP(A998,'Medical Examinations'!A:J,6,0)</f>
        <v>Yes</v>
      </c>
      <c r="J998" s="6">
        <f>VLOOKUP(A998,'Medical Examinations'!A:J,7,0)</f>
        <v>1</v>
      </c>
      <c r="K998" s="6" t="str">
        <f>VLOOKUP(A998,'Medical Examinations'!A:J,8,0)</f>
        <v>No</v>
      </c>
      <c r="L998" s="6" t="str">
        <f>VLOOKUP(A998,'Medical Examinations'!A:J,9,0)</f>
        <v>Obesity</v>
      </c>
      <c r="M998" s="6" t="str">
        <f>VLOOKUP(A998,'Medical Examinations'!A:J,10,0)</f>
        <v>Normal</v>
      </c>
      <c r="N998" s="2">
        <f>VLOOKUP(A998,'Hospitalisation Details'!A:H,5,0)</f>
        <v>11264.54</v>
      </c>
      <c r="O998" s="2" t="str">
        <f>VLOOKUP(A998,'Hospitalisation Details'!A:H,6,0)</f>
        <v>Tier - 3</v>
      </c>
      <c r="P998" s="2" t="str">
        <f>VLOOKUP(A998,'Hospitalisation Details'!A:H,7,0)</f>
        <v>Tier - 2</v>
      </c>
      <c r="Q998" s="2" t="str">
        <f>VLOOKUP(A998,'Hospitalisation Details'!A:H,8,0)</f>
        <v>R1011</v>
      </c>
    </row>
    <row r="999" spans="1:17" x14ac:dyDescent="0.25">
      <c r="A999" t="s">
        <v>2519</v>
      </c>
      <c r="B999" t="str">
        <f>VLOOKUP(A999,'Customer Names'!A:C,3,0)</f>
        <v>Lauren</v>
      </c>
      <c r="C999" t="str">
        <f>VLOOKUP(A999,'Hospitalisation Details'!A:C,2,0)</f>
        <v>2-Oct-1981</v>
      </c>
      <c r="D999">
        <f>VLOOKUP(A999,'Hospitalisation Details'!A:C,3,0)</f>
        <v>41</v>
      </c>
      <c r="E999">
        <f>VLOOKUP(A999,'Medical Examinations'!A:J,2,0)</f>
        <v>35.93</v>
      </c>
      <c r="F999">
        <f>VLOOKUP(A999,'Medical Examinations'!A:J,3,0)</f>
        <v>8.3000000000000007</v>
      </c>
      <c r="G999" t="str">
        <f>VLOOKUP(A999,'Medical Examinations'!A:J,4,0)</f>
        <v>Yes</v>
      </c>
      <c r="H999" t="str">
        <f>VLOOKUP(A999,'Medical Examinations'!A:J,5,0)</f>
        <v>No</v>
      </c>
      <c r="I999" t="str">
        <f>VLOOKUP(A999,'Medical Examinations'!A:J,6,0)</f>
        <v>No</v>
      </c>
      <c r="J999" s="6">
        <f>VLOOKUP(A999,'Medical Examinations'!A:J,7,0)</f>
        <v>3</v>
      </c>
      <c r="K999" s="6" t="str">
        <f>VLOOKUP(A999,'Medical Examinations'!A:J,8,0)</f>
        <v>No</v>
      </c>
      <c r="L999" s="6" t="str">
        <f>VLOOKUP(A999,'Medical Examinations'!A:J,9,0)</f>
        <v>Obesity</v>
      </c>
      <c r="M999" s="6" t="str">
        <f>VLOOKUP(A999,'Medical Examinations'!A:J,10,0)</f>
        <v>Diabetes</v>
      </c>
      <c r="N999" s="2">
        <f>VLOOKUP(A999,'Hospitalisation Details'!A:H,5,0)</f>
        <v>11255.29</v>
      </c>
      <c r="O999" s="2" t="str">
        <f>VLOOKUP(A999,'Hospitalisation Details'!A:H,6,0)</f>
        <v>Tier - 3</v>
      </c>
      <c r="P999" s="2" t="str">
        <f>VLOOKUP(A999,'Hospitalisation Details'!A:H,7,0)</f>
        <v>Tier - 1</v>
      </c>
      <c r="Q999" s="2" t="str">
        <f>VLOOKUP(A999,'Hospitalisation Details'!A:H,8,0)</f>
        <v>R1026</v>
      </c>
    </row>
    <row r="1000" spans="1:17" x14ac:dyDescent="0.25">
      <c r="A1000" t="s">
        <v>2521</v>
      </c>
      <c r="B1000" t="str">
        <f>VLOOKUP(A1000,'Customer Names'!A:C,3,0)</f>
        <v>Jonathon</v>
      </c>
      <c r="C1000" t="str">
        <f>VLOOKUP(A1000,'Hospitalisation Details'!A:C,2,0)</f>
        <v>20-Aug-1969</v>
      </c>
      <c r="D1000">
        <f>VLOOKUP(A1000,'Hospitalisation Details'!A:C,3,0)</f>
        <v>53</v>
      </c>
      <c r="E1000">
        <f>VLOOKUP(A1000,'Medical Examinations'!A:J,2,0)</f>
        <v>28.6</v>
      </c>
      <c r="F1000">
        <f>VLOOKUP(A1000,'Medical Examinations'!A:J,3,0)</f>
        <v>5.56</v>
      </c>
      <c r="G1000" t="str">
        <f>VLOOKUP(A1000,'Medical Examinations'!A:J,4,0)</f>
        <v>Yes</v>
      </c>
      <c r="H1000" t="str">
        <f>VLOOKUP(A1000,'Medical Examinations'!A:J,5,0)</f>
        <v>No</v>
      </c>
      <c r="I1000" t="str">
        <f>VLOOKUP(A1000,'Medical Examinations'!A:J,6,0)</f>
        <v>Yes</v>
      </c>
      <c r="J1000" s="6">
        <f>VLOOKUP(A1000,'Medical Examinations'!A:J,7,0)</f>
        <v>1</v>
      </c>
      <c r="K1000" s="6" t="str">
        <f>VLOOKUP(A1000,'Medical Examinations'!A:J,8,0)</f>
        <v>No</v>
      </c>
      <c r="L1000" s="6" t="str">
        <f>VLOOKUP(A1000,'Medical Examinations'!A:J,9,0)</f>
        <v>Over weight</v>
      </c>
      <c r="M1000" s="6" t="str">
        <f>VLOOKUP(A1000,'Medical Examinations'!A:J,10,0)</f>
        <v>Normal</v>
      </c>
      <c r="N1000" s="2">
        <f>VLOOKUP(A1000,'Hospitalisation Details'!A:H,5,0)</f>
        <v>11253.42</v>
      </c>
      <c r="O1000" s="2" t="str">
        <f>VLOOKUP(A1000,'Hospitalisation Details'!A:H,6,0)</f>
        <v>Tier - 3</v>
      </c>
      <c r="P1000" s="2" t="str">
        <f>VLOOKUP(A1000,'Hospitalisation Details'!A:H,7,0)</f>
        <v>Tier - 1</v>
      </c>
      <c r="Q1000" s="2" t="str">
        <f>VLOOKUP(A1000,'Hospitalisation Details'!A:H,8,0)</f>
        <v>R1011</v>
      </c>
    </row>
    <row r="1001" spans="1:17" x14ac:dyDescent="0.25">
      <c r="A1001" t="s">
        <v>2523</v>
      </c>
      <c r="B1001" t="str">
        <f>VLOOKUP(A1001,'Customer Names'!A:C,3,0)</f>
        <v>Stephanie</v>
      </c>
      <c r="C1001" t="str">
        <f>VLOOKUP(A1001,'Hospitalisation Details'!A:C,2,0)</f>
        <v>17-Dec-1989</v>
      </c>
      <c r="D1001">
        <f>VLOOKUP(A1001,'Hospitalisation Details'!A:C,3,0)</f>
        <v>33</v>
      </c>
      <c r="E1001">
        <f>VLOOKUP(A1001,'Medical Examinations'!A:J,2,0)</f>
        <v>39.17</v>
      </c>
      <c r="F1001">
        <f>VLOOKUP(A1001,'Medical Examinations'!A:J,3,0)</f>
        <v>4.1500000000000004</v>
      </c>
      <c r="G1001" t="str">
        <f>VLOOKUP(A1001,'Medical Examinations'!A:J,4,0)</f>
        <v>No</v>
      </c>
      <c r="H1001" t="str">
        <f>VLOOKUP(A1001,'Medical Examinations'!A:J,5,0)</f>
        <v>No</v>
      </c>
      <c r="I1001" t="str">
        <f>VLOOKUP(A1001,'Medical Examinations'!A:J,6,0)</f>
        <v>No</v>
      </c>
      <c r="J1001" s="6">
        <f>VLOOKUP(A1001,'Medical Examinations'!A:J,7,0)</f>
        <v>3</v>
      </c>
      <c r="K1001" s="6" t="str">
        <f>VLOOKUP(A1001,'Medical Examinations'!A:J,8,0)</f>
        <v>No</v>
      </c>
      <c r="L1001" s="6" t="str">
        <f>VLOOKUP(A1001,'Medical Examinations'!A:J,9,0)</f>
        <v>Obesity</v>
      </c>
      <c r="M1001" s="6" t="str">
        <f>VLOOKUP(A1001,'Medical Examinations'!A:J,10,0)</f>
        <v>Normal</v>
      </c>
      <c r="N1001" s="2">
        <f>VLOOKUP(A1001,'Hospitalisation Details'!A:H,5,0)</f>
        <v>11250.43</v>
      </c>
      <c r="O1001" s="2" t="str">
        <f>VLOOKUP(A1001,'Hospitalisation Details'!A:H,6,0)</f>
        <v>Tier - 3</v>
      </c>
      <c r="P1001" s="2" t="str">
        <f>VLOOKUP(A1001,'Hospitalisation Details'!A:H,7,0)</f>
        <v>Tier - 2</v>
      </c>
      <c r="Q1001" s="2" t="str">
        <f>VLOOKUP(A1001,'Hospitalisation Details'!A:H,8,0)</f>
        <v>R1026</v>
      </c>
    </row>
    <row r="1002" spans="1:17" x14ac:dyDescent="0.25">
      <c r="A1002" t="s">
        <v>2525</v>
      </c>
      <c r="B1002" t="str">
        <f>VLOOKUP(A1002,'Customer Names'!A:C,3,0)</f>
        <v>Patrick</v>
      </c>
      <c r="C1002" t="str">
        <f>VLOOKUP(A1002,'Hospitalisation Details'!A:C,2,0)</f>
        <v>30-Dec-1969</v>
      </c>
      <c r="D1002">
        <f>VLOOKUP(A1002,'Hospitalisation Details'!A:C,3,0)</f>
        <v>53</v>
      </c>
      <c r="E1002">
        <f>VLOOKUP(A1002,'Medical Examinations'!A:J,2,0)</f>
        <v>26.41</v>
      </c>
      <c r="F1002">
        <f>VLOOKUP(A1002,'Medical Examinations'!A:J,3,0)</f>
        <v>5.99</v>
      </c>
      <c r="G1002" t="str">
        <f>VLOOKUP(A1002,'Medical Examinations'!A:J,4,0)</f>
        <v>Yes</v>
      </c>
      <c r="H1002" t="str">
        <f>VLOOKUP(A1002,'Medical Examinations'!A:J,5,0)</f>
        <v>No</v>
      </c>
      <c r="I1002" t="str">
        <f>VLOOKUP(A1002,'Medical Examinations'!A:J,6,0)</f>
        <v>Yes</v>
      </c>
      <c r="J1002" s="6">
        <f>VLOOKUP(A1002,'Medical Examinations'!A:J,7,0)</f>
        <v>1</v>
      </c>
      <c r="K1002" s="6" t="str">
        <f>VLOOKUP(A1002,'Medical Examinations'!A:J,8,0)</f>
        <v>No</v>
      </c>
      <c r="L1002" s="6" t="str">
        <f>VLOOKUP(A1002,'Medical Examinations'!A:J,9,0)</f>
        <v>Over weight</v>
      </c>
      <c r="M1002" s="6" t="str">
        <f>VLOOKUP(A1002,'Medical Examinations'!A:J,10,0)</f>
        <v>Prediabetes</v>
      </c>
      <c r="N1002" s="2">
        <f>VLOOKUP(A1002,'Hospitalisation Details'!A:H,5,0)</f>
        <v>11244.38</v>
      </c>
      <c r="O1002" s="2" t="str">
        <f>VLOOKUP(A1002,'Hospitalisation Details'!A:H,6,0)</f>
        <v>Tier - 3</v>
      </c>
      <c r="P1002" s="2" t="str">
        <f>VLOOKUP(A1002,'Hospitalisation Details'!A:H,7,0)</f>
        <v>Tier - 1</v>
      </c>
      <c r="Q1002" s="2" t="str">
        <f>VLOOKUP(A1002,'Hospitalisation Details'!A:H,8,0)</f>
        <v>R1016</v>
      </c>
    </row>
    <row r="1003" spans="1:17" x14ac:dyDescent="0.25">
      <c r="A1003" t="s">
        <v>2527</v>
      </c>
      <c r="B1003" t="str">
        <f>VLOOKUP(A1003,'Customer Names'!A:C,3,0)</f>
        <v>Krista</v>
      </c>
      <c r="C1003" t="str">
        <f>VLOOKUP(A1003,'Hospitalisation Details'!A:C,2,0)</f>
        <v>28-Jun-1976</v>
      </c>
      <c r="D1003">
        <f>VLOOKUP(A1003,'Hospitalisation Details'!A:C,3,0)</f>
        <v>46</v>
      </c>
      <c r="E1003">
        <f>VLOOKUP(A1003,'Medical Examinations'!A:J,2,0)</f>
        <v>30.63</v>
      </c>
      <c r="F1003">
        <f>VLOOKUP(A1003,'Medical Examinations'!A:J,3,0)</f>
        <v>5.8</v>
      </c>
      <c r="G1003" t="str">
        <f>VLOOKUP(A1003,'Medical Examinations'!A:J,4,0)</f>
        <v>Yes</v>
      </c>
      <c r="H1003" t="str">
        <f>VLOOKUP(A1003,'Medical Examinations'!A:J,5,0)</f>
        <v>No</v>
      </c>
      <c r="I1003" t="str">
        <f>VLOOKUP(A1003,'Medical Examinations'!A:J,6,0)</f>
        <v>No</v>
      </c>
      <c r="J1003" s="6">
        <f>VLOOKUP(A1003,'Medical Examinations'!A:J,7,0)</f>
        <v>3</v>
      </c>
      <c r="K1003" s="6" t="str">
        <f>VLOOKUP(A1003,'Medical Examinations'!A:J,8,0)</f>
        <v>No</v>
      </c>
      <c r="L1003" s="6" t="str">
        <f>VLOOKUP(A1003,'Medical Examinations'!A:J,9,0)</f>
        <v>Obesity</v>
      </c>
      <c r="M1003" s="6" t="str">
        <f>VLOOKUP(A1003,'Medical Examinations'!A:J,10,0)</f>
        <v>Prediabetes</v>
      </c>
      <c r="N1003" s="2">
        <f>VLOOKUP(A1003,'Hospitalisation Details'!A:H,5,0)</f>
        <v>11217.35</v>
      </c>
      <c r="O1003" s="2" t="str">
        <f>VLOOKUP(A1003,'Hospitalisation Details'!A:H,6,0)</f>
        <v>Tier - 3</v>
      </c>
      <c r="P1003" s="2" t="str">
        <f>VLOOKUP(A1003,'Hospitalisation Details'!A:H,7,0)</f>
        <v>Tier - 2</v>
      </c>
      <c r="Q1003" s="2" t="str">
        <f>VLOOKUP(A1003,'Hospitalisation Details'!A:H,8,0)</f>
        <v>R1025</v>
      </c>
    </row>
    <row r="1004" spans="1:17" x14ac:dyDescent="0.25">
      <c r="A1004" t="s">
        <v>2530</v>
      </c>
      <c r="B1004" t="str">
        <f>VLOOKUP(A1004,'Customer Names'!A:C,3,0)</f>
        <v>Jenessa</v>
      </c>
      <c r="C1004" t="str">
        <f>VLOOKUP(A1004,'Hospitalisation Details'!A:C,2,0)</f>
        <v>14-Jun-1970</v>
      </c>
      <c r="D1004">
        <f>VLOOKUP(A1004,'Hospitalisation Details'!A:C,3,0)</f>
        <v>52</v>
      </c>
      <c r="E1004">
        <f>VLOOKUP(A1004,'Medical Examinations'!A:J,2,0)</f>
        <v>31.73</v>
      </c>
      <c r="F1004">
        <f>VLOOKUP(A1004,'Medical Examinations'!A:J,3,0)</f>
        <v>7.32</v>
      </c>
      <c r="G1004" t="str">
        <f>VLOOKUP(A1004,'Medical Examinations'!A:J,4,0)</f>
        <v>Yes</v>
      </c>
      <c r="H1004" t="str">
        <f>VLOOKUP(A1004,'Medical Examinations'!A:J,5,0)</f>
        <v>No</v>
      </c>
      <c r="I1004" t="str">
        <f>VLOOKUP(A1004,'Medical Examinations'!A:J,6,0)</f>
        <v>No</v>
      </c>
      <c r="J1004" s="6">
        <f>VLOOKUP(A1004,'Medical Examinations'!A:J,7,0)</f>
        <v>2</v>
      </c>
      <c r="K1004" s="6" t="str">
        <f>VLOOKUP(A1004,'Medical Examinations'!A:J,8,0)</f>
        <v>No</v>
      </c>
      <c r="L1004" s="6" t="str">
        <f>VLOOKUP(A1004,'Medical Examinations'!A:J,9,0)</f>
        <v>Obesity</v>
      </c>
      <c r="M1004" s="6" t="str">
        <f>VLOOKUP(A1004,'Medical Examinations'!A:J,10,0)</f>
        <v>Diabetes</v>
      </c>
      <c r="N1004" s="2">
        <f>VLOOKUP(A1004,'Hospitalisation Details'!A:H,5,0)</f>
        <v>11187.66</v>
      </c>
      <c r="O1004" s="2" t="str">
        <f>VLOOKUP(A1004,'Hospitalisation Details'!A:H,6,0)</f>
        <v>Tier - 3</v>
      </c>
      <c r="P1004" s="2" t="str">
        <f>VLOOKUP(A1004,'Hospitalisation Details'!A:H,7,0)</f>
        <v>Tier - 2</v>
      </c>
      <c r="Q1004" s="2" t="str">
        <f>VLOOKUP(A1004,'Hospitalisation Details'!A:H,8,0)</f>
        <v>R1012</v>
      </c>
    </row>
    <row r="1005" spans="1:17" x14ac:dyDescent="0.25">
      <c r="A1005" t="s">
        <v>2533</v>
      </c>
      <c r="B1005" t="str">
        <f>VLOOKUP(A1005,'Customer Names'!A:C,3,0)</f>
        <v>Ryan</v>
      </c>
      <c r="C1005" t="str">
        <f>VLOOKUP(A1005,'Hospitalisation Details'!A:C,2,0)</f>
        <v>3-Sep-1972</v>
      </c>
      <c r="D1005">
        <f>VLOOKUP(A1005,'Hospitalisation Details'!A:C,3,0)</f>
        <v>50</v>
      </c>
      <c r="E1005">
        <f>VLOOKUP(A1005,'Medical Examinations'!A:J,2,0)</f>
        <v>30.7</v>
      </c>
      <c r="F1005">
        <f>VLOOKUP(A1005,'Medical Examinations'!A:J,3,0)</f>
        <v>5.16</v>
      </c>
      <c r="G1005" t="str">
        <f>VLOOKUP(A1005,'Medical Examinations'!A:J,4,0)</f>
        <v>No</v>
      </c>
      <c r="H1005" t="str">
        <f>VLOOKUP(A1005,'Medical Examinations'!A:J,5,0)</f>
        <v>No</v>
      </c>
      <c r="I1005" t="str">
        <f>VLOOKUP(A1005,'Medical Examinations'!A:J,6,0)</f>
        <v>No</v>
      </c>
      <c r="J1005" s="6">
        <f>VLOOKUP(A1005,'Medical Examinations'!A:J,7,0)</f>
        <v>2</v>
      </c>
      <c r="K1005" s="6" t="str">
        <f>VLOOKUP(A1005,'Medical Examinations'!A:J,8,0)</f>
        <v>No</v>
      </c>
      <c r="L1005" s="6" t="str">
        <f>VLOOKUP(A1005,'Medical Examinations'!A:J,9,0)</f>
        <v>Obesity</v>
      </c>
      <c r="M1005" s="6" t="str">
        <f>VLOOKUP(A1005,'Medical Examinations'!A:J,10,0)</f>
        <v>Normal</v>
      </c>
      <c r="N1005" s="2">
        <f>VLOOKUP(A1005,'Hospitalisation Details'!A:H,5,0)</f>
        <v>11186.2</v>
      </c>
      <c r="O1005" s="2" t="str">
        <f>VLOOKUP(A1005,'Hospitalisation Details'!A:H,6,0)</f>
        <v>Tier - 3</v>
      </c>
      <c r="P1005" s="2" t="str">
        <f>VLOOKUP(A1005,'Hospitalisation Details'!A:H,7,0)</f>
        <v>Tier - 2</v>
      </c>
      <c r="Q1005" s="2" t="str">
        <f>VLOOKUP(A1005,'Hospitalisation Details'!A:H,8,0)</f>
        <v>R1021</v>
      </c>
    </row>
    <row r="1006" spans="1:17" x14ac:dyDescent="0.25">
      <c r="A1006" t="s">
        <v>2535</v>
      </c>
      <c r="B1006" t="str">
        <f>VLOOKUP(A1006,'Customer Names'!A:C,3,0)</f>
        <v>Thomas</v>
      </c>
      <c r="C1006" t="str">
        <f>VLOOKUP(A1006,'Hospitalisation Details'!A:C,2,0)</f>
        <v>6-Aug-1966</v>
      </c>
      <c r="D1006">
        <f>VLOOKUP(A1006,'Hospitalisation Details'!A:C,3,0)</f>
        <v>56</v>
      </c>
      <c r="E1006">
        <f>VLOOKUP(A1006,'Medical Examinations'!A:J,2,0)</f>
        <v>25.934999999999999</v>
      </c>
      <c r="F1006">
        <f>VLOOKUP(A1006,'Medical Examinations'!A:J,3,0)</f>
        <v>5.96</v>
      </c>
      <c r="G1006" t="str">
        <f>VLOOKUP(A1006,'Medical Examinations'!A:J,4,0)</f>
        <v>Yes</v>
      </c>
      <c r="H1006" t="str">
        <f>VLOOKUP(A1006,'Medical Examinations'!A:J,5,0)</f>
        <v>No</v>
      </c>
      <c r="I1006" t="str">
        <f>VLOOKUP(A1006,'Medical Examinations'!A:J,6,0)</f>
        <v>No</v>
      </c>
      <c r="J1006" s="6">
        <f>VLOOKUP(A1006,'Medical Examinations'!A:J,7,0)</f>
        <v>2</v>
      </c>
      <c r="K1006" s="6" t="str">
        <f>VLOOKUP(A1006,'Medical Examinations'!A:J,8,0)</f>
        <v>No</v>
      </c>
      <c r="L1006" s="6" t="str">
        <f>VLOOKUP(A1006,'Medical Examinations'!A:J,9,0)</f>
        <v>Over weight</v>
      </c>
      <c r="M1006" s="6" t="str">
        <f>VLOOKUP(A1006,'Medical Examinations'!A:J,10,0)</f>
        <v>Prediabetes</v>
      </c>
      <c r="N1006" s="2">
        <f>VLOOKUP(A1006,'Hospitalisation Details'!A:H,5,0)</f>
        <v>11165.42</v>
      </c>
      <c r="O1006" s="2" t="str">
        <f>VLOOKUP(A1006,'Hospitalisation Details'!A:H,6,0)</f>
        <v>Tier - 3</v>
      </c>
      <c r="P1006" s="2" t="str">
        <f>VLOOKUP(A1006,'Hospitalisation Details'!A:H,7,0)</f>
        <v>Tier - 1</v>
      </c>
      <c r="Q1006" s="2" t="str">
        <f>VLOOKUP(A1006,'Hospitalisation Details'!A:H,8,0)</f>
        <v>R1016</v>
      </c>
    </row>
    <row r="1007" spans="1:17" x14ac:dyDescent="0.25">
      <c r="A1007" t="s">
        <v>2537</v>
      </c>
      <c r="B1007" t="str">
        <f>VLOOKUP(A1007,'Customer Names'!A:C,3,0)</f>
        <v>Amanda</v>
      </c>
      <c r="C1007" t="str">
        <f>VLOOKUP(A1007,'Hospitalisation Details'!A:C,2,0)</f>
        <v>25-Jun-1969</v>
      </c>
      <c r="D1007">
        <f>VLOOKUP(A1007,'Hospitalisation Details'!A:C,3,0)</f>
        <v>53</v>
      </c>
      <c r="E1007">
        <f>VLOOKUP(A1007,'Medical Examinations'!A:J,2,0)</f>
        <v>35.9</v>
      </c>
      <c r="F1007">
        <f>VLOOKUP(A1007,'Medical Examinations'!A:J,3,0)</f>
        <v>4.8499999999999996</v>
      </c>
      <c r="G1007" t="str">
        <f>VLOOKUP(A1007,'Medical Examinations'!A:J,4,0)</f>
        <v>Yes</v>
      </c>
      <c r="H1007" t="str">
        <f>VLOOKUP(A1007,'Medical Examinations'!A:J,5,0)</f>
        <v>No</v>
      </c>
      <c r="I1007" t="str">
        <f>VLOOKUP(A1007,'Medical Examinations'!A:J,6,0)</f>
        <v>Yes</v>
      </c>
      <c r="J1007" s="6">
        <f>VLOOKUP(A1007,'Medical Examinations'!A:J,7,0)</f>
        <v>1</v>
      </c>
      <c r="K1007" s="6" t="str">
        <f>VLOOKUP(A1007,'Medical Examinations'!A:J,8,0)</f>
        <v>No</v>
      </c>
      <c r="L1007" s="6" t="str">
        <f>VLOOKUP(A1007,'Medical Examinations'!A:J,9,0)</f>
        <v>Obesity</v>
      </c>
      <c r="M1007" s="6" t="str">
        <f>VLOOKUP(A1007,'Medical Examinations'!A:J,10,0)</f>
        <v>Normal</v>
      </c>
      <c r="N1007" s="2">
        <f>VLOOKUP(A1007,'Hospitalisation Details'!A:H,5,0)</f>
        <v>11163.57</v>
      </c>
      <c r="O1007" s="2" t="str">
        <f>VLOOKUP(A1007,'Hospitalisation Details'!A:H,6,0)</f>
        <v>Tier - 3</v>
      </c>
      <c r="P1007" s="2" t="str">
        <f>VLOOKUP(A1007,'Hospitalisation Details'!A:H,7,0)</f>
        <v>Tier - 2</v>
      </c>
      <c r="Q1007" s="2" t="str">
        <f>VLOOKUP(A1007,'Hospitalisation Details'!A:H,8,0)</f>
        <v>R1011</v>
      </c>
    </row>
    <row r="1008" spans="1:17" x14ac:dyDescent="0.25">
      <c r="A1008" t="s">
        <v>2539</v>
      </c>
      <c r="B1008" t="str">
        <f>VLOOKUP(A1008,'Customer Names'!A:C,3,0)</f>
        <v>Teresa</v>
      </c>
      <c r="C1008" t="str">
        <f>VLOOKUP(A1008,'Hospitalisation Details'!A:C,2,0)</f>
        <v>30-Nov-1969</v>
      </c>
      <c r="D1008">
        <f>VLOOKUP(A1008,'Hospitalisation Details'!A:C,3,0)</f>
        <v>53</v>
      </c>
      <c r="E1008">
        <f>VLOOKUP(A1008,'Medical Examinations'!A:J,2,0)</f>
        <v>26.7</v>
      </c>
      <c r="F1008">
        <f>VLOOKUP(A1008,'Medical Examinations'!A:J,3,0)</f>
        <v>5.09</v>
      </c>
      <c r="G1008" t="str">
        <f>VLOOKUP(A1008,'Medical Examinations'!A:J,4,0)</f>
        <v>Yes</v>
      </c>
      <c r="H1008" t="str">
        <f>VLOOKUP(A1008,'Medical Examinations'!A:J,5,0)</f>
        <v>No</v>
      </c>
      <c r="I1008" t="str">
        <f>VLOOKUP(A1008,'Medical Examinations'!A:J,6,0)</f>
        <v>Yes</v>
      </c>
      <c r="J1008" s="6">
        <f>VLOOKUP(A1008,'Medical Examinations'!A:J,7,0)</f>
        <v>1</v>
      </c>
      <c r="K1008" s="6" t="str">
        <f>VLOOKUP(A1008,'Medical Examinations'!A:J,8,0)</f>
        <v>No</v>
      </c>
      <c r="L1008" s="6" t="str">
        <f>VLOOKUP(A1008,'Medical Examinations'!A:J,9,0)</f>
        <v>Over weight</v>
      </c>
      <c r="M1008" s="6" t="str">
        <f>VLOOKUP(A1008,'Medical Examinations'!A:J,10,0)</f>
        <v>Normal</v>
      </c>
      <c r="N1008" s="2">
        <f>VLOOKUP(A1008,'Hospitalisation Details'!A:H,5,0)</f>
        <v>11150.78</v>
      </c>
      <c r="O1008" s="2" t="str">
        <f>VLOOKUP(A1008,'Hospitalisation Details'!A:H,6,0)</f>
        <v>Tier - 3</v>
      </c>
      <c r="P1008" s="2" t="str">
        <f>VLOOKUP(A1008,'Hospitalisation Details'!A:H,7,0)</f>
        <v>Tier - 2</v>
      </c>
      <c r="Q1008" s="2" t="str">
        <f>VLOOKUP(A1008,'Hospitalisation Details'!A:H,8,0)</f>
        <v>R1011</v>
      </c>
    </row>
    <row r="1009" spans="1:17" x14ac:dyDescent="0.25">
      <c r="A1009" t="s">
        <v>2542</v>
      </c>
      <c r="B1009" t="str">
        <f>VLOOKUP(A1009,'Customer Names'!A:C,3,0)</f>
        <v>Dorian</v>
      </c>
      <c r="C1009" t="str">
        <f>VLOOKUP(A1009,'Hospitalisation Details'!A:C,2,0)</f>
        <v>20-Aug-1980</v>
      </c>
      <c r="D1009">
        <f>VLOOKUP(A1009,'Hospitalisation Details'!A:C,3,0)</f>
        <v>42</v>
      </c>
      <c r="E1009">
        <f>VLOOKUP(A1009,'Medical Examinations'!A:J,2,0)</f>
        <v>33.71</v>
      </c>
      <c r="F1009">
        <f>VLOOKUP(A1009,'Medical Examinations'!A:J,3,0)</f>
        <v>4.9400000000000004</v>
      </c>
      <c r="G1009" t="str">
        <f>VLOOKUP(A1009,'Medical Examinations'!A:J,4,0)</f>
        <v>No</v>
      </c>
      <c r="H1009" t="str">
        <f>VLOOKUP(A1009,'Medical Examinations'!A:J,5,0)</f>
        <v>No</v>
      </c>
      <c r="I1009" t="str">
        <f>VLOOKUP(A1009,'Medical Examinations'!A:J,6,0)</f>
        <v>No</v>
      </c>
      <c r="J1009" s="6">
        <f>VLOOKUP(A1009,'Medical Examinations'!A:J,7,0)</f>
        <v>3</v>
      </c>
      <c r="K1009" s="6" t="str">
        <f>VLOOKUP(A1009,'Medical Examinations'!A:J,8,0)</f>
        <v>No</v>
      </c>
      <c r="L1009" s="6" t="str">
        <f>VLOOKUP(A1009,'Medical Examinations'!A:J,9,0)</f>
        <v>Obesity</v>
      </c>
      <c r="M1009" s="6" t="str">
        <f>VLOOKUP(A1009,'Medical Examinations'!A:J,10,0)</f>
        <v>Normal</v>
      </c>
      <c r="N1009" s="2">
        <f>VLOOKUP(A1009,'Hospitalisation Details'!A:H,5,0)</f>
        <v>11103.33</v>
      </c>
      <c r="O1009" s="2" t="str">
        <f>VLOOKUP(A1009,'Hospitalisation Details'!A:H,6,0)</f>
        <v>Tier - 3</v>
      </c>
      <c r="P1009" s="2" t="str">
        <f>VLOOKUP(A1009,'Hospitalisation Details'!A:H,7,0)</f>
        <v>Tier - 1</v>
      </c>
      <c r="Q1009" s="2" t="str">
        <f>VLOOKUP(A1009,'Hospitalisation Details'!A:H,8,0)</f>
        <v>R1021</v>
      </c>
    </row>
    <row r="1010" spans="1:17" x14ac:dyDescent="0.25">
      <c r="A1010" t="s">
        <v>2545</v>
      </c>
      <c r="B1010" t="str">
        <f>VLOOKUP(A1010,'Customer Names'!A:C,3,0)</f>
        <v>Amy</v>
      </c>
      <c r="C1010" t="str">
        <f>VLOOKUP(A1010,'Hospitalisation Details'!A:C,2,0)</f>
        <v>5-Jul-1966</v>
      </c>
      <c r="D1010">
        <f>VLOOKUP(A1010,'Hospitalisation Details'!A:C,3,0)</f>
        <v>56</v>
      </c>
      <c r="E1010">
        <f>VLOOKUP(A1010,'Medical Examinations'!A:J,2,0)</f>
        <v>41.91</v>
      </c>
      <c r="F1010">
        <f>VLOOKUP(A1010,'Medical Examinations'!A:J,3,0)</f>
        <v>4.92</v>
      </c>
      <c r="G1010" t="str">
        <f>VLOOKUP(A1010,'Medical Examinations'!A:J,4,0)</f>
        <v>Yes</v>
      </c>
      <c r="H1010" t="str">
        <f>VLOOKUP(A1010,'Medical Examinations'!A:J,5,0)</f>
        <v>No</v>
      </c>
      <c r="I1010" t="str">
        <f>VLOOKUP(A1010,'Medical Examinations'!A:J,6,0)</f>
        <v>No</v>
      </c>
      <c r="J1010" s="6">
        <f>VLOOKUP(A1010,'Medical Examinations'!A:J,7,0)</f>
        <v>2</v>
      </c>
      <c r="K1010" s="6" t="str">
        <f>VLOOKUP(A1010,'Medical Examinations'!A:J,8,0)</f>
        <v>No</v>
      </c>
      <c r="L1010" s="6" t="str">
        <f>VLOOKUP(A1010,'Medical Examinations'!A:J,9,0)</f>
        <v>Obesity</v>
      </c>
      <c r="M1010" s="6" t="str">
        <f>VLOOKUP(A1010,'Medical Examinations'!A:J,10,0)</f>
        <v>Normal</v>
      </c>
      <c r="N1010" s="2">
        <f>VLOOKUP(A1010,'Hospitalisation Details'!A:H,5,0)</f>
        <v>11093.62</v>
      </c>
      <c r="O1010" s="2" t="str">
        <f>VLOOKUP(A1010,'Hospitalisation Details'!A:H,6,0)</f>
        <v>Tier - 3</v>
      </c>
      <c r="P1010" s="2" t="str">
        <f>VLOOKUP(A1010,'Hospitalisation Details'!A:H,7,0)</f>
        <v>Tier - 1</v>
      </c>
      <c r="Q1010" s="2" t="str">
        <f>VLOOKUP(A1010,'Hospitalisation Details'!A:H,8,0)</f>
        <v>R1013</v>
      </c>
    </row>
    <row r="1011" spans="1:17" x14ac:dyDescent="0.25">
      <c r="A1011" t="s">
        <v>2547</v>
      </c>
      <c r="B1011" t="str">
        <f>VLOOKUP(A1011,'Customer Names'!A:C,3,0)</f>
        <v>Aberu</v>
      </c>
      <c r="C1011" t="str">
        <f>VLOOKUP(A1011,'Hospitalisation Details'!A:C,2,0)</f>
        <v>9-Sep-1966</v>
      </c>
      <c r="D1011">
        <f>VLOOKUP(A1011,'Hospitalisation Details'!A:C,3,0)</f>
        <v>56</v>
      </c>
      <c r="E1011">
        <f>VLOOKUP(A1011,'Medical Examinations'!A:J,2,0)</f>
        <v>39.82</v>
      </c>
      <c r="F1011">
        <f>VLOOKUP(A1011,'Medical Examinations'!A:J,3,0)</f>
        <v>6.05</v>
      </c>
      <c r="G1011" t="str">
        <f>VLOOKUP(A1011,'Medical Examinations'!A:J,4,0)</f>
        <v>Yes</v>
      </c>
      <c r="H1011" t="str">
        <f>VLOOKUP(A1011,'Medical Examinations'!A:J,5,0)</f>
        <v>No</v>
      </c>
      <c r="I1011" t="str">
        <f>VLOOKUP(A1011,'Medical Examinations'!A:J,6,0)</f>
        <v>No</v>
      </c>
      <c r="J1011" s="6">
        <f>VLOOKUP(A1011,'Medical Examinations'!A:J,7,0)</f>
        <v>2</v>
      </c>
      <c r="K1011" s="6" t="str">
        <f>VLOOKUP(A1011,'Medical Examinations'!A:J,8,0)</f>
        <v>No</v>
      </c>
      <c r="L1011" s="6" t="str">
        <f>VLOOKUP(A1011,'Medical Examinations'!A:J,9,0)</f>
        <v>Obesity</v>
      </c>
      <c r="M1011" s="6" t="str">
        <f>VLOOKUP(A1011,'Medical Examinations'!A:J,10,0)</f>
        <v>Prediabetes</v>
      </c>
      <c r="N1011" s="2">
        <f>VLOOKUP(A1011,'Hospitalisation Details'!A:H,5,0)</f>
        <v>11090.72</v>
      </c>
      <c r="O1011" s="2" t="str">
        <f>VLOOKUP(A1011,'Hospitalisation Details'!A:H,6,0)</f>
        <v>Tier - 3</v>
      </c>
      <c r="P1011" s="2" t="str">
        <f>VLOOKUP(A1011,'Hospitalisation Details'!A:H,7,0)</f>
        <v>Tier - 1</v>
      </c>
      <c r="Q1011" s="2" t="str">
        <f>VLOOKUP(A1011,'Hospitalisation Details'!A:H,8,0)</f>
        <v>R1013</v>
      </c>
    </row>
    <row r="1012" spans="1:17" x14ac:dyDescent="0.25">
      <c r="A1012" t="s">
        <v>2550</v>
      </c>
      <c r="B1012" t="str">
        <f>VLOOKUP(A1012,'Customer Names'!A:C,3,0)</f>
        <v>Ashley</v>
      </c>
      <c r="C1012" t="str">
        <f>VLOOKUP(A1012,'Hospitalisation Details'!A:C,2,0)</f>
        <v>7-Oct-1972</v>
      </c>
      <c r="D1012">
        <f>VLOOKUP(A1012,'Hospitalisation Details'!A:C,3,0)</f>
        <v>50</v>
      </c>
      <c r="E1012">
        <f>VLOOKUP(A1012,'Medical Examinations'!A:J,2,0)</f>
        <v>28.12</v>
      </c>
      <c r="F1012">
        <f>VLOOKUP(A1012,'Medical Examinations'!A:J,3,0)</f>
        <v>4.67</v>
      </c>
      <c r="G1012" t="str">
        <f>VLOOKUP(A1012,'Medical Examinations'!A:J,4,0)</f>
        <v>No</v>
      </c>
      <c r="H1012" t="str">
        <f>VLOOKUP(A1012,'Medical Examinations'!A:J,5,0)</f>
        <v>No</v>
      </c>
      <c r="I1012" t="str">
        <f>VLOOKUP(A1012,'Medical Examinations'!A:J,6,0)</f>
        <v>No</v>
      </c>
      <c r="J1012" s="6">
        <f>VLOOKUP(A1012,'Medical Examinations'!A:J,7,0)</f>
        <v>2</v>
      </c>
      <c r="K1012" s="6" t="str">
        <f>VLOOKUP(A1012,'Medical Examinations'!A:J,8,0)</f>
        <v>No</v>
      </c>
      <c r="L1012" s="6" t="str">
        <f>VLOOKUP(A1012,'Medical Examinations'!A:J,9,0)</f>
        <v>Over weight</v>
      </c>
      <c r="M1012" s="6" t="str">
        <f>VLOOKUP(A1012,'Medical Examinations'!A:J,10,0)</f>
        <v>Normal</v>
      </c>
      <c r="N1012" s="2">
        <f>VLOOKUP(A1012,'Hospitalisation Details'!A:H,5,0)</f>
        <v>11085.59</v>
      </c>
      <c r="O1012" s="2" t="str">
        <f>VLOOKUP(A1012,'Hospitalisation Details'!A:H,6,0)</f>
        <v>Tier - 3</v>
      </c>
      <c r="P1012" s="2" t="str">
        <f>VLOOKUP(A1012,'Hospitalisation Details'!A:H,7,0)</f>
        <v>Tier - 2</v>
      </c>
      <c r="Q1012" s="2" t="str">
        <f>VLOOKUP(A1012,'Hospitalisation Details'!A:H,8,0)</f>
        <v>R1012</v>
      </c>
    </row>
    <row r="1013" spans="1:17" x14ac:dyDescent="0.25">
      <c r="A1013" t="s">
        <v>2552</v>
      </c>
      <c r="B1013" t="str">
        <f>VLOOKUP(A1013,'Customer Names'!A:C,3,0)</f>
        <v>Anna</v>
      </c>
      <c r="C1013" t="str">
        <f>VLOOKUP(A1013,'Hospitalisation Details'!A:C,2,0)</f>
        <v>4-Sep-1967</v>
      </c>
      <c r="D1013">
        <f>VLOOKUP(A1013,'Hospitalisation Details'!A:C,3,0)</f>
        <v>55</v>
      </c>
      <c r="E1013">
        <f>VLOOKUP(A1013,'Medical Examinations'!A:J,2,0)</f>
        <v>26.98</v>
      </c>
      <c r="F1013">
        <f>VLOOKUP(A1013,'Medical Examinations'!A:J,3,0)</f>
        <v>9.81</v>
      </c>
      <c r="G1013" t="str">
        <f>VLOOKUP(A1013,'Medical Examinations'!A:J,4,0)</f>
        <v>Yes</v>
      </c>
      <c r="H1013" t="str">
        <f>VLOOKUP(A1013,'Medical Examinations'!A:J,5,0)</f>
        <v>No</v>
      </c>
      <c r="I1013" t="str">
        <f>VLOOKUP(A1013,'Medical Examinations'!A:J,6,0)</f>
        <v>No</v>
      </c>
      <c r="J1013" s="6">
        <f>VLOOKUP(A1013,'Medical Examinations'!A:J,7,0)</f>
        <v>3</v>
      </c>
      <c r="K1013" s="6" t="str">
        <f>VLOOKUP(A1013,'Medical Examinations'!A:J,8,0)</f>
        <v>No</v>
      </c>
      <c r="L1013" s="6" t="str">
        <f>VLOOKUP(A1013,'Medical Examinations'!A:J,9,0)</f>
        <v>Over weight</v>
      </c>
      <c r="M1013" s="6" t="str">
        <f>VLOOKUP(A1013,'Medical Examinations'!A:J,10,0)</f>
        <v>Diabetes</v>
      </c>
      <c r="N1013" s="2">
        <f>VLOOKUP(A1013,'Hospitalisation Details'!A:H,5,0)</f>
        <v>11082.58</v>
      </c>
      <c r="O1013" s="2" t="str">
        <f>VLOOKUP(A1013,'Hospitalisation Details'!A:H,6,0)</f>
        <v>Tier - 3</v>
      </c>
      <c r="P1013" s="2" t="str">
        <f>VLOOKUP(A1013,'Hospitalisation Details'!A:H,7,0)</f>
        <v>Tier - 2</v>
      </c>
      <c r="Q1013" s="2" t="str">
        <f>VLOOKUP(A1013,'Hospitalisation Details'!A:H,8,0)</f>
        <v>R1012</v>
      </c>
    </row>
    <row r="1014" spans="1:17" x14ac:dyDescent="0.25">
      <c r="A1014" t="s">
        <v>2554</v>
      </c>
      <c r="B1014" t="str">
        <f>VLOOKUP(A1014,'Customer Names'!A:C,3,0)</f>
        <v>Tania</v>
      </c>
      <c r="C1014" t="str">
        <f>VLOOKUP(A1014,'Hospitalisation Details'!A:C,2,0)</f>
        <v>20-Nov-1966</v>
      </c>
      <c r="D1014">
        <f>VLOOKUP(A1014,'Hospitalisation Details'!A:C,3,0)</f>
        <v>56</v>
      </c>
      <c r="E1014">
        <f>VLOOKUP(A1014,'Medical Examinations'!A:J,2,0)</f>
        <v>27.2</v>
      </c>
      <c r="F1014">
        <f>VLOOKUP(A1014,'Medical Examinations'!A:J,3,0)</f>
        <v>6.06</v>
      </c>
      <c r="G1014" t="str">
        <f>VLOOKUP(A1014,'Medical Examinations'!A:J,4,0)</f>
        <v>Yes</v>
      </c>
      <c r="H1014" t="str">
        <f>VLOOKUP(A1014,'Medical Examinations'!A:J,5,0)</f>
        <v>No</v>
      </c>
      <c r="I1014" t="str">
        <f>VLOOKUP(A1014,'Medical Examinations'!A:J,6,0)</f>
        <v>No</v>
      </c>
      <c r="J1014" s="6">
        <f>VLOOKUP(A1014,'Medical Examinations'!A:J,7,0)</f>
        <v>2</v>
      </c>
      <c r="K1014" s="6" t="str">
        <f>VLOOKUP(A1014,'Medical Examinations'!A:J,8,0)</f>
        <v>No</v>
      </c>
      <c r="L1014" s="6" t="str">
        <f>VLOOKUP(A1014,'Medical Examinations'!A:J,9,0)</f>
        <v>Over weight</v>
      </c>
      <c r="M1014" s="6" t="str">
        <f>VLOOKUP(A1014,'Medical Examinations'!A:J,10,0)</f>
        <v>Prediabetes</v>
      </c>
      <c r="N1014" s="2">
        <f>VLOOKUP(A1014,'Hospitalisation Details'!A:H,5,0)</f>
        <v>11073.18</v>
      </c>
      <c r="O1014" s="2" t="str">
        <f>VLOOKUP(A1014,'Hospitalisation Details'!A:H,6,0)</f>
        <v>Tier - 3</v>
      </c>
      <c r="P1014" s="2" t="str">
        <f>VLOOKUP(A1014,'Hospitalisation Details'!A:H,7,0)</f>
        <v>Tier - 3</v>
      </c>
      <c r="Q1014" s="2" t="str">
        <f>VLOOKUP(A1014,'Hospitalisation Details'!A:H,8,0)</f>
        <v>R1011</v>
      </c>
    </row>
    <row r="1015" spans="1:17" x14ac:dyDescent="0.25">
      <c r="A1015" t="s">
        <v>2557</v>
      </c>
      <c r="B1015" t="str">
        <f>VLOOKUP(A1015,'Customer Names'!A:C,3,0)</f>
        <v>Ashley</v>
      </c>
      <c r="C1015" t="str">
        <f>VLOOKUP(A1015,'Hospitalisation Details'!A:C,2,0)</f>
        <v>7-Nov-1966</v>
      </c>
      <c r="D1015">
        <f>VLOOKUP(A1015,'Hospitalisation Details'!A:C,3,0)</f>
        <v>56</v>
      </c>
      <c r="E1015">
        <f>VLOOKUP(A1015,'Medical Examinations'!A:J,2,0)</f>
        <v>25.3</v>
      </c>
      <c r="F1015">
        <f>VLOOKUP(A1015,'Medical Examinations'!A:J,3,0)</f>
        <v>5.19</v>
      </c>
      <c r="G1015" t="str">
        <f>VLOOKUP(A1015,'Medical Examinations'!A:J,4,0)</f>
        <v>Yes</v>
      </c>
      <c r="H1015" t="str">
        <f>VLOOKUP(A1015,'Medical Examinations'!A:J,5,0)</f>
        <v>No</v>
      </c>
      <c r="I1015" t="str">
        <f>VLOOKUP(A1015,'Medical Examinations'!A:J,6,0)</f>
        <v>No</v>
      </c>
      <c r="J1015" s="6">
        <f>VLOOKUP(A1015,'Medical Examinations'!A:J,7,0)</f>
        <v>2</v>
      </c>
      <c r="K1015" s="6" t="str">
        <f>VLOOKUP(A1015,'Medical Examinations'!A:J,8,0)</f>
        <v>No</v>
      </c>
      <c r="L1015" s="6" t="str">
        <f>VLOOKUP(A1015,'Medical Examinations'!A:J,9,0)</f>
        <v>Over weight</v>
      </c>
      <c r="M1015" s="6" t="str">
        <f>VLOOKUP(A1015,'Medical Examinations'!A:J,10,0)</f>
        <v>Normal</v>
      </c>
      <c r="N1015" s="2">
        <f>VLOOKUP(A1015,'Hospitalisation Details'!A:H,5,0)</f>
        <v>11070.54</v>
      </c>
      <c r="O1015" s="2" t="str">
        <f>VLOOKUP(A1015,'Hospitalisation Details'!A:H,6,0)</f>
        <v>Tier - 3</v>
      </c>
      <c r="P1015" s="2" t="str">
        <f>VLOOKUP(A1015,'Hospitalisation Details'!A:H,7,0)</f>
        <v>Tier - 3</v>
      </c>
      <c r="Q1015" s="2" t="str">
        <f>VLOOKUP(A1015,'Hospitalisation Details'!A:H,8,0)</f>
        <v>R1011</v>
      </c>
    </row>
    <row r="1016" spans="1:17" x14ac:dyDescent="0.25">
      <c r="A1016" t="s">
        <v>2559</v>
      </c>
      <c r="B1016" t="str">
        <f>VLOOKUP(A1016,'Customer Names'!A:C,3,0)</f>
        <v>Aleksandra</v>
      </c>
      <c r="C1016" t="str">
        <f>VLOOKUP(A1016,'Hospitalisation Details'!A:C,2,0)</f>
        <v>9-Nov-1971</v>
      </c>
      <c r="D1016">
        <f>VLOOKUP(A1016,'Hospitalisation Details'!A:C,3,0)</f>
        <v>51</v>
      </c>
      <c r="E1016">
        <f>VLOOKUP(A1016,'Medical Examinations'!A:J,2,0)</f>
        <v>30.25</v>
      </c>
      <c r="F1016">
        <f>VLOOKUP(A1016,'Medical Examinations'!A:J,3,0)</f>
        <v>10.16</v>
      </c>
      <c r="G1016" t="str">
        <f>VLOOKUP(A1016,'Medical Examinations'!A:J,4,0)</f>
        <v>No</v>
      </c>
      <c r="H1016" t="str">
        <f>VLOOKUP(A1016,'Medical Examinations'!A:J,5,0)</f>
        <v>No</v>
      </c>
      <c r="I1016" t="str">
        <f>VLOOKUP(A1016,'Medical Examinations'!A:J,6,0)</f>
        <v>No</v>
      </c>
      <c r="J1016" s="6">
        <f>VLOOKUP(A1016,'Medical Examinations'!A:J,7,0)</f>
        <v>3</v>
      </c>
      <c r="K1016" s="6" t="str">
        <f>VLOOKUP(A1016,'Medical Examinations'!A:J,8,0)</f>
        <v>No</v>
      </c>
      <c r="L1016" s="6" t="str">
        <f>VLOOKUP(A1016,'Medical Examinations'!A:J,9,0)</f>
        <v>Obesity</v>
      </c>
      <c r="M1016" s="6" t="str">
        <f>VLOOKUP(A1016,'Medical Examinations'!A:J,10,0)</f>
        <v>Diabetes</v>
      </c>
      <c r="N1016" s="2">
        <f>VLOOKUP(A1016,'Hospitalisation Details'!A:H,5,0)</f>
        <v>11068.77</v>
      </c>
      <c r="O1016" s="2" t="str">
        <f>VLOOKUP(A1016,'Hospitalisation Details'!A:H,6,0)</f>
        <v>Tier - 3</v>
      </c>
      <c r="P1016" s="2" t="str">
        <f>VLOOKUP(A1016,'Hospitalisation Details'!A:H,7,0)</f>
        <v>Tier - 2</v>
      </c>
      <c r="Q1016" s="2" t="str">
        <f>VLOOKUP(A1016,'Hospitalisation Details'!A:H,8,0)</f>
        <v>R1012</v>
      </c>
    </row>
    <row r="1017" spans="1:17" x14ac:dyDescent="0.25">
      <c r="A1017" t="s">
        <v>2561</v>
      </c>
      <c r="B1017" t="str">
        <f>VLOOKUP(A1017,'Customer Names'!A:C,3,0)</f>
        <v>Valery</v>
      </c>
      <c r="C1017" t="str">
        <f>VLOOKUP(A1017,'Hospitalisation Details'!A:C,2,0)</f>
        <v>18-Sep-2000</v>
      </c>
      <c r="D1017">
        <f>VLOOKUP(A1017,'Hospitalisation Details'!A:C,3,0)</f>
        <v>22</v>
      </c>
      <c r="E1017">
        <f>VLOOKUP(A1017,'Medical Examinations'!A:J,2,0)</f>
        <v>54</v>
      </c>
      <c r="F1017">
        <f>VLOOKUP(A1017,'Medical Examinations'!A:J,3,0)</f>
        <v>4.68</v>
      </c>
      <c r="G1017" t="str">
        <f>VLOOKUP(A1017,'Medical Examinations'!A:J,4,0)</f>
        <v>Yes</v>
      </c>
      <c r="H1017" t="str">
        <f>VLOOKUP(A1017,'Medical Examinations'!A:J,5,0)</f>
        <v>yes</v>
      </c>
      <c r="I1017" t="str">
        <f>VLOOKUP(A1017,'Medical Examinations'!A:J,6,0)</f>
        <v>No</v>
      </c>
      <c r="J1017" s="6">
        <f>VLOOKUP(A1017,'Medical Examinations'!A:J,7,0)</f>
        <v>2</v>
      </c>
      <c r="K1017" s="6" t="str">
        <f>VLOOKUP(A1017,'Medical Examinations'!A:J,8,0)</f>
        <v>No</v>
      </c>
      <c r="L1017" s="6" t="str">
        <f>VLOOKUP(A1017,'Medical Examinations'!A:J,9,0)</f>
        <v>Obesity</v>
      </c>
      <c r="M1017" s="6" t="str">
        <f>VLOOKUP(A1017,'Medical Examinations'!A:J,10,0)</f>
        <v>Normal</v>
      </c>
      <c r="N1017" s="2">
        <f>VLOOKUP(A1017,'Hospitalisation Details'!A:H,5,0)</f>
        <v>11068.7</v>
      </c>
      <c r="O1017" s="2" t="str">
        <f>VLOOKUP(A1017,'Hospitalisation Details'!A:H,6,0)</f>
        <v>Tier - 3</v>
      </c>
      <c r="P1017" s="2" t="str">
        <f>VLOOKUP(A1017,'Hospitalisation Details'!A:H,7,0)</f>
        <v>Tier - 1</v>
      </c>
      <c r="Q1017" s="2" t="str">
        <f>VLOOKUP(A1017,'Hospitalisation Details'!A:H,8,0)</f>
        <v>R1011</v>
      </c>
    </row>
    <row r="1018" spans="1:17" x14ac:dyDescent="0.25">
      <c r="A1018" t="s">
        <v>2564</v>
      </c>
      <c r="B1018" t="str">
        <f>VLOOKUP(A1018,'Customer Names'!A:C,3,0)</f>
        <v>Joanna</v>
      </c>
      <c r="C1018" t="str">
        <f>VLOOKUP(A1018,'Hospitalisation Details'!A:C,2,0)</f>
        <v>17-Dec-2001</v>
      </c>
      <c r="D1018">
        <f>VLOOKUP(A1018,'Hospitalisation Details'!A:C,3,0)</f>
        <v>21</v>
      </c>
      <c r="E1018">
        <f>VLOOKUP(A1018,'Medical Examinations'!A:J,2,0)</f>
        <v>51.86</v>
      </c>
      <c r="F1018">
        <f>VLOOKUP(A1018,'Medical Examinations'!A:J,3,0)</f>
        <v>5.32</v>
      </c>
      <c r="G1018" t="str">
        <f>VLOOKUP(A1018,'Medical Examinations'!A:J,4,0)</f>
        <v>Yes</v>
      </c>
      <c r="H1018" t="str">
        <f>VLOOKUP(A1018,'Medical Examinations'!A:J,5,0)</f>
        <v>No</v>
      </c>
      <c r="I1018" t="str">
        <f>VLOOKUP(A1018,'Medical Examinations'!A:J,6,0)</f>
        <v>No</v>
      </c>
      <c r="J1018" s="6">
        <f>VLOOKUP(A1018,'Medical Examinations'!A:J,7,0)</f>
        <v>3</v>
      </c>
      <c r="K1018" s="6" t="str">
        <f>VLOOKUP(A1018,'Medical Examinations'!A:J,8,0)</f>
        <v>No</v>
      </c>
      <c r="L1018" s="6" t="str">
        <f>VLOOKUP(A1018,'Medical Examinations'!A:J,9,0)</f>
        <v>Obesity</v>
      </c>
      <c r="M1018" s="6" t="str">
        <f>VLOOKUP(A1018,'Medical Examinations'!A:J,10,0)</f>
        <v>Normal</v>
      </c>
      <c r="N1018" s="2">
        <f>VLOOKUP(A1018,'Hospitalisation Details'!A:H,5,0)</f>
        <v>11046.02</v>
      </c>
      <c r="O1018" s="2" t="str">
        <f>VLOOKUP(A1018,'Hospitalisation Details'!A:H,6,0)</f>
        <v>Tier - 3</v>
      </c>
      <c r="P1018" s="2" t="str">
        <f>VLOOKUP(A1018,'Hospitalisation Details'!A:H,7,0)</f>
        <v>Tier - 1</v>
      </c>
      <c r="Q1018" s="2" t="str">
        <f>VLOOKUP(A1018,'Hospitalisation Details'!A:H,8,0)</f>
        <v>R1026</v>
      </c>
    </row>
    <row r="1019" spans="1:17" x14ac:dyDescent="0.25">
      <c r="A1019" t="s">
        <v>2567</v>
      </c>
      <c r="B1019" t="str">
        <f>VLOOKUP(A1019,'Customer Names'!A:C,3,0)</f>
        <v>Stefanie</v>
      </c>
      <c r="C1019" t="str">
        <f>VLOOKUP(A1019,'Hospitalisation Details'!A:C,2,0)</f>
        <v>30-Aug-1974</v>
      </c>
      <c r="D1019">
        <f>VLOOKUP(A1019,'Hospitalisation Details'!A:C,3,0)</f>
        <v>48</v>
      </c>
      <c r="E1019">
        <f>VLOOKUP(A1019,'Medical Examinations'!A:J,2,0)</f>
        <v>31.39</v>
      </c>
      <c r="F1019">
        <f>VLOOKUP(A1019,'Medical Examinations'!A:J,3,0)</f>
        <v>6.99</v>
      </c>
      <c r="G1019" t="str">
        <f>VLOOKUP(A1019,'Medical Examinations'!A:J,4,0)</f>
        <v>No</v>
      </c>
      <c r="H1019" t="str">
        <f>VLOOKUP(A1019,'Medical Examinations'!A:J,5,0)</f>
        <v>No</v>
      </c>
      <c r="I1019" t="str">
        <f>VLOOKUP(A1019,'Medical Examinations'!A:J,6,0)</f>
        <v>No</v>
      </c>
      <c r="J1019" s="6">
        <f>VLOOKUP(A1019,'Medical Examinations'!A:J,7,0)</f>
        <v>3</v>
      </c>
      <c r="K1019" s="6" t="str">
        <f>VLOOKUP(A1019,'Medical Examinations'!A:J,8,0)</f>
        <v>No</v>
      </c>
      <c r="L1019" s="6" t="str">
        <f>VLOOKUP(A1019,'Medical Examinations'!A:J,9,0)</f>
        <v>Obesity</v>
      </c>
      <c r="M1019" s="6" t="str">
        <f>VLOOKUP(A1019,'Medical Examinations'!A:J,10,0)</f>
        <v>Diabetes</v>
      </c>
      <c r="N1019" s="2">
        <f>VLOOKUP(A1019,'Hospitalisation Details'!A:H,5,0)</f>
        <v>11037.85</v>
      </c>
      <c r="O1019" s="2" t="str">
        <f>VLOOKUP(A1019,'Hospitalisation Details'!A:H,6,0)</f>
        <v>Tier - 3</v>
      </c>
      <c r="P1019" s="2" t="str">
        <f>VLOOKUP(A1019,'Hospitalisation Details'!A:H,7,0)</f>
        <v>Tier - 2</v>
      </c>
      <c r="Q1019" s="2" t="str">
        <f>VLOOKUP(A1019,'Hospitalisation Details'!A:H,8,0)</f>
        <v>R1025</v>
      </c>
    </row>
    <row r="1020" spans="1:17" x14ac:dyDescent="0.25">
      <c r="A1020" t="s">
        <v>2570</v>
      </c>
      <c r="B1020" t="str">
        <f>VLOOKUP(A1020,'Customer Names'!A:C,3,0)</f>
        <v>Stephen</v>
      </c>
      <c r="C1020" t="str">
        <f>VLOOKUP(A1020,'Hospitalisation Details'!A:C,2,0)</f>
        <v>25-Oct-1989</v>
      </c>
      <c r="D1020">
        <f>VLOOKUP(A1020,'Hospitalisation Details'!A:C,3,0)</f>
        <v>33</v>
      </c>
      <c r="E1020">
        <f>VLOOKUP(A1020,'Medical Examinations'!A:J,2,0)</f>
        <v>39.97</v>
      </c>
      <c r="F1020">
        <f>VLOOKUP(A1020,'Medical Examinations'!A:J,3,0)</f>
        <v>5.55</v>
      </c>
      <c r="G1020" t="str">
        <f>VLOOKUP(A1020,'Medical Examinations'!A:J,4,0)</f>
        <v>No</v>
      </c>
      <c r="H1020" t="str">
        <f>VLOOKUP(A1020,'Medical Examinations'!A:J,5,0)</f>
        <v>No</v>
      </c>
      <c r="I1020" t="str">
        <f>VLOOKUP(A1020,'Medical Examinations'!A:J,6,0)</f>
        <v>No</v>
      </c>
      <c r="J1020" s="6">
        <f>VLOOKUP(A1020,'Medical Examinations'!A:J,7,0)</f>
        <v>3</v>
      </c>
      <c r="K1020" s="6" t="str">
        <f>VLOOKUP(A1020,'Medical Examinations'!A:J,8,0)</f>
        <v>No</v>
      </c>
      <c r="L1020" s="6" t="str">
        <f>VLOOKUP(A1020,'Medical Examinations'!A:J,9,0)</f>
        <v>Obesity</v>
      </c>
      <c r="M1020" s="6" t="str">
        <f>VLOOKUP(A1020,'Medical Examinations'!A:J,10,0)</f>
        <v>Normal</v>
      </c>
      <c r="N1020" s="2">
        <f>VLOOKUP(A1020,'Hospitalisation Details'!A:H,5,0)</f>
        <v>11037.51</v>
      </c>
      <c r="O1020" s="2" t="str">
        <f>VLOOKUP(A1020,'Hospitalisation Details'!A:H,6,0)</f>
        <v>Tier - 3</v>
      </c>
      <c r="P1020" s="2" t="str">
        <f>VLOOKUP(A1020,'Hospitalisation Details'!A:H,7,0)</f>
        <v>Tier - 1</v>
      </c>
      <c r="Q1020" s="2" t="str">
        <f>VLOOKUP(A1020,'Hospitalisation Details'!A:H,8,0)</f>
        <v>R1012</v>
      </c>
    </row>
    <row r="1021" spans="1:17" x14ac:dyDescent="0.25">
      <c r="A1021" t="s">
        <v>2572</v>
      </c>
      <c r="B1021" t="str">
        <f>VLOOKUP(A1021,'Customer Names'!A:C,3,0)</f>
        <v>Liza</v>
      </c>
      <c r="C1021" t="str">
        <f>VLOOKUP(A1021,'Hospitalisation Details'!A:C,2,0)</f>
        <v>10-Dec-1974</v>
      </c>
      <c r="D1021">
        <f>VLOOKUP(A1021,'Hospitalisation Details'!A:C,3,0)</f>
        <v>48</v>
      </c>
      <c r="E1021">
        <f>VLOOKUP(A1021,'Medical Examinations'!A:J,2,0)</f>
        <v>41.23</v>
      </c>
      <c r="F1021">
        <f>VLOOKUP(A1021,'Medical Examinations'!A:J,3,0)</f>
        <v>6.94</v>
      </c>
      <c r="G1021" t="str">
        <f>VLOOKUP(A1021,'Medical Examinations'!A:J,4,0)</f>
        <v>No</v>
      </c>
      <c r="H1021" t="str">
        <f>VLOOKUP(A1021,'Medical Examinations'!A:J,5,0)</f>
        <v>No</v>
      </c>
      <c r="I1021" t="str">
        <f>VLOOKUP(A1021,'Medical Examinations'!A:J,6,0)</f>
        <v>No</v>
      </c>
      <c r="J1021" s="6">
        <f>VLOOKUP(A1021,'Medical Examinations'!A:J,7,0)</f>
        <v>3</v>
      </c>
      <c r="K1021" s="6" t="str">
        <f>VLOOKUP(A1021,'Medical Examinations'!A:J,8,0)</f>
        <v>No</v>
      </c>
      <c r="L1021" s="6" t="str">
        <f>VLOOKUP(A1021,'Medical Examinations'!A:J,9,0)</f>
        <v>Obesity</v>
      </c>
      <c r="M1021" s="6" t="str">
        <f>VLOOKUP(A1021,'Medical Examinations'!A:J,10,0)</f>
        <v>Diabetes</v>
      </c>
      <c r="N1021" s="2">
        <f>VLOOKUP(A1021,'Hospitalisation Details'!A:H,5,0)</f>
        <v>11033.66</v>
      </c>
      <c r="O1021" s="2" t="str">
        <f>VLOOKUP(A1021,'Hospitalisation Details'!A:H,6,0)</f>
        <v>Tier - 3</v>
      </c>
      <c r="P1021" s="2" t="str">
        <f>VLOOKUP(A1021,'Hospitalisation Details'!A:H,7,0)</f>
        <v>Tier - 3</v>
      </c>
      <c r="Q1021" s="2" t="str">
        <f>VLOOKUP(A1021,'Hospitalisation Details'!A:H,8,0)</f>
        <v>R1012</v>
      </c>
    </row>
    <row r="1022" spans="1:17" x14ac:dyDescent="0.25">
      <c r="A1022" t="s">
        <v>2575</v>
      </c>
      <c r="B1022" t="str">
        <f>VLOOKUP(A1022,'Customer Names'!A:C,3,0)</f>
        <v>Ian</v>
      </c>
      <c r="C1022" t="str">
        <f>VLOOKUP(A1022,'Hospitalisation Details'!A:C,2,0)</f>
        <v>21-Jul-1996</v>
      </c>
      <c r="D1022">
        <f>VLOOKUP(A1022,'Hospitalisation Details'!A:C,3,0)</f>
        <v>26</v>
      </c>
      <c r="E1022">
        <f>VLOOKUP(A1022,'Medical Examinations'!A:J,2,0)</f>
        <v>49.45</v>
      </c>
      <c r="F1022">
        <f>VLOOKUP(A1022,'Medical Examinations'!A:J,3,0)</f>
        <v>4.2</v>
      </c>
      <c r="G1022" t="str">
        <f>VLOOKUP(A1022,'Medical Examinations'!A:J,4,0)</f>
        <v>Yes</v>
      </c>
      <c r="H1022" t="str">
        <f>VLOOKUP(A1022,'Medical Examinations'!A:J,5,0)</f>
        <v>No</v>
      </c>
      <c r="I1022" t="str">
        <f>VLOOKUP(A1022,'Medical Examinations'!A:J,6,0)</f>
        <v>No</v>
      </c>
      <c r="J1022" s="6">
        <f>VLOOKUP(A1022,'Medical Examinations'!A:J,7,0)</f>
        <v>3</v>
      </c>
      <c r="K1022" s="6" t="str">
        <f>VLOOKUP(A1022,'Medical Examinations'!A:J,8,0)</f>
        <v>No</v>
      </c>
      <c r="L1022" s="6" t="str">
        <f>VLOOKUP(A1022,'Medical Examinations'!A:J,9,0)</f>
        <v>Obesity</v>
      </c>
      <c r="M1022" s="6" t="str">
        <f>VLOOKUP(A1022,'Medical Examinations'!A:J,10,0)</f>
        <v>Normal</v>
      </c>
      <c r="N1022" s="2">
        <f>VLOOKUP(A1022,'Hospitalisation Details'!A:H,5,0)</f>
        <v>11028.56</v>
      </c>
      <c r="O1022" s="2" t="str">
        <f>VLOOKUP(A1022,'Hospitalisation Details'!A:H,6,0)</f>
        <v>Tier - 3</v>
      </c>
      <c r="P1022" s="2" t="str">
        <f>VLOOKUP(A1022,'Hospitalisation Details'!A:H,7,0)</f>
        <v>Tier - 3</v>
      </c>
      <c r="Q1022" s="2" t="str">
        <f>VLOOKUP(A1022,'Hospitalisation Details'!A:H,8,0)</f>
        <v>R1012</v>
      </c>
    </row>
    <row r="1023" spans="1:17" x14ac:dyDescent="0.25">
      <c r="A1023" t="s">
        <v>2577</v>
      </c>
      <c r="B1023" t="str">
        <f>VLOOKUP(A1023,'Customer Names'!A:C,3,0)</f>
        <v>Claudia</v>
      </c>
      <c r="C1023" t="str">
        <f>VLOOKUP(A1023,'Hospitalisation Details'!A:C,2,0)</f>
        <v>26-Jun-1991</v>
      </c>
      <c r="D1023">
        <f>VLOOKUP(A1023,'Hospitalisation Details'!A:C,3,0)</f>
        <v>31</v>
      </c>
      <c r="E1023">
        <f>VLOOKUP(A1023,'Medical Examinations'!A:J,2,0)</f>
        <v>41.04</v>
      </c>
      <c r="F1023">
        <f>VLOOKUP(A1023,'Medical Examinations'!A:J,3,0)</f>
        <v>5.59</v>
      </c>
      <c r="G1023" t="str">
        <f>VLOOKUP(A1023,'Medical Examinations'!A:J,4,0)</f>
        <v>No</v>
      </c>
      <c r="H1023" t="str">
        <f>VLOOKUP(A1023,'Medical Examinations'!A:J,5,0)</f>
        <v>No</v>
      </c>
      <c r="I1023" t="str">
        <f>VLOOKUP(A1023,'Medical Examinations'!A:J,6,0)</f>
        <v>No</v>
      </c>
      <c r="J1023" s="6">
        <f>VLOOKUP(A1023,'Medical Examinations'!A:J,7,0)</f>
        <v>3</v>
      </c>
      <c r="K1023" s="6" t="str">
        <f>VLOOKUP(A1023,'Medical Examinations'!A:J,8,0)</f>
        <v>No</v>
      </c>
      <c r="L1023" s="6" t="str">
        <f>VLOOKUP(A1023,'Medical Examinations'!A:J,9,0)</f>
        <v>Obesity</v>
      </c>
      <c r="M1023" s="6" t="str">
        <f>VLOOKUP(A1023,'Medical Examinations'!A:J,10,0)</f>
        <v>Normal</v>
      </c>
      <c r="N1023" s="2">
        <f>VLOOKUP(A1023,'Hospitalisation Details'!A:H,5,0)</f>
        <v>11018.05</v>
      </c>
      <c r="O1023" s="2" t="str">
        <f>VLOOKUP(A1023,'Hospitalisation Details'!A:H,6,0)</f>
        <v>Tier - 3</v>
      </c>
      <c r="P1023" s="2" t="str">
        <f>VLOOKUP(A1023,'Hospitalisation Details'!A:H,7,0)</f>
        <v>Tier - 2</v>
      </c>
      <c r="Q1023" s="2" t="str">
        <f>VLOOKUP(A1023,'Hospitalisation Details'!A:H,8,0)</f>
        <v>R1012</v>
      </c>
    </row>
    <row r="1024" spans="1:17" x14ac:dyDescent="0.25">
      <c r="A1024" t="s">
        <v>2580</v>
      </c>
      <c r="B1024" t="str">
        <f>VLOOKUP(A1024,'Customer Names'!A:C,3,0)</f>
        <v>Jessica</v>
      </c>
      <c r="C1024" t="str">
        <f>VLOOKUP(A1024,'Hospitalisation Details'!A:C,2,0)</f>
        <v>15-Dec-1974</v>
      </c>
      <c r="D1024">
        <f>VLOOKUP(A1024,'Hospitalisation Details'!A:C,3,0)</f>
        <v>48</v>
      </c>
      <c r="E1024">
        <f>VLOOKUP(A1024,'Medical Examinations'!A:J,2,0)</f>
        <v>27.93</v>
      </c>
      <c r="F1024">
        <f>VLOOKUP(A1024,'Medical Examinations'!A:J,3,0)</f>
        <v>9.9600000000000009</v>
      </c>
      <c r="G1024" t="str">
        <f>VLOOKUP(A1024,'Medical Examinations'!A:J,4,0)</f>
        <v>No</v>
      </c>
      <c r="H1024" t="str">
        <f>VLOOKUP(A1024,'Medical Examinations'!A:J,5,0)</f>
        <v>No</v>
      </c>
      <c r="I1024" t="str">
        <f>VLOOKUP(A1024,'Medical Examinations'!A:J,6,0)</f>
        <v>No</v>
      </c>
      <c r="J1024" s="6">
        <f>VLOOKUP(A1024,'Medical Examinations'!A:J,7,0)</f>
        <v>3</v>
      </c>
      <c r="K1024" s="6" t="str">
        <f>VLOOKUP(A1024,'Medical Examinations'!A:J,8,0)</f>
        <v>No</v>
      </c>
      <c r="L1024" s="6" t="str">
        <f>VLOOKUP(A1024,'Medical Examinations'!A:J,9,0)</f>
        <v>Over weight</v>
      </c>
      <c r="M1024" s="6" t="str">
        <f>VLOOKUP(A1024,'Medical Examinations'!A:J,10,0)</f>
        <v>Diabetes</v>
      </c>
      <c r="N1024" s="2">
        <f>VLOOKUP(A1024,'Hospitalisation Details'!A:H,5,0)</f>
        <v>11015.17</v>
      </c>
      <c r="O1024" s="2" t="str">
        <f>VLOOKUP(A1024,'Hospitalisation Details'!A:H,6,0)</f>
        <v>Tier - 3</v>
      </c>
      <c r="P1024" s="2" t="str">
        <f>VLOOKUP(A1024,'Hospitalisation Details'!A:H,7,0)</f>
        <v>Tier - 1</v>
      </c>
      <c r="Q1024" s="2" t="str">
        <f>VLOOKUP(A1024,'Hospitalisation Details'!A:H,8,0)</f>
        <v>R1012</v>
      </c>
    </row>
    <row r="1025" spans="1:17" x14ac:dyDescent="0.25">
      <c r="A1025" t="s">
        <v>2582</v>
      </c>
      <c r="B1025" t="str">
        <f>VLOOKUP(A1025,'Customer Names'!A:C,3,0)</f>
        <v>Billy</v>
      </c>
      <c r="C1025" t="str">
        <f>VLOOKUP(A1025,'Hospitalisation Details'!A:C,2,0)</f>
        <v>24-Oct-1968</v>
      </c>
      <c r="D1025">
        <f>VLOOKUP(A1025,'Hospitalisation Details'!A:C,3,0)</f>
        <v>54</v>
      </c>
      <c r="E1025">
        <f>VLOOKUP(A1025,'Medical Examinations'!A:J,2,0)</f>
        <v>21.01</v>
      </c>
      <c r="F1025">
        <f>VLOOKUP(A1025,'Medical Examinations'!A:J,3,0)</f>
        <v>7.37</v>
      </c>
      <c r="G1025" t="str">
        <f>VLOOKUP(A1025,'Medical Examinations'!A:J,4,0)</f>
        <v>No</v>
      </c>
      <c r="H1025" t="str">
        <f>VLOOKUP(A1025,'Medical Examinations'!A:J,5,0)</f>
        <v>No</v>
      </c>
      <c r="I1025" t="str">
        <f>VLOOKUP(A1025,'Medical Examinations'!A:J,6,0)</f>
        <v>No</v>
      </c>
      <c r="J1025" s="6">
        <f>VLOOKUP(A1025,'Medical Examinations'!A:J,7,0)</f>
        <v>3</v>
      </c>
      <c r="K1025" s="6" t="str">
        <f>VLOOKUP(A1025,'Medical Examinations'!A:J,8,0)</f>
        <v>No</v>
      </c>
      <c r="L1025" s="6" t="str">
        <f>VLOOKUP(A1025,'Medical Examinations'!A:J,9,0)</f>
        <v>Normal Weight</v>
      </c>
      <c r="M1025" s="6" t="str">
        <f>VLOOKUP(A1025,'Medical Examinations'!A:J,10,0)</f>
        <v>Diabetes</v>
      </c>
      <c r="N1025" s="2">
        <f>VLOOKUP(A1025,'Hospitalisation Details'!A:H,5,0)</f>
        <v>11013.71</v>
      </c>
      <c r="O1025" s="2" t="str">
        <f>VLOOKUP(A1025,'Hospitalisation Details'!A:H,6,0)</f>
        <v>Tier - 3</v>
      </c>
      <c r="P1025" s="2" t="str">
        <f>VLOOKUP(A1025,'Hospitalisation Details'!A:H,7,0)</f>
        <v>Tier - 1</v>
      </c>
      <c r="Q1025" s="2" t="str">
        <f>VLOOKUP(A1025,'Hospitalisation Details'!A:H,8,0)</f>
        <v>R1013</v>
      </c>
    </row>
    <row r="1026" spans="1:17" x14ac:dyDescent="0.25">
      <c r="A1026" t="s">
        <v>2585</v>
      </c>
      <c r="B1026" t="str">
        <f>VLOOKUP(A1026,'Customer Names'!A:C,3,0)</f>
        <v>David</v>
      </c>
      <c r="C1026" t="str">
        <f>VLOOKUP(A1026,'Hospitalisation Details'!A:C,2,0)</f>
        <v>17-Sep-2000</v>
      </c>
      <c r="D1026">
        <f>VLOOKUP(A1026,'Hospitalisation Details'!A:C,3,0)</f>
        <v>22</v>
      </c>
      <c r="E1026">
        <f>VLOOKUP(A1026,'Medical Examinations'!A:J,2,0)</f>
        <v>52.37</v>
      </c>
      <c r="F1026">
        <f>VLOOKUP(A1026,'Medical Examinations'!A:J,3,0)</f>
        <v>5.0599999999999996</v>
      </c>
      <c r="G1026" t="str">
        <f>VLOOKUP(A1026,'Medical Examinations'!A:J,4,0)</f>
        <v>Yes</v>
      </c>
      <c r="H1026" t="str">
        <f>VLOOKUP(A1026,'Medical Examinations'!A:J,5,0)</f>
        <v>yes</v>
      </c>
      <c r="I1026" t="str">
        <f>VLOOKUP(A1026,'Medical Examinations'!A:J,6,0)</f>
        <v>No</v>
      </c>
      <c r="J1026" s="6">
        <f>VLOOKUP(A1026,'Medical Examinations'!A:J,7,0)</f>
        <v>2</v>
      </c>
      <c r="K1026" s="6" t="str">
        <f>VLOOKUP(A1026,'Medical Examinations'!A:J,8,0)</f>
        <v>No</v>
      </c>
      <c r="L1026" s="6" t="str">
        <f>VLOOKUP(A1026,'Medical Examinations'!A:J,9,0)</f>
        <v>Obesity</v>
      </c>
      <c r="M1026" s="6" t="str">
        <f>VLOOKUP(A1026,'Medical Examinations'!A:J,10,0)</f>
        <v>Normal</v>
      </c>
      <c r="N1026" s="2">
        <f>VLOOKUP(A1026,'Hospitalisation Details'!A:H,5,0)</f>
        <v>10991.58</v>
      </c>
      <c r="O1026" s="2" t="str">
        <f>VLOOKUP(A1026,'Hospitalisation Details'!A:H,6,0)</f>
        <v>Tier - 3</v>
      </c>
      <c r="P1026" s="2" t="str">
        <f>VLOOKUP(A1026,'Hospitalisation Details'!A:H,7,0)</f>
        <v>Tier - 3</v>
      </c>
      <c r="Q1026" s="2" t="str">
        <f>VLOOKUP(A1026,'Hospitalisation Details'!A:H,8,0)</f>
        <v>R1012</v>
      </c>
    </row>
    <row r="1027" spans="1:17" x14ac:dyDescent="0.25">
      <c r="A1027" t="s">
        <v>2587</v>
      </c>
      <c r="B1027" t="str">
        <f>VLOOKUP(A1027,'Customer Names'!A:C,3,0)</f>
        <v>Tim</v>
      </c>
      <c r="C1027" t="str">
        <f>VLOOKUP(A1027,'Hospitalisation Details'!A:C,2,0)</f>
        <v>18-Dec-1965</v>
      </c>
      <c r="D1027">
        <f>VLOOKUP(A1027,'Hospitalisation Details'!A:C,3,0)</f>
        <v>57</v>
      </c>
      <c r="E1027">
        <f>VLOOKUP(A1027,'Medical Examinations'!A:J,2,0)</f>
        <v>40.369999999999997</v>
      </c>
      <c r="F1027">
        <f>VLOOKUP(A1027,'Medical Examinations'!A:J,3,0)</f>
        <v>8.2100000000000009</v>
      </c>
      <c r="G1027" t="str">
        <f>VLOOKUP(A1027,'Medical Examinations'!A:J,4,0)</f>
        <v>No</v>
      </c>
      <c r="H1027" t="str">
        <f>VLOOKUP(A1027,'Medical Examinations'!A:J,5,0)</f>
        <v>No</v>
      </c>
      <c r="I1027" t="str">
        <f>VLOOKUP(A1027,'Medical Examinations'!A:J,6,0)</f>
        <v>No</v>
      </c>
      <c r="J1027" s="6">
        <f>VLOOKUP(A1027,'Medical Examinations'!A:J,7,0)</f>
        <v>3</v>
      </c>
      <c r="K1027" s="6" t="str">
        <f>VLOOKUP(A1027,'Medical Examinations'!A:J,8,0)</f>
        <v>No</v>
      </c>
      <c r="L1027" s="6" t="str">
        <f>VLOOKUP(A1027,'Medical Examinations'!A:J,9,0)</f>
        <v>Obesity</v>
      </c>
      <c r="M1027" s="6" t="str">
        <f>VLOOKUP(A1027,'Medical Examinations'!A:J,10,0)</f>
        <v>Diabetes</v>
      </c>
      <c r="N1027" s="2">
        <f>VLOOKUP(A1027,'Hospitalisation Details'!A:H,5,0)</f>
        <v>10982.5</v>
      </c>
      <c r="O1027" s="2" t="str">
        <f>VLOOKUP(A1027,'Hospitalisation Details'!A:H,6,0)</f>
        <v>Tier - 3</v>
      </c>
      <c r="P1027" s="2" t="str">
        <f>VLOOKUP(A1027,'Hospitalisation Details'!A:H,7,0)</f>
        <v>Tier - 3</v>
      </c>
      <c r="Q1027" s="2" t="str">
        <f>VLOOKUP(A1027,'Hospitalisation Details'!A:H,8,0)</f>
        <v>R1013</v>
      </c>
    </row>
    <row r="1028" spans="1:17" x14ac:dyDescent="0.25">
      <c r="A1028" t="s">
        <v>2590</v>
      </c>
      <c r="B1028" t="str">
        <f>VLOOKUP(A1028,'Customer Names'!A:C,3,0)</f>
        <v>Emma</v>
      </c>
      <c r="C1028" t="str">
        <f>VLOOKUP(A1028,'Hospitalisation Details'!A:C,2,0)</f>
        <v>21-Oct-1973</v>
      </c>
      <c r="D1028">
        <f>VLOOKUP(A1028,'Hospitalisation Details'!A:C,3,0)</f>
        <v>49</v>
      </c>
      <c r="E1028">
        <f>VLOOKUP(A1028,'Medical Examinations'!A:J,2,0)</f>
        <v>41.47</v>
      </c>
      <c r="F1028">
        <f>VLOOKUP(A1028,'Medical Examinations'!A:J,3,0)</f>
        <v>10.34</v>
      </c>
      <c r="G1028" t="str">
        <f>VLOOKUP(A1028,'Medical Examinations'!A:J,4,0)</f>
        <v>No</v>
      </c>
      <c r="H1028" t="str">
        <f>VLOOKUP(A1028,'Medical Examinations'!A:J,5,0)</f>
        <v>No</v>
      </c>
      <c r="I1028" t="str">
        <f>VLOOKUP(A1028,'Medical Examinations'!A:J,6,0)</f>
        <v>No</v>
      </c>
      <c r="J1028" s="6">
        <f>VLOOKUP(A1028,'Medical Examinations'!A:J,7,0)</f>
        <v>2</v>
      </c>
      <c r="K1028" s="6" t="str">
        <f>VLOOKUP(A1028,'Medical Examinations'!A:J,8,0)</f>
        <v>No</v>
      </c>
      <c r="L1028" s="6" t="str">
        <f>VLOOKUP(A1028,'Medical Examinations'!A:J,9,0)</f>
        <v>Obesity</v>
      </c>
      <c r="M1028" s="6" t="str">
        <f>VLOOKUP(A1028,'Medical Examinations'!A:J,10,0)</f>
        <v>Diabetes</v>
      </c>
      <c r="N1028" s="2">
        <f>VLOOKUP(A1028,'Hospitalisation Details'!A:H,5,0)</f>
        <v>10977.21</v>
      </c>
      <c r="O1028" s="2" t="str">
        <f>VLOOKUP(A1028,'Hospitalisation Details'!A:H,6,0)</f>
        <v>Tier - 3</v>
      </c>
      <c r="P1028" s="2" t="str">
        <f>VLOOKUP(A1028,'Hospitalisation Details'!A:H,7,0)</f>
        <v>Tier - 1</v>
      </c>
      <c r="Q1028" s="2" t="str">
        <f>VLOOKUP(A1028,'Hospitalisation Details'!A:H,8,0)</f>
        <v>R1013</v>
      </c>
    </row>
    <row r="1029" spans="1:17" x14ac:dyDescent="0.25">
      <c r="A1029" t="s">
        <v>2592</v>
      </c>
      <c r="B1029" t="str">
        <f>VLOOKUP(A1029,'Customer Names'!A:C,3,0)</f>
        <v>Tim</v>
      </c>
      <c r="C1029" t="str">
        <f>VLOOKUP(A1029,'Hospitalisation Details'!A:C,2,0)</f>
        <v>9-Jul-1966</v>
      </c>
      <c r="D1029">
        <f>VLOOKUP(A1029,'Hospitalisation Details'!A:C,3,0)</f>
        <v>56</v>
      </c>
      <c r="E1029">
        <f>VLOOKUP(A1029,'Medical Examinations'!A:J,2,0)</f>
        <v>33.725000000000001</v>
      </c>
      <c r="F1029">
        <f>VLOOKUP(A1029,'Medical Examinations'!A:J,3,0)</f>
        <v>5.51</v>
      </c>
      <c r="G1029" t="str">
        <f>VLOOKUP(A1029,'Medical Examinations'!A:J,4,0)</f>
        <v>Yes</v>
      </c>
      <c r="H1029" t="str">
        <f>VLOOKUP(A1029,'Medical Examinations'!A:J,5,0)</f>
        <v>No</v>
      </c>
      <c r="I1029" t="str">
        <f>VLOOKUP(A1029,'Medical Examinations'!A:J,6,0)</f>
        <v>No</v>
      </c>
      <c r="J1029" s="6">
        <f>VLOOKUP(A1029,'Medical Examinations'!A:J,7,0)</f>
        <v>2</v>
      </c>
      <c r="K1029" s="6" t="str">
        <f>VLOOKUP(A1029,'Medical Examinations'!A:J,8,0)</f>
        <v>No</v>
      </c>
      <c r="L1029" s="6" t="str">
        <f>VLOOKUP(A1029,'Medical Examinations'!A:J,9,0)</f>
        <v>Obesity</v>
      </c>
      <c r="M1029" s="6" t="str">
        <f>VLOOKUP(A1029,'Medical Examinations'!A:J,10,0)</f>
        <v>Normal</v>
      </c>
      <c r="N1029" s="2">
        <f>VLOOKUP(A1029,'Hospitalisation Details'!A:H,5,0)</f>
        <v>10976.25</v>
      </c>
      <c r="O1029" s="2" t="str">
        <f>VLOOKUP(A1029,'Hospitalisation Details'!A:H,6,0)</f>
        <v>Tier - 3</v>
      </c>
      <c r="P1029" s="2" t="str">
        <f>VLOOKUP(A1029,'Hospitalisation Details'!A:H,7,0)</f>
        <v>Tier - 2</v>
      </c>
      <c r="Q1029" s="2" t="str">
        <f>VLOOKUP(A1029,'Hospitalisation Details'!A:H,8,0)</f>
        <v>R1012</v>
      </c>
    </row>
    <row r="1030" spans="1:17" x14ac:dyDescent="0.25">
      <c r="A1030" t="s">
        <v>2594</v>
      </c>
      <c r="B1030" t="str">
        <f>VLOOKUP(A1030,'Customer Names'!A:C,3,0)</f>
        <v>Patrick</v>
      </c>
      <c r="C1030" t="str">
        <f>VLOOKUP(A1030,'Hospitalisation Details'!A:C,2,0)</f>
        <v>19-Jun-1965</v>
      </c>
      <c r="D1030">
        <f>VLOOKUP(A1030,'Hospitalisation Details'!A:C,3,0)</f>
        <v>57</v>
      </c>
      <c r="E1030">
        <f>VLOOKUP(A1030,'Medical Examinations'!A:J,2,0)</f>
        <v>28.1</v>
      </c>
      <c r="F1030">
        <f>VLOOKUP(A1030,'Medical Examinations'!A:J,3,0)</f>
        <v>11.2</v>
      </c>
      <c r="G1030" t="str">
        <f>VLOOKUP(A1030,'Medical Examinations'!A:J,4,0)</f>
        <v>No</v>
      </c>
      <c r="H1030" t="str">
        <f>VLOOKUP(A1030,'Medical Examinations'!A:J,5,0)</f>
        <v>No</v>
      </c>
      <c r="I1030" t="str">
        <f>VLOOKUP(A1030,'Medical Examinations'!A:J,6,0)</f>
        <v>No</v>
      </c>
      <c r="J1030" s="6">
        <f>VLOOKUP(A1030,'Medical Examinations'!A:J,7,0)</f>
        <v>3</v>
      </c>
      <c r="K1030" s="6" t="str">
        <f>VLOOKUP(A1030,'Medical Examinations'!A:J,8,0)</f>
        <v>No</v>
      </c>
      <c r="L1030" s="6" t="str">
        <f>VLOOKUP(A1030,'Medical Examinations'!A:J,9,0)</f>
        <v>Over weight</v>
      </c>
      <c r="M1030" s="6" t="str">
        <f>VLOOKUP(A1030,'Medical Examinations'!A:J,10,0)</f>
        <v>Diabetes</v>
      </c>
      <c r="N1030" s="2">
        <f>VLOOKUP(A1030,'Hospitalisation Details'!A:H,5,0)</f>
        <v>10965.45</v>
      </c>
      <c r="O1030" s="2" t="str">
        <f>VLOOKUP(A1030,'Hospitalisation Details'!A:H,6,0)</f>
        <v>Tier - 3</v>
      </c>
      <c r="P1030" s="2" t="str">
        <f>VLOOKUP(A1030,'Hospitalisation Details'!A:H,7,0)</f>
        <v>Tier - 2</v>
      </c>
      <c r="Q1030" s="2" t="str">
        <f>VLOOKUP(A1030,'Hospitalisation Details'!A:H,8,0)</f>
        <v>R1011</v>
      </c>
    </row>
    <row r="1031" spans="1:17" x14ac:dyDescent="0.25">
      <c r="A1031" t="s">
        <v>2596</v>
      </c>
      <c r="B1031" t="str">
        <f>VLOOKUP(A1031,'Customer Names'!A:C,3,0)</f>
        <v>Bridget</v>
      </c>
      <c r="C1031" t="str">
        <f>VLOOKUP(A1031,'Hospitalisation Details'!A:C,2,0)</f>
        <v>14-Aug-1969</v>
      </c>
      <c r="D1031">
        <f>VLOOKUP(A1031,'Hospitalisation Details'!A:C,3,0)</f>
        <v>53</v>
      </c>
      <c r="E1031">
        <f>VLOOKUP(A1031,'Medical Examinations'!A:J,2,0)</f>
        <v>37.43</v>
      </c>
      <c r="F1031">
        <f>VLOOKUP(A1031,'Medical Examinations'!A:J,3,0)</f>
        <v>4.3499999999999996</v>
      </c>
      <c r="G1031" t="str">
        <f>VLOOKUP(A1031,'Medical Examinations'!A:J,4,0)</f>
        <v>Yes</v>
      </c>
      <c r="H1031" t="str">
        <f>VLOOKUP(A1031,'Medical Examinations'!A:J,5,0)</f>
        <v>No</v>
      </c>
      <c r="I1031" t="str">
        <f>VLOOKUP(A1031,'Medical Examinations'!A:J,6,0)</f>
        <v>Yes</v>
      </c>
      <c r="J1031" s="6">
        <f>VLOOKUP(A1031,'Medical Examinations'!A:J,7,0)</f>
        <v>1</v>
      </c>
      <c r="K1031" s="6" t="str">
        <f>VLOOKUP(A1031,'Medical Examinations'!A:J,8,0)</f>
        <v>No</v>
      </c>
      <c r="L1031" s="6" t="str">
        <f>VLOOKUP(A1031,'Medical Examinations'!A:J,9,0)</f>
        <v>Obesity</v>
      </c>
      <c r="M1031" s="6" t="str">
        <f>VLOOKUP(A1031,'Medical Examinations'!A:J,10,0)</f>
        <v>Normal</v>
      </c>
      <c r="N1031" s="2">
        <f>VLOOKUP(A1031,'Hospitalisation Details'!A:H,5,0)</f>
        <v>10959.69</v>
      </c>
      <c r="O1031" s="2" t="str">
        <f>VLOOKUP(A1031,'Hospitalisation Details'!A:H,6,0)</f>
        <v>Tier - 3</v>
      </c>
      <c r="P1031" s="2" t="str">
        <f>VLOOKUP(A1031,'Hospitalisation Details'!A:H,7,0)</f>
        <v>Tier - 3</v>
      </c>
      <c r="Q1031" s="2" t="str">
        <f>VLOOKUP(A1031,'Hospitalisation Details'!A:H,8,0)</f>
        <v>R1012</v>
      </c>
    </row>
    <row r="1032" spans="1:17" x14ac:dyDescent="0.25">
      <c r="A1032" t="s">
        <v>2599</v>
      </c>
      <c r="B1032" t="str">
        <f>VLOOKUP(A1032,'Customer Names'!A:C,3,0)</f>
        <v>Gabriel</v>
      </c>
      <c r="C1032" t="str">
        <f>VLOOKUP(A1032,'Hospitalisation Details'!A:C,2,0)</f>
        <v>4-Dec-1965</v>
      </c>
      <c r="D1032">
        <f>VLOOKUP(A1032,'Hospitalisation Details'!A:C,3,0)</f>
        <v>57</v>
      </c>
      <c r="E1032">
        <f>VLOOKUP(A1032,'Medical Examinations'!A:J,2,0)</f>
        <v>23.7</v>
      </c>
      <c r="F1032">
        <f>VLOOKUP(A1032,'Medical Examinations'!A:J,3,0)</f>
        <v>10.45</v>
      </c>
      <c r="G1032" t="str">
        <f>VLOOKUP(A1032,'Medical Examinations'!A:J,4,0)</f>
        <v>No</v>
      </c>
      <c r="H1032" t="str">
        <f>VLOOKUP(A1032,'Medical Examinations'!A:J,5,0)</f>
        <v>No</v>
      </c>
      <c r="I1032" t="str">
        <f>VLOOKUP(A1032,'Medical Examinations'!A:J,6,0)</f>
        <v>No</v>
      </c>
      <c r="J1032" s="6">
        <f>VLOOKUP(A1032,'Medical Examinations'!A:J,7,0)</f>
        <v>3</v>
      </c>
      <c r="K1032" s="6" t="str">
        <f>VLOOKUP(A1032,'Medical Examinations'!A:J,8,0)</f>
        <v>No</v>
      </c>
      <c r="L1032" s="6" t="str">
        <f>VLOOKUP(A1032,'Medical Examinations'!A:J,9,0)</f>
        <v>Normal Weight</v>
      </c>
      <c r="M1032" s="6" t="str">
        <f>VLOOKUP(A1032,'Medical Examinations'!A:J,10,0)</f>
        <v>Diabetes</v>
      </c>
      <c r="N1032" s="2">
        <f>VLOOKUP(A1032,'Hospitalisation Details'!A:H,5,0)</f>
        <v>10959.33</v>
      </c>
      <c r="O1032" s="2" t="str">
        <f>VLOOKUP(A1032,'Hospitalisation Details'!A:H,6,0)</f>
        <v>Tier - 3</v>
      </c>
      <c r="P1032" s="2" t="str">
        <f>VLOOKUP(A1032,'Hospitalisation Details'!A:H,7,0)</f>
        <v>Tier - 3</v>
      </c>
      <c r="Q1032" s="2" t="str">
        <f>VLOOKUP(A1032,'Hospitalisation Details'!A:H,8,0)</f>
        <v>R1011</v>
      </c>
    </row>
    <row r="1033" spans="1:17" x14ac:dyDescent="0.25">
      <c r="A1033" t="s">
        <v>2601</v>
      </c>
      <c r="B1033" t="str">
        <f>VLOOKUP(A1033,'Customer Names'!A:C,3,0)</f>
        <v>Natasha</v>
      </c>
      <c r="C1033" t="str">
        <f>VLOOKUP(A1033,'Hospitalisation Details'!A:C,2,0)</f>
        <v>10-Nov-1969</v>
      </c>
      <c r="D1033">
        <f>VLOOKUP(A1033,'Hospitalisation Details'!A:C,3,0)</f>
        <v>53</v>
      </c>
      <c r="E1033">
        <f>VLOOKUP(A1033,'Medical Examinations'!A:J,2,0)</f>
        <v>24.795000000000002</v>
      </c>
      <c r="F1033">
        <f>VLOOKUP(A1033,'Medical Examinations'!A:J,3,0)</f>
        <v>4.07</v>
      </c>
      <c r="G1033" t="str">
        <f>VLOOKUP(A1033,'Medical Examinations'!A:J,4,0)</f>
        <v>Yes</v>
      </c>
      <c r="H1033" t="str">
        <f>VLOOKUP(A1033,'Medical Examinations'!A:J,5,0)</f>
        <v>No</v>
      </c>
      <c r="I1033" t="str">
        <f>VLOOKUP(A1033,'Medical Examinations'!A:J,6,0)</f>
        <v>Yes</v>
      </c>
      <c r="J1033" s="6">
        <f>VLOOKUP(A1033,'Medical Examinations'!A:J,7,0)</f>
        <v>1</v>
      </c>
      <c r="K1033" s="6" t="str">
        <f>VLOOKUP(A1033,'Medical Examinations'!A:J,8,0)</f>
        <v>No</v>
      </c>
      <c r="L1033" s="6" t="str">
        <f>VLOOKUP(A1033,'Medical Examinations'!A:J,9,0)</f>
        <v>Normal Weight</v>
      </c>
      <c r="M1033" s="6" t="str">
        <f>VLOOKUP(A1033,'Medical Examinations'!A:J,10,0)</f>
        <v>Normal</v>
      </c>
      <c r="N1033" s="2">
        <f>VLOOKUP(A1033,'Hospitalisation Details'!A:H,5,0)</f>
        <v>10942.13</v>
      </c>
      <c r="O1033" s="2" t="str">
        <f>VLOOKUP(A1033,'Hospitalisation Details'!A:H,6,0)</f>
        <v>Tier - 3</v>
      </c>
      <c r="P1033" s="2" t="str">
        <f>VLOOKUP(A1033,'Hospitalisation Details'!A:H,7,0)</f>
        <v>Tier - 3</v>
      </c>
      <c r="Q1033" s="2" t="str">
        <f>VLOOKUP(A1033,'Hospitalisation Details'!A:H,8,0)</f>
        <v>R1012</v>
      </c>
    </row>
    <row r="1034" spans="1:17" x14ac:dyDescent="0.25">
      <c r="A1034" t="s">
        <v>2604</v>
      </c>
      <c r="B1034" t="str">
        <f>VLOOKUP(A1034,'Customer Names'!A:C,3,0)</f>
        <v>Abby</v>
      </c>
      <c r="C1034" t="str">
        <f>VLOOKUP(A1034,'Hospitalisation Details'!A:C,2,0)</f>
        <v>12-Nov-1968</v>
      </c>
      <c r="D1034">
        <f>VLOOKUP(A1034,'Hospitalisation Details'!A:C,3,0)</f>
        <v>54</v>
      </c>
      <c r="E1034">
        <f>VLOOKUP(A1034,'Medical Examinations'!A:J,2,0)</f>
        <v>31.9</v>
      </c>
      <c r="F1034">
        <f>VLOOKUP(A1034,'Medical Examinations'!A:J,3,0)</f>
        <v>8.34</v>
      </c>
      <c r="G1034" t="str">
        <f>VLOOKUP(A1034,'Medical Examinations'!A:J,4,0)</f>
        <v>No</v>
      </c>
      <c r="H1034" t="str">
        <f>VLOOKUP(A1034,'Medical Examinations'!A:J,5,0)</f>
        <v>No</v>
      </c>
      <c r="I1034" t="str">
        <f>VLOOKUP(A1034,'Medical Examinations'!A:J,6,0)</f>
        <v>No</v>
      </c>
      <c r="J1034" s="6">
        <f>VLOOKUP(A1034,'Medical Examinations'!A:J,7,0)</f>
        <v>3</v>
      </c>
      <c r="K1034" s="6" t="str">
        <f>VLOOKUP(A1034,'Medical Examinations'!A:J,8,0)</f>
        <v>No</v>
      </c>
      <c r="L1034" s="6" t="str">
        <f>VLOOKUP(A1034,'Medical Examinations'!A:J,9,0)</f>
        <v>Obesity</v>
      </c>
      <c r="M1034" s="6" t="str">
        <f>VLOOKUP(A1034,'Medical Examinations'!A:J,10,0)</f>
        <v>Diabetes</v>
      </c>
      <c r="N1034" s="2">
        <f>VLOOKUP(A1034,'Hospitalisation Details'!A:H,5,0)</f>
        <v>10928.85</v>
      </c>
      <c r="O1034" s="2" t="str">
        <f>VLOOKUP(A1034,'Hospitalisation Details'!A:H,6,0)</f>
        <v>Tier - 3</v>
      </c>
      <c r="P1034" s="2" t="str">
        <f>VLOOKUP(A1034,'Hospitalisation Details'!A:H,7,0)</f>
        <v>Tier - 3</v>
      </c>
      <c r="Q1034" s="2" t="str">
        <f>VLOOKUP(A1034,'Hospitalisation Details'!A:H,8,0)</f>
        <v>R1013</v>
      </c>
    </row>
    <row r="1035" spans="1:17" x14ac:dyDescent="0.25">
      <c r="A1035" t="s">
        <v>2606</v>
      </c>
      <c r="B1035" t="str">
        <f>VLOOKUP(A1035,'Customer Names'!A:C,3,0)</f>
        <v>Michelle</v>
      </c>
      <c r="C1035" t="str">
        <f>VLOOKUP(A1035,'Hospitalisation Details'!A:C,2,0)</f>
        <v>13-Nov-1968</v>
      </c>
      <c r="D1035">
        <f>VLOOKUP(A1035,'Hospitalisation Details'!A:C,3,0)</f>
        <v>54</v>
      </c>
      <c r="E1035">
        <f>VLOOKUP(A1035,'Medical Examinations'!A:J,2,0)</f>
        <v>32.68</v>
      </c>
      <c r="F1035">
        <f>VLOOKUP(A1035,'Medical Examinations'!A:J,3,0)</f>
        <v>7.41</v>
      </c>
      <c r="G1035" t="str">
        <f>VLOOKUP(A1035,'Medical Examinations'!A:J,4,0)</f>
        <v>No</v>
      </c>
      <c r="H1035" t="str">
        <f>VLOOKUP(A1035,'Medical Examinations'!A:J,5,0)</f>
        <v>No</v>
      </c>
      <c r="I1035" t="str">
        <f>VLOOKUP(A1035,'Medical Examinations'!A:J,6,0)</f>
        <v>No</v>
      </c>
      <c r="J1035" s="6">
        <f>VLOOKUP(A1035,'Medical Examinations'!A:J,7,0)</f>
        <v>3</v>
      </c>
      <c r="K1035" s="6" t="str">
        <f>VLOOKUP(A1035,'Medical Examinations'!A:J,8,0)</f>
        <v>No</v>
      </c>
      <c r="L1035" s="6" t="str">
        <f>VLOOKUP(A1035,'Medical Examinations'!A:J,9,0)</f>
        <v>Obesity</v>
      </c>
      <c r="M1035" s="6" t="str">
        <f>VLOOKUP(A1035,'Medical Examinations'!A:J,10,0)</f>
        <v>Diabetes</v>
      </c>
      <c r="N1035" s="2">
        <f>VLOOKUP(A1035,'Hospitalisation Details'!A:H,5,0)</f>
        <v>10923.93</v>
      </c>
      <c r="O1035" s="2" t="str">
        <f>VLOOKUP(A1035,'Hospitalisation Details'!A:H,6,0)</f>
        <v>Tier - 3</v>
      </c>
      <c r="P1035" s="2" t="str">
        <f>VLOOKUP(A1035,'Hospitalisation Details'!A:H,7,0)</f>
        <v>Tier - 1</v>
      </c>
      <c r="Q1035" s="2" t="str">
        <f>VLOOKUP(A1035,'Hospitalisation Details'!A:H,8,0)</f>
        <v>R1024</v>
      </c>
    </row>
    <row r="1036" spans="1:17" x14ac:dyDescent="0.25">
      <c r="A1036" t="s">
        <v>2608</v>
      </c>
      <c r="B1036" t="str">
        <f>VLOOKUP(A1036,'Customer Names'!A:C,3,0)</f>
        <v>Mckendree</v>
      </c>
      <c r="C1036" t="str">
        <f>VLOOKUP(A1036,'Hospitalisation Details'!A:C,2,0)</f>
        <v>6-Sep-1994</v>
      </c>
      <c r="D1036">
        <f>VLOOKUP(A1036,'Hospitalisation Details'!A:C,3,0)</f>
        <v>28</v>
      </c>
      <c r="E1036">
        <f>VLOOKUP(A1036,'Medical Examinations'!A:J,2,0)</f>
        <v>47.13</v>
      </c>
      <c r="F1036">
        <f>VLOOKUP(A1036,'Medical Examinations'!A:J,3,0)</f>
        <v>4.3099999999999996</v>
      </c>
      <c r="G1036" t="str">
        <f>VLOOKUP(A1036,'Medical Examinations'!A:J,4,0)</f>
        <v>No</v>
      </c>
      <c r="H1036" t="str">
        <f>VLOOKUP(A1036,'Medical Examinations'!A:J,5,0)</f>
        <v>No</v>
      </c>
      <c r="I1036" t="str">
        <f>VLOOKUP(A1036,'Medical Examinations'!A:J,6,0)</f>
        <v>No</v>
      </c>
      <c r="J1036" s="6">
        <f>VLOOKUP(A1036,'Medical Examinations'!A:J,7,0)</f>
        <v>3</v>
      </c>
      <c r="K1036" s="6" t="str">
        <f>VLOOKUP(A1036,'Medical Examinations'!A:J,8,0)</f>
        <v>No</v>
      </c>
      <c r="L1036" s="6" t="str">
        <f>VLOOKUP(A1036,'Medical Examinations'!A:J,9,0)</f>
        <v>Obesity</v>
      </c>
      <c r="M1036" s="6" t="str">
        <f>VLOOKUP(A1036,'Medical Examinations'!A:J,10,0)</f>
        <v>Normal</v>
      </c>
      <c r="N1036" s="2">
        <f>VLOOKUP(A1036,'Hospitalisation Details'!A:H,5,0)</f>
        <v>10886.66</v>
      </c>
      <c r="O1036" s="2" t="str">
        <f>VLOOKUP(A1036,'Hospitalisation Details'!A:H,6,0)</f>
        <v>Tier - 3</v>
      </c>
      <c r="P1036" s="2" t="str">
        <f>VLOOKUP(A1036,'Hospitalisation Details'!A:H,7,0)</f>
        <v>Tier - 3</v>
      </c>
      <c r="Q1036" s="2" t="str">
        <f>VLOOKUP(A1036,'Hospitalisation Details'!A:H,8,0)</f>
        <v>R1012</v>
      </c>
    </row>
    <row r="1037" spans="1:17" x14ac:dyDescent="0.25">
      <c r="A1037" t="s">
        <v>2611</v>
      </c>
      <c r="B1037" t="str">
        <f>VLOOKUP(A1037,'Customer Names'!A:C,3,0)</f>
        <v>Tara</v>
      </c>
      <c r="C1037" t="str">
        <f>VLOOKUP(A1037,'Hospitalisation Details'!A:C,2,0)</f>
        <v>20-Dec-1971</v>
      </c>
      <c r="D1037">
        <f>VLOOKUP(A1037,'Hospitalisation Details'!A:C,3,0)</f>
        <v>51</v>
      </c>
      <c r="E1037">
        <f>VLOOKUP(A1037,'Medical Examinations'!A:J,2,0)</f>
        <v>36.67</v>
      </c>
      <c r="F1037">
        <f>VLOOKUP(A1037,'Medical Examinations'!A:J,3,0)</f>
        <v>10.83</v>
      </c>
      <c r="G1037" t="str">
        <f>VLOOKUP(A1037,'Medical Examinations'!A:J,4,0)</f>
        <v>No</v>
      </c>
      <c r="H1037" t="str">
        <f>VLOOKUP(A1037,'Medical Examinations'!A:J,5,0)</f>
        <v>No</v>
      </c>
      <c r="I1037" t="str">
        <f>VLOOKUP(A1037,'Medical Examinations'!A:J,6,0)</f>
        <v>No</v>
      </c>
      <c r="J1037" s="6">
        <f>VLOOKUP(A1037,'Medical Examinations'!A:J,7,0)</f>
        <v>3</v>
      </c>
      <c r="K1037" s="6" t="str">
        <f>VLOOKUP(A1037,'Medical Examinations'!A:J,8,0)</f>
        <v>No</v>
      </c>
      <c r="L1037" s="6" t="str">
        <f>VLOOKUP(A1037,'Medical Examinations'!A:J,9,0)</f>
        <v>Obesity</v>
      </c>
      <c r="M1037" s="6" t="str">
        <f>VLOOKUP(A1037,'Medical Examinations'!A:J,10,0)</f>
        <v>Diabetes</v>
      </c>
      <c r="N1037" s="2">
        <f>VLOOKUP(A1037,'Hospitalisation Details'!A:H,5,0)</f>
        <v>10848.13</v>
      </c>
      <c r="O1037" s="2" t="str">
        <f>VLOOKUP(A1037,'Hospitalisation Details'!A:H,6,0)</f>
        <v>Tier - 3</v>
      </c>
      <c r="P1037" s="2" t="str">
        <f>VLOOKUP(A1037,'Hospitalisation Details'!A:H,7,0)</f>
        <v>Tier - 3</v>
      </c>
      <c r="Q1037" s="2" t="str">
        <f>VLOOKUP(A1037,'Hospitalisation Details'!A:H,8,0)</f>
        <v>R1012</v>
      </c>
    </row>
    <row r="1038" spans="1:17" x14ac:dyDescent="0.25">
      <c r="A1038" t="s">
        <v>2613</v>
      </c>
      <c r="B1038" t="str">
        <f>VLOOKUP(A1038,'Customer Names'!A:C,3,0)</f>
        <v>Daniel</v>
      </c>
      <c r="C1038" t="str">
        <f>VLOOKUP(A1038,'Hospitalisation Details'!A:C,2,0)</f>
        <v>28-Jul-1968</v>
      </c>
      <c r="D1038">
        <f>VLOOKUP(A1038,'Hospitalisation Details'!A:C,3,0)</f>
        <v>54</v>
      </c>
      <c r="E1038">
        <f>VLOOKUP(A1038,'Medical Examinations'!A:J,2,0)</f>
        <v>33.630000000000003</v>
      </c>
      <c r="F1038">
        <f>VLOOKUP(A1038,'Medical Examinations'!A:J,3,0)</f>
        <v>11.31</v>
      </c>
      <c r="G1038" t="str">
        <f>VLOOKUP(A1038,'Medical Examinations'!A:J,4,0)</f>
        <v>No</v>
      </c>
      <c r="H1038" t="str">
        <f>VLOOKUP(A1038,'Medical Examinations'!A:J,5,0)</f>
        <v>No</v>
      </c>
      <c r="I1038" t="str">
        <f>VLOOKUP(A1038,'Medical Examinations'!A:J,6,0)</f>
        <v>No</v>
      </c>
      <c r="J1038" s="6">
        <f>VLOOKUP(A1038,'Medical Examinations'!A:J,7,0)</f>
        <v>3</v>
      </c>
      <c r="K1038" s="6" t="str">
        <f>VLOOKUP(A1038,'Medical Examinations'!A:J,8,0)</f>
        <v>No</v>
      </c>
      <c r="L1038" s="6" t="str">
        <f>VLOOKUP(A1038,'Medical Examinations'!A:J,9,0)</f>
        <v>Obesity</v>
      </c>
      <c r="M1038" s="6" t="str">
        <f>VLOOKUP(A1038,'Medical Examinations'!A:J,10,0)</f>
        <v>Diabetes</v>
      </c>
      <c r="N1038" s="2">
        <f>VLOOKUP(A1038,'Hospitalisation Details'!A:H,5,0)</f>
        <v>10825.25</v>
      </c>
      <c r="O1038" s="2" t="str">
        <f>VLOOKUP(A1038,'Hospitalisation Details'!A:H,6,0)</f>
        <v>Tier - 3</v>
      </c>
      <c r="P1038" s="2" t="str">
        <f>VLOOKUP(A1038,'Hospitalisation Details'!A:H,7,0)</f>
        <v>Tier - 3</v>
      </c>
      <c r="Q1038" s="2" t="str">
        <f>VLOOKUP(A1038,'Hospitalisation Details'!A:H,8,0)</f>
        <v>R1012</v>
      </c>
    </row>
    <row r="1039" spans="1:17" x14ac:dyDescent="0.25">
      <c r="A1039" t="s">
        <v>2615</v>
      </c>
      <c r="B1039" t="str">
        <f>VLOOKUP(A1039,'Customer Names'!A:C,3,0)</f>
        <v>Joshua</v>
      </c>
      <c r="C1039" t="str">
        <f>VLOOKUP(A1039,'Hospitalisation Details'!A:C,2,0)</f>
        <v>2-Oct-1967</v>
      </c>
      <c r="D1039">
        <f>VLOOKUP(A1039,'Hospitalisation Details'!A:C,3,0)</f>
        <v>55</v>
      </c>
      <c r="E1039">
        <f>VLOOKUP(A1039,'Medical Examinations'!A:J,2,0)</f>
        <v>32.67</v>
      </c>
      <c r="F1039">
        <f>VLOOKUP(A1039,'Medical Examinations'!A:J,3,0)</f>
        <v>11.81</v>
      </c>
      <c r="G1039" t="str">
        <f>VLOOKUP(A1039,'Medical Examinations'!A:J,4,0)</f>
        <v>Yes</v>
      </c>
      <c r="H1039" t="str">
        <f>VLOOKUP(A1039,'Medical Examinations'!A:J,5,0)</f>
        <v>No</v>
      </c>
      <c r="I1039" t="str">
        <f>VLOOKUP(A1039,'Medical Examinations'!A:J,6,0)</f>
        <v>No</v>
      </c>
      <c r="J1039" s="6">
        <f>VLOOKUP(A1039,'Medical Examinations'!A:J,7,0)</f>
        <v>3</v>
      </c>
      <c r="K1039" s="6" t="str">
        <f>VLOOKUP(A1039,'Medical Examinations'!A:J,8,0)</f>
        <v>No</v>
      </c>
      <c r="L1039" s="6" t="str">
        <f>VLOOKUP(A1039,'Medical Examinations'!A:J,9,0)</f>
        <v>Obesity</v>
      </c>
      <c r="M1039" s="6" t="str">
        <f>VLOOKUP(A1039,'Medical Examinations'!A:J,10,0)</f>
        <v>Diabetes</v>
      </c>
      <c r="N1039" s="2">
        <f>VLOOKUP(A1039,'Hospitalisation Details'!A:H,5,0)</f>
        <v>10807.49</v>
      </c>
      <c r="O1039" s="2" t="str">
        <f>VLOOKUP(A1039,'Hospitalisation Details'!A:H,6,0)</f>
        <v>Tier - 3</v>
      </c>
      <c r="P1039" s="2" t="str">
        <f>VLOOKUP(A1039,'Hospitalisation Details'!A:H,7,0)</f>
        <v>Tier - 2</v>
      </c>
      <c r="Q1039" s="2" t="str">
        <f>VLOOKUP(A1039,'Hospitalisation Details'!A:H,8,0)</f>
        <v>R1013</v>
      </c>
    </row>
    <row r="1040" spans="1:17" x14ac:dyDescent="0.25">
      <c r="A1040" t="s">
        <v>2617</v>
      </c>
      <c r="B1040" t="str">
        <f>VLOOKUP(A1040,'Customer Names'!A:C,3,0)</f>
        <v>Erin</v>
      </c>
      <c r="C1040" t="str">
        <f>VLOOKUP(A1040,'Hospitalisation Details'!A:C,2,0)</f>
        <v>18-Dec-1970</v>
      </c>
      <c r="D1040">
        <f>VLOOKUP(A1040,'Hospitalisation Details'!A:C,3,0)</f>
        <v>52</v>
      </c>
      <c r="E1040">
        <f>VLOOKUP(A1040,'Medical Examinations'!A:J,2,0)</f>
        <v>33.299999999999997</v>
      </c>
      <c r="F1040">
        <f>VLOOKUP(A1040,'Medical Examinations'!A:J,3,0)</f>
        <v>8.26</v>
      </c>
      <c r="G1040" t="str">
        <f>VLOOKUP(A1040,'Medical Examinations'!A:J,4,0)</f>
        <v>Yes</v>
      </c>
      <c r="H1040" t="str">
        <f>VLOOKUP(A1040,'Medical Examinations'!A:J,5,0)</f>
        <v>No</v>
      </c>
      <c r="I1040" t="str">
        <f>VLOOKUP(A1040,'Medical Examinations'!A:J,6,0)</f>
        <v>No</v>
      </c>
      <c r="J1040" s="6">
        <f>VLOOKUP(A1040,'Medical Examinations'!A:J,7,0)</f>
        <v>2</v>
      </c>
      <c r="K1040" s="6" t="str">
        <f>VLOOKUP(A1040,'Medical Examinations'!A:J,8,0)</f>
        <v>No</v>
      </c>
      <c r="L1040" s="6" t="str">
        <f>VLOOKUP(A1040,'Medical Examinations'!A:J,9,0)</f>
        <v>Obesity</v>
      </c>
      <c r="M1040" s="6" t="str">
        <f>VLOOKUP(A1040,'Medical Examinations'!A:J,10,0)</f>
        <v>Diabetes</v>
      </c>
      <c r="N1040" s="2">
        <f>VLOOKUP(A1040,'Hospitalisation Details'!A:H,5,0)</f>
        <v>10806.84</v>
      </c>
      <c r="O1040" s="2" t="str">
        <f>VLOOKUP(A1040,'Hospitalisation Details'!A:H,6,0)</f>
        <v>Tier - 3</v>
      </c>
      <c r="P1040" s="2" t="str">
        <f>VLOOKUP(A1040,'Hospitalisation Details'!A:H,7,0)</f>
        <v>Tier - 2</v>
      </c>
      <c r="Q1040" s="2" t="str">
        <f>VLOOKUP(A1040,'Hospitalisation Details'!A:H,8,0)</f>
        <v>R1011</v>
      </c>
    </row>
    <row r="1041" spans="1:17" x14ac:dyDescent="0.25">
      <c r="A1041" t="s">
        <v>2619</v>
      </c>
      <c r="B1041" t="str">
        <f>VLOOKUP(A1041,'Customer Names'!A:C,3,0)</f>
        <v>Shure</v>
      </c>
      <c r="C1041" t="str">
        <f>VLOOKUP(A1041,'Hospitalisation Details'!A:C,2,0)</f>
        <v>28-Oct-1970</v>
      </c>
      <c r="D1041">
        <f>VLOOKUP(A1041,'Hospitalisation Details'!A:C,3,0)</f>
        <v>52</v>
      </c>
      <c r="E1041">
        <f>VLOOKUP(A1041,'Medical Examinations'!A:J,2,0)</f>
        <v>30.78</v>
      </c>
      <c r="F1041">
        <f>VLOOKUP(A1041,'Medical Examinations'!A:J,3,0)</f>
        <v>10.74</v>
      </c>
      <c r="G1041" t="str">
        <f>VLOOKUP(A1041,'Medical Examinations'!A:J,4,0)</f>
        <v>Yes</v>
      </c>
      <c r="H1041" t="str">
        <f>VLOOKUP(A1041,'Medical Examinations'!A:J,5,0)</f>
        <v>No</v>
      </c>
      <c r="I1041" t="str">
        <f>VLOOKUP(A1041,'Medical Examinations'!A:J,6,0)</f>
        <v>No</v>
      </c>
      <c r="J1041" s="6">
        <f>VLOOKUP(A1041,'Medical Examinations'!A:J,7,0)</f>
        <v>2</v>
      </c>
      <c r="K1041" s="6" t="str">
        <f>VLOOKUP(A1041,'Medical Examinations'!A:J,8,0)</f>
        <v>No</v>
      </c>
      <c r="L1041" s="6" t="str">
        <f>VLOOKUP(A1041,'Medical Examinations'!A:J,9,0)</f>
        <v>Obesity</v>
      </c>
      <c r="M1041" s="6" t="str">
        <f>VLOOKUP(A1041,'Medical Examinations'!A:J,10,0)</f>
        <v>Diabetes</v>
      </c>
      <c r="N1041" s="2">
        <f>VLOOKUP(A1041,'Hospitalisation Details'!A:H,5,0)</f>
        <v>10797.34</v>
      </c>
      <c r="O1041" s="2" t="str">
        <f>VLOOKUP(A1041,'Hospitalisation Details'!A:H,6,0)</f>
        <v>Tier - 3</v>
      </c>
      <c r="P1041" s="2" t="str">
        <f>VLOOKUP(A1041,'Hospitalisation Details'!A:H,7,0)</f>
        <v>Tier - 2</v>
      </c>
      <c r="Q1041" s="2" t="str">
        <f>VLOOKUP(A1041,'Hospitalisation Details'!A:H,8,0)</f>
        <v>R1023</v>
      </c>
    </row>
    <row r="1042" spans="1:17" x14ac:dyDescent="0.25">
      <c r="A1042" t="s">
        <v>2622</v>
      </c>
      <c r="B1042" t="str">
        <f>VLOOKUP(A1042,'Customer Names'!A:C,3,0)</f>
        <v>Richard</v>
      </c>
      <c r="C1042" t="str">
        <f>VLOOKUP(A1042,'Hospitalisation Details'!A:C,2,0)</f>
        <v>23-Oct-1967</v>
      </c>
      <c r="D1042">
        <f>VLOOKUP(A1042,'Hospitalisation Details'!A:C,3,0)</f>
        <v>55</v>
      </c>
      <c r="E1042">
        <f>VLOOKUP(A1042,'Medical Examinations'!A:J,2,0)</f>
        <v>28.975000000000001</v>
      </c>
      <c r="F1042">
        <f>VLOOKUP(A1042,'Medical Examinations'!A:J,3,0)</f>
        <v>7.69</v>
      </c>
      <c r="G1042" t="str">
        <f>VLOOKUP(A1042,'Medical Examinations'!A:J,4,0)</f>
        <v>Yes</v>
      </c>
      <c r="H1042" t="str">
        <f>VLOOKUP(A1042,'Medical Examinations'!A:J,5,0)</f>
        <v>No</v>
      </c>
      <c r="I1042" t="str">
        <f>VLOOKUP(A1042,'Medical Examinations'!A:J,6,0)</f>
        <v>No</v>
      </c>
      <c r="J1042" s="6">
        <f>VLOOKUP(A1042,'Medical Examinations'!A:J,7,0)</f>
        <v>3</v>
      </c>
      <c r="K1042" s="6" t="str">
        <f>VLOOKUP(A1042,'Medical Examinations'!A:J,8,0)</f>
        <v>No</v>
      </c>
      <c r="L1042" s="6" t="str">
        <f>VLOOKUP(A1042,'Medical Examinations'!A:J,9,0)</f>
        <v>Over weight</v>
      </c>
      <c r="M1042" s="6" t="str">
        <f>VLOOKUP(A1042,'Medical Examinations'!A:J,10,0)</f>
        <v>Diabetes</v>
      </c>
      <c r="N1042" s="2">
        <f>VLOOKUP(A1042,'Hospitalisation Details'!A:H,5,0)</f>
        <v>10796.35</v>
      </c>
      <c r="O1042" s="2" t="str">
        <f>VLOOKUP(A1042,'Hospitalisation Details'!A:H,6,0)</f>
        <v>Tier - 3</v>
      </c>
      <c r="P1042" s="2" t="str">
        <f>VLOOKUP(A1042,'Hospitalisation Details'!A:H,7,0)</f>
        <v>Tier - 1</v>
      </c>
      <c r="Q1042" s="2" t="str">
        <f>VLOOKUP(A1042,'Hospitalisation Details'!A:H,8,0)</f>
        <v>R1019</v>
      </c>
    </row>
    <row r="1043" spans="1:17" x14ac:dyDescent="0.25">
      <c r="A1043" t="s">
        <v>2623</v>
      </c>
      <c r="B1043" t="str">
        <f>VLOOKUP(A1043,'Customer Names'!A:C,3,0)</f>
        <v>Brenda</v>
      </c>
      <c r="C1043" t="str">
        <f>VLOOKUP(A1043,'Hospitalisation Details'!A:C,2,0)</f>
        <v>24-Dec-1999</v>
      </c>
      <c r="D1043">
        <f>VLOOKUP(A1043,'Hospitalisation Details'!A:C,3,0)</f>
        <v>23</v>
      </c>
      <c r="E1043">
        <f>VLOOKUP(A1043,'Medical Examinations'!A:J,2,0)</f>
        <v>33.4</v>
      </c>
      <c r="F1043">
        <f>VLOOKUP(A1043,'Medical Examinations'!A:J,3,0)</f>
        <v>4.84</v>
      </c>
      <c r="G1043" t="str">
        <f>VLOOKUP(A1043,'Medical Examinations'!A:J,4,0)</f>
        <v>No</v>
      </c>
      <c r="H1043" t="str">
        <f>VLOOKUP(A1043,'Medical Examinations'!A:J,5,0)</f>
        <v>No</v>
      </c>
      <c r="I1043" t="str">
        <f>VLOOKUP(A1043,'Medical Examinations'!A:J,6,0)</f>
        <v>No</v>
      </c>
      <c r="J1043" s="6">
        <f>VLOOKUP(A1043,'Medical Examinations'!A:J,7,0)</f>
        <v>3</v>
      </c>
      <c r="K1043" s="6" t="str">
        <f>VLOOKUP(A1043,'Medical Examinations'!A:J,8,0)</f>
        <v>No</v>
      </c>
      <c r="L1043" s="6" t="str">
        <f>VLOOKUP(A1043,'Medical Examinations'!A:J,9,0)</f>
        <v>Obesity</v>
      </c>
      <c r="M1043" s="6" t="str">
        <f>VLOOKUP(A1043,'Medical Examinations'!A:J,10,0)</f>
        <v>Normal</v>
      </c>
      <c r="N1043" s="2">
        <f>VLOOKUP(A1043,'Hospitalisation Details'!A:H,5,0)</f>
        <v>10795.94</v>
      </c>
      <c r="O1043" s="2" t="str">
        <f>VLOOKUP(A1043,'Hospitalisation Details'!A:H,6,0)</f>
        <v>Tier - 3</v>
      </c>
      <c r="P1043" s="2" t="str">
        <f>VLOOKUP(A1043,'Hospitalisation Details'!A:H,7,0)</f>
        <v>Tier - 1</v>
      </c>
      <c r="Q1043" s="2" t="str">
        <f>VLOOKUP(A1043,'Hospitalisation Details'!A:H,8,0)</f>
        <v>R1011</v>
      </c>
    </row>
    <row r="1044" spans="1:17" x14ac:dyDescent="0.25">
      <c r="A1044" t="s">
        <v>2626</v>
      </c>
      <c r="B1044" t="str">
        <f>VLOOKUP(A1044,'Customer Names'!A:C,3,0)</f>
        <v>Joseph</v>
      </c>
      <c r="C1044" t="str">
        <f>VLOOKUP(A1044,'Hospitalisation Details'!A:C,2,0)</f>
        <v>11-Nov-1967</v>
      </c>
      <c r="D1044">
        <f>VLOOKUP(A1044,'Hospitalisation Details'!A:C,3,0)</f>
        <v>55</v>
      </c>
      <c r="E1044">
        <f>VLOOKUP(A1044,'Medical Examinations'!A:J,2,0)</f>
        <v>21.5</v>
      </c>
      <c r="F1044">
        <f>VLOOKUP(A1044,'Medical Examinations'!A:J,3,0)</f>
        <v>9.77</v>
      </c>
      <c r="G1044" t="str">
        <f>VLOOKUP(A1044,'Medical Examinations'!A:J,4,0)</f>
        <v>Yes</v>
      </c>
      <c r="H1044" t="str">
        <f>VLOOKUP(A1044,'Medical Examinations'!A:J,5,0)</f>
        <v>No</v>
      </c>
      <c r="I1044" t="str">
        <f>VLOOKUP(A1044,'Medical Examinations'!A:J,6,0)</f>
        <v>No</v>
      </c>
      <c r="J1044" s="6">
        <f>VLOOKUP(A1044,'Medical Examinations'!A:J,7,0)</f>
        <v>3</v>
      </c>
      <c r="K1044" s="6" t="str">
        <f>VLOOKUP(A1044,'Medical Examinations'!A:J,8,0)</f>
        <v>No</v>
      </c>
      <c r="L1044" s="6" t="str">
        <f>VLOOKUP(A1044,'Medical Examinations'!A:J,9,0)</f>
        <v>Normal Weight</v>
      </c>
      <c r="M1044" s="6" t="str">
        <f>VLOOKUP(A1044,'Medical Examinations'!A:J,10,0)</f>
        <v>Diabetes</v>
      </c>
      <c r="N1044" s="2">
        <f>VLOOKUP(A1044,'Hospitalisation Details'!A:H,5,0)</f>
        <v>10791.96</v>
      </c>
      <c r="O1044" s="2" t="str">
        <f>VLOOKUP(A1044,'Hospitalisation Details'!A:H,6,0)</f>
        <v>Tier - 3</v>
      </c>
      <c r="P1044" s="2" t="str">
        <f>VLOOKUP(A1044,'Hospitalisation Details'!A:H,7,0)</f>
        <v>Tier - 2</v>
      </c>
      <c r="Q1044" s="2" t="str">
        <f>VLOOKUP(A1044,'Hospitalisation Details'!A:H,8,0)</f>
        <v>R1011</v>
      </c>
    </row>
    <row r="1045" spans="1:17" x14ac:dyDescent="0.25">
      <c r="A1045" t="s">
        <v>2628</v>
      </c>
      <c r="B1045" t="str">
        <f>VLOOKUP(A1045,'Customer Names'!A:C,3,0)</f>
        <v>Stephen</v>
      </c>
      <c r="C1045" t="str">
        <f>VLOOKUP(A1045,'Hospitalisation Details'!A:C,2,0)</f>
        <v>25-Nov-1989</v>
      </c>
      <c r="D1045">
        <f>VLOOKUP(A1045,'Hospitalisation Details'!A:C,3,0)</f>
        <v>33</v>
      </c>
      <c r="E1045">
        <f>VLOOKUP(A1045,'Medical Examinations'!A:J,2,0)</f>
        <v>38.14</v>
      </c>
      <c r="F1045">
        <f>VLOOKUP(A1045,'Medical Examinations'!A:J,3,0)</f>
        <v>5.84</v>
      </c>
      <c r="G1045" t="str">
        <f>VLOOKUP(A1045,'Medical Examinations'!A:J,4,0)</f>
        <v>No</v>
      </c>
      <c r="H1045" t="str">
        <f>VLOOKUP(A1045,'Medical Examinations'!A:J,5,0)</f>
        <v>No</v>
      </c>
      <c r="I1045" t="str">
        <f>VLOOKUP(A1045,'Medical Examinations'!A:J,6,0)</f>
        <v>No</v>
      </c>
      <c r="J1045" s="6">
        <f>VLOOKUP(A1045,'Medical Examinations'!A:J,7,0)</f>
        <v>3</v>
      </c>
      <c r="K1045" s="6" t="str">
        <f>VLOOKUP(A1045,'Medical Examinations'!A:J,8,0)</f>
        <v>No</v>
      </c>
      <c r="L1045" s="6" t="str">
        <f>VLOOKUP(A1045,'Medical Examinations'!A:J,9,0)</f>
        <v>Obesity</v>
      </c>
      <c r="M1045" s="6" t="str">
        <f>VLOOKUP(A1045,'Medical Examinations'!A:J,10,0)</f>
        <v>Prediabetes</v>
      </c>
      <c r="N1045" s="2">
        <f>VLOOKUP(A1045,'Hospitalisation Details'!A:H,5,0)</f>
        <v>10769.75</v>
      </c>
      <c r="O1045" s="2" t="str">
        <f>VLOOKUP(A1045,'Hospitalisation Details'!A:H,6,0)</f>
        <v>Tier - 3</v>
      </c>
      <c r="P1045" s="2" t="str">
        <f>VLOOKUP(A1045,'Hospitalisation Details'!A:H,7,0)</f>
        <v>Tier - 2</v>
      </c>
      <c r="Q1045" s="2" t="str">
        <f>VLOOKUP(A1045,'Hospitalisation Details'!A:H,8,0)</f>
        <v>R1022</v>
      </c>
    </row>
    <row r="1046" spans="1:17" x14ac:dyDescent="0.25">
      <c r="A1046" t="s">
        <v>2630</v>
      </c>
      <c r="B1046" t="str">
        <f>VLOOKUP(A1046,'Customer Names'!A:C,3,0)</f>
        <v>Kathya</v>
      </c>
      <c r="C1046" t="str">
        <f>VLOOKUP(A1046,'Hospitalisation Details'!A:C,2,0)</f>
        <v>29-Aug-1986</v>
      </c>
      <c r="D1046">
        <f>VLOOKUP(A1046,'Hospitalisation Details'!A:C,3,0)</f>
        <v>36</v>
      </c>
      <c r="E1046">
        <f>VLOOKUP(A1046,'Medical Examinations'!A:J,2,0)</f>
        <v>35.42</v>
      </c>
      <c r="F1046">
        <f>VLOOKUP(A1046,'Medical Examinations'!A:J,3,0)</f>
        <v>8.6999999999999993</v>
      </c>
      <c r="G1046" t="str">
        <f>VLOOKUP(A1046,'Medical Examinations'!A:J,4,0)</f>
        <v>Yes</v>
      </c>
      <c r="H1046" t="str">
        <f>VLOOKUP(A1046,'Medical Examinations'!A:J,5,0)</f>
        <v>No</v>
      </c>
      <c r="I1046" t="str">
        <f>VLOOKUP(A1046,'Medical Examinations'!A:J,6,0)</f>
        <v>No</v>
      </c>
      <c r="J1046" s="6">
        <f>VLOOKUP(A1046,'Medical Examinations'!A:J,7,0)</f>
        <v>1</v>
      </c>
      <c r="K1046" s="6" t="str">
        <f>VLOOKUP(A1046,'Medical Examinations'!A:J,8,0)</f>
        <v>No</v>
      </c>
      <c r="L1046" s="6" t="str">
        <f>VLOOKUP(A1046,'Medical Examinations'!A:J,9,0)</f>
        <v>Obesity</v>
      </c>
      <c r="M1046" s="6" t="str">
        <f>VLOOKUP(A1046,'Medical Examinations'!A:J,10,0)</f>
        <v>Diabetes</v>
      </c>
      <c r="N1046" s="2">
        <f>VLOOKUP(A1046,'Hospitalisation Details'!A:H,5,0)</f>
        <v>10749.02</v>
      </c>
      <c r="O1046" s="2" t="str">
        <f>VLOOKUP(A1046,'Hospitalisation Details'!A:H,6,0)</f>
        <v>Tier - 3</v>
      </c>
      <c r="P1046" s="2" t="str">
        <f>VLOOKUP(A1046,'Hospitalisation Details'!A:H,7,0)</f>
        <v>Tier - 1</v>
      </c>
      <c r="Q1046" s="2" t="str">
        <f>VLOOKUP(A1046,'Hospitalisation Details'!A:H,8,0)</f>
        <v>R1026</v>
      </c>
    </row>
    <row r="1047" spans="1:17" x14ac:dyDescent="0.25">
      <c r="A1047" t="s">
        <v>2633</v>
      </c>
      <c r="B1047" t="str">
        <f>VLOOKUP(A1047,'Customer Names'!A:C,3,0)</f>
        <v>Wesley</v>
      </c>
      <c r="C1047" t="str">
        <f>VLOOKUP(A1047,'Hospitalisation Details'!A:C,2,0)</f>
        <v>9-Dec-1974</v>
      </c>
      <c r="D1047">
        <f>VLOOKUP(A1047,'Hospitalisation Details'!A:C,3,0)</f>
        <v>48</v>
      </c>
      <c r="E1047">
        <f>VLOOKUP(A1047,'Medical Examinations'!A:J,2,0)</f>
        <v>35.625</v>
      </c>
      <c r="F1047">
        <f>VLOOKUP(A1047,'Medical Examinations'!A:J,3,0)</f>
        <v>10.79</v>
      </c>
      <c r="G1047" t="str">
        <f>VLOOKUP(A1047,'Medical Examinations'!A:J,4,0)</f>
        <v>No</v>
      </c>
      <c r="H1047" t="str">
        <f>VLOOKUP(A1047,'Medical Examinations'!A:J,5,0)</f>
        <v>No</v>
      </c>
      <c r="I1047" t="str">
        <f>VLOOKUP(A1047,'Medical Examinations'!A:J,6,0)</f>
        <v>No</v>
      </c>
      <c r="J1047" s="6">
        <f>VLOOKUP(A1047,'Medical Examinations'!A:J,7,0)</f>
        <v>3</v>
      </c>
      <c r="K1047" s="6" t="str">
        <f>VLOOKUP(A1047,'Medical Examinations'!A:J,8,0)</f>
        <v>No</v>
      </c>
      <c r="L1047" s="6" t="str">
        <f>VLOOKUP(A1047,'Medical Examinations'!A:J,9,0)</f>
        <v>Obesity</v>
      </c>
      <c r="M1047" s="6" t="str">
        <f>VLOOKUP(A1047,'Medical Examinations'!A:J,10,0)</f>
        <v>Diabetes</v>
      </c>
      <c r="N1047" s="2">
        <f>VLOOKUP(A1047,'Hospitalisation Details'!A:H,5,0)</f>
        <v>10736.87</v>
      </c>
      <c r="O1047" s="2" t="str">
        <f>VLOOKUP(A1047,'Hospitalisation Details'!A:H,6,0)</f>
        <v>Tier - 3</v>
      </c>
      <c r="P1047" s="2" t="str">
        <f>VLOOKUP(A1047,'Hospitalisation Details'!A:H,7,0)</f>
        <v>Tier - 1</v>
      </c>
      <c r="Q1047" s="2" t="str">
        <f>VLOOKUP(A1047,'Hospitalisation Details'!A:H,8,0)</f>
        <v>R1016</v>
      </c>
    </row>
    <row r="1048" spans="1:17" x14ac:dyDescent="0.25">
      <c r="A1048" t="s">
        <v>2636</v>
      </c>
      <c r="B1048" t="str">
        <f>VLOOKUP(A1048,'Customer Names'!A:C,3,0)</f>
        <v>Tim</v>
      </c>
      <c r="C1048" t="str">
        <f>VLOOKUP(A1048,'Hospitalisation Details'!A:C,2,0)</f>
        <v>25-Jun-1992</v>
      </c>
      <c r="D1048">
        <f>VLOOKUP(A1048,'Hospitalisation Details'!A:C,3,0)</f>
        <v>30</v>
      </c>
      <c r="E1048">
        <f>VLOOKUP(A1048,'Medical Examinations'!A:J,2,0)</f>
        <v>45.51</v>
      </c>
      <c r="F1048">
        <f>VLOOKUP(A1048,'Medical Examinations'!A:J,3,0)</f>
        <v>4.32</v>
      </c>
      <c r="G1048" t="str">
        <f>VLOOKUP(A1048,'Medical Examinations'!A:J,4,0)</f>
        <v>No</v>
      </c>
      <c r="H1048" t="str">
        <f>VLOOKUP(A1048,'Medical Examinations'!A:J,5,0)</f>
        <v>No</v>
      </c>
      <c r="I1048" t="str">
        <f>VLOOKUP(A1048,'Medical Examinations'!A:J,6,0)</f>
        <v>No</v>
      </c>
      <c r="J1048" s="6">
        <f>VLOOKUP(A1048,'Medical Examinations'!A:J,7,0)</f>
        <v>1</v>
      </c>
      <c r="K1048" s="6" t="str">
        <f>VLOOKUP(A1048,'Medical Examinations'!A:J,8,0)</f>
        <v>No</v>
      </c>
      <c r="L1048" s="6" t="str">
        <f>VLOOKUP(A1048,'Medical Examinations'!A:J,9,0)</f>
        <v>Obesity</v>
      </c>
      <c r="M1048" s="6" t="str">
        <f>VLOOKUP(A1048,'Medical Examinations'!A:J,10,0)</f>
        <v>Normal</v>
      </c>
      <c r="N1048" s="2">
        <f>VLOOKUP(A1048,'Hospitalisation Details'!A:H,5,0)</f>
        <v>10719.57</v>
      </c>
      <c r="O1048" s="2" t="str">
        <f>VLOOKUP(A1048,'Hospitalisation Details'!A:H,6,0)</f>
        <v>Tier - 3</v>
      </c>
      <c r="P1048" s="2" t="str">
        <f>VLOOKUP(A1048,'Hospitalisation Details'!A:H,7,0)</f>
        <v>Tier - 1</v>
      </c>
      <c r="Q1048" s="2" t="str">
        <f>VLOOKUP(A1048,'Hospitalisation Details'!A:H,8,0)</f>
        <v>R1012</v>
      </c>
    </row>
    <row r="1049" spans="1:17" x14ac:dyDescent="0.25">
      <c r="A1049" t="s">
        <v>2638</v>
      </c>
      <c r="B1049" t="str">
        <f>VLOOKUP(A1049,'Customer Names'!A:C,3,0)</f>
        <v>Jamie</v>
      </c>
      <c r="C1049" t="str">
        <f>VLOOKUP(A1049,'Hospitalisation Details'!A:C,2,0)</f>
        <v>5-Oct-1967</v>
      </c>
      <c r="D1049">
        <f>VLOOKUP(A1049,'Hospitalisation Details'!A:C,3,0)</f>
        <v>55</v>
      </c>
      <c r="E1049">
        <f>VLOOKUP(A1049,'Medical Examinations'!A:J,2,0)</f>
        <v>37.1</v>
      </c>
      <c r="F1049">
        <f>VLOOKUP(A1049,'Medical Examinations'!A:J,3,0)</f>
        <v>7.19</v>
      </c>
      <c r="G1049" t="str">
        <f>VLOOKUP(A1049,'Medical Examinations'!A:J,4,0)</f>
        <v>Yes</v>
      </c>
      <c r="H1049" t="str">
        <f>VLOOKUP(A1049,'Medical Examinations'!A:J,5,0)</f>
        <v>No</v>
      </c>
      <c r="I1049" t="str">
        <f>VLOOKUP(A1049,'Medical Examinations'!A:J,6,0)</f>
        <v>No</v>
      </c>
      <c r="J1049" s="6">
        <f>VLOOKUP(A1049,'Medical Examinations'!A:J,7,0)</f>
        <v>3</v>
      </c>
      <c r="K1049" s="6" t="str">
        <f>VLOOKUP(A1049,'Medical Examinations'!A:J,8,0)</f>
        <v>No</v>
      </c>
      <c r="L1049" s="6" t="str">
        <f>VLOOKUP(A1049,'Medical Examinations'!A:J,9,0)</f>
        <v>Obesity</v>
      </c>
      <c r="M1049" s="6" t="str">
        <f>VLOOKUP(A1049,'Medical Examinations'!A:J,10,0)</f>
        <v>Diabetes</v>
      </c>
      <c r="N1049" s="2">
        <f>VLOOKUP(A1049,'Hospitalisation Details'!A:H,5,0)</f>
        <v>10713.64</v>
      </c>
      <c r="O1049" s="2" t="str">
        <f>VLOOKUP(A1049,'Hospitalisation Details'!A:H,6,0)</f>
        <v>Tier - 3</v>
      </c>
      <c r="P1049" s="2" t="str">
        <f>VLOOKUP(A1049,'Hospitalisation Details'!A:H,7,0)</f>
        <v>Tier - 3</v>
      </c>
      <c r="Q1049" s="2" t="str">
        <f>VLOOKUP(A1049,'Hospitalisation Details'!A:H,8,0)</f>
        <v>R1011</v>
      </c>
    </row>
    <row r="1050" spans="1:17" x14ac:dyDescent="0.25">
      <c r="A1050" t="s">
        <v>2640</v>
      </c>
      <c r="B1050" t="str">
        <f>VLOOKUP(A1050,'Customer Names'!A:C,3,0)</f>
        <v>Alexandra</v>
      </c>
      <c r="C1050" t="str">
        <f>VLOOKUP(A1050,'Hospitalisation Details'!A:C,2,0)</f>
        <v>30-Jul-1967</v>
      </c>
      <c r="D1050">
        <f>VLOOKUP(A1050,'Hospitalisation Details'!A:C,3,0)</f>
        <v>55</v>
      </c>
      <c r="E1050">
        <f>VLOOKUP(A1050,'Medical Examinations'!A:J,2,0)</f>
        <v>30.5</v>
      </c>
      <c r="F1050">
        <f>VLOOKUP(A1050,'Medical Examinations'!A:J,3,0)</f>
        <v>11.94</v>
      </c>
      <c r="G1050" t="str">
        <f>VLOOKUP(A1050,'Medical Examinations'!A:J,4,0)</f>
        <v>Yes</v>
      </c>
      <c r="H1050" t="str">
        <f>VLOOKUP(A1050,'Medical Examinations'!A:J,5,0)</f>
        <v>No</v>
      </c>
      <c r="I1050" t="str">
        <f>VLOOKUP(A1050,'Medical Examinations'!A:J,6,0)</f>
        <v>No</v>
      </c>
      <c r="J1050" s="6">
        <f>VLOOKUP(A1050,'Medical Examinations'!A:J,7,0)</f>
        <v>3</v>
      </c>
      <c r="K1050" s="6" t="str">
        <f>VLOOKUP(A1050,'Medical Examinations'!A:J,8,0)</f>
        <v>No</v>
      </c>
      <c r="L1050" s="6" t="str">
        <f>VLOOKUP(A1050,'Medical Examinations'!A:J,9,0)</f>
        <v>Obesity</v>
      </c>
      <c r="M1050" s="6" t="str">
        <f>VLOOKUP(A1050,'Medical Examinations'!A:J,10,0)</f>
        <v>Diabetes</v>
      </c>
      <c r="N1050" s="2">
        <f>VLOOKUP(A1050,'Hospitalisation Details'!A:H,5,0)</f>
        <v>10704.47</v>
      </c>
      <c r="O1050" s="2" t="str">
        <f>VLOOKUP(A1050,'Hospitalisation Details'!A:H,6,0)</f>
        <v>Tier - 3</v>
      </c>
      <c r="P1050" s="2" t="str">
        <f>VLOOKUP(A1050,'Hospitalisation Details'!A:H,7,0)</f>
        <v>Tier - 2</v>
      </c>
      <c r="Q1050" s="2" t="str">
        <f>VLOOKUP(A1050,'Hospitalisation Details'!A:H,8,0)</f>
        <v>R1011</v>
      </c>
    </row>
    <row r="1051" spans="1:17" x14ac:dyDescent="0.25">
      <c r="A1051" t="s">
        <v>2643</v>
      </c>
      <c r="B1051" t="str">
        <f>VLOOKUP(A1051,'Customer Names'!A:C,3,0)</f>
        <v>Tiffany</v>
      </c>
      <c r="C1051" t="str">
        <f>VLOOKUP(A1051,'Hospitalisation Details'!A:C,2,0)</f>
        <v>24-Oct-1972</v>
      </c>
      <c r="D1051">
        <f>VLOOKUP(A1051,'Hospitalisation Details'!A:C,3,0)</f>
        <v>50</v>
      </c>
      <c r="E1051">
        <f>VLOOKUP(A1051,'Medical Examinations'!A:J,2,0)</f>
        <v>28.16</v>
      </c>
      <c r="F1051">
        <f>VLOOKUP(A1051,'Medical Examinations'!A:J,3,0)</f>
        <v>5.56</v>
      </c>
      <c r="G1051" t="str">
        <f>VLOOKUP(A1051,'Medical Examinations'!A:J,4,0)</f>
        <v>No</v>
      </c>
      <c r="H1051" t="str">
        <f>VLOOKUP(A1051,'Medical Examinations'!A:J,5,0)</f>
        <v>No</v>
      </c>
      <c r="I1051" t="str">
        <f>VLOOKUP(A1051,'Medical Examinations'!A:J,6,0)</f>
        <v>No</v>
      </c>
      <c r="J1051" s="6">
        <f>VLOOKUP(A1051,'Medical Examinations'!A:J,7,0)</f>
        <v>2</v>
      </c>
      <c r="K1051" s="6" t="str">
        <f>VLOOKUP(A1051,'Medical Examinations'!A:J,8,0)</f>
        <v>No</v>
      </c>
      <c r="L1051" s="6" t="str">
        <f>VLOOKUP(A1051,'Medical Examinations'!A:J,9,0)</f>
        <v>Over weight</v>
      </c>
      <c r="M1051" s="6" t="str">
        <f>VLOOKUP(A1051,'Medical Examinations'!A:J,10,0)</f>
        <v>Normal</v>
      </c>
      <c r="N1051" s="2">
        <f>VLOOKUP(A1051,'Hospitalisation Details'!A:H,5,0)</f>
        <v>10702.64</v>
      </c>
      <c r="O1051" s="2" t="str">
        <f>VLOOKUP(A1051,'Hospitalisation Details'!A:H,6,0)</f>
        <v>Tier - 3</v>
      </c>
      <c r="P1051" s="2" t="str">
        <f>VLOOKUP(A1051,'Hospitalisation Details'!A:H,7,0)</f>
        <v>Tier - 3</v>
      </c>
      <c r="Q1051" s="2" t="str">
        <f>VLOOKUP(A1051,'Hospitalisation Details'!A:H,8,0)</f>
        <v>R1013</v>
      </c>
    </row>
    <row r="1052" spans="1:17" x14ac:dyDescent="0.25">
      <c r="A1052" t="s">
        <v>2645</v>
      </c>
      <c r="B1052" t="str">
        <f>VLOOKUP(A1052,'Customer Names'!A:C,3,0)</f>
        <v>Rebecca</v>
      </c>
      <c r="C1052" t="str">
        <f>VLOOKUP(A1052,'Hospitalisation Details'!A:C,2,0)</f>
        <v>30-Sep-1976</v>
      </c>
      <c r="D1052">
        <f>VLOOKUP(A1052,'Hospitalisation Details'!A:C,3,0)</f>
        <v>46</v>
      </c>
      <c r="E1052">
        <f>VLOOKUP(A1052,'Medical Examinations'!A:J,2,0)</f>
        <v>29.1</v>
      </c>
      <c r="F1052">
        <f>VLOOKUP(A1052,'Medical Examinations'!A:J,3,0)</f>
        <v>5.64</v>
      </c>
      <c r="G1052" t="str">
        <f>VLOOKUP(A1052,'Medical Examinations'!A:J,4,0)</f>
        <v>Yes</v>
      </c>
      <c r="H1052" t="str">
        <f>VLOOKUP(A1052,'Medical Examinations'!A:J,5,0)</f>
        <v>No</v>
      </c>
      <c r="I1052" t="str">
        <f>VLOOKUP(A1052,'Medical Examinations'!A:J,6,0)</f>
        <v>No</v>
      </c>
      <c r="J1052" s="6">
        <f>VLOOKUP(A1052,'Medical Examinations'!A:J,7,0)</f>
        <v>3</v>
      </c>
      <c r="K1052" s="6" t="str">
        <f>VLOOKUP(A1052,'Medical Examinations'!A:J,8,0)</f>
        <v>No</v>
      </c>
      <c r="L1052" s="6" t="str">
        <f>VLOOKUP(A1052,'Medical Examinations'!A:J,9,0)</f>
        <v>Over weight</v>
      </c>
      <c r="M1052" s="6" t="str">
        <f>VLOOKUP(A1052,'Medical Examinations'!A:J,10,0)</f>
        <v>Normal</v>
      </c>
      <c r="N1052" s="2">
        <f>VLOOKUP(A1052,'Hospitalisation Details'!A:H,5,0)</f>
        <v>10698.38</v>
      </c>
      <c r="O1052" s="2" t="str">
        <f>VLOOKUP(A1052,'Hospitalisation Details'!A:H,6,0)</f>
        <v>Tier - 3</v>
      </c>
      <c r="P1052" s="2" t="str">
        <f>VLOOKUP(A1052,'Hospitalisation Details'!A:H,7,0)</f>
        <v>Tier - 1</v>
      </c>
      <c r="Q1052" s="2" t="str">
        <f>VLOOKUP(A1052,'Hospitalisation Details'!A:H,8,0)</f>
        <v>R1025</v>
      </c>
    </row>
    <row r="1053" spans="1:17" x14ac:dyDescent="0.25">
      <c r="A1053" t="s">
        <v>2647</v>
      </c>
      <c r="B1053" t="str">
        <f>VLOOKUP(A1053,'Customer Names'!A:C,3,0)</f>
        <v>Austin</v>
      </c>
      <c r="C1053" t="str">
        <f>VLOOKUP(A1053,'Hospitalisation Details'!A:C,2,0)</f>
        <v>2-Aug-1977</v>
      </c>
      <c r="D1053">
        <f>VLOOKUP(A1053,'Hospitalisation Details'!A:C,3,0)</f>
        <v>45</v>
      </c>
      <c r="E1053">
        <f>VLOOKUP(A1053,'Medical Examinations'!A:J,2,0)</f>
        <v>30.22</v>
      </c>
      <c r="F1053">
        <f>VLOOKUP(A1053,'Medical Examinations'!A:J,3,0)</f>
        <v>4.6500000000000004</v>
      </c>
      <c r="G1053" t="str">
        <f>VLOOKUP(A1053,'Medical Examinations'!A:J,4,0)</f>
        <v>No</v>
      </c>
      <c r="H1053" t="str">
        <f>VLOOKUP(A1053,'Medical Examinations'!A:J,5,0)</f>
        <v>No</v>
      </c>
      <c r="I1053" t="str">
        <f>VLOOKUP(A1053,'Medical Examinations'!A:J,6,0)</f>
        <v>No</v>
      </c>
      <c r="J1053" s="6">
        <f>VLOOKUP(A1053,'Medical Examinations'!A:J,7,0)</f>
        <v>3</v>
      </c>
      <c r="K1053" s="6" t="str">
        <f>VLOOKUP(A1053,'Medical Examinations'!A:J,8,0)</f>
        <v>No</v>
      </c>
      <c r="L1053" s="6" t="str">
        <f>VLOOKUP(A1053,'Medical Examinations'!A:J,9,0)</f>
        <v>Obesity</v>
      </c>
      <c r="M1053" s="6" t="str">
        <f>VLOOKUP(A1053,'Medical Examinations'!A:J,10,0)</f>
        <v>Normal</v>
      </c>
      <c r="N1053" s="2">
        <f>VLOOKUP(A1053,'Hospitalisation Details'!A:H,5,0)</f>
        <v>10690.11</v>
      </c>
      <c r="O1053" s="2" t="str">
        <f>VLOOKUP(A1053,'Hospitalisation Details'!A:H,6,0)</f>
        <v>Tier - 3</v>
      </c>
      <c r="P1053" s="2" t="str">
        <f>VLOOKUP(A1053,'Hospitalisation Details'!A:H,7,0)</f>
        <v>Tier - 2</v>
      </c>
      <c r="Q1053" s="2" t="str">
        <f>VLOOKUP(A1053,'Hospitalisation Details'!A:H,8,0)</f>
        <v>R1021</v>
      </c>
    </row>
    <row r="1054" spans="1:17" x14ac:dyDescent="0.25">
      <c r="A1054" t="s">
        <v>2649</v>
      </c>
      <c r="B1054" t="str">
        <f>VLOOKUP(A1054,'Customer Names'!A:C,3,0)</f>
        <v>Jamie</v>
      </c>
      <c r="C1054" t="str">
        <f>VLOOKUP(A1054,'Hospitalisation Details'!A:C,2,0)</f>
        <v>7-Sep-1962</v>
      </c>
      <c r="D1054">
        <f>VLOOKUP(A1054,'Hospitalisation Details'!A:C,3,0)</f>
        <v>60</v>
      </c>
      <c r="E1054">
        <f>VLOOKUP(A1054,'Medical Examinations'!A:J,2,0)</f>
        <v>24.29</v>
      </c>
      <c r="F1054">
        <f>VLOOKUP(A1054,'Medical Examinations'!A:J,3,0)</f>
        <v>9.0500000000000007</v>
      </c>
      <c r="G1054" t="str">
        <f>VLOOKUP(A1054,'Medical Examinations'!A:J,4,0)</f>
        <v>No</v>
      </c>
      <c r="H1054" t="str">
        <f>VLOOKUP(A1054,'Medical Examinations'!A:J,5,0)</f>
        <v>No</v>
      </c>
      <c r="I1054" t="str">
        <f>VLOOKUP(A1054,'Medical Examinations'!A:J,6,0)</f>
        <v>No</v>
      </c>
      <c r="J1054" s="6">
        <f>VLOOKUP(A1054,'Medical Examinations'!A:J,7,0)</f>
        <v>3</v>
      </c>
      <c r="K1054" s="6" t="str">
        <f>VLOOKUP(A1054,'Medical Examinations'!A:J,8,0)</f>
        <v>No</v>
      </c>
      <c r="L1054" s="6" t="str">
        <f>VLOOKUP(A1054,'Medical Examinations'!A:J,9,0)</f>
        <v>Normal Weight</v>
      </c>
      <c r="M1054" s="6" t="str">
        <f>VLOOKUP(A1054,'Medical Examinations'!A:J,10,0)</f>
        <v>Diabetes</v>
      </c>
      <c r="N1054" s="2">
        <f>VLOOKUP(A1054,'Hospitalisation Details'!A:H,5,0)</f>
        <v>10676.83</v>
      </c>
      <c r="O1054" s="2" t="str">
        <f>VLOOKUP(A1054,'Hospitalisation Details'!A:H,6,0)</f>
        <v>Tier - 3</v>
      </c>
      <c r="P1054" s="2" t="str">
        <f>VLOOKUP(A1054,'Hospitalisation Details'!A:H,7,0)</f>
        <v>Tier - 3</v>
      </c>
      <c r="Q1054" s="2" t="str">
        <f>VLOOKUP(A1054,'Hospitalisation Details'!A:H,8,0)</f>
        <v>R1013</v>
      </c>
    </row>
    <row r="1055" spans="1:17" x14ac:dyDescent="0.25">
      <c r="A1055" t="s">
        <v>2651</v>
      </c>
      <c r="B1055" t="str">
        <f>VLOOKUP(A1055,'Customer Names'!A:C,3,0)</f>
        <v>Matthew</v>
      </c>
      <c r="C1055" t="str">
        <f>VLOOKUP(A1055,'Hospitalisation Details'!A:C,2,0)</f>
        <v>22-Nov-1976</v>
      </c>
      <c r="D1055">
        <f>VLOOKUP(A1055,'Hospitalisation Details'!A:C,3,0)</f>
        <v>46</v>
      </c>
      <c r="E1055">
        <f>VLOOKUP(A1055,'Medical Examinations'!A:J,2,0)</f>
        <v>29.39</v>
      </c>
      <c r="F1055">
        <f>VLOOKUP(A1055,'Medical Examinations'!A:J,3,0)</f>
        <v>4.5199999999999996</v>
      </c>
      <c r="G1055" t="str">
        <f>VLOOKUP(A1055,'Medical Examinations'!A:J,4,0)</f>
        <v>Yes</v>
      </c>
      <c r="H1055" t="str">
        <f>VLOOKUP(A1055,'Medical Examinations'!A:J,5,0)</f>
        <v>No</v>
      </c>
      <c r="I1055" t="str">
        <f>VLOOKUP(A1055,'Medical Examinations'!A:J,6,0)</f>
        <v>No</v>
      </c>
      <c r="J1055" s="6">
        <f>VLOOKUP(A1055,'Medical Examinations'!A:J,7,0)</f>
        <v>3</v>
      </c>
      <c r="K1055" s="6" t="str">
        <f>VLOOKUP(A1055,'Medical Examinations'!A:J,8,0)</f>
        <v>No</v>
      </c>
      <c r="L1055" s="6" t="str">
        <f>VLOOKUP(A1055,'Medical Examinations'!A:J,9,0)</f>
        <v>Over weight</v>
      </c>
      <c r="M1055" s="6" t="str">
        <f>VLOOKUP(A1055,'Medical Examinations'!A:J,10,0)</f>
        <v>Normal</v>
      </c>
      <c r="N1055" s="2">
        <f>VLOOKUP(A1055,'Hospitalisation Details'!A:H,5,0)</f>
        <v>10665.44</v>
      </c>
      <c r="O1055" s="2" t="str">
        <f>VLOOKUP(A1055,'Hospitalisation Details'!A:H,6,0)</f>
        <v>Tier - 3</v>
      </c>
      <c r="P1055" s="2" t="str">
        <f>VLOOKUP(A1055,'Hospitalisation Details'!A:H,7,0)</f>
        <v>Tier - 2</v>
      </c>
      <c r="Q1055" s="2" t="str">
        <f>VLOOKUP(A1055,'Hospitalisation Details'!A:H,8,0)</f>
        <v>R1021</v>
      </c>
    </row>
    <row r="1056" spans="1:17" x14ac:dyDescent="0.25">
      <c r="A1056" t="s">
        <v>2653</v>
      </c>
      <c r="B1056" t="str">
        <f>VLOOKUP(A1056,'Customer Names'!A:C,3,0)</f>
        <v>Emily</v>
      </c>
      <c r="C1056" t="str">
        <f>VLOOKUP(A1056,'Hospitalisation Details'!A:C,2,0)</f>
        <v>8-Aug-1964</v>
      </c>
      <c r="D1056">
        <f>VLOOKUP(A1056,'Hospitalisation Details'!A:C,3,0)</f>
        <v>58</v>
      </c>
      <c r="E1056">
        <f>VLOOKUP(A1056,'Medical Examinations'!A:J,2,0)</f>
        <v>25.66</v>
      </c>
      <c r="F1056">
        <f>VLOOKUP(A1056,'Medical Examinations'!A:J,3,0)</f>
        <v>4.62</v>
      </c>
      <c r="G1056" t="str">
        <f>VLOOKUP(A1056,'Medical Examinations'!A:J,4,0)</f>
        <v>Yes</v>
      </c>
      <c r="H1056" t="str">
        <f>VLOOKUP(A1056,'Medical Examinations'!A:J,5,0)</f>
        <v>No</v>
      </c>
      <c r="I1056" t="str">
        <f>VLOOKUP(A1056,'Medical Examinations'!A:J,6,0)</f>
        <v>No</v>
      </c>
      <c r="J1056" s="6">
        <f>VLOOKUP(A1056,'Medical Examinations'!A:J,7,0)</f>
        <v>1</v>
      </c>
      <c r="K1056" s="6" t="str">
        <f>VLOOKUP(A1056,'Medical Examinations'!A:J,8,0)</f>
        <v>No</v>
      </c>
      <c r="L1056" s="6" t="str">
        <f>VLOOKUP(A1056,'Medical Examinations'!A:J,9,0)</f>
        <v>Over weight</v>
      </c>
      <c r="M1056" s="6" t="str">
        <f>VLOOKUP(A1056,'Medical Examinations'!A:J,10,0)</f>
        <v>Normal</v>
      </c>
      <c r="N1056" s="2">
        <f>VLOOKUP(A1056,'Hospitalisation Details'!A:H,5,0)</f>
        <v>10627.81</v>
      </c>
      <c r="O1056" s="2" t="str">
        <f>VLOOKUP(A1056,'Hospitalisation Details'!A:H,6,0)</f>
        <v>Tier - 3</v>
      </c>
      <c r="P1056" s="2" t="str">
        <f>VLOOKUP(A1056,'Hospitalisation Details'!A:H,7,0)</f>
        <v>Tier - 3</v>
      </c>
      <c r="Q1056" s="2" t="str">
        <f>VLOOKUP(A1056,'Hospitalisation Details'!A:H,8,0)</f>
        <v>R1013</v>
      </c>
    </row>
    <row r="1057" spans="1:17" x14ac:dyDescent="0.25">
      <c r="A1057" t="s">
        <v>2655</v>
      </c>
      <c r="B1057" t="str">
        <f>VLOOKUP(A1057,'Customer Names'!A:C,3,0)</f>
        <v>Gillian</v>
      </c>
      <c r="C1057" t="str">
        <f>VLOOKUP(A1057,'Hospitalisation Details'!A:C,2,0)</f>
        <v>6-Jul-1990</v>
      </c>
      <c r="D1057">
        <f>VLOOKUP(A1057,'Hospitalisation Details'!A:C,3,0)</f>
        <v>32</v>
      </c>
      <c r="E1057">
        <f>VLOOKUP(A1057,'Medical Examinations'!A:J,2,0)</f>
        <v>39.11</v>
      </c>
      <c r="F1057">
        <f>VLOOKUP(A1057,'Medical Examinations'!A:J,3,0)</f>
        <v>5.87</v>
      </c>
      <c r="G1057" t="str">
        <f>VLOOKUP(A1057,'Medical Examinations'!A:J,4,0)</f>
        <v>No</v>
      </c>
      <c r="H1057" t="str">
        <f>VLOOKUP(A1057,'Medical Examinations'!A:J,5,0)</f>
        <v>No</v>
      </c>
      <c r="I1057" t="str">
        <f>VLOOKUP(A1057,'Medical Examinations'!A:J,6,0)</f>
        <v>No</v>
      </c>
      <c r="J1057" s="6">
        <f>VLOOKUP(A1057,'Medical Examinations'!A:J,7,0)</f>
        <v>3</v>
      </c>
      <c r="K1057" s="6" t="str">
        <f>VLOOKUP(A1057,'Medical Examinations'!A:J,8,0)</f>
        <v>No</v>
      </c>
      <c r="L1057" s="6" t="str">
        <f>VLOOKUP(A1057,'Medical Examinations'!A:J,9,0)</f>
        <v>Obesity</v>
      </c>
      <c r="M1057" s="6" t="str">
        <f>VLOOKUP(A1057,'Medical Examinations'!A:J,10,0)</f>
        <v>Prediabetes</v>
      </c>
      <c r="N1057" s="2">
        <f>VLOOKUP(A1057,'Hospitalisation Details'!A:H,5,0)</f>
        <v>10620.26</v>
      </c>
      <c r="O1057" s="2" t="str">
        <f>VLOOKUP(A1057,'Hospitalisation Details'!A:H,6,0)</f>
        <v>Tier - 3</v>
      </c>
      <c r="P1057" s="2" t="str">
        <f>VLOOKUP(A1057,'Hospitalisation Details'!A:H,7,0)</f>
        <v>Tier - 3</v>
      </c>
      <c r="Q1057" s="2" t="str">
        <f>VLOOKUP(A1057,'Hospitalisation Details'!A:H,8,0)</f>
        <v>R1012</v>
      </c>
    </row>
    <row r="1058" spans="1:17" x14ac:dyDescent="0.25">
      <c r="A1058" t="s">
        <v>2658</v>
      </c>
      <c r="B1058" t="str">
        <f>VLOOKUP(A1058,'Customer Names'!A:C,3,0)</f>
        <v>Brenn</v>
      </c>
      <c r="C1058" t="str">
        <f>VLOOKUP(A1058,'Hospitalisation Details'!A:C,2,0)</f>
        <v>23-Jul-1992</v>
      </c>
      <c r="D1058">
        <f>VLOOKUP(A1058,'Hospitalisation Details'!A:C,3,0)</f>
        <v>30</v>
      </c>
      <c r="E1058">
        <f>VLOOKUP(A1058,'Medical Examinations'!A:J,2,0)</f>
        <v>43.78</v>
      </c>
      <c r="F1058">
        <f>VLOOKUP(A1058,'Medical Examinations'!A:J,3,0)</f>
        <v>5.71</v>
      </c>
      <c r="G1058" t="str">
        <f>VLOOKUP(A1058,'Medical Examinations'!A:J,4,0)</f>
        <v>No</v>
      </c>
      <c r="H1058" t="str">
        <f>VLOOKUP(A1058,'Medical Examinations'!A:J,5,0)</f>
        <v>No</v>
      </c>
      <c r="I1058" t="str">
        <f>VLOOKUP(A1058,'Medical Examinations'!A:J,6,0)</f>
        <v>No</v>
      </c>
      <c r="J1058" s="6">
        <f>VLOOKUP(A1058,'Medical Examinations'!A:J,7,0)</f>
        <v>1</v>
      </c>
      <c r="K1058" s="6" t="str">
        <f>VLOOKUP(A1058,'Medical Examinations'!A:J,8,0)</f>
        <v>No</v>
      </c>
      <c r="L1058" s="6" t="str">
        <f>VLOOKUP(A1058,'Medical Examinations'!A:J,9,0)</f>
        <v>Obesity</v>
      </c>
      <c r="M1058" s="6" t="str">
        <f>VLOOKUP(A1058,'Medical Examinations'!A:J,10,0)</f>
        <v>Prediabetes</v>
      </c>
      <c r="N1058" s="2">
        <f>VLOOKUP(A1058,'Hospitalisation Details'!A:H,5,0)</f>
        <v>10617.04</v>
      </c>
      <c r="O1058" s="2" t="str">
        <f>VLOOKUP(A1058,'Hospitalisation Details'!A:H,6,0)</f>
        <v>Tier - 3</v>
      </c>
      <c r="P1058" s="2" t="str">
        <f>VLOOKUP(A1058,'Hospitalisation Details'!A:H,7,0)</f>
        <v>Tier - 3</v>
      </c>
      <c r="Q1058" s="2" t="str">
        <f>VLOOKUP(A1058,'Hospitalisation Details'!A:H,8,0)</f>
        <v>R1026</v>
      </c>
    </row>
    <row r="1059" spans="1:17" x14ac:dyDescent="0.25">
      <c r="A1059" t="s">
        <v>2661</v>
      </c>
      <c r="B1059" t="str">
        <f>VLOOKUP(A1059,'Customer Names'!A:C,3,0)</f>
        <v>Lisa</v>
      </c>
      <c r="C1059" t="str">
        <f>VLOOKUP(A1059,'Hospitalisation Details'!A:C,2,0)</f>
        <v>27-Jun-1965</v>
      </c>
      <c r="D1059">
        <f>VLOOKUP(A1059,'Hospitalisation Details'!A:C,3,0)</f>
        <v>57</v>
      </c>
      <c r="E1059">
        <f>VLOOKUP(A1059,'Medical Examinations'!A:J,2,0)</f>
        <v>24.35</v>
      </c>
      <c r="F1059">
        <f>VLOOKUP(A1059,'Medical Examinations'!A:J,3,0)</f>
        <v>9.08</v>
      </c>
      <c r="G1059" t="str">
        <f>VLOOKUP(A1059,'Medical Examinations'!A:J,4,0)</f>
        <v>No</v>
      </c>
      <c r="H1059" t="str">
        <f>VLOOKUP(A1059,'Medical Examinations'!A:J,5,0)</f>
        <v>No</v>
      </c>
      <c r="I1059" t="str">
        <f>VLOOKUP(A1059,'Medical Examinations'!A:J,6,0)</f>
        <v>No</v>
      </c>
      <c r="J1059" s="6">
        <f>VLOOKUP(A1059,'Medical Examinations'!A:J,7,0)</f>
        <v>3</v>
      </c>
      <c r="K1059" s="6" t="str">
        <f>VLOOKUP(A1059,'Medical Examinations'!A:J,8,0)</f>
        <v>No</v>
      </c>
      <c r="L1059" s="6" t="str">
        <f>VLOOKUP(A1059,'Medical Examinations'!A:J,9,0)</f>
        <v>Normal Weight</v>
      </c>
      <c r="M1059" s="6" t="str">
        <f>VLOOKUP(A1059,'Medical Examinations'!A:J,10,0)</f>
        <v>Diabetes</v>
      </c>
      <c r="N1059" s="2">
        <f>VLOOKUP(A1059,'Hospitalisation Details'!A:H,5,0)</f>
        <v>10608.67</v>
      </c>
      <c r="O1059" s="2" t="str">
        <f>VLOOKUP(A1059,'Hospitalisation Details'!A:H,6,0)</f>
        <v>Tier - 3</v>
      </c>
      <c r="P1059" s="2" t="str">
        <f>VLOOKUP(A1059,'Hospitalisation Details'!A:H,7,0)</f>
        <v>Tier - 3</v>
      </c>
      <c r="Q1059" s="2" t="str">
        <f>VLOOKUP(A1059,'Hospitalisation Details'!A:H,8,0)</f>
        <v>R1012</v>
      </c>
    </row>
    <row r="1060" spans="1:17" x14ac:dyDescent="0.25">
      <c r="A1060" t="s">
        <v>2663</v>
      </c>
      <c r="B1060" t="str">
        <f>VLOOKUP(A1060,'Customer Names'!A:C,3,0)</f>
        <v>Matt</v>
      </c>
      <c r="C1060" t="str">
        <f>VLOOKUP(A1060,'Hospitalisation Details'!A:C,2,0)</f>
        <v>2-Jul-1966</v>
      </c>
      <c r="D1060">
        <f>VLOOKUP(A1060,'Hospitalisation Details'!A:C,3,0)</f>
        <v>56</v>
      </c>
      <c r="E1060">
        <f>VLOOKUP(A1060,'Medical Examinations'!A:J,2,0)</f>
        <v>40.299999999999997</v>
      </c>
      <c r="F1060">
        <f>VLOOKUP(A1060,'Medical Examinations'!A:J,3,0)</f>
        <v>5.3</v>
      </c>
      <c r="G1060" t="str">
        <f>VLOOKUP(A1060,'Medical Examinations'!A:J,4,0)</f>
        <v>Yes</v>
      </c>
      <c r="H1060" t="str">
        <f>VLOOKUP(A1060,'Medical Examinations'!A:J,5,0)</f>
        <v>No</v>
      </c>
      <c r="I1060" t="str">
        <f>VLOOKUP(A1060,'Medical Examinations'!A:J,6,0)</f>
        <v>No</v>
      </c>
      <c r="J1060" s="6">
        <f>VLOOKUP(A1060,'Medical Examinations'!A:J,7,0)</f>
        <v>2</v>
      </c>
      <c r="K1060" s="6" t="str">
        <f>VLOOKUP(A1060,'Medical Examinations'!A:J,8,0)</f>
        <v>No</v>
      </c>
      <c r="L1060" s="6" t="str">
        <f>VLOOKUP(A1060,'Medical Examinations'!A:J,9,0)</f>
        <v>Obesity</v>
      </c>
      <c r="M1060" s="6" t="str">
        <f>VLOOKUP(A1060,'Medical Examinations'!A:J,10,0)</f>
        <v>Normal</v>
      </c>
      <c r="N1060" s="2">
        <f>VLOOKUP(A1060,'Hospitalisation Details'!A:H,5,0)</f>
        <v>10602.39</v>
      </c>
      <c r="O1060" s="2" t="str">
        <f>VLOOKUP(A1060,'Hospitalisation Details'!A:H,6,0)</f>
        <v>Tier - 3</v>
      </c>
      <c r="P1060" s="2" t="str">
        <f>VLOOKUP(A1060,'Hospitalisation Details'!A:H,7,0)</f>
        <v>Tier - 3</v>
      </c>
      <c r="Q1060" s="2" t="str">
        <f>VLOOKUP(A1060,'Hospitalisation Details'!A:H,8,0)</f>
        <v>R1011</v>
      </c>
    </row>
    <row r="1061" spans="1:17" x14ac:dyDescent="0.25">
      <c r="A1061" t="s">
        <v>2665</v>
      </c>
      <c r="B1061" t="str">
        <f>VLOOKUP(A1061,'Customer Names'!A:C,3,0)</f>
        <v>Thomas</v>
      </c>
      <c r="C1061" t="str">
        <f>VLOOKUP(A1061,'Hospitalisation Details'!A:C,2,0)</f>
        <v>23-Jun-1967</v>
      </c>
      <c r="D1061">
        <f>VLOOKUP(A1061,'Hospitalisation Details'!A:C,3,0)</f>
        <v>55</v>
      </c>
      <c r="E1061">
        <f>VLOOKUP(A1061,'Medical Examinations'!A:J,2,0)</f>
        <v>32.774999999999999</v>
      </c>
      <c r="F1061">
        <f>VLOOKUP(A1061,'Medical Examinations'!A:J,3,0)</f>
        <v>11.76</v>
      </c>
      <c r="G1061" t="str">
        <f>VLOOKUP(A1061,'Medical Examinations'!A:J,4,0)</f>
        <v>Yes</v>
      </c>
      <c r="H1061" t="str">
        <f>VLOOKUP(A1061,'Medical Examinations'!A:J,5,0)</f>
        <v>No</v>
      </c>
      <c r="I1061" t="str">
        <f>VLOOKUP(A1061,'Medical Examinations'!A:J,6,0)</f>
        <v>No</v>
      </c>
      <c r="J1061" s="6">
        <f>VLOOKUP(A1061,'Medical Examinations'!A:J,7,0)</f>
        <v>3</v>
      </c>
      <c r="K1061" s="6" t="str">
        <f>VLOOKUP(A1061,'Medical Examinations'!A:J,8,0)</f>
        <v>No</v>
      </c>
      <c r="L1061" s="6" t="str">
        <f>VLOOKUP(A1061,'Medical Examinations'!A:J,9,0)</f>
        <v>Obesity</v>
      </c>
      <c r="M1061" s="6" t="str">
        <f>VLOOKUP(A1061,'Medical Examinations'!A:J,10,0)</f>
        <v>Diabetes</v>
      </c>
      <c r="N1061" s="2">
        <f>VLOOKUP(A1061,'Hospitalisation Details'!A:H,5,0)</f>
        <v>10601.63</v>
      </c>
      <c r="O1061" s="2" t="str">
        <f>VLOOKUP(A1061,'Hospitalisation Details'!A:H,6,0)</f>
        <v>Tier - 3</v>
      </c>
      <c r="P1061" s="2" t="str">
        <f>VLOOKUP(A1061,'Hospitalisation Details'!A:H,7,0)</f>
        <v>Tier - 2</v>
      </c>
      <c r="Q1061" s="2" t="str">
        <f>VLOOKUP(A1061,'Hospitalisation Details'!A:H,8,0)</f>
        <v>R1012</v>
      </c>
    </row>
    <row r="1062" spans="1:17" x14ac:dyDescent="0.25">
      <c r="A1062" t="s">
        <v>2667</v>
      </c>
      <c r="B1062" t="str">
        <f>VLOOKUP(A1062,'Customer Names'!A:C,3,0)</f>
        <v>Kevin</v>
      </c>
      <c r="C1062" t="str">
        <f>VLOOKUP(A1062,'Hospitalisation Details'!A:C,2,0)</f>
        <v>20-Jul-1966</v>
      </c>
      <c r="D1062">
        <f>VLOOKUP(A1062,'Hospitalisation Details'!A:C,3,0)</f>
        <v>56</v>
      </c>
      <c r="E1062">
        <f>VLOOKUP(A1062,'Medical Examinations'!A:J,2,0)</f>
        <v>39.6</v>
      </c>
      <c r="F1062">
        <f>VLOOKUP(A1062,'Medical Examinations'!A:J,3,0)</f>
        <v>5.1100000000000003</v>
      </c>
      <c r="G1062" t="str">
        <f>VLOOKUP(A1062,'Medical Examinations'!A:J,4,0)</f>
        <v>Yes</v>
      </c>
      <c r="H1062" t="str">
        <f>VLOOKUP(A1062,'Medical Examinations'!A:J,5,0)</f>
        <v>No</v>
      </c>
      <c r="I1062" t="str">
        <f>VLOOKUP(A1062,'Medical Examinations'!A:J,6,0)</f>
        <v>No</v>
      </c>
      <c r="J1062" s="6">
        <f>VLOOKUP(A1062,'Medical Examinations'!A:J,7,0)</f>
        <v>2</v>
      </c>
      <c r="K1062" s="6" t="str">
        <f>VLOOKUP(A1062,'Medical Examinations'!A:J,8,0)</f>
        <v>No</v>
      </c>
      <c r="L1062" s="6" t="str">
        <f>VLOOKUP(A1062,'Medical Examinations'!A:J,9,0)</f>
        <v>Obesity</v>
      </c>
      <c r="M1062" s="6" t="str">
        <f>VLOOKUP(A1062,'Medical Examinations'!A:J,10,0)</f>
        <v>Normal</v>
      </c>
      <c r="N1062" s="2">
        <f>VLOOKUP(A1062,'Hospitalisation Details'!A:H,5,0)</f>
        <v>10601.41</v>
      </c>
      <c r="O1062" s="2" t="str">
        <f>VLOOKUP(A1062,'Hospitalisation Details'!A:H,6,0)</f>
        <v>Tier - 3</v>
      </c>
      <c r="P1062" s="2" t="str">
        <f>VLOOKUP(A1062,'Hospitalisation Details'!A:H,7,0)</f>
        <v>Tier - 2</v>
      </c>
      <c r="Q1062" s="2" t="str">
        <f>VLOOKUP(A1062,'Hospitalisation Details'!A:H,8,0)</f>
        <v>R1011</v>
      </c>
    </row>
    <row r="1063" spans="1:17" x14ac:dyDescent="0.25">
      <c r="A1063" t="s">
        <v>2669</v>
      </c>
      <c r="B1063" t="str">
        <f>VLOOKUP(A1063,'Customer Names'!A:C,3,0)</f>
        <v>William</v>
      </c>
      <c r="C1063" t="str">
        <f>VLOOKUP(A1063,'Hospitalisation Details'!A:C,2,0)</f>
        <v>14-Dec-1972</v>
      </c>
      <c r="D1063">
        <f>VLOOKUP(A1063,'Hospitalisation Details'!A:C,3,0)</f>
        <v>50</v>
      </c>
      <c r="E1063">
        <f>VLOOKUP(A1063,'Medical Examinations'!A:J,2,0)</f>
        <v>30.97</v>
      </c>
      <c r="F1063">
        <f>VLOOKUP(A1063,'Medical Examinations'!A:J,3,0)</f>
        <v>5.54</v>
      </c>
      <c r="G1063" t="str">
        <f>VLOOKUP(A1063,'Medical Examinations'!A:J,4,0)</f>
        <v>No</v>
      </c>
      <c r="H1063" t="str">
        <f>VLOOKUP(A1063,'Medical Examinations'!A:J,5,0)</f>
        <v>No</v>
      </c>
      <c r="I1063" t="str">
        <f>VLOOKUP(A1063,'Medical Examinations'!A:J,6,0)</f>
        <v>No</v>
      </c>
      <c r="J1063" s="6">
        <f>VLOOKUP(A1063,'Medical Examinations'!A:J,7,0)</f>
        <v>2</v>
      </c>
      <c r="K1063" s="6" t="str">
        <f>VLOOKUP(A1063,'Medical Examinations'!A:J,8,0)</f>
        <v>No</v>
      </c>
      <c r="L1063" s="6" t="str">
        <f>VLOOKUP(A1063,'Medical Examinations'!A:J,9,0)</f>
        <v>Obesity</v>
      </c>
      <c r="M1063" s="6" t="str">
        <f>VLOOKUP(A1063,'Medical Examinations'!A:J,10,0)</f>
        <v>Normal</v>
      </c>
      <c r="N1063" s="2">
        <f>VLOOKUP(A1063,'Hospitalisation Details'!A:H,5,0)</f>
        <v>10600.55</v>
      </c>
      <c r="O1063" s="2" t="str">
        <f>VLOOKUP(A1063,'Hospitalisation Details'!A:H,6,0)</f>
        <v>Tier - 3</v>
      </c>
      <c r="P1063" s="2" t="str">
        <f>VLOOKUP(A1063,'Hospitalisation Details'!A:H,7,0)</f>
        <v>Tier - 1</v>
      </c>
      <c r="Q1063" s="2" t="str">
        <f>VLOOKUP(A1063,'Hospitalisation Details'!A:H,8,0)</f>
        <v>R1012</v>
      </c>
    </row>
    <row r="1064" spans="1:17" x14ac:dyDescent="0.25">
      <c r="A1064" t="s">
        <v>2671</v>
      </c>
      <c r="B1064" t="str">
        <f>VLOOKUP(A1064,'Customer Names'!A:C,3,0)</f>
        <v>Gal</v>
      </c>
      <c r="C1064" t="str">
        <f>VLOOKUP(A1064,'Hospitalisation Details'!A:C,2,0)</f>
        <v>29-Nov-1967</v>
      </c>
      <c r="D1064">
        <f>VLOOKUP(A1064,'Hospitalisation Details'!A:C,3,0)</f>
        <v>55</v>
      </c>
      <c r="E1064">
        <f>VLOOKUP(A1064,'Medical Examinations'!A:J,2,0)</f>
        <v>27.645</v>
      </c>
      <c r="F1064">
        <f>VLOOKUP(A1064,'Medical Examinations'!A:J,3,0)</f>
        <v>8.8699999999999992</v>
      </c>
      <c r="G1064" t="str">
        <f>VLOOKUP(A1064,'Medical Examinations'!A:J,4,0)</f>
        <v>Yes</v>
      </c>
      <c r="H1064" t="str">
        <f>VLOOKUP(A1064,'Medical Examinations'!A:J,5,0)</f>
        <v>No</v>
      </c>
      <c r="I1064" t="str">
        <f>VLOOKUP(A1064,'Medical Examinations'!A:J,6,0)</f>
        <v>No</v>
      </c>
      <c r="J1064" s="6">
        <f>VLOOKUP(A1064,'Medical Examinations'!A:J,7,0)</f>
        <v>3</v>
      </c>
      <c r="K1064" s="6" t="str">
        <f>VLOOKUP(A1064,'Medical Examinations'!A:J,8,0)</f>
        <v>No</v>
      </c>
      <c r="L1064" s="6" t="str">
        <f>VLOOKUP(A1064,'Medical Examinations'!A:J,9,0)</f>
        <v>Over weight</v>
      </c>
      <c r="M1064" s="6" t="str">
        <f>VLOOKUP(A1064,'Medical Examinations'!A:J,10,0)</f>
        <v>Diabetes</v>
      </c>
      <c r="N1064" s="2">
        <f>VLOOKUP(A1064,'Hospitalisation Details'!A:H,5,0)</f>
        <v>10594.5</v>
      </c>
      <c r="O1064" s="2" t="str">
        <f>VLOOKUP(A1064,'Hospitalisation Details'!A:H,6,0)</f>
        <v>Tier - 3</v>
      </c>
      <c r="P1064" s="2" t="str">
        <f>VLOOKUP(A1064,'Hospitalisation Details'!A:H,7,0)</f>
        <v>Tier - 1</v>
      </c>
      <c r="Q1064" s="2" t="str">
        <f>VLOOKUP(A1064,'Hospitalisation Details'!A:H,8,0)</f>
        <v>R1012</v>
      </c>
    </row>
    <row r="1065" spans="1:17" x14ac:dyDescent="0.25">
      <c r="A1065" t="s">
        <v>2674</v>
      </c>
      <c r="B1065" t="str">
        <f>VLOOKUP(A1065,'Customer Names'!A:C,3,0)</f>
        <v>Anton</v>
      </c>
      <c r="C1065" t="str">
        <f>VLOOKUP(A1065,'Hospitalisation Details'!A:C,2,0)</f>
        <v>3-Nov-1966</v>
      </c>
      <c r="D1065">
        <f>VLOOKUP(A1065,'Hospitalisation Details'!A:C,3,0)</f>
        <v>56</v>
      </c>
      <c r="E1065">
        <f>VLOOKUP(A1065,'Medical Examinations'!A:J,2,0)</f>
        <v>34.43</v>
      </c>
      <c r="F1065">
        <f>VLOOKUP(A1065,'Medical Examinations'!A:J,3,0)</f>
        <v>5.96</v>
      </c>
      <c r="G1065" t="str">
        <f>VLOOKUP(A1065,'Medical Examinations'!A:J,4,0)</f>
        <v>Yes</v>
      </c>
      <c r="H1065" t="str">
        <f>VLOOKUP(A1065,'Medical Examinations'!A:J,5,0)</f>
        <v>No</v>
      </c>
      <c r="I1065" t="str">
        <f>VLOOKUP(A1065,'Medical Examinations'!A:J,6,0)</f>
        <v>No</v>
      </c>
      <c r="J1065" s="6">
        <f>VLOOKUP(A1065,'Medical Examinations'!A:J,7,0)</f>
        <v>2</v>
      </c>
      <c r="K1065" s="6" t="str">
        <f>VLOOKUP(A1065,'Medical Examinations'!A:J,8,0)</f>
        <v>No</v>
      </c>
      <c r="L1065" s="6" t="str">
        <f>VLOOKUP(A1065,'Medical Examinations'!A:J,9,0)</f>
        <v>Obesity</v>
      </c>
      <c r="M1065" s="6" t="str">
        <f>VLOOKUP(A1065,'Medical Examinations'!A:J,10,0)</f>
        <v>Prediabetes</v>
      </c>
      <c r="N1065" s="2">
        <f>VLOOKUP(A1065,'Hospitalisation Details'!A:H,5,0)</f>
        <v>10594.23</v>
      </c>
      <c r="O1065" s="2" t="str">
        <f>VLOOKUP(A1065,'Hospitalisation Details'!A:H,6,0)</f>
        <v>Tier - 3</v>
      </c>
      <c r="P1065" s="2" t="str">
        <f>VLOOKUP(A1065,'Hospitalisation Details'!A:H,7,0)</f>
        <v>Tier - 3</v>
      </c>
      <c r="Q1065" s="2" t="str">
        <f>VLOOKUP(A1065,'Hospitalisation Details'!A:H,8,0)</f>
        <v>R1013</v>
      </c>
    </row>
    <row r="1066" spans="1:17" x14ac:dyDescent="0.25">
      <c r="A1066" t="s">
        <v>2677</v>
      </c>
      <c r="B1066" t="str">
        <f>VLOOKUP(A1066,'Customer Names'!A:C,3,0)</f>
        <v>Yazmin</v>
      </c>
      <c r="C1066" t="str">
        <f>VLOOKUP(A1066,'Hospitalisation Details'!A:C,2,0)</f>
        <v>25-Dec-1969</v>
      </c>
      <c r="D1066">
        <f>VLOOKUP(A1066,'Hospitalisation Details'!A:C,3,0)</f>
        <v>53</v>
      </c>
      <c r="E1066">
        <f>VLOOKUP(A1066,'Medical Examinations'!A:J,2,0)</f>
        <v>39.6</v>
      </c>
      <c r="F1066">
        <f>VLOOKUP(A1066,'Medical Examinations'!A:J,3,0)</f>
        <v>4.4400000000000004</v>
      </c>
      <c r="G1066" t="str">
        <f>VLOOKUP(A1066,'Medical Examinations'!A:J,4,0)</f>
        <v>Yes</v>
      </c>
      <c r="H1066" t="str">
        <f>VLOOKUP(A1066,'Medical Examinations'!A:J,5,0)</f>
        <v>No</v>
      </c>
      <c r="I1066" t="str">
        <f>VLOOKUP(A1066,'Medical Examinations'!A:J,6,0)</f>
        <v>Yes</v>
      </c>
      <c r="J1066" s="6">
        <f>VLOOKUP(A1066,'Medical Examinations'!A:J,7,0)</f>
        <v>1</v>
      </c>
      <c r="K1066" s="6" t="str">
        <f>VLOOKUP(A1066,'Medical Examinations'!A:J,8,0)</f>
        <v>No</v>
      </c>
      <c r="L1066" s="6" t="str">
        <f>VLOOKUP(A1066,'Medical Examinations'!A:J,9,0)</f>
        <v>Obesity</v>
      </c>
      <c r="M1066" s="6" t="str">
        <f>VLOOKUP(A1066,'Medical Examinations'!A:J,10,0)</f>
        <v>Normal</v>
      </c>
      <c r="N1066" s="2">
        <f>VLOOKUP(A1066,'Hospitalisation Details'!A:H,5,0)</f>
        <v>10579.71</v>
      </c>
      <c r="O1066" s="2" t="str">
        <f>VLOOKUP(A1066,'Hospitalisation Details'!A:H,6,0)</f>
        <v>Tier - 3</v>
      </c>
      <c r="P1066" s="2" t="str">
        <f>VLOOKUP(A1066,'Hospitalisation Details'!A:H,7,0)</f>
        <v>Tier - 3</v>
      </c>
      <c r="Q1066" s="2" t="str">
        <f>VLOOKUP(A1066,'Hospitalisation Details'!A:H,8,0)</f>
        <v>R1013</v>
      </c>
    </row>
    <row r="1067" spans="1:17" x14ac:dyDescent="0.25">
      <c r="A1067" t="s">
        <v>2680</v>
      </c>
      <c r="B1067" t="str">
        <f>VLOOKUP(A1067,'Customer Names'!A:C,3,0)</f>
        <v>Florian</v>
      </c>
      <c r="C1067" t="str">
        <f>VLOOKUP(A1067,'Hospitalisation Details'!A:C,2,0)</f>
        <v>11-Dec-1966</v>
      </c>
      <c r="D1067">
        <f>VLOOKUP(A1067,'Hospitalisation Details'!A:C,3,0)</f>
        <v>56</v>
      </c>
      <c r="E1067">
        <f>VLOOKUP(A1067,'Medical Examinations'!A:J,2,0)</f>
        <v>22.1</v>
      </c>
      <c r="F1067">
        <f>VLOOKUP(A1067,'Medical Examinations'!A:J,3,0)</f>
        <v>4.6500000000000004</v>
      </c>
      <c r="G1067" t="str">
        <f>VLOOKUP(A1067,'Medical Examinations'!A:J,4,0)</f>
        <v>Yes</v>
      </c>
      <c r="H1067" t="str">
        <f>VLOOKUP(A1067,'Medical Examinations'!A:J,5,0)</f>
        <v>No</v>
      </c>
      <c r="I1067" t="str">
        <f>VLOOKUP(A1067,'Medical Examinations'!A:J,6,0)</f>
        <v>No</v>
      </c>
      <c r="J1067" s="6">
        <f>VLOOKUP(A1067,'Medical Examinations'!A:J,7,0)</f>
        <v>2</v>
      </c>
      <c r="K1067" s="6" t="str">
        <f>VLOOKUP(A1067,'Medical Examinations'!A:J,8,0)</f>
        <v>No</v>
      </c>
      <c r="L1067" s="6" t="str">
        <f>VLOOKUP(A1067,'Medical Examinations'!A:J,9,0)</f>
        <v>Normal Weight</v>
      </c>
      <c r="M1067" s="6" t="str">
        <f>VLOOKUP(A1067,'Medical Examinations'!A:J,10,0)</f>
        <v>Normal</v>
      </c>
      <c r="N1067" s="2">
        <f>VLOOKUP(A1067,'Hospitalisation Details'!A:H,5,0)</f>
        <v>10577.09</v>
      </c>
      <c r="O1067" s="2" t="str">
        <f>VLOOKUP(A1067,'Hospitalisation Details'!A:H,6,0)</f>
        <v>Tier - 3</v>
      </c>
      <c r="P1067" s="2" t="str">
        <f>VLOOKUP(A1067,'Hospitalisation Details'!A:H,7,0)</f>
        <v>Tier - 3</v>
      </c>
      <c r="Q1067" s="2" t="str">
        <f>VLOOKUP(A1067,'Hospitalisation Details'!A:H,8,0)</f>
        <v>R1011</v>
      </c>
    </row>
    <row r="1068" spans="1:17" x14ac:dyDescent="0.25">
      <c r="A1068" t="s">
        <v>2683</v>
      </c>
      <c r="B1068" t="str">
        <f>VLOOKUP(A1068,'Customer Names'!A:C,3,0)</f>
        <v>Karen</v>
      </c>
      <c r="C1068" t="str">
        <f>VLOOKUP(A1068,'Hospitalisation Details'!A:C,2,0)</f>
        <v>17-Jul-1969</v>
      </c>
      <c r="D1068">
        <f>VLOOKUP(A1068,'Hospitalisation Details'!A:C,3,0)</f>
        <v>53</v>
      </c>
      <c r="E1068">
        <f>VLOOKUP(A1068,'Medical Examinations'!A:J,2,0)</f>
        <v>33.25</v>
      </c>
      <c r="F1068">
        <f>VLOOKUP(A1068,'Medical Examinations'!A:J,3,0)</f>
        <v>5.64</v>
      </c>
      <c r="G1068" t="str">
        <f>VLOOKUP(A1068,'Medical Examinations'!A:J,4,0)</f>
        <v>Yes</v>
      </c>
      <c r="H1068" t="str">
        <f>VLOOKUP(A1068,'Medical Examinations'!A:J,5,0)</f>
        <v>No</v>
      </c>
      <c r="I1068" t="str">
        <f>VLOOKUP(A1068,'Medical Examinations'!A:J,6,0)</f>
        <v>Yes</v>
      </c>
      <c r="J1068" s="6">
        <f>VLOOKUP(A1068,'Medical Examinations'!A:J,7,0)</f>
        <v>1</v>
      </c>
      <c r="K1068" s="6" t="str">
        <f>VLOOKUP(A1068,'Medical Examinations'!A:J,8,0)</f>
        <v>No</v>
      </c>
      <c r="L1068" s="6" t="str">
        <f>VLOOKUP(A1068,'Medical Examinations'!A:J,9,0)</f>
        <v>Obesity</v>
      </c>
      <c r="M1068" s="6" t="str">
        <f>VLOOKUP(A1068,'Medical Examinations'!A:J,10,0)</f>
        <v>Normal</v>
      </c>
      <c r="N1068" s="2">
        <f>VLOOKUP(A1068,'Hospitalisation Details'!A:H,5,0)</f>
        <v>10564.88</v>
      </c>
      <c r="O1068" s="2" t="str">
        <f>VLOOKUP(A1068,'Hospitalisation Details'!A:H,6,0)</f>
        <v>Tier - 3</v>
      </c>
      <c r="P1068" s="2" t="str">
        <f>VLOOKUP(A1068,'Hospitalisation Details'!A:H,7,0)</f>
        <v>Tier - 1</v>
      </c>
      <c r="Q1068" s="2" t="str">
        <f>VLOOKUP(A1068,'Hospitalisation Details'!A:H,8,0)</f>
        <v>R1024</v>
      </c>
    </row>
    <row r="1069" spans="1:17" x14ac:dyDescent="0.25">
      <c r="A1069" t="s">
        <v>2685</v>
      </c>
      <c r="B1069" t="str">
        <f>VLOOKUP(A1069,'Customer Names'!A:C,3,0)</f>
        <v>Scott</v>
      </c>
      <c r="C1069" t="str">
        <f>VLOOKUP(A1069,'Hospitalisation Details'!A:C,2,0)</f>
        <v>29-Jun-1971</v>
      </c>
      <c r="D1069">
        <f>VLOOKUP(A1069,'Hospitalisation Details'!A:C,3,0)</f>
        <v>51</v>
      </c>
      <c r="E1069">
        <f>VLOOKUP(A1069,'Medical Examinations'!A:J,2,0)</f>
        <v>33.33</v>
      </c>
      <c r="F1069">
        <f>VLOOKUP(A1069,'Medical Examinations'!A:J,3,0)</f>
        <v>10.19</v>
      </c>
      <c r="G1069" t="str">
        <f>VLOOKUP(A1069,'Medical Examinations'!A:J,4,0)</f>
        <v>No</v>
      </c>
      <c r="H1069" t="str">
        <f>VLOOKUP(A1069,'Medical Examinations'!A:J,5,0)</f>
        <v>No</v>
      </c>
      <c r="I1069" t="str">
        <f>VLOOKUP(A1069,'Medical Examinations'!A:J,6,0)</f>
        <v>No</v>
      </c>
      <c r="J1069" s="6">
        <f>VLOOKUP(A1069,'Medical Examinations'!A:J,7,0)</f>
        <v>3</v>
      </c>
      <c r="K1069" s="6" t="str">
        <f>VLOOKUP(A1069,'Medical Examinations'!A:J,8,0)</f>
        <v>No</v>
      </c>
      <c r="L1069" s="6" t="str">
        <f>VLOOKUP(A1069,'Medical Examinations'!A:J,9,0)</f>
        <v>Obesity</v>
      </c>
      <c r="M1069" s="6" t="str">
        <f>VLOOKUP(A1069,'Medical Examinations'!A:J,10,0)</f>
        <v>Diabetes</v>
      </c>
      <c r="N1069" s="2">
        <f>VLOOKUP(A1069,'Hospitalisation Details'!A:H,5,0)</f>
        <v>10560.49</v>
      </c>
      <c r="O1069" s="2" t="str">
        <f>VLOOKUP(A1069,'Hospitalisation Details'!A:H,6,0)</f>
        <v>Tier - 3</v>
      </c>
      <c r="P1069" s="2" t="str">
        <f>VLOOKUP(A1069,'Hospitalisation Details'!A:H,7,0)</f>
        <v>Tier - 2</v>
      </c>
      <c r="Q1069" s="2" t="str">
        <f>VLOOKUP(A1069,'Hospitalisation Details'!A:H,8,0)</f>
        <v>R1013</v>
      </c>
    </row>
    <row r="1070" spans="1:17" x14ac:dyDescent="0.25">
      <c r="A1070" t="s">
        <v>2687</v>
      </c>
      <c r="B1070" t="str">
        <f>VLOOKUP(A1070,'Customer Names'!A:C,3,0)</f>
        <v>Claire</v>
      </c>
      <c r="C1070" t="str">
        <f>VLOOKUP(A1070,'Hospitalisation Details'!A:C,2,0)</f>
        <v>26-Sep-1971</v>
      </c>
      <c r="D1070">
        <f>VLOOKUP(A1070,'Hospitalisation Details'!A:C,3,0)</f>
        <v>51</v>
      </c>
      <c r="E1070">
        <f>VLOOKUP(A1070,'Medical Examinations'!A:J,2,0)</f>
        <v>30.5</v>
      </c>
      <c r="F1070">
        <f>VLOOKUP(A1070,'Medical Examinations'!A:J,3,0)</f>
        <v>10.79</v>
      </c>
      <c r="G1070" t="str">
        <f>VLOOKUP(A1070,'Medical Examinations'!A:J,4,0)</f>
        <v>No</v>
      </c>
      <c r="H1070" t="str">
        <f>VLOOKUP(A1070,'Medical Examinations'!A:J,5,0)</f>
        <v>No</v>
      </c>
      <c r="I1070" t="str">
        <f>VLOOKUP(A1070,'Medical Examinations'!A:J,6,0)</f>
        <v>No</v>
      </c>
      <c r="J1070" s="6">
        <f>VLOOKUP(A1070,'Medical Examinations'!A:J,7,0)</f>
        <v>3</v>
      </c>
      <c r="K1070" s="6" t="str">
        <f>VLOOKUP(A1070,'Medical Examinations'!A:J,8,0)</f>
        <v>No</v>
      </c>
      <c r="L1070" s="6" t="str">
        <f>VLOOKUP(A1070,'Medical Examinations'!A:J,9,0)</f>
        <v>Obesity</v>
      </c>
      <c r="M1070" s="6" t="str">
        <f>VLOOKUP(A1070,'Medical Examinations'!A:J,10,0)</f>
        <v>Diabetes</v>
      </c>
      <c r="N1070" s="2">
        <f>VLOOKUP(A1070,'Hospitalisation Details'!A:H,5,0)</f>
        <v>10546.48</v>
      </c>
      <c r="O1070" s="2" t="str">
        <f>VLOOKUP(A1070,'Hospitalisation Details'!A:H,6,0)</f>
        <v>Tier - 3</v>
      </c>
      <c r="P1070" s="2" t="str">
        <f>VLOOKUP(A1070,'Hospitalisation Details'!A:H,7,0)</f>
        <v>Tier - 3</v>
      </c>
      <c r="Q1070" s="2" t="str">
        <f>VLOOKUP(A1070,'Hospitalisation Details'!A:H,8,0)</f>
        <v>R1011</v>
      </c>
    </row>
    <row r="1071" spans="1:17" x14ac:dyDescent="0.25">
      <c r="A1071" t="s">
        <v>2690</v>
      </c>
      <c r="B1071" t="str">
        <f>VLOOKUP(A1071,'Customer Names'!A:C,3,0)</f>
        <v>Lynn</v>
      </c>
      <c r="C1071" t="str">
        <f>VLOOKUP(A1071,'Hospitalisation Details'!A:C,2,0)</f>
        <v>25-Oct-1977</v>
      </c>
      <c r="D1071">
        <f>VLOOKUP(A1071,'Hospitalisation Details'!A:C,3,0)</f>
        <v>45</v>
      </c>
      <c r="E1071">
        <f>VLOOKUP(A1071,'Medical Examinations'!A:J,2,0)</f>
        <v>30.3</v>
      </c>
      <c r="F1071">
        <f>VLOOKUP(A1071,'Medical Examinations'!A:J,3,0)</f>
        <v>4.24</v>
      </c>
      <c r="G1071" t="str">
        <f>VLOOKUP(A1071,'Medical Examinations'!A:J,4,0)</f>
        <v>No</v>
      </c>
      <c r="H1071" t="str">
        <f>VLOOKUP(A1071,'Medical Examinations'!A:J,5,0)</f>
        <v>No</v>
      </c>
      <c r="I1071" t="str">
        <f>VLOOKUP(A1071,'Medical Examinations'!A:J,6,0)</f>
        <v>No</v>
      </c>
      <c r="J1071" s="6">
        <f>VLOOKUP(A1071,'Medical Examinations'!A:J,7,0)</f>
        <v>3</v>
      </c>
      <c r="K1071" s="6" t="str">
        <f>VLOOKUP(A1071,'Medical Examinations'!A:J,8,0)</f>
        <v>No</v>
      </c>
      <c r="L1071" s="6" t="str">
        <f>VLOOKUP(A1071,'Medical Examinations'!A:J,9,0)</f>
        <v>Obesity</v>
      </c>
      <c r="M1071" s="6" t="str">
        <f>VLOOKUP(A1071,'Medical Examinations'!A:J,10,0)</f>
        <v>Normal</v>
      </c>
      <c r="N1071" s="2">
        <f>VLOOKUP(A1071,'Hospitalisation Details'!A:H,5,0)</f>
        <v>10495.6</v>
      </c>
      <c r="O1071" s="2" t="str">
        <f>VLOOKUP(A1071,'Hospitalisation Details'!A:H,6,0)</f>
        <v>Tier - 3</v>
      </c>
      <c r="P1071" s="2" t="str">
        <f>VLOOKUP(A1071,'Hospitalisation Details'!A:H,7,0)</f>
        <v>Tier - 1</v>
      </c>
      <c r="Q1071" s="2" t="str">
        <f>VLOOKUP(A1071,'Hospitalisation Details'!A:H,8,0)</f>
        <v>R1012</v>
      </c>
    </row>
    <row r="1072" spans="1:17" x14ac:dyDescent="0.25">
      <c r="A1072" t="s">
        <v>2693</v>
      </c>
      <c r="B1072" t="str">
        <f>VLOOKUP(A1072,'Customer Names'!A:C,3,0)</f>
        <v>Sharon</v>
      </c>
      <c r="C1072" t="str">
        <f>VLOOKUP(A1072,'Hospitalisation Details'!A:C,2,0)</f>
        <v>19-Oct-1972</v>
      </c>
      <c r="D1072">
        <f>VLOOKUP(A1072,'Hospitalisation Details'!A:C,3,0)</f>
        <v>50</v>
      </c>
      <c r="E1072">
        <f>VLOOKUP(A1072,'Medical Examinations'!A:J,2,0)</f>
        <v>26.22</v>
      </c>
      <c r="F1072">
        <f>VLOOKUP(A1072,'Medical Examinations'!A:J,3,0)</f>
        <v>5.83</v>
      </c>
      <c r="G1072" t="str">
        <f>VLOOKUP(A1072,'Medical Examinations'!A:J,4,0)</f>
        <v>No</v>
      </c>
      <c r="H1072" t="str">
        <f>VLOOKUP(A1072,'Medical Examinations'!A:J,5,0)</f>
        <v>No</v>
      </c>
      <c r="I1072" t="str">
        <f>VLOOKUP(A1072,'Medical Examinations'!A:J,6,0)</f>
        <v>No</v>
      </c>
      <c r="J1072" s="6">
        <f>VLOOKUP(A1072,'Medical Examinations'!A:J,7,0)</f>
        <v>2</v>
      </c>
      <c r="K1072" s="6" t="str">
        <f>VLOOKUP(A1072,'Medical Examinations'!A:J,8,0)</f>
        <v>No</v>
      </c>
      <c r="L1072" s="6" t="str">
        <f>VLOOKUP(A1072,'Medical Examinations'!A:J,9,0)</f>
        <v>Over weight</v>
      </c>
      <c r="M1072" s="6" t="str">
        <f>VLOOKUP(A1072,'Medical Examinations'!A:J,10,0)</f>
        <v>Prediabetes</v>
      </c>
      <c r="N1072" s="2">
        <f>VLOOKUP(A1072,'Hospitalisation Details'!A:H,5,0)</f>
        <v>10493.95</v>
      </c>
      <c r="O1072" s="2" t="str">
        <f>VLOOKUP(A1072,'Hospitalisation Details'!A:H,6,0)</f>
        <v>Tier - 3</v>
      </c>
      <c r="P1072" s="2" t="str">
        <f>VLOOKUP(A1072,'Hospitalisation Details'!A:H,7,0)</f>
        <v>Tier - 1</v>
      </c>
      <c r="Q1072" s="2" t="str">
        <f>VLOOKUP(A1072,'Hospitalisation Details'!A:H,8,0)</f>
        <v>R1012</v>
      </c>
    </row>
    <row r="1073" spans="1:17" x14ac:dyDescent="0.25">
      <c r="A1073" t="s">
        <v>2695</v>
      </c>
      <c r="B1073" t="str">
        <f>VLOOKUP(A1073,'Customer Names'!A:C,3,0)</f>
        <v>Candice</v>
      </c>
      <c r="C1073" t="str">
        <f>VLOOKUP(A1073,'Hospitalisation Details'!A:C,2,0)</f>
        <v>21-Aug-1978</v>
      </c>
      <c r="D1073">
        <f>VLOOKUP(A1073,'Hospitalisation Details'!A:C,3,0)</f>
        <v>44</v>
      </c>
      <c r="E1073">
        <f>VLOOKUP(A1073,'Medical Examinations'!A:J,2,0)</f>
        <v>29.99</v>
      </c>
      <c r="F1073">
        <f>VLOOKUP(A1073,'Medical Examinations'!A:J,3,0)</f>
        <v>11.85</v>
      </c>
      <c r="G1073" t="str">
        <f>VLOOKUP(A1073,'Medical Examinations'!A:J,4,0)</f>
        <v>No</v>
      </c>
      <c r="H1073" t="str">
        <f>VLOOKUP(A1073,'Medical Examinations'!A:J,5,0)</f>
        <v>No</v>
      </c>
      <c r="I1073" t="str">
        <f>VLOOKUP(A1073,'Medical Examinations'!A:J,6,0)</f>
        <v>No</v>
      </c>
      <c r="J1073" s="6">
        <f>VLOOKUP(A1073,'Medical Examinations'!A:J,7,0)</f>
        <v>3</v>
      </c>
      <c r="K1073" s="6" t="str">
        <f>VLOOKUP(A1073,'Medical Examinations'!A:J,8,0)</f>
        <v>No</v>
      </c>
      <c r="L1073" s="6" t="str">
        <f>VLOOKUP(A1073,'Medical Examinations'!A:J,9,0)</f>
        <v>Over weight</v>
      </c>
      <c r="M1073" s="6" t="str">
        <f>VLOOKUP(A1073,'Medical Examinations'!A:J,10,0)</f>
        <v>Diabetes</v>
      </c>
      <c r="N1073" s="2">
        <f>VLOOKUP(A1073,'Hospitalisation Details'!A:H,5,0)</f>
        <v>10486.55</v>
      </c>
      <c r="O1073" s="2" t="str">
        <f>VLOOKUP(A1073,'Hospitalisation Details'!A:H,6,0)</f>
        <v>Tier - 3</v>
      </c>
      <c r="P1073" s="2" t="str">
        <f>VLOOKUP(A1073,'Hospitalisation Details'!A:H,7,0)</f>
        <v>Tier - 3</v>
      </c>
      <c r="Q1073" s="2" t="str">
        <f>VLOOKUP(A1073,'Hospitalisation Details'!A:H,8,0)</f>
        <v>R1025</v>
      </c>
    </row>
    <row r="1074" spans="1:17" x14ac:dyDescent="0.25">
      <c r="A1074" t="s">
        <v>2698</v>
      </c>
      <c r="B1074" t="str">
        <f>VLOOKUP(A1074,'Customer Names'!A:C,3,0)</f>
        <v>Jennifer</v>
      </c>
      <c r="C1074" t="str">
        <f>VLOOKUP(A1074,'Hospitalisation Details'!A:C,2,0)</f>
        <v>28-Jun-1987</v>
      </c>
      <c r="D1074">
        <f>VLOOKUP(A1074,'Hospitalisation Details'!A:C,3,0)</f>
        <v>35</v>
      </c>
      <c r="E1074">
        <f>VLOOKUP(A1074,'Medical Examinations'!A:J,2,0)</f>
        <v>36.380000000000003</v>
      </c>
      <c r="F1074">
        <f>VLOOKUP(A1074,'Medical Examinations'!A:J,3,0)</f>
        <v>5.98</v>
      </c>
      <c r="G1074" t="str">
        <f>VLOOKUP(A1074,'Medical Examinations'!A:J,4,0)</f>
        <v>No</v>
      </c>
      <c r="H1074" t="str">
        <f>VLOOKUP(A1074,'Medical Examinations'!A:J,5,0)</f>
        <v>No</v>
      </c>
      <c r="I1074" t="str">
        <f>VLOOKUP(A1074,'Medical Examinations'!A:J,6,0)</f>
        <v>No</v>
      </c>
      <c r="J1074" s="6">
        <f>VLOOKUP(A1074,'Medical Examinations'!A:J,7,0)</f>
        <v>1</v>
      </c>
      <c r="K1074" s="6" t="str">
        <f>VLOOKUP(A1074,'Medical Examinations'!A:J,8,0)</f>
        <v>No</v>
      </c>
      <c r="L1074" s="6" t="str">
        <f>VLOOKUP(A1074,'Medical Examinations'!A:J,9,0)</f>
        <v>Obesity</v>
      </c>
      <c r="M1074" s="6" t="str">
        <f>VLOOKUP(A1074,'Medical Examinations'!A:J,10,0)</f>
        <v>Prediabetes</v>
      </c>
      <c r="N1074" s="2">
        <f>VLOOKUP(A1074,'Hospitalisation Details'!A:H,5,0)</f>
        <v>10464.83</v>
      </c>
      <c r="O1074" s="2" t="str">
        <f>VLOOKUP(A1074,'Hospitalisation Details'!A:H,6,0)</f>
        <v>Tier - 3</v>
      </c>
      <c r="P1074" s="2" t="str">
        <f>VLOOKUP(A1074,'Hospitalisation Details'!A:H,7,0)</f>
        <v>Tier - 1</v>
      </c>
      <c r="Q1074" s="2" t="str">
        <f>VLOOKUP(A1074,'Hospitalisation Details'!A:H,8,0)</f>
        <v>R1012</v>
      </c>
    </row>
    <row r="1075" spans="1:17" x14ac:dyDescent="0.25">
      <c r="A1075" t="s">
        <v>2700</v>
      </c>
      <c r="B1075" t="str">
        <f>VLOOKUP(A1075,'Customer Names'!A:C,3,0)</f>
        <v>Eric</v>
      </c>
      <c r="C1075" t="str">
        <f>VLOOKUP(A1075,'Hospitalisation Details'!A:C,2,0)</f>
        <v>22-Sep-1969</v>
      </c>
      <c r="D1075">
        <f>VLOOKUP(A1075,'Hospitalisation Details'!A:C,3,0)</f>
        <v>53</v>
      </c>
      <c r="E1075">
        <f>VLOOKUP(A1075,'Medical Examinations'!A:J,2,0)</f>
        <v>31.16</v>
      </c>
      <c r="F1075">
        <f>VLOOKUP(A1075,'Medical Examinations'!A:J,3,0)</f>
        <v>4.26</v>
      </c>
      <c r="G1075" t="str">
        <f>VLOOKUP(A1075,'Medical Examinations'!A:J,4,0)</f>
        <v>Yes</v>
      </c>
      <c r="H1075" t="str">
        <f>VLOOKUP(A1075,'Medical Examinations'!A:J,5,0)</f>
        <v>No</v>
      </c>
      <c r="I1075" t="str">
        <f>VLOOKUP(A1075,'Medical Examinations'!A:J,6,0)</f>
        <v>Yes</v>
      </c>
      <c r="J1075" s="6">
        <f>VLOOKUP(A1075,'Medical Examinations'!A:J,7,0)</f>
        <v>1</v>
      </c>
      <c r="K1075" s="6" t="str">
        <f>VLOOKUP(A1075,'Medical Examinations'!A:J,8,0)</f>
        <v>No</v>
      </c>
      <c r="L1075" s="6" t="str">
        <f>VLOOKUP(A1075,'Medical Examinations'!A:J,9,0)</f>
        <v>Obesity</v>
      </c>
      <c r="M1075" s="6" t="str">
        <f>VLOOKUP(A1075,'Medical Examinations'!A:J,10,0)</f>
        <v>Normal</v>
      </c>
      <c r="N1075" s="2">
        <f>VLOOKUP(A1075,'Hospitalisation Details'!A:H,5,0)</f>
        <v>10461.98</v>
      </c>
      <c r="O1075" s="2" t="str">
        <f>VLOOKUP(A1075,'Hospitalisation Details'!A:H,6,0)</f>
        <v>Tier - 3</v>
      </c>
      <c r="P1075" s="2" t="str">
        <f>VLOOKUP(A1075,'Hospitalisation Details'!A:H,7,0)</f>
        <v>Tier - 1</v>
      </c>
      <c r="Q1075" s="2" t="str">
        <f>VLOOKUP(A1075,'Hospitalisation Details'!A:H,8,0)</f>
        <v>R1012</v>
      </c>
    </row>
    <row r="1076" spans="1:17" x14ac:dyDescent="0.25">
      <c r="A1076" t="s">
        <v>2702</v>
      </c>
      <c r="B1076" t="str">
        <f>VLOOKUP(A1076,'Customer Names'!A:C,3,0)</f>
        <v>Bryan</v>
      </c>
      <c r="C1076" t="str">
        <f>VLOOKUP(A1076,'Hospitalisation Details'!A:C,2,0)</f>
        <v>27-Jul-1964</v>
      </c>
      <c r="D1076">
        <f>VLOOKUP(A1076,'Hospitalisation Details'!A:C,3,0)</f>
        <v>58</v>
      </c>
      <c r="E1076">
        <f>VLOOKUP(A1076,'Medical Examinations'!A:J,2,0)</f>
        <v>25.55</v>
      </c>
      <c r="F1076">
        <f>VLOOKUP(A1076,'Medical Examinations'!A:J,3,0)</f>
        <v>4.96</v>
      </c>
      <c r="G1076" t="str">
        <f>VLOOKUP(A1076,'Medical Examinations'!A:J,4,0)</f>
        <v>Yes</v>
      </c>
      <c r="H1076" t="str">
        <f>VLOOKUP(A1076,'Medical Examinations'!A:J,5,0)</f>
        <v>No</v>
      </c>
      <c r="I1076" t="str">
        <f>VLOOKUP(A1076,'Medical Examinations'!A:J,6,0)</f>
        <v>No</v>
      </c>
      <c r="J1076" s="6">
        <f>VLOOKUP(A1076,'Medical Examinations'!A:J,7,0)</f>
        <v>1</v>
      </c>
      <c r="K1076" s="6" t="str">
        <f>VLOOKUP(A1076,'Medical Examinations'!A:J,8,0)</f>
        <v>No</v>
      </c>
      <c r="L1076" s="6" t="str">
        <f>VLOOKUP(A1076,'Medical Examinations'!A:J,9,0)</f>
        <v>Over weight</v>
      </c>
      <c r="M1076" s="6" t="str">
        <f>VLOOKUP(A1076,'Medical Examinations'!A:J,10,0)</f>
        <v>Normal</v>
      </c>
      <c r="N1076" s="2">
        <f>VLOOKUP(A1076,'Hospitalisation Details'!A:H,5,0)</f>
        <v>10459.19</v>
      </c>
      <c r="O1076" s="2" t="str">
        <f>VLOOKUP(A1076,'Hospitalisation Details'!A:H,6,0)</f>
        <v>Tier - 3</v>
      </c>
      <c r="P1076" s="2" t="str">
        <f>VLOOKUP(A1076,'Hospitalisation Details'!A:H,7,0)</f>
        <v>Tier - 1</v>
      </c>
      <c r="Q1076" s="2" t="str">
        <f>VLOOKUP(A1076,'Hospitalisation Details'!A:H,8,0)</f>
        <v>R1013</v>
      </c>
    </row>
    <row r="1077" spans="1:17" x14ac:dyDescent="0.25">
      <c r="A1077" t="s">
        <v>2704</v>
      </c>
      <c r="B1077" t="str">
        <f>VLOOKUP(A1077,'Customer Names'!A:C,3,0)</f>
        <v>Devon</v>
      </c>
      <c r="C1077" t="str">
        <f>VLOOKUP(A1077,'Hospitalisation Details'!A:C,2,0)</f>
        <v>3-Aug-1976</v>
      </c>
      <c r="D1077">
        <f>VLOOKUP(A1077,'Hospitalisation Details'!A:C,3,0)</f>
        <v>46</v>
      </c>
      <c r="E1077">
        <f>VLOOKUP(A1077,'Medical Examinations'!A:J,2,0)</f>
        <v>28.77</v>
      </c>
      <c r="F1077">
        <f>VLOOKUP(A1077,'Medical Examinations'!A:J,3,0)</f>
        <v>4</v>
      </c>
      <c r="G1077" t="str">
        <f>VLOOKUP(A1077,'Medical Examinations'!A:J,4,0)</f>
        <v>Yes</v>
      </c>
      <c r="H1077" t="str">
        <f>VLOOKUP(A1077,'Medical Examinations'!A:J,5,0)</f>
        <v>No</v>
      </c>
      <c r="I1077" t="str">
        <f>VLOOKUP(A1077,'Medical Examinations'!A:J,6,0)</f>
        <v>No</v>
      </c>
      <c r="J1077" s="6">
        <f>VLOOKUP(A1077,'Medical Examinations'!A:J,7,0)</f>
        <v>3</v>
      </c>
      <c r="K1077" s="6" t="str">
        <f>VLOOKUP(A1077,'Medical Examinations'!A:J,8,0)</f>
        <v>No</v>
      </c>
      <c r="L1077" s="6" t="str">
        <f>VLOOKUP(A1077,'Medical Examinations'!A:J,9,0)</f>
        <v>Over weight</v>
      </c>
      <c r="M1077" s="6" t="str">
        <f>VLOOKUP(A1077,'Medical Examinations'!A:J,10,0)</f>
        <v>Normal</v>
      </c>
      <c r="N1077" s="2">
        <f>VLOOKUP(A1077,'Hospitalisation Details'!A:H,5,0)</f>
        <v>10455.14</v>
      </c>
      <c r="O1077" s="2" t="str">
        <f>VLOOKUP(A1077,'Hospitalisation Details'!A:H,6,0)</f>
        <v>Tier - 3</v>
      </c>
      <c r="P1077" s="2" t="str">
        <f>VLOOKUP(A1077,'Hospitalisation Details'!A:H,7,0)</f>
        <v>Tier - 2</v>
      </c>
      <c r="Q1077" s="2" t="str">
        <f>VLOOKUP(A1077,'Hospitalisation Details'!A:H,8,0)</f>
        <v>R1021</v>
      </c>
    </row>
    <row r="1078" spans="1:17" x14ac:dyDescent="0.25">
      <c r="A1078" t="s">
        <v>2706</v>
      </c>
      <c r="B1078" t="str">
        <f>VLOOKUP(A1078,'Customer Names'!A:C,3,0)</f>
        <v>Elena</v>
      </c>
      <c r="C1078" t="str">
        <f>VLOOKUP(A1078,'Hospitalisation Details'!A:C,2,0)</f>
        <v>14-Oct-1964</v>
      </c>
      <c r="D1078">
        <f>VLOOKUP(A1078,'Hospitalisation Details'!A:C,3,0)</f>
        <v>58</v>
      </c>
      <c r="E1078">
        <f>VLOOKUP(A1078,'Medical Examinations'!A:J,2,0)</f>
        <v>23.14</v>
      </c>
      <c r="F1078">
        <f>VLOOKUP(A1078,'Medical Examinations'!A:J,3,0)</f>
        <v>4.1500000000000004</v>
      </c>
      <c r="G1078" t="str">
        <f>VLOOKUP(A1078,'Medical Examinations'!A:J,4,0)</f>
        <v>Yes</v>
      </c>
      <c r="H1078" t="str">
        <f>VLOOKUP(A1078,'Medical Examinations'!A:J,5,0)</f>
        <v>No</v>
      </c>
      <c r="I1078" t="str">
        <f>VLOOKUP(A1078,'Medical Examinations'!A:J,6,0)</f>
        <v>No</v>
      </c>
      <c r="J1078" s="6">
        <f>VLOOKUP(A1078,'Medical Examinations'!A:J,7,0)</f>
        <v>1</v>
      </c>
      <c r="K1078" s="6" t="str">
        <f>VLOOKUP(A1078,'Medical Examinations'!A:J,8,0)</f>
        <v>No</v>
      </c>
      <c r="L1078" s="6" t="str">
        <f>VLOOKUP(A1078,'Medical Examinations'!A:J,9,0)</f>
        <v>Normal Weight</v>
      </c>
      <c r="M1078" s="6" t="str">
        <f>VLOOKUP(A1078,'Medical Examinations'!A:J,10,0)</f>
        <v>Normal</v>
      </c>
      <c r="N1078" s="2">
        <f>VLOOKUP(A1078,'Hospitalisation Details'!A:H,5,0)</f>
        <v>10455.1</v>
      </c>
      <c r="O1078" s="2" t="str">
        <f>VLOOKUP(A1078,'Hospitalisation Details'!A:H,6,0)</f>
        <v>Tier - 3</v>
      </c>
      <c r="P1078" s="2" t="str">
        <f>VLOOKUP(A1078,'Hospitalisation Details'!A:H,7,0)</f>
        <v>Tier - 1</v>
      </c>
      <c r="Q1078" s="2" t="str">
        <f>VLOOKUP(A1078,'Hospitalisation Details'!A:H,8,0)</f>
        <v>R1012</v>
      </c>
    </row>
    <row r="1079" spans="1:17" x14ac:dyDescent="0.25">
      <c r="A1079" t="s">
        <v>2709</v>
      </c>
      <c r="B1079" t="str">
        <f>VLOOKUP(A1079,'Customer Names'!A:C,3,0)</f>
        <v>Chris</v>
      </c>
      <c r="C1079" t="str">
        <f>VLOOKUP(A1079,'Hospitalisation Details'!A:C,2,0)</f>
        <v>8-Nov-1968</v>
      </c>
      <c r="D1079">
        <f>VLOOKUP(A1079,'Hospitalisation Details'!A:C,3,0)</f>
        <v>54</v>
      </c>
      <c r="E1079">
        <f>VLOOKUP(A1079,'Medical Examinations'!A:J,2,0)</f>
        <v>39.6</v>
      </c>
      <c r="F1079">
        <f>VLOOKUP(A1079,'Medical Examinations'!A:J,3,0)</f>
        <v>11.36</v>
      </c>
      <c r="G1079" t="str">
        <f>VLOOKUP(A1079,'Medical Examinations'!A:J,4,0)</f>
        <v>No</v>
      </c>
      <c r="H1079" t="str">
        <f>VLOOKUP(A1079,'Medical Examinations'!A:J,5,0)</f>
        <v>No</v>
      </c>
      <c r="I1079" t="str">
        <f>VLOOKUP(A1079,'Medical Examinations'!A:J,6,0)</f>
        <v>No</v>
      </c>
      <c r="J1079" s="6">
        <f>VLOOKUP(A1079,'Medical Examinations'!A:J,7,0)</f>
        <v>3</v>
      </c>
      <c r="K1079" s="6" t="str">
        <f>VLOOKUP(A1079,'Medical Examinations'!A:J,8,0)</f>
        <v>No</v>
      </c>
      <c r="L1079" s="6" t="str">
        <f>VLOOKUP(A1079,'Medical Examinations'!A:J,9,0)</f>
        <v>Obesity</v>
      </c>
      <c r="M1079" s="6" t="str">
        <f>VLOOKUP(A1079,'Medical Examinations'!A:J,10,0)</f>
        <v>Diabetes</v>
      </c>
      <c r="N1079" s="2">
        <f>VLOOKUP(A1079,'Hospitalisation Details'!A:H,5,0)</f>
        <v>10450.549999999999</v>
      </c>
      <c r="O1079" s="2" t="str">
        <f>VLOOKUP(A1079,'Hospitalisation Details'!A:H,6,0)</f>
        <v>Tier - 3</v>
      </c>
      <c r="P1079" s="2" t="str">
        <f>VLOOKUP(A1079,'Hospitalisation Details'!A:H,7,0)</f>
        <v>Tier - 1</v>
      </c>
      <c r="Q1079" s="2" t="str">
        <f>VLOOKUP(A1079,'Hospitalisation Details'!A:H,8,0)</f>
        <v>R1011</v>
      </c>
    </row>
    <row r="1080" spans="1:17" x14ac:dyDescent="0.25">
      <c r="A1080" t="s">
        <v>2711</v>
      </c>
      <c r="B1080" t="str">
        <f>VLOOKUP(A1080,'Customer Names'!A:C,3,0)</f>
        <v>Bert</v>
      </c>
      <c r="C1080" t="str">
        <f>VLOOKUP(A1080,'Hospitalisation Details'!A:C,2,0)</f>
        <v>29-Aug-1968</v>
      </c>
      <c r="D1080">
        <f>VLOOKUP(A1080,'Hospitalisation Details'!A:C,3,0)</f>
        <v>54</v>
      </c>
      <c r="E1080">
        <f>VLOOKUP(A1080,'Medical Examinations'!A:J,2,0)</f>
        <v>29.2</v>
      </c>
      <c r="F1080">
        <f>VLOOKUP(A1080,'Medical Examinations'!A:J,3,0)</f>
        <v>7.53</v>
      </c>
      <c r="G1080" t="str">
        <f>VLOOKUP(A1080,'Medical Examinations'!A:J,4,0)</f>
        <v>No</v>
      </c>
      <c r="H1080" t="str">
        <f>VLOOKUP(A1080,'Medical Examinations'!A:J,5,0)</f>
        <v>No</v>
      </c>
      <c r="I1080" t="str">
        <f>VLOOKUP(A1080,'Medical Examinations'!A:J,6,0)</f>
        <v>No</v>
      </c>
      <c r="J1080" s="6">
        <f>VLOOKUP(A1080,'Medical Examinations'!A:J,7,0)</f>
        <v>3</v>
      </c>
      <c r="K1080" s="6" t="str">
        <f>VLOOKUP(A1080,'Medical Examinations'!A:J,8,0)</f>
        <v>No</v>
      </c>
      <c r="L1080" s="6" t="str">
        <f>VLOOKUP(A1080,'Medical Examinations'!A:J,9,0)</f>
        <v>Over weight</v>
      </c>
      <c r="M1080" s="6" t="str">
        <f>VLOOKUP(A1080,'Medical Examinations'!A:J,10,0)</f>
        <v>Diabetes</v>
      </c>
      <c r="N1080" s="2">
        <f>VLOOKUP(A1080,'Hospitalisation Details'!A:H,5,0)</f>
        <v>10436.1</v>
      </c>
      <c r="O1080" s="2" t="str">
        <f>VLOOKUP(A1080,'Hospitalisation Details'!A:H,6,0)</f>
        <v>Tier - 3</v>
      </c>
      <c r="P1080" s="2" t="str">
        <f>VLOOKUP(A1080,'Hospitalisation Details'!A:H,7,0)</f>
        <v>Tier - 3</v>
      </c>
      <c r="Q1080" s="2" t="str">
        <f>VLOOKUP(A1080,'Hospitalisation Details'!A:H,8,0)</f>
        <v>R1011</v>
      </c>
    </row>
    <row r="1081" spans="1:17" x14ac:dyDescent="0.25">
      <c r="A1081" t="s">
        <v>2714</v>
      </c>
      <c r="B1081" t="str">
        <f>VLOOKUP(A1081,'Customer Names'!A:C,3,0)</f>
        <v>John</v>
      </c>
      <c r="C1081" t="str">
        <f>VLOOKUP(A1081,'Hospitalisation Details'!A:C,2,0)</f>
        <v>23-Aug-1968</v>
      </c>
      <c r="D1081">
        <f>VLOOKUP(A1081,'Hospitalisation Details'!A:C,3,0)</f>
        <v>54</v>
      </c>
      <c r="E1081">
        <f>VLOOKUP(A1081,'Medical Examinations'!A:J,2,0)</f>
        <v>32.774999999999999</v>
      </c>
      <c r="F1081">
        <f>VLOOKUP(A1081,'Medical Examinations'!A:J,3,0)</f>
        <v>7.95</v>
      </c>
      <c r="G1081" t="str">
        <f>VLOOKUP(A1081,'Medical Examinations'!A:J,4,0)</f>
        <v>No</v>
      </c>
      <c r="H1081" t="str">
        <f>VLOOKUP(A1081,'Medical Examinations'!A:J,5,0)</f>
        <v>No</v>
      </c>
      <c r="I1081" t="str">
        <f>VLOOKUP(A1081,'Medical Examinations'!A:J,6,0)</f>
        <v>No</v>
      </c>
      <c r="J1081" s="6">
        <f>VLOOKUP(A1081,'Medical Examinations'!A:J,7,0)</f>
        <v>3</v>
      </c>
      <c r="K1081" s="6" t="str">
        <f>VLOOKUP(A1081,'Medical Examinations'!A:J,8,0)</f>
        <v>No</v>
      </c>
      <c r="L1081" s="6" t="str">
        <f>VLOOKUP(A1081,'Medical Examinations'!A:J,9,0)</f>
        <v>Obesity</v>
      </c>
      <c r="M1081" s="6" t="str">
        <f>VLOOKUP(A1081,'Medical Examinations'!A:J,10,0)</f>
        <v>Diabetes</v>
      </c>
      <c r="N1081" s="2">
        <f>VLOOKUP(A1081,'Hospitalisation Details'!A:H,5,0)</f>
        <v>10435.07</v>
      </c>
      <c r="O1081" s="2" t="str">
        <f>VLOOKUP(A1081,'Hospitalisation Details'!A:H,6,0)</f>
        <v>Tier - 3</v>
      </c>
      <c r="P1081" s="2" t="str">
        <f>VLOOKUP(A1081,'Hospitalisation Details'!A:H,7,0)</f>
        <v>Tier - 1</v>
      </c>
      <c r="Q1081" s="2" t="str">
        <f>VLOOKUP(A1081,'Hospitalisation Details'!A:H,8,0)</f>
        <v>R1016</v>
      </c>
    </row>
    <row r="1082" spans="1:17" x14ac:dyDescent="0.25">
      <c r="A1082" t="s">
        <v>2716</v>
      </c>
      <c r="B1082" t="str">
        <f>VLOOKUP(A1082,'Customer Names'!A:C,3,0)</f>
        <v>Daniel</v>
      </c>
      <c r="C1082" t="str">
        <f>VLOOKUP(A1082,'Hospitalisation Details'!A:C,2,0)</f>
        <v>27-Dec-1968</v>
      </c>
      <c r="D1082">
        <f>VLOOKUP(A1082,'Hospitalisation Details'!A:C,3,0)</f>
        <v>54</v>
      </c>
      <c r="E1082">
        <f>VLOOKUP(A1082,'Medical Examinations'!A:J,2,0)</f>
        <v>24.035</v>
      </c>
      <c r="F1082">
        <f>VLOOKUP(A1082,'Medical Examinations'!A:J,3,0)</f>
        <v>8.5</v>
      </c>
      <c r="G1082" t="str">
        <f>VLOOKUP(A1082,'Medical Examinations'!A:J,4,0)</f>
        <v>No</v>
      </c>
      <c r="H1082" t="str">
        <f>VLOOKUP(A1082,'Medical Examinations'!A:J,5,0)</f>
        <v>No</v>
      </c>
      <c r="I1082" t="str">
        <f>VLOOKUP(A1082,'Medical Examinations'!A:J,6,0)</f>
        <v>No</v>
      </c>
      <c r="J1082" s="6">
        <f>VLOOKUP(A1082,'Medical Examinations'!A:J,7,0)</f>
        <v>3</v>
      </c>
      <c r="K1082" s="6" t="str">
        <f>VLOOKUP(A1082,'Medical Examinations'!A:J,8,0)</f>
        <v>No</v>
      </c>
      <c r="L1082" s="6" t="str">
        <f>VLOOKUP(A1082,'Medical Examinations'!A:J,9,0)</f>
        <v>Normal Weight</v>
      </c>
      <c r="M1082" s="6" t="str">
        <f>VLOOKUP(A1082,'Medical Examinations'!A:J,10,0)</f>
        <v>Diabetes</v>
      </c>
      <c r="N1082" s="2">
        <f>VLOOKUP(A1082,'Hospitalisation Details'!A:H,5,0)</f>
        <v>10422.92</v>
      </c>
      <c r="O1082" s="2" t="str">
        <f>VLOOKUP(A1082,'Hospitalisation Details'!A:H,6,0)</f>
        <v>Tier - 3</v>
      </c>
      <c r="P1082" s="2" t="str">
        <f>VLOOKUP(A1082,'Hospitalisation Details'!A:H,7,0)</f>
        <v>Tier - 1</v>
      </c>
      <c r="Q1082" s="2" t="str">
        <f>VLOOKUP(A1082,'Hospitalisation Details'!A:H,8,0)</f>
        <v>R1017</v>
      </c>
    </row>
    <row r="1083" spans="1:17" x14ac:dyDescent="0.25">
      <c r="A1083" t="s">
        <v>2718</v>
      </c>
      <c r="B1083" t="str">
        <f>VLOOKUP(A1083,'Customer Names'!A:C,3,0)</f>
        <v>Lisa</v>
      </c>
      <c r="C1083" t="str">
        <f>VLOOKUP(A1083,'Hospitalisation Details'!A:C,2,0)</f>
        <v>25-Nov-1979</v>
      </c>
      <c r="D1083">
        <f>VLOOKUP(A1083,'Hospitalisation Details'!A:C,3,0)</f>
        <v>43</v>
      </c>
      <c r="E1083">
        <f>VLOOKUP(A1083,'Medical Examinations'!A:J,2,0)</f>
        <v>30.55</v>
      </c>
      <c r="F1083">
        <f>VLOOKUP(A1083,'Medical Examinations'!A:J,3,0)</f>
        <v>5.89</v>
      </c>
      <c r="G1083" t="str">
        <f>VLOOKUP(A1083,'Medical Examinations'!A:J,4,0)</f>
        <v>No</v>
      </c>
      <c r="H1083" t="str">
        <f>VLOOKUP(A1083,'Medical Examinations'!A:J,5,0)</f>
        <v>No</v>
      </c>
      <c r="I1083" t="str">
        <f>VLOOKUP(A1083,'Medical Examinations'!A:J,6,0)</f>
        <v>Yes</v>
      </c>
      <c r="J1083" s="6">
        <f>VLOOKUP(A1083,'Medical Examinations'!A:J,7,0)</f>
        <v>1</v>
      </c>
      <c r="K1083" s="6" t="str">
        <f>VLOOKUP(A1083,'Medical Examinations'!A:J,8,0)</f>
        <v>No</v>
      </c>
      <c r="L1083" s="6" t="str">
        <f>VLOOKUP(A1083,'Medical Examinations'!A:J,9,0)</f>
        <v>Obesity</v>
      </c>
      <c r="M1083" s="6" t="str">
        <f>VLOOKUP(A1083,'Medical Examinations'!A:J,10,0)</f>
        <v>Prediabetes</v>
      </c>
      <c r="N1083" s="2">
        <f>VLOOKUP(A1083,'Hospitalisation Details'!A:H,5,0)</f>
        <v>10419.65</v>
      </c>
      <c r="O1083" s="2" t="str">
        <f>VLOOKUP(A1083,'Hospitalisation Details'!A:H,6,0)</f>
        <v>Tier - 3</v>
      </c>
      <c r="P1083" s="2" t="str">
        <f>VLOOKUP(A1083,'Hospitalisation Details'!A:H,7,0)</f>
        <v>Tier - 2</v>
      </c>
      <c r="Q1083" s="2" t="str">
        <f>VLOOKUP(A1083,'Hospitalisation Details'!A:H,8,0)</f>
        <v>R1025</v>
      </c>
    </row>
    <row r="1084" spans="1:17" x14ac:dyDescent="0.25">
      <c r="A1084" t="s">
        <v>2720</v>
      </c>
      <c r="B1084" t="str">
        <f>VLOOKUP(A1084,'Customer Names'!A:C,3,0)</f>
        <v>Kristine</v>
      </c>
      <c r="C1084" t="str">
        <f>VLOOKUP(A1084,'Hospitalisation Details'!A:C,2,0)</f>
        <v>11-Oct-1973</v>
      </c>
      <c r="D1084">
        <f>VLOOKUP(A1084,'Hospitalisation Details'!A:C,3,0)</f>
        <v>49</v>
      </c>
      <c r="E1084">
        <f>VLOOKUP(A1084,'Medical Examinations'!A:J,2,0)</f>
        <v>28.81</v>
      </c>
      <c r="F1084">
        <f>VLOOKUP(A1084,'Medical Examinations'!A:J,3,0)</f>
        <v>8.76</v>
      </c>
      <c r="G1084" t="str">
        <f>VLOOKUP(A1084,'Medical Examinations'!A:J,4,0)</f>
        <v>No</v>
      </c>
      <c r="H1084" t="str">
        <f>VLOOKUP(A1084,'Medical Examinations'!A:J,5,0)</f>
        <v>No</v>
      </c>
      <c r="I1084" t="str">
        <f>VLOOKUP(A1084,'Medical Examinations'!A:J,6,0)</f>
        <v>No</v>
      </c>
      <c r="J1084" s="6">
        <f>VLOOKUP(A1084,'Medical Examinations'!A:J,7,0)</f>
        <v>2</v>
      </c>
      <c r="K1084" s="6" t="str">
        <f>VLOOKUP(A1084,'Medical Examinations'!A:J,8,0)</f>
        <v>No</v>
      </c>
      <c r="L1084" s="6" t="str">
        <f>VLOOKUP(A1084,'Medical Examinations'!A:J,9,0)</f>
        <v>Over weight</v>
      </c>
      <c r="M1084" s="6" t="str">
        <f>VLOOKUP(A1084,'Medical Examinations'!A:J,10,0)</f>
        <v>Diabetes</v>
      </c>
      <c r="N1084" s="2">
        <f>VLOOKUP(A1084,'Hospitalisation Details'!A:H,5,0)</f>
        <v>10419.59</v>
      </c>
      <c r="O1084" s="2" t="str">
        <f>VLOOKUP(A1084,'Hospitalisation Details'!A:H,6,0)</f>
        <v>Tier - 3</v>
      </c>
      <c r="P1084" s="2" t="str">
        <f>VLOOKUP(A1084,'Hospitalisation Details'!A:H,7,0)</f>
        <v>Tier - 2</v>
      </c>
      <c r="Q1084" s="2" t="str">
        <f>VLOOKUP(A1084,'Hospitalisation Details'!A:H,8,0)</f>
        <v>R1025</v>
      </c>
    </row>
    <row r="1085" spans="1:17" x14ac:dyDescent="0.25">
      <c r="A1085" t="s">
        <v>2722</v>
      </c>
      <c r="B1085" t="str">
        <f>VLOOKUP(A1085,'Customer Names'!A:C,3,0)</f>
        <v>Paul</v>
      </c>
      <c r="C1085" t="str">
        <f>VLOOKUP(A1085,'Hospitalisation Details'!A:C,2,0)</f>
        <v>24-Oct-1980</v>
      </c>
      <c r="D1085">
        <f>VLOOKUP(A1085,'Hospitalisation Details'!A:C,3,0)</f>
        <v>42</v>
      </c>
      <c r="E1085">
        <f>VLOOKUP(A1085,'Medical Examinations'!A:J,2,0)</f>
        <v>31.66</v>
      </c>
      <c r="F1085">
        <f>VLOOKUP(A1085,'Medical Examinations'!A:J,3,0)</f>
        <v>4.1100000000000003</v>
      </c>
      <c r="G1085" t="str">
        <f>VLOOKUP(A1085,'Medical Examinations'!A:J,4,0)</f>
        <v>No</v>
      </c>
      <c r="H1085" t="str">
        <f>VLOOKUP(A1085,'Medical Examinations'!A:J,5,0)</f>
        <v>No</v>
      </c>
      <c r="I1085" t="str">
        <f>VLOOKUP(A1085,'Medical Examinations'!A:J,6,0)</f>
        <v>No</v>
      </c>
      <c r="J1085" s="6">
        <f>VLOOKUP(A1085,'Medical Examinations'!A:J,7,0)</f>
        <v>3</v>
      </c>
      <c r="K1085" s="6" t="str">
        <f>VLOOKUP(A1085,'Medical Examinations'!A:J,8,0)</f>
        <v>No</v>
      </c>
      <c r="L1085" s="6" t="str">
        <f>VLOOKUP(A1085,'Medical Examinations'!A:J,9,0)</f>
        <v>Obesity</v>
      </c>
      <c r="M1085" s="6" t="str">
        <f>VLOOKUP(A1085,'Medical Examinations'!A:J,10,0)</f>
        <v>Normal</v>
      </c>
      <c r="N1085" s="2">
        <f>VLOOKUP(A1085,'Hospitalisation Details'!A:H,5,0)</f>
        <v>10407.98</v>
      </c>
      <c r="O1085" s="2" t="str">
        <f>VLOOKUP(A1085,'Hospitalisation Details'!A:H,6,0)</f>
        <v>Tier - 3</v>
      </c>
      <c r="P1085" s="2" t="str">
        <f>VLOOKUP(A1085,'Hospitalisation Details'!A:H,7,0)</f>
        <v>Tier - 1</v>
      </c>
      <c r="Q1085" s="2" t="str">
        <f>VLOOKUP(A1085,'Hospitalisation Details'!A:H,8,0)</f>
        <v>R1021</v>
      </c>
    </row>
    <row r="1086" spans="1:17" x14ac:dyDescent="0.25">
      <c r="A1086" t="s">
        <v>2724</v>
      </c>
      <c r="B1086" t="str">
        <f>VLOOKUP(A1086,'Customer Names'!A:C,3,0)</f>
        <v>Bryan</v>
      </c>
      <c r="C1086" t="str">
        <f>VLOOKUP(A1086,'Hospitalisation Details'!A:C,2,0)</f>
        <v>5-Jun-1975</v>
      </c>
      <c r="D1086">
        <f>VLOOKUP(A1086,'Hospitalisation Details'!A:C,3,0)</f>
        <v>48</v>
      </c>
      <c r="E1086">
        <f>VLOOKUP(A1086,'Medical Examinations'!A:J,2,0)</f>
        <v>28.215</v>
      </c>
      <c r="F1086">
        <f>VLOOKUP(A1086,'Medical Examinations'!A:J,3,0)</f>
        <v>7.56</v>
      </c>
      <c r="G1086" t="str">
        <f>VLOOKUP(A1086,'Medical Examinations'!A:J,4,0)</f>
        <v>Yes</v>
      </c>
      <c r="H1086" t="str">
        <f>VLOOKUP(A1086,'Medical Examinations'!A:J,5,0)</f>
        <v>No</v>
      </c>
      <c r="I1086" t="str">
        <f>VLOOKUP(A1086,'Medical Examinations'!A:J,6,0)</f>
        <v>No</v>
      </c>
      <c r="J1086" s="6">
        <f>VLOOKUP(A1086,'Medical Examinations'!A:J,7,0)</f>
        <v>1</v>
      </c>
      <c r="K1086" s="6" t="str">
        <f>VLOOKUP(A1086,'Medical Examinations'!A:J,8,0)</f>
        <v>No</v>
      </c>
      <c r="L1086" s="6" t="str">
        <f>VLOOKUP(A1086,'Medical Examinations'!A:J,9,0)</f>
        <v>Over weight</v>
      </c>
      <c r="M1086" s="6" t="str">
        <f>VLOOKUP(A1086,'Medical Examinations'!A:J,10,0)</f>
        <v>Diabetes</v>
      </c>
      <c r="N1086" s="2">
        <f>VLOOKUP(A1086,'Hospitalisation Details'!A:H,5,0)</f>
        <v>10407.09</v>
      </c>
      <c r="O1086" s="2" t="str">
        <f>VLOOKUP(A1086,'Hospitalisation Details'!A:H,6,0)</f>
        <v>Tier - 3</v>
      </c>
      <c r="P1086" s="2" t="str">
        <f>VLOOKUP(A1086,'Hospitalisation Details'!A:H,7,0)</f>
        <v>Tier - 1</v>
      </c>
      <c r="Q1086" s="2" t="str">
        <f>VLOOKUP(A1086,'Hospitalisation Details'!A:H,8,0)</f>
        <v>R1015</v>
      </c>
    </row>
    <row r="1087" spans="1:17" x14ac:dyDescent="0.25">
      <c r="A1087" t="s">
        <v>2726</v>
      </c>
      <c r="B1087" t="str">
        <f>VLOOKUP(A1087,'Customer Names'!A:C,3,0)</f>
        <v>Chris</v>
      </c>
      <c r="C1087" t="str">
        <f>VLOOKUP(A1087,'Hospitalisation Details'!A:C,2,0)</f>
        <v>7-Jul-1969</v>
      </c>
      <c r="D1087">
        <f>VLOOKUP(A1087,'Hospitalisation Details'!A:C,3,0)</f>
        <v>53</v>
      </c>
      <c r="E1087">
        <f>VLOOKUP(A1087,'Medical Examinations'!A:J,2,0)</f>
        <v>26.12</v>
      </c>
      <c r="F1087">
        <f>VLOOKUP(A1087,'Medical Examinations'!A:J,3,0)</f>
        <v>4.17</v>
      </c>
      <c r="G1087" t="str">
        <f>VLOOKUP(A1087,'Medical Examinations'!A:J,4,0)</f>
        <v>Yes</v>
      </c>
      <c r="H1087" t="str">
        <f>VLOOKUP(A1087,'Medical Examinations'!A:J,5,0)</f>
        <v>No</v>
      </c>
      <c r="I1087" t="str">
        <f>VLOOKUP(A1087,'Medical Examinations'!A:J,6,0)</f>
        <v>Yes</v>
      </c>
      <c r="J1087" s="6">
        <f>VLOOKUP(A1087,'Medical Examinations'!A:J,7,0)</f>
        <v>1</v>
      </c>
      <c r="K1087" s="6" t="str">
        <f>VLOOKUP(A1087,'Medical Examinations'!A:J,8,0)</f>
        <v>No</v>
      </c>
      <c r="L1087" s="6" t="str">
        <f>VLOOKUP(A1087,'Medical Examinations'!A:J,9,0)</f>
        <v>Over weight</v>
      </c>
      <c r="M1087" s="6" t="str">
        <f>VLOOKUP(A1087,'Medical Examinations'!A:J,10,0)</f>
        <v>Normal</v>
      </c>
      <c r="N1087" s="2">
        <f>VLOOKUP(A1087,'Hospitalisation Details'!A:H,5,0)</f>
        <v>10403.27</v>
      </c>
      <c r="O1087" s="2" t="str">
        <f>VLOOKUP(A1087,'Hospitalisation Details'!A:H,6,0)</f>
        <v>Tier - 3</v>
      </c>
      <c r="P1087" s="2" t="str">
        <f>VLOOKUP(A1087,'Hospitalisation Details'!A:H,7,0)</f>
        <v>Tier - 2</v>
      </c>
      <c r="Q1087" s="2" t="str">
        <f>VLOOKUP(A1087,'Hospitalisation Details'!A:H,8,0)</f>
        <v>R1020</v>
      </c>
    </row>
    <row r="1088" spans="1:17" x14ac:dyDescent="0.25">
      <c r="A1088" t="s">
        <v>2728</v>
      </c>
      <c r="B1088" t="str">
        <f>VLOOKUP(A1088,'Customer Names'!A:C,3,0)</f>
        <v>Milah</v>
      </c>
      <c r="C1088" t="str">
        <f>VLOOKUP(A1088,'Hospitalisation Details'!A:C,2,0)</f>
        <v>19-Sep-1973</v>
      </c>
      <c r="D1088">
        <f>VLOOKUP(A1088,'Hospitalisation Details'!A:C,3,0)</f>
        <v>49</v>
      </c>
      <c r="E1088">
        <f>VLOOKUP(A1088,'Medical Examinations'!A:J,2,0)</f>
        <v>36.630000000000003</v>
      </c>
      <c r="F1088">
        <f>VLOOKUP(A1088,'Medical Examinations'!A:J,3,0)</f>
        <v>11.42</v>
      </c>
      <c r="G1088" t="str">
        <f>VLOOKUP(A1088,'Medical Examinations'!A:J,4,0)</f>
        <v>No</v>
      </c>
      <c r="H1088" t="str">
        <f>VLOOKUP(A1088,'Medical Examinations'!A:J,5,0)</f>
        <v>No</v>
      </c>
      <c r="I1088" t="str">
        <f>VLOOKUP(A1088,'Medical Examinations'!A:J,6,0)</f>
        <v>No</v>
      </c>
      <c r="J1088" s="6">
        <f>VLOOKUP(A1088,'Medical Examinations'!A:J,7,0)</f>
        <v>2</v>
      </c>
      <c r="K1088" s="6" t="str">
        <f>VLOOKUP(A1088,'Medical Examinations'!A:J,8,0)</f>
        <v>No</v>
      </c>
      <c r="L1088" s="6" t="str">
        <f>VLOOKUP(A1088,'Medical Examinations'!A:J,9,0)</f>
        <v>Obesity</v>
      </c>
      <c r="M1088" s="6" t="str">
        <f>VLOOKUP(A1088,'Medical Examinations'!A:J,10,0)</f>
        <v>Diabetes</v>
      </c>
      <c r="N1088" s="2">
        <f>VLOOKUP(A1088,'Hospitalisation Details'!A:H,5,0)</f>
        <v>10381.48</v>
      </c>
      <c r="O1088" s="2" t="str">
        <f>VLOOKUP(A1088,'Hospitalisation Details'!A:H,6,0)</f>
        <v>Tier - 3</v>
      </c>
      <c r="P1088" s="2" t="str">
        <f>VLOOKUP(A1088,'Hospitalisation Details'!A:H,7,0)</f>
        <v>Tier - 3</v>
      </c>
      <c r="Q1088" s="2" t="str">
        <f>VLOOKUP(A1088,'Hospitalisation Details'!A:H,8,0)</f>
        <v>R1013</v>
      </c>
    </row>
    <row r="1089" spans="1:17" x14ac:dyDescent="0.25">
      <c r="A1089" t="s">
        <v>2731</v>
      </c>
      <c r="B1089" t="str">
        <f>VLOOKUP(A1089,'Customer Names'!A:C,3,0)</f>
        <v>Annette</v>
      </c>
      <c r="C1089" t="str">
        <f>VLOOKUP(A1089,'Hospitalisation Details'!A:C,2,0)</f>
        <v>29-Sep-1973</v>
      </c>
      <c r="D1089">
        <f>VLOOKUP(A1089,'Hospitalisation Details'!A:C,3,0)</f>
        <v>49</v>
      </c>
      <c r="E1089">
        <f>VLOOKUP(A1089,'Medical Examinations'!A:J,2,0)</f>
        <v>33.344999999999999</v>
      </c>
      <c r="F1089">
        <f>VLOOKUP(A1089,'Medical Examinations'!A:J,3,0)</f>
        <v>7.33</v>
      </c>
      <c r="G1089" t="str">
        <f>VLOOKUP(A1089,'Medical Examinations'!A:J,4,0)</f>
        <v>No</v>
      </c>
      <c r="H1089" t="str">
        <f>VLOOKUP(A1089,'Medical Examinations'!A:J,5,0)</f>
        <v>No</v>
      </c>
      <c r="I1089" t="str">
        <f>VLOOKUP(A1089,'Medical Examinations'!A:J,6,0)</f>
        <v>No</v>
      </c>
      <c r="J1089" s="6">
        <f>VLOOKUP(A1089,'Medical Examinations'!A:J,7,0)</f>
        <v>2</v>
      </c>
      <c r="K1089" s="6" t="str">
        <f>VLOOKUP(A1089,'Medical Examinations'!A:J,8,0)</f>
        <v>No</v>
      </c>
      <c r="L1089" s="6" t="str">
        <f>VLOOKUP(A1089,'Medical Examinations'!A:J,9,0)</f>
        <v>Obesity</v>
      </c>
      <c r="M1089" s="6" t="str">
        <f>VLOOKUP(A1089,'Medical Examinations'!A:J,10,0)</f>
        <v>Diabetes</v>
      </c>
      <c r="N1089" s="2">
        <f>VLOOKUP(A1089,'Hospitalisation Details'!A:H,5,0)</f>
        <v>10370.91</v>
      </c>
      <c r="O1089" s="2" t="str">
        <f>VLOOKUP(A1089,'Hospitalisation Details'!A:H,6,0)</f>
        <v>Tier - 3</v>
      </c>
      <c r="P1089" s="2" t="str">
        <f>VLOOKUP(A1089,'Hospitalisation Details'!A:H,7,0)</f>
        <v>Tier - 3</v>
      </c>
      <c r="Q1089" s="2" t="str">
        <f>VLOOKUP(A1089,'Hospitalisation Details'!A:H,8,0)</f>
        <v>R1024</v>
      </c>
    </row>
    <row r="1090" spans="1:17" x14ac:dyDescent="0.25">
      <c r="A1090" t="s">
        <v>2734</v>
      </c>
      <c r="B1090" t="str">
        <f>VLOOKUP(A1090,'Customer Names'!A:C,3,0)</f>
        <v>Yoko</v>
      </c>
      <c r="C1090" t="str">
        <f>VLOOKUP(A1090,'Hospitalisation Details'!A:C,2,0)</f>
        <v>6-Sep-1971</v>
      </c>
      <c r="D1090">
        <f>VLOOKUP(A1090,'Hospitalisation Details'!A:C,3,0)</f>
        <v>51</v>
      </c>
      <c r="E1090">
        <f>VLOOKUP(A1090,'Medical Examinations'!A:J,2,0)</f>
        <v>27.11</v>
      </c>
      <c r="F1090">
        <f>VLOOKUP(A1090,'Medical Examinations'!A:J,3,0)</f>
        <v>6.7</v>
      </c>
      <c r="G1090" t="str">
        <f>VLOOKUP(A1090,'Medical Examinations'!A:J,4,0)</f>
        <v>No</v>
      </c>
      <c r="H1090" t="str">
        <f>VLOOKUP(A1090,'Medical Examinations'!A:J,5,0)</f>
        <v>No</v>
      </c>
      <c r="I1090" t="str">
        <f>VLOOKUP(A1090,'Medical Examinations'!A:J,6,0)</f>
        <v>No</v>
      </c>
      <c r="J1090" s="6">
        <f>VLOOKUP(A1090,'Medical Examinations'!A:J,7,0)</f>
        <v>3</v>
      </c>
      <c r="K1090" s="6" t="str">
        <f>VLOOKUP(A1090,'Medical Examinations'!A:J,8,0)</f>
        <v>No</v>
      </c>
      <c r="L1090" s="6" t="str">
        <f>VLOOKUP(A1090,'Medical Examinations'!A:J,9,0)</f>
        <v>Over weight</v>
      </c>
      <c r="M1090" s="6" t="str">
        <f>VLOOKUP(A1090,'Medical Examinations'!A:J,10,0)</f>
        <v>Diabetes</v>
      </c>
      <c r="N1090" s="2">
        <f>VLOOKUP(A1090,'Hospitalisation Details'!A:H,5,0)</f>
        <v>10356.67</v>
      </c>
      <c r="O1090" s="2" t="str">
        <f>VLOOKUP(A1090,'Hospitalisation Details'!A:H,6,0)</f>
        <v>Tier - 3</v>
      </c>
      <c r="P1090" s="2" t="str">
        <f>VLOOKUP(A1090,'Hospitalisation Details'!A:H,7,0)</f>
        <v>Tier - 1</v>
      </c>
      <c r="Q1090" s="2" t="str">
        <f>VLOOKUP(A1090,'Hospitalisation Details'!A:H,8,0)</f>
        <v>R1025</v>
      </c>
    </row>
    <row r="1091" spans="1:17" x14ac:dyDescent="0.25">
      <c r="A1091" t="s">
        <v>2737</v>
      </c>
      <c r="B1091" t="str">
        <f>VLOOKUP(A1091,'Customer Names'!A:C,3,0)</f>
        <v>Laura</v>
      </c>
      <c r="C1091" t="str">
        <f>VLOOKUP(A1091,'Hospitalisation Details'!A:C,2,0)</f>
        <v>17-Jun-1969</v>
      </c>
      <c r="D1091">
        <f>VLOOKUP(A1091,'Hospitalisation Details'!A:C,3,0)</f>
        <v>53</v>
      </c>
      <c r="E1091">
        <f>VLOOKUP(A1091,'Medical Examinations'!A:J,2,0)</f>
        <v>26.6</v>
      </c>
      <c r="F1091">
        <f>VLOOKUP(A1091,'Medical Examinations'!A:J,3,0)</f>
        <v>5.27</v>
      </c>
      <c r="G1091" t="str">
        <f>VLOOKUP(A1091,'Medical Examinations'!A:J,4,0)</f>
        <v>Yes</v>
      </c>
      <c r="H1091" t="str">
        <f>VLOOKUP(A1091,'Medical Examinations'!A:J,5,0)</f>
        <v>No</v>
      </c>
      <c r="I1091" t="str">
        <f>VLOOKUP(A1091,'Medical Examinations'!A:J,6,0)</f>
        <v>Yes</v>
      </c>
      <c r="J1091" s="6">
        <f>VLOOKUP(A1091,'Medical Examinations'!A:J,7,0)</f>
        <v>1</v>
      </c>
      <c r="K1091" s="6" t="str">
        <f>VLOOKUP(A1091,'Medical Examinations'!A:J,8,0)</f>
        <v>No</v>
      </c>
      <c r="L1091" s="6" t="str">
        <f>VLOOKUP(A1091,'Medical Examinations'!A:J,9,0)</f>
        <v>Over weight</v>
      </c>
      <c r="M1091" s="6" t="str">
        <f>VLOOKUP(A1091,'Medical Examinations'!A:J,10,0)</f>
        <v>Normal</v>
      </c>
      <c r="N1091" s="2">
        <f>VLOOKUP(A1091,'Hospitalisation Details'!A:H,5,0)</f>
        <v>10355.64</v>
      </c>
      <c r="O1091" s="2" t="str">
        <f>VLOOKUP(A1091,'Hospitalisation Details'!A:H,6,0)</f>
        <v>Tier - 3</v>
      </c>
      <c r="P1091" s="2" t="str">
        <f>VLOOKUP(A1091,'Hospitalisation Details'!A:H,7,0)</f>
        <v>Tier - 1</v>
      </c>
      <c r="Q1091" s="2" t="str">
        <f>VLOOKUP(A1091,'Hospitalisation Details'!A:H,8,0)</f>
        <v>R1012</v>
      </c>
    </row>
    <row r="1092" spans="1:17" x14ac:dyDescent="0.25">
      <c r="A1092" t="s">
        <v>2739</v>
      </c>
      <c r="B1092" t="str">
        <f>VLOOKUP(A1092,'Customer Names'!A:C,3,0)</f>
        <v>Tess</v>
      </c>
      <c r="C1092" t="str">
        <f>VLOOKUP(A1092,'Hospitalisation Details'!A:C,2,0)</f>
        <v>29-Sep-1974</v>
      </c>
      <c r="D1092">
        <f>VLOOKUP(A1092,'Hospitalisation Details'!A:C,3,0)</f>
        <v>48</v>
      </c>
      <c r="E1092">
        <f>VLOOKUP(A1092,'Medical Examinations'!A:J,2,0)</f>
        <v>30.41</v>
      </c>
      <c r="F1092">
        <f>VLOOKUP(A1092,'Medical Examinations'!A:J,3,0)</f>
        <v>7.72</v>
      </c>
      <c r="G1092" t="str">
        <f>VLOOKUP(A1092,'Medical Examinations'!A:J,4,0)</f>
        <v>No</v>
      </c>
      <c r="H1092" t="str">
        <f>VLOOKUP(A1092,'Medical Examinations'!A:J,5,0)</f>
        <v>No</v>
      </c>
      <c r="I1092" t="str">
        <f>VLOOKUP(A1092,'Medical Examinations'!A:J,6,0)</f>
        <v>No</v>
      </c>
      <c r="J1092" s="6">
        <f>VLOOKUP(A1092,'Medical Examinations'!A:J,7,0)</f>
        <v>3</v>
      </c>
      <c r="K1092" s="6" t="str">
        <f>VLOOKUP(A1092,'Medical Examinations'!A:J,8,0)</f>
        <v>No</v>
      </c>
      <c r="L1092" s="6" t="str">
        <f>VLOOKUP(A1092,'Medical Examinations'!A:J,9,0)</f>
        <v>Obesity</v>
      </c>
      <c r="M1092" s="6" t="str">
        <f>VLOOKUP(A1092,'Medical Examinations'!A:J,10,0)</f>
        <v>Diabetes</v>
      </c>
      <c r="N1092" s="2">
        <f>VLOOKUP(A1092,'Hospitalisation Details'!A:H,5,0)</f>
        <v>10352.48</v>
      </c>
      <c r="O1092" s="2" t="str">
        <f>VLOOKUP(A1092,'Hospitalisation Details'!A:H,6,0)</f>
        <v>Tier - 3</v>
      </c>
      <c r="P1092" s="2" t="str">
        <f>VLOOKUP(A1092,'Hospitalisation Details'!A:H,7,0)</f>
        <v>Tier - 1</v>
      </c>
      <c r="Q1092" s="2" t="str">
        <f>VLOOKUP(A1092,'Hospitalisation Details'!A:H,8,0)</f>
        <v>R1012</v>
      </c>
    </row>
    <row r="1093" spans="1:17" x14ac:dyDescent="0.25">
      <c r="A1093" t="s">
        <v>2742</v>
      </c>
      <c r="B1093" t="str">
        <f>VLOOKUP(A1093,'Customer Names'!A:C,3,0)</f>
        <v>William</v>
      </c>
      <c r="C1093" t="str">
        <f>VLOOKUP(A1093,'Hospitalisation Details'!A:C,2,0)</f>
        <v>8-Aug-1973</v>
      </c>
      <c r="D1093">
        <f>VLOOKUP(A1093,'Hospitalisation Details'!A:C,3,0)</f>
        <v>49</v>
      </c>
      <c r="E1093">
        <f>VLOOKUP(A1093,'Medical Examinations'!A:J,2,0)</f>
        <v>28.98</v>
      </c>
      <c r="F1093">
        <f>VLOOKUP(A1093,'Medical Examinations'!A:J,3,0)</f>
        <v>8.68</v>
      </c>
      <c r="G1093" t="str">
        <f>VLOOKUP(A1093,'Medical Examinations'!A:J,4,0)</f>
        <v>No</v>
      </c>
      <c r="H1093" t="str">
        <f>VLOOKUP(A1093,'Medical Examinations'!A:J,5,0)</f>
        <v>No</v>
      </c>
      <c r="I1093" t="str">
        <f>VLOOKUP(A1093,'Medical Examinations'!A:J,6,0)</f>
        <v>No</v>
      </c>
      <c r="J1093" s="6">
        <f>VLOOKUP(A1093,'Medical Examinations'!A:J,7,0)</f>
        <v>2</v>
      </c>
      <c r="K1093" s="6" t="str">
        <f>VLOOKUP(A1093,'Medical Examinations'!A:J,8,0)</f>
        <v>No</v>
      </c>
      <c r="L1093" s="6" t="str">
        <f>VLOOKUP(A1093,'Medical Examinations'!A:J,9,0)</f>
        <v>Over weight</v>
      </c>
      <c r="M1093" s="6" t="str">
        <f>VLOOKUP(A1093,'Medical Examinations'!A:J,10,0)</f>
        <v>Diabetes</v>
      </c>
      <c r="N1093" s="2">
        <f>VLOOKUP(A1093,'Hospitalisation Details'!A:H,5,0)</f>
        <v>10345.93</v>
      </c>
      <c r="O1093" s="2" t="str">
        <f>VLOOKUP(A1093,'Hospitalisation Details'!A:H,6,0)</f>
        <v>Tier - 3</v>
      </c>
      <c r="P1093" s="2" t="str">
        <f>VLOOKUP(A1093,'Hospitalisation Details'!A:H,7,0)</f>
        <v>Tier - 2</v>
      </c>
      <c r="Q1093" s="2" t="str">
        <f>VLOOKUP(A1093,'Hospitalisation Details'!A:H,8,0)</f>
        <v>R1021</v>
      </c>
    </row>
    <row r="1094" spans="1:17" x14ac:dyDescent="0.25">
      <c r="A1094" t="s">
        <v>2744</v>
      </c>
      <c r="B1094" t="str">
        <f>VLOOKUP(A1094,'Customer Names'!A:C,3,0)</f>
        <v>Paige</v>
      </c>
      <c r="C1094" t="str">
        <f>VLOOKUP(A1094,'Hospitalisation Details'!A:C,2,0)</f>
        <v>19-Jul-1968</v>
      </c>
      <c r="D1094">
        <f>VLOOKUP(A1094,'Hospitalisation Details'!A:C,3,0)</f>
        <v>54</v>
      </c>
      <c r="E1094">
        <f>VLOOKUP(A1094,'Medical Examinations'!A:J,2,0)</f>
        <v>31.24</v>
      </c>
      <c r="F1094">
        <f>VLOOKUP(A1094,'Medical Examinations'!A:J,3,0)</f>
        <v>9.8000000000000007</v>
      </c>
      <c r="G1094" t="str">
        <f>VLOOKUP(A1094,'Medical Examinations'!A:J,4,0)</f>
        <v>No</v>
      </c>
      <c r="H1094" t="str">
        <f>VLOOKUP(A1094,'Medical Examinations'!A:J,5,0)</f>
        <v>No</v>
      </c>
      <c r="I1094" t="str">
        <f>VLOOKUP(A1094,'Medical Examinations'!A:J,6,0)</f>
        <v>No</v>
      </c>
      <c r="J1094" s="6">
        <f>VLOOKUP(A1094,'Medical Examinations'!A:J,7,0)</f>
        <v>3</v>
      </c>
      <c r="K1094" s="6" t="str">
        <f>VLOOKUP(A1094,'Medical Examinations'!A:J,8,0)</f>
        <v>No</v>
      </c>
      <c r="L1094" s="6" t="str">
        <f>VLOOKUP(A1094,'Medical Examinations'!A:J,9,0)</f>
        <v>Obesity</v>
      </c>
      <c r="M1094" s="6" t="str">
        <f>VLOOKUP(A1094,'Medical Examinations'!A:J,10,0)</f>
        <v>Diabetes</v>
      </c>
      <c r="N1094" s="2">
        <f>VLOOKUP(A1094,'Hospitalisation Details'!A:H,5,0)</f>
        <v>10338.93</v>
      </c>
      <c r="O1094" s="2" t="str">
        <f>VLOOKUP(A1094,'Hospitalisation Details'!A:H,6,0)</f>
        <v>Tier - 3</v>
      </c>
      <c r="P1094" s="2" t="str">
        <f>VLOOKUP(A1094,'Hospitalisation Details'!A:H,7,0)</f>
        <v>Tier - 1</v>
      </c>
      <c r="Q1094" s="2" t="str">
        <f>VLOOKUP(A1094,'Hospitalisation Details'!A:H,8,0)</f>
        <v>R1013</v>
      </c>
    </row>
    <row r="1095" spans="1:17" x14ac:dyDescent="0.25">
      <c r="A1095" t="s">
        <v>2747</v>
      </c>
      <c r="B1095" t="str">
        <f>VLOOKUP(A1095,'Customer Names'!A:C,3,0)</f>
        <v>Matthew</v>
      </c>
      <c r="C1095" t="str">
        <f>VLOOKUP(A1095,'Hospitalisation Details'!A:C,2,0)</f>
        <v>21-Jul-1982</v>
      </c>
      <c r="D1095">
        <f>VLOOKUP(A1095,'Hospitalisation Details'!A:C,3,0)</f>
        <v>40</v>
      </c>
      <c r="E1095">
        <f>VLOOKUP(A1095,'Medical Examinations'!A:J,2,0)</f>
        <v>31.54</v>
      </c>
      <c r="F1095">
        <f>VLOOKUP(A1095,'Medical Examinations'!A:J,3,0)</f>
        <v>4.4400000000000004</v>
      </c>
      <c r="G1095" t="str">
        <f>VLOOKUP(A1095,'Medical Examinations'!A:J,4,0)</f>
        <v>No</v>
      </c>
      <c r="H1095" t="str">
        <f>VLOOKUP(A1095,'Medical Examinations'!A:J,5,0)</f>
        <v>No</v>
      </c>
      <c r="I1095" t="str">
        <f>VLOOKUP(A1095,'Medical Examinations'!A:J,6,0)</f>
        <v>No</v>
      </c>
      <c r="J1095" s="6">
        <f>VLOOKUP(A1095,'Medical Examinations'!A:J,7,0)</f>
        <v>3</v>
      </c>
      <c r="K1095" s="6" t="str">
        <f>VLOOKUP(A1095,'Medical Examinations'!A:J,8,0)</f>
        <v>No</v>
      </c>
      <c r="L1095" s="6" t="str">
        <f>VLOOKUP(A1095,'Medical Examinations'!A:J,9,0)</f>
        <v>Obesity</v>
      </c>
      <c r="M1095" s="6" t="str">
        <f>VLOOKUP(A1095,'Medical Examinations'!A:J,10,0)</f>
        <v>Normal</v>
      </c>
      <c r="N1095" s="2">
        <f>VLOOKUP(A1095,'Hospitalisation Details'!A:H,5,0)</f>
        <v>10329.06</v>
      </c>
      <c r="O1095" s="2" t="str">
        <f>VLOOKUP(A1095,'Hospitalisation Details'!A:H,6,0)</f>
        <v>Tier - 3</v>
      </c>
      <c r="P1095" s="2" t="str">
        <f>VLOOKUP(A1095,'Hospitalisation Details'!A:H,7,0)</f>
        <v>Tier - 1</v>
      </c>
      <c r="Q1095" s="2" t="str">
        <f>VLOOKUP(A1095,'Hospitalisation Details'!A:H,8,0)</f>
        <v>R1021</v>
      </c>
    </row>
    <row r="1096" spans="1:17" x14ac:dyDescent="0.25">
      <c r="A1096" t="s">
        <v>2748</v>
      </c>
      <c r="B1096" t="str">
        <f>VLOOKUP(A1096,'Customer Names'!A:C,3,0)</f>
        <v>Matthew</v>
      </c>
      <c r="C1096" t="str">
        <f>VLOOKUP(A1096,'Hospitalisation Details'!A:C,2,0)</f>
        <v>1-Dec-1970</v>
      </c>
      <c r="D1096">
        <f>VLOOKUP(A1096,'Hospitalisation Details'!A:C,3,0)</f>
        <v>52</v>
      </c>
      <c r="E1096">
        <f>VLOOKUP(A1096,'Medical Examinations'!A:J,2,0)</f>
        <v>38.6</v>
      </c>
      <c r="F1096">
        <f>VLOOKUP(A1096,'Medical Examinations'!A:J,3,0)</f>
        <v>7.19</v>
      </c>
      <c r="G1096" t="str">
        <f>VLOOKUP(A1096,'Medical Examinations'!A:J,4,0)</f>
        <v>Yes</v>
      </c>
      <c r="H1096" t="str">
        <f>VLOOKUP(A1096,'Medical Examinations'!A:J,5,0)</f>
        <v>No</v>
      </c>
      <c r="I1096" t="str">
        <f>VLOOKUP(A1096,'Medical Examinations'!A:J,6,0)</f>
        <v>No</v>
      </c>
      <c r="J1096" s="6">
        <f>VLOOKUP(A1096,'Medical Examinations'!A:J,7,0)</f>
        <v>2</v>
      </c>
      <c r="K1096" s="6" t="str">
        <f>VLOOKUP(A1096,'Medical Examinations'!A:J,8,0)</f>
        <v>No</v>
      </c>
      <c r="L1096" s="6" t="str">
        <f>VLOOKUP(A1096,'Medical Examinations'!A:J,9,0)</f>
        <v>Obesity</v>
      </c>
      <c r="M1096" s="6" t="str">
        <f>VLOOKUP(A1096,'Medical Examinations'!A:J,10,0)</f>
        <v>Diabetes</v>
      </c>
      <c r="N1096" s="2">
        <f>VLOOKUP(A1096,'Hospitalisation Details'!A:H,5,0)</f>
        <v>10325.209999999999</v>
      </c>
      <c r="O1096" s="2" t="str">
        <f>VLOOKUP(A1096,'Hospitalisation Details'!A:H,6,0)</f>
        <v>Tier - 3</v>
      </c>
      <c r="P1096" s="2" t="str">
        <f>VLOOKUP(A1096,'Hospitalisation Details'!A:H,7,0)</f>
        <v>Tier - 3</v>
      </c>
      <c r="Q1096" s="2" t="str">
        <f>VLOOKUP(A1096,'Hospitalisation Details'!A:H,8,0)</f>
        <v>R1011</v>
      </c>
    </row>
    <row r="1097" spans="1:17" x14ac:dyDescent="0.25">
      <c r="A1097" t="s">
        <v>2750</v>
      </c>
      <c r="B1097" t="str">
        <f>VLOOKUP(A1097,'Customer Names'!A:C,3,0)</f>
        <v>Maria</v>
      </c>
      <c r="C1097" t="str">
        <f>VLOOKUP(A1097,'Hospitalisation Details'!A:C,2,0)</f>
        <v>21-Aug-1991</v>
      </c>
      <c r="D1097">
        <f>VLOOKUP(A1097,'Hospitalisation Details'!A:C,3,0)</f>
        <v>31</v>
      </c>
      <c r="E1097">
        <f>VLOOKUP(A1097,'Medical Examinations'!A:J,2,0)</f>
        <v>37.950000000000003</v>
      </c>
      <c r="F1097">
        <f>VLOOKUP(A1097,'Medical Examinations'!A:J,3,0)</f>
        <v>6.06</v>
      </c>
      <c r="G1097" t="str">
        <f>VLOOKUP(A1097,'Medical Examinations'!A:J,4,0)</f>
        <v>No</v>
      </c>
      <c r="H1097" t="str">
        <f>VLOOKUP(A1097,'Medical Examinations'!A:J,5,0)</f>
        <v>No</v>
      </c>
      <c r="I1097" t="str">
        <f>VLOOKUP(A1097,'Medical Examinations'!A:J,6,0)</f>
        <v>No</v>
      </c>
      <c r="J1097" s="6">
        <f>VLOOKUP(A1097,'Medical Examinations'!A:J,7,0)</f>
        <v>3</v>
      </c>
      <c r="K1097" s="6" t="str">
        <f>VLOOKUP(A1097,'Medical Examinations'!A:J,8,0)</f>
        <v>No</v>
      </c>
      <c r="L1097" s="6" t="str">
        <f>VLOOKUP(A1097,'Medical Examinations'!A:J,9,0)</f>
        <v>Obesity</v>
      </c>
      <c r="M1097" s="6" t="str">
        <f>VLOOKUP(A1097,'Medical Examinations'!A:J,10,0)</f>
        <v>Prediabetes</v>
      </c>
      <c r="N1097" s="2">
        <f>VLOOKUP(A1097,'Hospitalisation Details'!A:H,5,0)</f>
        <v>10322.9</v>
      </c>
      <c r="O1097" s="2" t="str">
        <f>VLOOKUP(A1097,'Hospitalisation Details'!A:H,6,0)</f>
        <v>Tier - 3</v>
      </c>
      <c r="P1097" s="2" t="str">
        <f>VLOOKUP(A1097,'Hospitalisation Details'!A:H,7,0)</f>
        <v>Tier - 1</v>
      </c>
      <c r="Q1097" s="2" t="str">
        <f>VLOOKUP(A1097,'Hospitalisation Details'!A:H,8,0)</f>
        <v>R1026</v>
      </c>
    </row>
    <row r="1098" spans="1:17" x14ac:dyDescent="0.25">
      <c r="A1098" t="s">
        <v>2752</v>
      </c>
      <c r="B1098" t="str">
        <f>VLOOKUP(A1098,'Customer Names'!A:C,3,0)</f>
        <v>Stephanie</v>
      </c>
      <c r="C1098" t="str">
        <f>VLOOKUP(A1098,'Hospitalisation Details'!A:C,2,0)</f>
        <v>17-Nov-1991</v>
      </c>
      <c r="D1098">
        <f>VLOOKUP(A1098,'Hospitalisation Details'!A:C,3,0)</f>
        <v>31</v>
      </c>
      <c r="E1098">
        <f>VLOOKUP(A1098,'Medical Examinations'!A:J,2,0)</f>
        <v>38.97</v>
      </c>
      <c r="F1098">
        <f>VLOOKUP(A1098,'Medical Examinations'!A:J,3,0)</f>
        <v>5.12</v>
      </c>
      <c r="G1098" t="str">
        <f>VLOOKUP(A1098,'Medical Examinations'!A:J,4,0)</f>
        <v>No</v>
      </c>
      <c r="H1098" t="str">
        <f>VLOOKUP(A1098,'Medical Examinations'!A:J,5,0)</f>
        <v>No</v>
      </c>
      <c r="I1098" t="str">
        <f>VLOOKUP(A1098,'Medical Examinations'!A:J,6,0)</f>
        <v>No</v>
      </c>
      <c r="J1098" s="6">
        <f>VLOOKUP(A1098,'Medical Examinations'!A:J,7,0)</f>
        <v>3</v>
      </c>
      <c r="K1098" s="6" t="str">
        <f>VLOOKUP(A1098,'Medical Examinations'!A:J,8,0)</f>
        <v>No</v>
      </c>
      <c r="L1098" s="6" t="str">
        <f>VLOOKUP(A1098,'Medical Examinations'!A:J,9,0)</f>
        <v>Obesity</v>
      </c>
      <c r="M1098" s="6" t="str">
        <f>VLOOKUP(A1098,'Medical Examinations'!A:J,10,0)</f>
        <v>Normal</v>
      </c>
      <c r="N1098" s="2">
        <f>VLOOKUP(A1098,'Hospitalisation Details'!A:H,5,0)</f>
        <v>10315.91</v>
      </c>
      <c r="O1098" s="2" t="str">
        <f>VLOOKUP(A1098,'Hospitalisation Details'!A:H,6,0)</f>
        <v>Tier - 3</v>
      </c>
      <c r="P1098" s="2" t="str">
        <f>VLOOKUP(A1098,'Hospitalisation Details'!A:H,7,0)</f>
        <v>Tier - 2</v>
      </c>
      <c r="Q1098" s="2" t="str">
        <f>VLOOKUP(A1098,'Hospitalisation Details'!A:H,8,0)</f>
        <v>R1012</v>
      </c>
    </row>
    <row r="1099" spans="1:17" x14ac:dyDescent="0.25">
      <c r="A1099" t="s">
        <v>2754</v>
      </c>
      <c r="B1099" t="str">
        <f>VLOOKUP(A1099,'Customer Names'!A:C,3,0)</f>
        <v>Tiffany</v>
      </c>
      <c r="C1099" t="str">
        <f>VLOOKUP(A1099,'Hospitalisation Details'!A:C,2,0)</f>
        <v>12-Jul-1962</v>
      </c>
      <c r="D1099">
        <f>VLOOKUP(A1099,'Hospitalisation Details'!A:C,3,0)</f>
        <v>60</v>
      </c>
      <c r="E1099">
        <f>VLOOKUP(A1099,'Medical Examinations'!A:J,2,0)</f>
        <v>21.2</v>
      </c>
      <c r="F1099">
        <f>VLOOKUP(A1099,'Medical Examinations'!A:J,3,0)</f>
        <v>10.72</v>
      </c>
      <c r="G1099" t="str">
        <f>VLOOKUP(A1099,'Medical Examinations'!A:J,4,0)</f>
        <v>No</v>
      </c>
      <c r="H1099" t="str">
        <f>VLOOKUP(A1099,'Medical Examinations'!A:J,5,0)</f>
        <v>No</v>
      </c>
      <c r="I1099" t="str">
        <f>VLOOKUP(A1099,'Medical Examinations'!A:J,6,0)</f>
        <v>No</v>
      </c>
      <c r="J1099" s="6">
        <f>VLOOKUP(A1099,'Medical Examinations'!A:J,7,0)</f>
        <v>3</v>
      </c>
      <c r="K1099" s="6" t="str">
        <f>VLOOKUP(A1099,'Medical Examinations'!A:J,8,0)</f>
        <v>No</v>
      </c>
      <c r="L1099" s="6" t="str">
        <f>VLOOKUP(A1099,'Medical Examinations'!A:J,9,0)</f>
        <v>Normal Weight</v>
      </c>
      <c r="M1099" s="6" t="str">
        <f>VLOOKUP(A1099,'Medical Examinations'!A:J,10,0)</f>
        <v>Diabetes</v>
      </c>
      <c r="N1099" s="2">
        <f>VLOOKUP(A1099,'Hospitalisation Details'!A:H,5,0)</f>
        <v>10310.780000000001</v>
      </c>
      <c r="O1099" s="2" t="str">
        <f>VLOOKUP(A1099,'Hospitalisation Details'!A:H,6,0)</f>
        <v>Tier - 3</v>
      </c>
      <c r="P1099" s="2" t="str">
        <f>VLOOKUP(A1099,'Hospitalisation Details'!A:H,7,0)</f>
        <v>Tier - 3</v>
      </c>
      <c r="Q1099" s="2" t="str">
        <f>VLOOKUP(A1099,'Hospitalisation Details'!A:H,8,0)</f>
        <v>R1012</v>
      </c>
    </row>
    <row r="1100" spans="1:17" x14ac:dyDescent="0.25">
      <c r="A1100" t="s">
        <v>2756</v>
      </c>
      <c r="B1100" t="str">
        <f>VLOOKUP(A1100,'Customer Names'!A:C,3,0)</f>
        <v>Sara</v>
      </c>
      <c r="C1100" t="str">
        <f>VLOOKUP(A1100,'Hospitalisation Details'!A:C,2,0)</f>
        <v>24-Sep-1963</v>
      </c>
      <c r="D1100">
        <f>VLOOKUP(A1100,'Hospitalisation Details'!A:C,3,0)</f>
        <v>59</v>
      </c>
      <c r="E1100">
        <f>VLOOKUP(A1100,'Medical Examinations'!A:J,2,0)</f>
        <v>23.96</v>
      </c>
      <c r="F1100">
        <f>VLOOKUP(A1100,'Medical Examinations'!A:J,3,0)</f>
        <v>9.58</v>
      </c>
      <c r="G1100" t="str">
        <f>VLOOKUP(A1100,'Medical Examinations'!A:J,4,0)</f>
        <v>Yes</v>
      </c>
      <c r="H1100" t="str">
        <f>VLOOKUP(A1100,'Medical Examinations'!A:J,5,0)</f>
        <v>No</v>
      </c>
      <c r="I1100" t="str">
        <f>VLOOKUP(A1100,'Medical Examinations'!A:J,6,0)</f>
        <v>Yes</v>
      </c>
      <c r="J1100" s="6">
        <f>VLOOKUP(A1100,'Medical Examinations'!A:J,7,0)</f>
        <v>1</v>
      </c>
      <c r="K1100" s="6" t="str">
        <f>VLOOKUP(A1100,'Medical Examinations'!A:J,8,0)</f>
        <v>No</v>
      </c>
      <c r="L1100" s="6" t="str">
        <f>VLOOKUP(A1100,'Medical Examinations'!A:J,9,0)</f>
        <v>Normal Weight</v>
      </c>
      <c r="M1100" s="6" t="str">
        <f>VLOOKUP(A1100,'Medical Examinations'!A:J,10,0)</f>
        <v>Diabetes</v>
      </c>
      <c r="N1100" s="2">
        <f>VLOOKUP(A1100,'Hospitalisation Details'!A:H,5,0)</f>
        <v>10308.040000000001</v>
      </c>
      <c r="O1100" s="2" t="str">
        <f>VLOOKUP(A1100,'Hospitalisation Details'!A:H,6,0)</f>
        <v>Tier - 3</v>
      </c>
      <c r="P1100" s="2" t="str">
        <f>VLOOKUP(A1100,'Hospitalisation Details'!A:H,7,0)</f>
        <v>Tier - 1</v>
      </c>
      <c r="Q1100" s="2" t="str">
        <f>VLOOKUP(A1100,'Hospitalisation Details'!A:H,8,0)</f>
        <v>R1013</v>
      </c>
    </row>
    <row r="1101" spans="1:17" x14ac:dyDescent="0.25">
      <c r="A1101" t="s">
        <v>2758</v>
      </c>
      <c r="B1101" t="str">
        <f>VLOOKUP(A1101,'Customer Names'!A:C,3,0)</f>
        <v>Scott</v>
      </c>
      <c r="C1101" t="str">
        <f>VLOOKUP(A1101,'Hospitalisation Details'!A:C,2,0)</f>
        <v>14-Sep-1988</v>
      </c>
      <c r="D1101">
        <f>VLOOKUP(A1101,'Hospitalisation Details'!A:C,3,0)</f>
        <v>34</v>
      </c>
      <c r="E1101">
        <f>VLOOKUP(A1101,'Medical Examinations'!A:J,2,0)</f>
        <v>35.93</v>
      </c>
      <c r="F1101">
        <f>VLOOKUP(A1101,'Medical Examinations'!A:J,3,0)</f>
        <v>6.4</v>
      </c>
      <c r="G1101" t="str">
        <f>VLOOKUP(A1101,'Medical Examinations'!A:J,4,0)</f>
        <v>Yes</v>
      </c>
      <c r="H1101" t="str">
        <f>VLOOKUP(A1101,'Medical Examinations'!A:J,5,0)</f>
        <v>No</v>
      </c>
      <c r="I1101" t="str">
        <f>VLOOKUP(A1101,'Medical Examinations'!A:J,6,0)</f>
        <v>No</v>
      </c>
      <c r="J1101" s="6">
        <f>VLOOKUP(A1101,'Medical Examinations'!A:J,7,0)</f>
        <v>1</v>
      </c>
      <c r="K1101" s="6" t="str">
        <f>VLOOKUP(A1101,'Medical Examinations'!A:J,8,0)</f>
        <v>No</v>
      </c>
      <c r="L1101" s="6" t="str">
        <f>VLOOKUP(A1101,'Medical Examinations'!A:J,9,0)</f>
        <v>Obesity</v>
      </c>
      <c r="M1101" s="6" t="str">
        <f>VLOOKUP(A1101,'Medical Examinations'!A:J,10,0)</f>
        <v>Prediabetes</v>
      </c>
      <c r="N1101" s="2">
        <f>VLOOKUP(A1101,'Hospitalisation Details'!A:H,5,0)</f>
        <v>10276.99</v>
      </c>
      <c r="O1101" s="2" t="str">
        <f>VLOOKUP(A1101,'Hospitalisation Details'!A:H,6,0)</f>
        <v>Tier - 3</v>
      </c>
      <c r="P1101" s="2" t="str">
        <f>VLOOKUP(A1101,'Hospitalisation Details'!A:H,7,0)</f>
        <v>Tier - 1</v>
      </c>
      <c r="Q1101" s="2" t="str">
        <f>VLOOKUP(A1101,'Hospitalisation Details'!A:H,8,0)</f>
        <v>R1021</v>
      </c>
    </row>
    <row r="1102" spans="1:17" x14ac:dyDescent="0.25">
      <c r="A1102" t="s">
        <v>2760</v>
      </c>
      <c r="B1102" t="str">
        <f>VLOOKUP(A1102,'Customer Names'!A:C,3,0)</f>
        <v>Lauren</v>
      </c>
      <c r="C1102" t="str">
        <f>VLOOKUP(A1102,'Hospitalisation Details'!A:C,2,0)</f>
        <v>21-Jun-1970</v>
      </c>
      <c r="D1102">
        <f>VLOOKUP(A1102,'Hospitalisation Details'!A:C,3,0)</f>
        <v>52</v>
      </c>
      <c r="E1102">
        <f>VLOOKUP(A1102,'Medical Examinations'!A:J,2,0)</f>
        <v>26.11</v>
      </c>
      <c r="F1102">
        <f>VLOOKUP(A1102,'Medical Examinations'!A:J,3,0)</f>
        <v>6.8</v>
      </c>
      <c r="G1102" t="str">
        <f>VLOOKUP(A1102,'Medical Examinations'!A:J,4,0)</f>
        <v>Yes</v>
      </c>
      <c r="H1102" t="str">
        <f>VLOOKUP(A1102,'Medical Examinations'!A:J,5,0)</f>
        <v>No</v>
      </c>
      <c r="I1102" t="str">
        <f>VLOOKUP(A1102,'Medical Examinations'!A:J,6,0)</f>
        <v>No</v>
      </c>
      <c r="J1102" s="6">
        <f>VLOOKUP(A1102,'Medical Examinations'!A:J,7,0)</f>
        <v>2</v>
      </c>
      <c r="K1102" s="6" t="str">
        <f>VLOOKUP(A1102,'Medical Examinations'!A:J,8,0)</f>
        <v>No</v>
      </c>
      <c r="L1102" s="6" t="str">
        <f>VLOOKUP(A1102,'Medical Examinations'!A:J,9,0)</f>
        <v>Over weight</v>
      </c>
      <c r="M1102" s="6" t="str">
        <f>VLOOKUP(A1102,'Medical Examinations'!A:J,10,0)</f>
        <v>Diabetes</v>
      </c>
      <c r="N1102" s="2">
        <f>VLOOKUP(A1102,'Hospitalisation Details'!A:H,5,0)</f>
        <v>10274.33</v>
      </c>
      <c r="O1102" s="2" t="str">
        <f>VLOOKUP(A1102,'Hospitalisation Details'!A:H,6,0)</f>
        <v>Tier - 3</v>
      </c>
      <c r="P1102" s="2" t="str">
        <f>VLOOKUP(A1102,'Hospitalisation Details'!A:H,7,0)</f>
        <v>Tier - 1</v>
      </c>
      <c r="Q1102" s="2" t="str">
        <f>VLOOKUP(A1102,'Hospitalisation Details'!A:H,8,0)</f>
        <v>R1024</v>
      </c>
    </row>
    <row r="1103" spans="1:17" x14ac:dyDescent="0.25">
      <c r="A1103" t="s">
        <v>2762</v>
      </c>
      <c r="B1103" t="str">
        <f>VLOOKUP(A1103,'Customer Names'!A:C,3,0)</f>
        <v>Scott</v>
      </c>
      <c r="C1103" t="str">
        <f>VLOOKUP(A1103,'Hospitalisation Details'!A:C,2,0)</f>
        <v>27-Nov-1973</v>
      </c>
      <c r="D1103">
        <f>VLOOKUP(A1103,'Hospitalisation Details'!A:C,3,0)</f>
        <v>49</v>
      </c>
      <c r="E1103">
        <f>VLOOKUP(A1103,'Medical Examinations'!A:J,2,0)</f>
        <v>32.299999999999997</v>
      </c>
      <c r="F1103">
        <f>VLOOKUP(A1103,'Medical Examinations'!A:J,3,0)</f>
        <v>9.48</v>
      </c>
      <c r="G1103" t="str">
        <f>VLOOKUP(A1103,'Medical Examinations'!A:J,4,0)</f>
        <v>No</v>
      </c>
      <c r="H1103" t="str">
        <f>VLOOKUP(A1103,'Medical Examinations'!A:J,5,0)</f>
        <v>No</v>
      </c>
      <c r="I1103" t="str">
        <f>VLOOKUP(A1103,'Medical Examinations'!A:J,6,0)</f>
        <v>No</v>
      </c>
      <c r="J1103" s="6">
        <f>VLOOKUP(A1103,'Medical Examinations'!A:J,7,0)</f>
        <v>2</v>
      </c>
      <c r="K1103" s="6" t="str">
        <f>VLOOKUP(A1103,'Medical Examinations'!A:J,8,0)</f>
        <v>No</v>
      </c>
      <c r="L1103" s="6" t="str">
        <f>VLOOKUP(A1103,'Medical Examinations'!A:J,9,0)</f>
        <v>Obesity</v>
      </c>
      <c r="M1103" s="6" t="str">
        <f>VLOOKUP(A1103,'Medical Examinations'!A:J,10,0)</f>
        <v>Diabetes</v>
      </c>
      <c r="N1103" s="2">
        <f>VLOOKUP(A1103,'Hospitalisation Details'!A:H,5,0)</f>
        <v>10269.459999999999</v>
      </c>
      <c r="O1103" s="2" t="str">
        <f>VLOOKUP(A1103,'Hospitalisation Details'!A:H,6,0)</f>
        <v>Tier - 3</v>
      </c>
      <c r="P1103" s="2" t="str">
        <f>VLOOKUP(A1103,'Hospitalisation Details'!A:H,7,0)</f>
        <v>Tier - 3</v>
      </c>
      <c r="Q1103" s="2" t="str">
        <f>VLOOKUP(A1103,'Hospitalisation Details'!A:H,8,0)</f>
        <v>R1012</v>
      </c>
    </row>
    <row r="1104" spans="1:17" x14ac:dyDescent="0.25">
      <c r="A1104" t="s">
        <v>2764</v>
      </c>
      <c r="B1104" t="str">
        <f>VLOOKUP(A1104,'Customer Names'!A:C,3,0)</f>
        <v>Brian</v>
      </c>
      <c r="C1104" t="str">
        <f>VLOOKUP(A1104,'Hospitalisation Details'!A:C,2,0)</f>
        <v>5-Sep-1973</v>
      </c>
      <c r="D1104">
        <f>VLOOKUP(A1104,'Hospitalisation Details'!A:C,3,0)</f>
        <v>49</v>
      </c>
      <c r="E1104">
        <f>VLOOKUP(A1104,'Medical Examinations'!A:J,2,0)</f>
        <v>28.69</v>
      </c>
      <c r="F1104">
        <f>VLOOKUP(A1104,'Medical Examinations'!A:J,3,0)</f>
        <v>7.45</v>
      </c>
      <c r="G1104" t="str">
        <f>VLOOKUP(A1104,'Medical Examinations'!A:J,4,0)</f>
        <v>No</v>
      </c>
      <c r="H1104" t="str">
        <f>VLOOKUP(A1104,'Medical Examinations'!A:J,5,0)</f>
        <v>No</v>
      </c>
      <c r="I1104" t="str">
        <f>VLOOKUP(A1104,'Medical Examinations'!A:J,6,0)</f>
        <v>No</v>
      </c>
      <c r="J1104" s="6">
        <f>VLOOKUP(A1104,'Medical Examinations'!A:J,7,0)</f>
        <v>2</v>
      </c>
      <c r="K1104" s="6" t="str">
        <f>VLOOKUP(A1104,'Medical Examinations'!A:J,8,0)</f>
        <v>No</v>
      </c>
      <c r="L1104" s="6" t="str">
        <f>VLOOKUP(A1104,'Medical Examinations'!A:J,9,0)</f>
        <v>Over weight</v>
      </c>
      <c r="M1104" s="6" t="str">
        <f>VLOOKUP(A1104,'Medical Examinations'!A:J,10,0)</f>
        <v>Diabetes</v>
      </c>
      <c r="N1104" s="2">
        <f>VLOOKUP(A1104,'Hospitalisation Details'!A:H,5,0)</f>
        <v>10264.44</v>
      </c>
      <c r="O1104" s="2" t="str">
        <f>VLOOKUP(A1104,'Hospitalisation Details'!A:H,6,0)</f>
        <v>Tier - 3</v>
      </c>
      <c r="P1104" s="2" t="str">
        <f>VLOOKUP(A1104,'Hospitalisation Details'!A:H,7,0)</f>
        <v>Tier - 2</v>
      </c>
      <c r="Q1104" s="2" t="str">
        <f>VLOOKUP(A1104,'Hospitalisation Details'!A:H,8,0)</f>
        <v>R1012</v>
      </c>
    </row>
    <row r="1105" spans="1:17" x14ac:dyDescent="0.25">
      <c r="A1105" t="s">
        <v>2766</v>
      </c>
      <c r="B1105" t="str">
        <f>VLOOKUP(A1105,'Customer Names'!A:C,3,0)</f>
        <v>Kaitlin</v>
      </c>
      <c r="C1105" t="str">
        <f>VLOOKUP(A1105,'Hospitalisation Details'!A:C,2,0)</f>
        <v>15-Aug-1975</v>
      </c>
      <c r="D1105">
        <f>VLOOKUP(A1105,'Hospitalisation Details'!A:C,3,0)</f>
        <v>47</v>
      </c>
      <c r="E1105">
        <f>VLOOKUP(A1105,'Medical Examinations'!A:J,2,0)</f>
        <v>31.28</v>
      </c>
      <c r="F1105">
        <f>VLOOKUP(A1105,'Medical Examinations'!A:J,3,0)</f>
        <v>6.94</v>
      </c>
      <c r="G1105" t="str">
        <f>VLOOKUP(A1105,'Medical Examinations'!A:J,4,0)</f>
        <v>Yes</v>
      </c>
      <c r="H1105" t="str">
        <f>VLOOKUP(A1105,'Medical Examinations'!A:J,5,0)</f>
        <v>No</v>
      </c>
      <c r="I1105" t="str">
        <f>VLOOKUP(A1105,'Medical Examinations'!A:J,6,0)</f>
        <v>No</v>
      </c>
      <c r="J1105" s="6">
        <f>VLOOKUP(A1105,'Medical Examinations'!A:J,7,0)</f>
        <v>1</v>
      </c>
      <c r="K1105" s="6" t="str">
        <f>VLOOKUP(A1105,'Medical Examinations'!A:J,8,0)</f>
        <v>No</v>
      </c>
      <c r="L1105" s="6" t="str">
        <f>VLOOKUP(A1105,'Medical Examinations'!A:J,9,0)</f>
        <v>Obesity</v>
      </c>
      <c r="M1105" s="6" t="str">
        <f>VLOOKUP(A1105,'Medical Examinations'!A:J,10,0)</f>
        <v>Diabetes</v>
      </c>
      <c r="N1105" s="2">
        <f>VLOOKUP(A1105,'Hospitalisation Details'!A:H,5,0)</f>
        <v>10259.129999999999</v>
      </c>
      <c r="O1105" s="2" t="str">
        <f>VLOOKUP(A1105,'Hospitalisation Details'!A:H,6,0)</f>
        <v>Tier - 3</v>
      </c>
      <c r="P1105" s="2" t="str">
        <f>VLOOKUP(A1105,'Hospitalisation Details'!A:H,7,0)</f>
        <v>Tier - 2</v>
      </c>
      <c r="Q1105" s="2" t="str">
        <f>VLOOKUP(A1105,'Hospitalisation Details'!A:H,8,0)</f>
        <v>R1011</v>
      </c>
    </row>
    <row r="1106" spans="1:17" x14ac:dyDescent="0.25">
      <c r="A1106" t="s">
        <v>2769</v>
      </c>
      <c r="B1106" t="str">
        <f>VLOOKUP(A1106,'Customer Names'!A:C,3,0)</f>
        <v>Mohammad</v>
      </c>
      <c r="C1106" t="str">
        <f>VLOOKUP(A1106,'Hospitalisation Details'!A:C,2,0)</f>
        <v>23-Sep-1968</v>
      </c>
      <c r="D1106">
        <f>VLOOKUP(A1106,'Hospitalisation Details'!A:C,3,0)</f>
        <v>54</v>
      </c>
      <c r="E1106">
        <f>VLOOKUP(A1106,'Medical Examinations'!A:J,2,0)</f>
        <v>30.21</v>
      </c>
      <c r="F1106">
        <f>VLOOKUP(A1106,'Medical Examinations'!A:J,3,0)</f>
        <v>7.83</v>
      </c>
      <c r="G1106" t="str">
        <f>VLOOKUP(A1106,'Medical Examinations'!A:J,4,0)</f>
        <v>No</v>
      </c>
      <c r="H1106" t="str">
        <f>VLOOKUP(A1106,'Medical Examinations'!A:J,5,0)</f>
        <v>No</v>
      </c>
      <c r="I1106" t="str">
        <f>VLOOKUP(A1106,'Medical Examinations'!A:J,6,0)</f>
        <v>No</v>
      </c>
      <c r="J1106" s="6">
        <f>VLOOKUP(A1106,'Medical Examinations'!A:J,7,0)</f>
        <v>3</v>
      </c>
      <c r="K1106" s="6" t="str">
        <f>VLOOKUP(A1106,'Medical Examinations'!A:J,8,0)</f>
        <v>No</v>
      </c>
      <c r="L1106" s="6" t="str">
        <f>VLOOKUP(A1106,'Medical Examinations'!A:J,9,0)</f>
        <v>Obesity</v>
      </c>
      <c r="M1106" s="6" t="str">
        <f>VLOOKUP(A1106,'Medical Examinations'!A:J,10,0)</f>
        <v>Diabetes</v>
      </c>
      <c r="N1106" s="2">
        <f>VLOOKUP(A1106,'Hospitalisation Details'!A:H,5,0)</f>
        <v>10231.5</v>
      </c>
      <c r="O1106" s="2" t="str">
        <f>VLOOKUP(A1106,'Hospitalisation Details'!A:H,6,0)</f>
        <v>Tier - 3</v>
      </c>
      <c r="P1106" s="2" t="str">
        <f>VLOOKUP(A1106,'Hospitalisation Details'!A:H,7,0)</f>
        <v>Tier - 1</v>
      </c>
      <c r="Q1106" s="2" t="str">
        <f>VLOOKUP(A1106,'Hospitalisation Details'!A:H,8,0)</f>
        <v>R1012</v>
      </c>
    </row>
    <row r="1107" spans="1:17" x14ac:dyDescent="0.25">
      <c r="A1107" t="s">
        <v>2772</v>
      </c>
      <c r="B1107" t="str">
        <f>VLOOKUP(A1107,'Customer Names'!A:C,3,0)</f>
        <v>Charlie</v>
      </c>
      <c r="C1107" t="str">
        <f>VLOOKUP(A1107,'Hospitalisation Details'!A:C,2,0)</f>
        <v>28-Jun-1967</v>
      </c>
      <c r="D1107">
        <f>VLOOKUP(A1107,'Hospitalisation Details'!A:C,3,0)</f>
        <v>55</v>
      </c>
      <c r="E1107">
        <f>VLOOKUP(A1107,'Medical Examinations'!A:J,2,0)</f>
        <v>38.28</v>
      </c>
      <c r="F1107">
        <f>VLOOKUP(A1107,'Medical Examinations'!A:J,3,0)</f>
        <v>10.17</v>
      </c>
      <c r="G1107" t="str">
        <f>VLOOKUP(A1107,'Medical Examinations'!A:J,4,0)</f>
        <v>Yes</v>
      </c>
      <c r="H1107" t="str">
        <f>VLOOKUP(A1107,'Medical Examinations'!A:J,5,0)</f>
        <v>No</v>
      </c>
      <c r="I1107" t="str">
        <f>VLOOKUP(A1107,'Medical Examinations'!A:J,6,0)</f>
        <v>No</v>
      </c>
      <c r="J1107" s="6">
        <f>VLOOKUP(A1107,'Medical Examinations'!A:J,7,0)</f>
        <v>3</v>
      </c>
      <c r="K1107" s="6" t="str">
        <f>VLOOKUP(A1107,'Medical Examinations'!A:J,8,0)</f>
        <v>No</v>
      </c>
      <c r="L1107" s="6" t="str">
        <f>VLOOKUP(A1107,'Medical Examinations'!A:J,9,0)</f>
        <v>Obesity</v>
      </c>
      <c r="M1107" s="6" t="str">
        <f>VLOOKUP(A1107,'Medical Examinations'!A:J,10,0)</f>
        <v>Diabetes</v>
      </c>
      <c r="N1107" s="2">
        <f>VLOOKUP(A1107,'Hospitalisation Details'!A:H,5,0)</f>
        <v>10226.280000000001</v>
      </c>
      <c r="O1107" s="2" t="str">
        <f>VLOOKUP(A1107,'Hospitalisation Details'!A:H,6,0)</f>
        <v>Tier - 3</v>
      </c>
      <c r="P1107" s="2" t="str">
        <f>VLOOKUP(A1107,'Hospitalisation Details'!A:H,7,0)</f>
        <v>Tier - 3</v>
      </c>
      <c r="Q1107" s="2" t="str">
        <f>VLOOKUP(A1107,'Hospitalisation Details'!A:H,8,0)</f>
        <v>R1013</v>
      </c>
    </row>
    <row r="1108" spans="1:17" x14ac:dyDescent="0.25">
      <c r="A1108" t="s">
        <v>2774</v>
      </c>
      <c r="B1108" t="str">
        <f>VLOOKUP(A1108,'Customer Names'!A:C,3,0)</f>
        <v>Brent</v>
      </c>
      <c r="C1108" t="str">
        <f>VLOOKUP(A1108,'Hospitalisation Details'!A:C,2,0)</f>
        <v>26-Sep-1967</v>
      </c>
      <c r="D1108">
        <f>VLOOKUP(A1108,'Hospitalisation Details'!A:C,3,0)</f>
        <v>55</v>
      </c>
      <c r="E1108">
        <f>VLOOKUP(A1108,'Medical Examinations'!A:J,2,0)</f>
        <v>29.9</v>
      </c>
      <c r="F1108">
        <f>VLOOKUP(A1108,'Medical Examinations'!A:J,3,0)</f>
        <v>8.9600000000000009</v>
      </c>
      <c r="G1108" t="str">
        <f>VLOOKUP(A1108,'Medical Examinations'!A:J,4,0)</f>
        <v>Yes</v>
      </c>
      <c r="H1108" t="str">
        <f>VLOOKUP(A1108,'Medical Examinations'!A:J,5,0)</f>
        <v>No</v>
      </c>
      <c r="I1108" t="str">
        <f>VLOOKUP(A1108,'Medical Examinations'!A:J,6,0)</f>
        <v>No</v>
      </c>
      <c r="J1108" s="6">
        <f>VLOOKUP(A1108,'Medical Examinations'!A:J,7,0)</f>
        <v>3</v>
      </c>
      <c r="K1108" s="6" t="str">
        <f>VLOOKUP(A1108,'Medical Examinations'!A:J,8,0)</f>
        <v>No</v>
      </c>
      <c r="L1108" s="6" t="str">
        <f>VLOOKUP(A1108,'Medical Examinations'!A:J,9,0)</f>
        <v>Over weight</v>
      </c>
      <c r="M1108" s="6" t="str">
        <f>VLOOKUP(A1108,'Medical Examinations'!A:J,10,0)</f>
        <v>Diabetes</v>
      </c>
      <c r="N1108" s="2">
        <f>VLOOKUP(A1108,'Hospitalisation Details'!A:H,5,0)</f>
        <v>10214.64</v>
      </c>
      <c r="O1108" s="2" t="str">
        <f>VLOOKUP(A1108,'Hospitalisation Details'!A:H,6,0)</f>
        <v>Tier - 3</v>
      </c>
      <c r="P1108" s="2" t="str">
        <f>VLOOKUP(A1108,'Hospitalisation Details'!A:H,7,0)</f>
        <v>Tier - 2</v>
      </c>
      <c r="Q1108" s="2" t="str">
        <f>VLOOKUP(A1108,'Hospitalisation Details'!A:H,8,0)</f>
        <v>R1011</v>
      </c>
    </row>
    <row r="1109" spans="1:17" x14ac:dyDescent="0.25">
      <c r="A1109" t="s">
        <v>2776</v>
      </c>
      <c r="B1109" t="str">
        <f>VLOOKUP(A1109,'Customer Names'!A:C,3,0)</f>
        <v>Kelli</v>
      </c>
      <c r="C1109" t="str">
        <f>VLOOKUP(A1109,'Hospitalisation Details'!A:C,2,0)</f>
        <v>24-Dec-1970</v>
      </c>
      <c r="D1109">
        <f>VLOOKUP(A1109,'Hospitalisation Details'!A:C,3,0)</f>
        <v>52</v>
      </c>
      <c r="E1109">
        <f>VLOOKUP(A1109,'Medical Examinations'!A:J,2,0)</f>
        <v>23.18</v>
      </c>
      <c r="F1109">
        <f>VLOOKUP(A1109,'Medical Examinations'!A:J,3,0)</f>
        <v>6.96</v>
      </c>
      <c r="G1109" t="str">
        <f>VLOOKUP(A1109,'Medical Examinations'!A:J,4,0)</f>
        <v>Yes</v>
      </c>
      <c r="H1109" t="str">
        <f>VLOOKUP(A1109,'Medical Examinations'!A:J,5,0)</f>
        <v>No</v>
      </c>
      <c r="I1109" t="str">
        <f>VLOOKUP(A1109,'Medical Examinations'!A:J,6,0)</f>
        <v>No</v>
      </c>
      <c r="J1109" s="6">
        <f>VLOOKUP(A1109,'Medical Examinations'!A:J,7,0)</f>
        <v>2</v>
      </c>
      <c r="K1109" s="6" t="str">
        <f>VLOOKUP(A1109,'Medical Examinations'!A:J,8,0)</f>
        <v>No</v>
      </c>
      <c r="L1109" s="6" t="str">
        <f>VLOOKUP(A1109,'Medical Examinations'!A:J,9,0)</f>
        <v>Normal Weight</v>
      </c>
      <c r="M1109" s="6" t="str">
        <f>VLOOKUP(A1109,'Medical Examinations'!A:J,10,0)</f>
        <v>Diabetes</v>
      </c>
      <c r="N1109" s="2">
        <f>VLOOKUP(A1109,'Hospitalisation Details'!A:H,5,0)</f>
        <v>10197.77</v>
      </c>
      <c r="O1109" s="2" t="str">
        <f>VLOOKUP(A1109,'Hospitalisation Details'!A:H,6,0)</f>
        <v>Tier - 3</v>
      </c>
      <c r="P1109" s="2" t="str">
        <f>VLOOKUP(A1109,'Hospitalisation Details'!A:H,7,0)</f>
        <v>Tier - 1</v>
      </c>
      <c r="Q1109" s="2" t="str">
        <f>VLOOKUP(A1109,'Hospitalisation Details'!A:H,8,0)</f>
        <v>R1024</v>
      </c>
    </row>
    <row r="1110" spans="1:17" x14ac:dyDescent="0.25">
      <c r="A1110" t="s">
        <v>2778</v>
      </c>
      <c r="B1110" t="str">
        <f>VLOOKUP(A1110,'Customer Names'!A:C,3,0)</f>
        <v>Sheridan</v>
      </c>
      <c r="C1110" t="str">
        <f>VLOOKUP(A1110,'Hospitalisation Details'!A:C,2,0)</f>
        <v>16-Oct-1985</v>
      </c>
      <c r="D1110">
        <f>VLOOKUP(A1110,'Hospitalisation Details'!A:C,3,0)</f>
        <v>37</v>
      </c>
      <c r="E1110">
        <f>VLOOKUP(A1110,'Medical Examinations'!A:J,2,0)</f>
        <v>33.020000000000003</v>
      </c>
      <c r="F1110">
        <f>VLOOKUP(A1110,'Medical Examinations'!A:J,3,0)</f>
        <v>5.07</v>
      </c>
      <c r="G1110" t="str">
        <f>VLOOKUP(A1110,'Medical Examinations'!A:J,4,0)</f>
        <v>Yes</v>
      </c>
      <c r="H1110" t="str">
        <f>VLOOKUP(A1110,'Medical Examinations'!A:J,5,0)</f>
        <v>No</v>
      </c>
      <c r="I1110" t="str">
        <f>VLOOKUP(A1110,'Medical Examinations'!A:J,6,0)</f>
        <v>No</v>
      </c>
      <c r="J1110" s="6">
        <f>VLOOKUP(A1110,'Medical Examinations'!A:J,7,0)</f>
        <v>3</v>
      </c>
      <c r="K1110" s="6" t="str">
        <f>VLOOKUP(A1110,'Medical Examinations'!A:J,8,0)</f>
        <v>No</v>
      </c>
      <c r="L1110" s="6" t="str">
        <f>VLOOKUP(A1110,'Medical Examinations'!A:J,9,0)</f>
        <v>Obesity</v>
      </c>
      <c r="M1110" s="6" t="str">
        <f>VLOOKUP(A1110,'Medical Examinations'!A:J,10,0)</f>
        <v>Normal</v>
      </c>
      <c r="N1110" s="2">
        <f>VLOOKUP(A1110,'Hospitalisation Details'!A:H,5,0)</f>
        <v>10191.82</v>
      </c>
      <c r="O1110" s="2" t="str">
        <f>VLOOKUP(A1110,'Hospitalisation Details'!A:H,6,0)</f>
        <v>Tier - 3</v>
      </c>
      <c r="P1110" s="2" t="str">
        <f>VLOOKUP(A1110,'Hospitalisation Details'!A:H,7,0)</f>
        <v>Tier - 2</v>
      </c>
      <c r="Q1110" s="2" t="str">
        <f>VLOOKUP(A1110,'Hospitalisation Details'!A:H,8,0)</f>
        <v>R1026</v>
      </c>
    </row>
    <row r="1111" spans="1:17" x14ac:dyDescent="0.25">
      <c r="A1111" t="s">
        <v>2781</v>
      </c>
      <c r="B1111" t="str">
        <f>VLOOKUP(A1111,'Customer Names'!A:C,3,0)</f>
        <v>Sarah</v>
      </c>
      <c r="C1111" t="str">
        <f>VLOOKUP(A1111,'Hospitalisation Details'!A:C,2,0)</f>
        <v>10-Jul-1972</v>
      </c>
      <c r="D1111">
        <f>VLOOKUP(A1111,'Hospitalisation Details'!A:C,3,0)</f>
        <v>50</v>
      </c>
      <c r="E1111">
        <f>VLOOKUP(A1111,'Medical Examinations'!A:J,2,0)</f>
        <v>27.29</v>
      </c>
      <c r="F1111">
        <f>VLOOKUP(A1111,'Medical Examinations'!A:J,3,0)</f>
        <v>5.85</v>
      </c>
      <c r="G1111" t="str">
        <f>VLOOKUP(A1111,'Medical Examinations'!A:J,4,0)</f>
        <v>No</v>
      </c>
      <c r="H1111" t="str">
        <f>VLOOKUP(A1111,'Medical Examinations'!A:J,5,0)</f>
        <v>No</v>
      </c>
      <c r="I1111" t="str">
        <f>VLOOKUP(A1111,'Medical Examinations'!A:J,6,0)</f>
        <v>No</v>
      </c>
      <c r="J1111" s="6">
        <f>VLOOKUP(A1111,'Medical Examinations'!A:J,7,0)</f>
        <v>2</v>
      </c>
      <c r="K1111" s="6" t="str">
        <f>VLOOKUP(A1111,'Medical Examinations'!A:J,8,0)</f>
        <v>No</v>
      </c>
      <c r="L1111" s="6" t="str">
        <f>VLOOKUP(A1111,'Medical Examinations'!A:J,9,0)</f>
        <v>Over weight</v>
      </c>
      <c r="M1111" s="6" t="str">
        <f>VLOOKUP(A1111,'Medical Examinations'!A:J,10,0)</f>
        <v>Prediabetes</v>
      </c>
      <c r="N1111" s="2">
        <f>VLOOKUP(A1111,'Hospitalisation Details'!A:H,5,0)</f>
        <v>10160.870000000001</v>
      </c>
      <c r="O1111" s="2" t="str">
        <f>VLOOKUP(A1111,'Hospitalisation Details'!A:H,6,0)</f>
        <v>Tier - 3</v>
      </c>
      <c r="P1111" s="2" t="str">
        <f>VLOOKUP(A1111,'Hospitalisation Details'!A:H,7,0)</f>
        <v>Tier - 3</v>
      </c>
      <c r="Q1111" s="2" t="str">
        <f>VLOOKUP(A1111,'Hospitalisation Details'!A:H,8,0)</f>
        <v>R1025</v>
      </c>
    </row>
    <row r="1112" spans="1:17" x14ac:dyDescent="0.25">
      <c r="A1112" t="s">
        <v>2783</v>
      </c>
      <c r="B1112" t="str">
        <f>VLOOKUP(A1112,'Customer Names'!A:C,3,0)</f>
        <v>Jennifer</v>
      </c>
      <c r="C1112" t="str">
        <f>VLOOKUP(A1112,'Hospitalisation Details'!A:C,2,0)</f>
        <v>13-Oct-1973</v>
      </c>
      <c r="D1112">
        <f>VLOOKUP(A1112,'Hospitalisation Details'!A:C,3,0)</f>
        <v>49</v>
      </c>
      <c r="E1112">
        <f>VLOOKUP(A1112,'Medical Examinations'!A:J,2,0)</f>
        <v>23.18</v>
      </c>
      <c r="F1112">
        <f>VLOOKUP(A1112,'Medical Examinations'!A:J,3,0)</f>
        <v>10.56</v>
      </c>
      <c r="G1112" t="str">
        <f>VLOOKUP(A1112,'Medical Examinations'!A:J,4,0)</f>
        <v>No</v>
      </c>
      <c r="H1112" t="str">
        <f>VLOOKUP(A1112,'Medical Examinations'!A:J,5,0)</f>
        <v>No</v>
      </c>
      <c r="I1112" t="str">
        <f>VLOOKUP(A1112,'Medical Examinations'!A:J,6,0)</f>
        <v>No</v>
      </c>
      <c r="J1112" s="6">
        <f>VLOOKUP(A1112,'Medical Examinations'!A:J,7,0)</f>
        <v>2</v>
      </c>
      <c r="K1112" s="6" t="str">
        <f>VLOOKUP(A1112,'Medical Examinations'!A:J,8,0)</f>
        <v>No</v>
      </c>
      <c r="L1112" s="6" t="str">
        <f>VLOOKUP(A1112,'Medical Examinations'!A:J,9,0)</f>
        <v>Normal Weight</v>
      </c>
      <c r="M1112" s="6" t="str">
        <f>VLOOKUP(A1112,'Medical Examinations'!A:J,10,0)</f>
        <v>Diabetes</v>
      </c>
      <c r="N1112" s="2">
        <f>VLOOKUP(A1112,'Hospitalisation Details'!A:H,5,0)</f>
        <v>10156.780000000001</v>
      </c>
      <c r="O1112" s="2" t="str">
        <f>VLOOKUP(A1112,'Hospitalisation Details'!A:H,6,0)</f>
        <v>Tier - 3</v>
      </c>
      <c r="P1112" s="2" t="str">
        <f>VLOOKUP(A1112,'Hospitalisation Details'!A:H,7,0)</f>
        <v>Tier - 2</v>
      </c>
      <c r="Q1112" s="2" t="str">
        <f>VLOOKUP(A1112,'Hospitalisation Details'!A:H,8,0)</f>
        <v>R1012</v>
      </c>
    </row>
    <row r="1113" spans="1:17" x14ac:dyDescent="0.25">
      <c r="A1113" t="s">
        <v>2784</v>
      </c>
      <c r="B1113" t="str">
        <f>VLOOKUP(A1113,'Customer Names'!A:C,3,0)</f>
        <v>Laura</v>
      </c>
      <c r="C1113" t="str">
        <f>VLOOKUP(A1113,'Hospitalisation Details'!A:C,2,0)</f>
        <v>12-Jun-1981</v>
      </c>
      <c r="D1113">
        <f>VLOOKUP(A1113,'Hospitalisation Details'!A:C,3,0)</f>
        <v>41</v>
      </c>
      <c r="E1113">
        <f>VLOOKUP(A1113,'Medical Examinations'!A:J,2,0)</f>
        <v>32.659999999999997</v>
      </c>
      <c r="F1113">
        <f>VLOOKUP(A1113,'Medical Examinations'!A:J,3,0)</f>
        <v>8.92</v>
      </c>
      <c r="G1113" t="str">
        <f>VLOOKUP(A1113,'Medical Examinations'!A:J,4,0)</f>
        <v>Yes</v>
      </c>
      <c r="H1113" t="str">
        <f>VLOOKUP(A1113,'Medical Examinations'!A:J,5,0)</f>
        <v>No</v>
      </c>
      <c r="I1113" t="str">
        <f>VLOOKUP(A1113,'Medical Examinations'!A:J,6,0)</f>
        <v>No</v>
      </c>
      <c r="J1113" s="6">
        <f>VLOOKUP(A1113,'Medical Examinations'!A:J,7,0)</f>
        <v>3</v>
      </c>
      <c r="K1113" s="6" t="str">
        <f>VLOOKUP(A1113,'Medical Examinations'!A:J,8,0)</f>
        <v>No</v>
      </c>
      <c r="L1113" s="6" t="str">
        <f>VLOOKUP(A1113,'Medical Examinations'!A:J,9,0)</f>
        <v>Obesity</v>
      </c>
      <c r="M1113" s="6" t="str">
        <f>VLOOKUP(A1113,'Medical Examinations'!A:J,10,0)</f>
        <v>Diabetes</v>
      </c>
      <c r="N1113" s="2">
        <f>VLOOKUP(A1113,'Hospitalisation Details'!A:H,5,0)</f>
        <v>10146.129999999999</v>
      </c>
      <c r="O1113" s="2" t="str">
        <f>VLOOKUP(A1113,'Hospitalisation Details'!A:H,6,0)</f>
        <v>Tier - 3</v>
      </c>
      <c r="P1113" s="2" t="str">
        <f>VLOOKUP(A1113,'Hospitalisation Details'!A:H,7,0)</f>
        <v>Tier - 1</v>
      </c>
      <c r="Q1113" s="2" t="str">
        <f>VLOOKUP(A1113,'Hospitalisation Details'!A:H,8,0)</f>
        <v>R1025</v>
      </c>
    </row>
    <row r="1114" spans="1:17" x14ac:dyDescent="0.25">
      <c r="A1114" t="s">
        <v>2786</v>
      </c>
      <c r="B1114" t="str">
        <f>VLOOKUP(A1114,'Customer Names'!A:C,3,0)</f>
        <v>Thomas</v>
      </c>
      <c r="C1114" t="str">
        <f>VLOOKUP(A1114,'Hospitalisation Details'!A:C,2,0)</f>
        <v>30-Dec-1974</v>
      </c>
      <c r="D1114">
        <f>VLOOKUP(A1114,'Hospitalisation Details'!A:C,3,0)</f>
        <v>48</v>
      </c>
      <c r="E1114">
        <f>VLOOKUP(A1114,'Medical Examinations'!A:J,2,0)</f>
        <v>30.78</v>
      </c>
      <c r="F1114">
        <f>VLOOKUP(A1114,'Medical Examinations'!A:J,3,0)</f>
        <v>8.6300000000000008</v>
      </c>
      <c r="G1114" t="str">
        <f>VLOOKUP(A1114,'Medical Examinations'!A:J,4,0)</f>
        <v>No</v>
      </c>
      <c r="H1114" t="str">
        <f>VLOOKUP(A1114,'Medical Examinations'!A:J,5,0)</f>
        <v>No</v>
      </c>
      <c r="I1114" t="str">
        <f>VLOOKUP(A1114,'Medical Examinations'!A:J,6,0)</f>
        <v>No</v>
      </c>
      <c r="J1114" s="6">
        <f>VLOOKUP(A1114,'Medical Examinations'!A:J,7,0)</f>
        <v>3</v>
      </c>
      <c r="K1114" s="6" t="str">
        <f>VLOOKUP(A1114,'Medical Examinations'!A:J,8,0)</f>
        <v>No</v>
      </c>
      <c r="L1114" s="6" t="str">
        <f>VLOOKUP(A1114,'Medical Examinations'!A:J,9,0)</f>
        <v>Obesity</v>
      </c>
      <c r="M1114" s="6" t="str">
        <f>VLOOKUP(A1114,'Medical Examinations'!A:J,10,0)</f>
        <v>Diabetes</v>
      </c>
      <c r="N1114" s="2">
        <f>VLOOKUP(A1114,'Hospitalisation Details'!A:H,5,0)</f>
        <v>10141.14</v>
      </c>
      <c r="O1114" s="2" t="str">
        <f>VLOOKUP(A1114,'Hospitalisation Details'!A:H,6,0)</f>
        <v>Tier - 3</v>
      </c>
      <c r="P1114" s="2" t="str">
        <f>VLOOKUP(A1114,'Hospitalisation Details'!A:H,7,0)</f>
        <v>Tier - 1</v>
      </c>
      <c r="Q1114" s="2" t="str">
        <f>VLOOKUP(A1114,'Hospitalisation Details'!A:H,8,0)</f>
        <v>R1016</v>
      </c>
    </row>
    <row r="1115" spans="1:17" x14ac:dyDescent="0.25">
      <c r="A1115" t="s">
        <v>2788</v>
      </c>
      <c r="B1115" t="str">
        <f>VLOOKUP(A1115,'Customer Names'!A:C,3,0)</f>
        <v>Gisele</v>
      </c>
      <c r="C1115" t="str">
        <f>VLOOKUP(A1115,'Hospitalisation Details'!A:C,2,0)</f>
        <v>5-Sep-1997</v>
      </c>
      <c r="D1115">
        <f>VLOOKUP(A1115,'Hospitalisation Details'!A:C,3,0)</f>
        <v>25</v>
      </c>
      <c r="E1115">
        <f>VLOOKUP(A1115,'Medical Examinations'!A:J,2,0)</f>
        <v>47.2</v>
      </c>
      <c r="F1115">
        <f>VLOOKUP(A1115,'Medical Examinations'!A:J,3,0)</f>
        <v>6.29</v>
      </c>
      <c r="G1115" t="str">
        <f>VLOOKUP(A1115,'Medical Examinations'!A:J,4,0)</f>
        <v>Yes</v>
      </c>
      <c r="H1115" t="str">
        <f>VLOOKUP(A1115,'Medical Examinations'!A:J,5,0)</f>
        <v>No</v>
      </c>
      <c r="I1115" t="str">
        <f>VLOOKUP(A1115,'Medical Examinations'!A:J,6,0)</f>
        <v>Yes</v>
      </c>
      <c r="J1115" s="6">
        <f>VLOOKUP(A1115,'Medical Examinations'!A:J,7,0)</f>
        <v>1</v>
      </c>
      <c r="K1115" s="6" t="str">
        <f>VLOOKUP(A1115,'Medical Examinations'!A:J,8,0)</f>
        <v>No</v>
      </c>
      <c r="L1115" s="6" t="str">
        <f>VLOOKUP(A1115,'Medical Examinations'!A:J,9,0)</f>
        <v>Obesity</v>
      </c>
      <c r="M1115" s="6" t="str">
        <f>VLOOKUP(A1115,'Medical Examinations'!A:J,10,0)</f>
        <v>Prediabetes</v>
      </c>
      <c r="N1115" s="2">
        <f>VLOOKUP(A1115,'Hospitalisation Details'!A:H,5,0)</f>
        <v>10139.84</v>
      </c>
      <c r="O1115" s="2" t="str">
        <f>VLOOKUP(A1115,'Hospitalisation Details'!A:H,6,0)</f>
        <v>Tier - 3</v>
      </c>
      <c r="P1115" s="2" t="str">
        <f>VLOOKUP(A1115,'Hospitalisation Details'!A:H,7,0)</f>
        <v>Tier - 2</v>
      </c>
      <c r="Q1115" s="2" t="str">
        <f>VLOOKUP(A1115,'Hospitalisation Details'!A:H,8,0)</f>
        <v>R1012</v>
      </c>
    </row>
    <row r="1116" spans="1:17" x14ac:dyDescent="0.25">
      <c r="A1116" t="s">
        <v>2791</v>
      </c>
      <c r="B1116" t="str">
        <f>VLOOKUP(A1116,'Customer Names'!A:C,3,0)</f>
        <v>Myra</v>
      </c>
      <c r="C1116" t="str">
        <f>VLOOKUP(A1116,'Hospitalisation Details'!A:C,2,0)</f>
        <v>16-Nov-1972</v>
      </c>
      <c r="D1116">
        <f>VLOOKUP(A1116,'Hospitalisation Details'!A:C,3,0)</f>
        <v>50</v>
      </c>
      <c r="E1116">
        <f>VLOOKUP(A1116,'Medical Examinations'!A:J,2,0)</f>
        <v>31.6</v>
      </c>
      <c r="F1116">
        <f>VLOOKUP(A1116,'Medical Examinations'!A:J,3,0)</f>
        <v>5.75</v>
      </c>
      <c r="G1116" t="str">
        <f>VLOOKUP(A1116,'Medical Examinations'!A:J,4,0)</f>
        <v>No</v>
      </c>
      <c r="H1116" t="str">
        <f>VLOOKUP(A1116,'Medical Examinations'!A:J,5,0)</f>
        <v>No</v>
      </c>
      <c r="I1116" t="str">
        <f>VLOOKUP(A1116,'Medical Examinations'!A:J,6,0)</f>
        <v>No</v>
      </c>
      <c r="J1116" s="6">
        <f>VLOOKUP(A1116,'Medical Examinations'!A:J,7,0)</f>
        <v>2</v>
      </c>
      <c r="K1116" s="6" t="str">
        <f>VLOOKUP(A1116,'Medical Examinations'!A:J,8,0)</f>
        <v>No</v>
      </c>
      <c r="L1116" s="6" t="str">
        <f>VLOOKUP(A1116,'Medical Examinations'!A:J,9,0)</f>
        <v>Obesity</v>
      </c>
      <c r="M1116" s="6" t="str">
        <f>VLOOKUP(A1116,'Medical Examinations'!A:J,10,0)</f>
        <v>Prediabetes</v>
      </c>
      <c r="N1116" s="2">
        <f>VLOOKUP(A1116,'Hospitalisation Details'!A:H,5,0)</f>
        <v>10118.42</v>
      </c>
      <c r="O1116" s="2" t="str">
        <f>VLOOKUP(A1116,'Hospitalisation Details'!A:H,6,0)</f>
        <v>Tier - 3</v>
      </c>
      <c r="P1116" s="2" t="str">
        <f>VLOOKUP(A1116,'Hospitalisation Details'!A:H,7,0)</f>
        <v>Tier - 3</v>
      </c>
      <c r="Q1116" s="2" t="str">
        <f>VLOOKUP(A1116,'Hospitalisation Details'!A:H,8,0)</f>
        <v>R1011</v>
      </c>
    </row>
    <row r="1117" spans="1:17" x14ac:dyDescent="0.25">
      <c r="A1117" t="s">
        <v>2794</v>
      </c>
      <c r="B1117" t="str">
        <f>VLOOKUP(A1117,'Customer Names'!A:C,3,0)</f>
        <v>Melissa</v>
      </c>
      <c r="C1117" t="str">
        <f>VLOOKUP(A1117,'Hospitalisation Details'!A:C,2,0)</f>
        <v>2-Jul-1975</v>
      </c>
      <c r="D1117">
        <f>VLOOKUP(A1117,'Hospitalisation Details'!A:C,3,0)</f>
        <v>47</v>
      </c>
      <c r="E1117">
        <f>VLOOKUP(A1117,'Medical Examinations'!A:J,2,0)</f>
        <v>33.914999999999999</v>
      </c>
      <c r="F1117">
        <f>VLOOKUP(A1117,'Medical Examinations'!A:J,3,0)</f>
        <v>6.66</v>
      </c>
      <c r="G1117" t="str">
        <f>VLOOKUP(A1117,'Medical Examinations'!A:J,4,0)</f>
        <v>Yes</v>
      </c>
      <c r="H1117" t="str">
        <f>VLOOKUP(A1117,'Medical Examinations'!A:J,5,0)</f>
        <v>No</v>
      </c>
      <c r="I1117" t="str">
        <f>VLOOKUP(A1117,'Medical Examinations'!A:J,6,0)</f>
        <v>No</v>
      </c>
      <c r="J1117" s="6">
        <f>VLOOKUP(A1117,'Medical Examinations'!A:J,7,0)</f>
        <v>1</v>
      </c>
      <c r="K1117" s="6" t="str">
        <f>VLOOKUP(A1117,'Medical Examinations'!A:J,8,0)</f>
        <v>No</v>
      </c>
      <c r="L1117" s="6" t="str">
        <f>VLOOKUP(A1117,'Medical Examinations'!A:J,9,0)</f>
        <v>Obesity</v>
      </c>
      <c r="M1117" s="6" t="str">
        <f>VLOOKUP(A1117,'Medical Examinations'!A:J,10,0)</f>
        <v>Diabetes</v>
      </c>
      <c r="N1117" s="2">
        <f>VLOOKUP(A1117,'Hospitalisation Details'!A:H,5,0)</f>
        <v>10115.01</v>
      </c>
      <c r="O1117" s="2" t="str">
        <f>VLOOKUP(A1117,'Hospitalisation Details'!A:H,6,0)</f>
        <v>Tier - 3</v>
      </c>
      <c r="P1117" s="2" t="str">
        <f>VLOOKUP(A1117,'Hospitalisation Details'!A:H,7,0)</f>
        <v>Tier - 3</v>
      </c>
      <c r="Q1117" s="2" t="str">
        <f>VLOOKUP(A1117,'Hospitalisation Details'!A:H,8,0)</f>
        <v>R1012</v>
      </c>
    </row>
    <row r="1118" spans="1:17" x14ac:dyDescent="0.25">
      <c r="A1118" t="s">
        <v>2796</v>
      </c>
      <c r="B1118" t="str">
        <f>VLOOKUP(A1118,'Customer Names'!A:C,3,0)</f>
        <v>Eleanor</v>
      </c>
      <c r="C1118" t="str">
        <f>VLOOKUP(A1118,'Hospitalisation Details'!A:C,2,0)</f>
        <v>8-Aug-1972</v>
      </c>
      <c r="D1118">
        <f>VLOOKUP(A1118,'Hospitalisation Details'!A:C,3,0)</f>
        <v>50</v>
      </c>
      <c r="E1118">
        <f>VLOOKUP(A1118,'Medical Examinations'!A:J,2,0)</f>
        <v>23.54</v>
      </c>
      <c r="F1118">
        <f>VLOOKUP(A1118,'Medical Examinations'!A:J,3,0)</f>
        <v>5.0999999999999996</v>
      </c>
      <c r="G1118" t="str">
        <f>VLOOKUP(A1118,'Medical Examinations'!A:J,4,0)</f>
        <v>No</v>
      </c>
      <c r="H1118" t="str">
        <f>VLOOKUP(A1118,'Medical Examinations'!A:J,5,0)</f>
        <v>No</v>
      </c>
      <c r="I1118" t="str">
        <f>VLOOKUP(A1118,'Medical Examinations'!A:J,6,0)</f>
        <v>No</v>
      </c>
      <c r="J1118" s="6">
        <f>VLOOKUP(A1118,'Medical Examinations'!A:J,7,0)</f>
        <v>2</v>
      </c>
      <c r="K1118" s="6" t="str">
        <f>VLOOKUP(A1118,'Medical Examinations'!A:J,8,0)</f>
        <v>No</v>
      </c>
      <c r="L1118" s="6" t="str">
        <f>VLOOKUP(A1118,'Medical Examinations'!A:J,9,0)</f>
        <v>Normal Weight</v>
      </c>
      <c r="M1118" s="6" t="str">
        <f>VLOOKUP(A1118,'Medical Examinations'!A:J,10,0)</f>
        <v>Normal</v>
      </c>
      <c r="N1118" s="2">
        <f>VLOOKUP(A1118,'Hospitalisation Details'!A:H,5,0)</f>
        <v>10107.219999999999</v>
      </c>
      <c r="O1118" s="2" t="str">
        <f>VLOOKUP(A1118,'Hospitalisation Details'!A:H,6,0)</f>
        <v>Tier - 3</v>
      </c>
      <c r="P1118" s="2" t="str">
        <f>VLOOKUP(A1118,'Hospitalisation Details'!A:H,7,0)</f>
        <v>Tier - 1</v>
      </c>
      <c r="Q1118" s="2" t="str">
        <f>VLOOKUP(A1118,'Hospitalisation Details'!A:H,8,0)</f>
        <v>R1013</v>
      </c>
    </row>
    <row r="1119" spans="1:17" x14ac:dyDescent="0.25">
      <c r="A1119" t="s">
        <v>2799</v>
      </c>
      <c r="B1119" t="str">
        <f>VLOOKUP(A1119,'Customer Names'!A:C,3,0)</f>
        <v>Elizabeth</v>
      </c>
      <c r="C1119" t="str">
        <f>VLOOKUP(A1119,'Hospitalisation Details'!A:C,2,0)</f>
        <v>19-Oct-1972</v>
      </c>
      <c r="D1119">
        <f>VLOOKUP(A1119,'Hospitalisation Details'!A:C,3,0)</f>
        <v>50</v>
      </c>
      <c r="E1119">
        <f>VLOOKUP(A1119,'Medical Examinations'!A:J,2,0)</f>
        <v>27.074999999999999</v>
      </c>
      <c r="F1119">
        <f>VLOOKUP(A1119,'Medical Examinations'!A:J,3,0)</f>
        <v>4.41</v>
      </c>
      <c r="G1119" t="str">
        <f>VLOOKUP(A1119,'Medical Examinations'!A:J,4,0)</f>
        <v>No</v>
      </c>
      <c r="H1119" t="str">
        <f>VLOOKUP(A1119,'Medical Examinations'!A:J,5,0)</f>
        <v>No</v>
      </c>
      <c r="I1119" t="str">
        <f>VLOOKUP(A1119,'Medical Examinations'!A:J,6,0)</f>
        <v>No</v>
      </c>
      <c r="J1119" s="6">
        <f>VLOOKUP(A1119,'Medical Examinations'!A:J,7,0)</f>
        <v>2</v>
      </c>
      <c r="K1119" s="6" t="str">
        <f>VLOOKUP(A1119,'Medical Examinations'!A:J,8,0)</f>
        <v>No</v>
      </c>
      <c r="L1119" s="6" t="str">
        <f>VLOOKUP(A1119,'Medical Examinations'!A:J,9,0)</f>
        <v>Over weight</v>
      </c>
      <c r="M1119" s="6" t="str">
        <f>VLOOKUP(A1119,'Medical Examinations'!A:J,10,0)</f>
        <v>Normal</v>
      </c>
      <c r="N1119" s="2">
        <f>VLOOKUP(A1119,'Hospitalisation Details'!A:H,5,0)</f>
        <v>10106.129999999999</v>
      </c>
      <c r="O1119" s="2" t="str">
        <f>VLOOKUP(A1119,'Hospitalisation Details'!A:H,6,0)</f>
        <v>Tier - 3</v>
      </c>
      <c r="P1119" s="2" t="str">
        <f>VLOOKUP(A1119,'Hospitalisation Details'!A:H,7,0)</f>
        <v>Tier - 1</v>
      </c>
      <c r="Q1119" s="2" t="str">
        <f>VLOOKUP(A1119,'Hospitalisation Details'!A:H,8,0)</f>
        <v>R1024</v>
      </c>
    </row>
    <row r="1120" spans="1:17" x14ac:dyDescent="0.25">
      <c r="A1120" t="s">
        <v>2801</v>
      </c>
      <c r="B1120" t="str">
        <f>VLOOKUP(A1120,'Customer Names'!A:C,3,0)</f>
        <v>Kenneth</v>
      </c>
      <c r="C1120" t="str">
        <f>VLOOKUP(A1120,'Hospitalisation Details'!A:C,2,0)</f>
        <v>19-Dec-1976</v>
      </c>
      <c r="D1120">
        <f>VLOOKUP(A1120,'Hospitalisation Details'!A:C,3,0)</f>
        <v>46</v>
      </c>
      <c r="E1120">
        <f>VLOOKUP(A1120,'Medical Examinations'!A:J,2,0)</f>
        <v>25.8</v>
      </c>
      <c r="F1120">
        <f>VLOOKUP(A1120,'Medical Examinations'!A:J,3,0)</f>
        <v>5.52</v>
      </c>
      <c r="G1120" t="str">
        <f>VLOOKUP(A1120,'Medical Examinations'!A:J,4,0)</f>
        <v>Yes</v>
      </c>
      <c r="H1120" t="str">
        <f>VLOOKUP(A1120,'Medical Examinations'!A:J,5,0)</f>
        <v>No</v>
      </c>
      <c r="I1120" t="str">
        <f>VLOOKUP(A1120,'Medical Examinations'!A:J,6,0)</f>
        <v>No</v>
      </c>
      <c r="J1120" s="6">
        <f>VLOOKUP(A1120,'Medical Examinations'!A:J,7,0)</f>
        <v>3</v>
      </c>
      <c r="K1120" s="6" t="str">
        <f>VLOOKUP(A1120,'Medical Examinations'!A:J,8,0)</f>
        <v>No</v>
      </c>
      <c r="L1120" s="6" t="str">
        <f>VLOOKUP(A1120,'Medical Examinations'!A:J,9,0)</f>
        <v>Over weight</v>
      </c>
      <c r="M1120" s="6" t="str">
        <f>VLOOKUP(A1120,'Medical Examinations'!A:J,10,0)</f>
        <v>Normal</v>
      </c>
      <c r="N1120" s="2">
        <f>VLOOKUP(A1120,'Hospitalisation Details'!A:H,5,0)</f>
        <v>10096.969999999999</v>
      </c>
      <c r="O1120" s="2" t="str">
        <f>VLOOKUP(A1120,'Hospitalisation Details'!A:H,6,0)</f>
        <v>Tier - 3</v>
      </c>
      <c r="P1120" s="2" t="str">
        <f>VLOOKUP(A1120,'Hospitalisation Details'!A:H,7,0)</f>
        <v>Tier - 2</v>
      </c>
      <c r="Q1120" s="2" t="str">
        <f>VLOOKUP(A1120,'Hospitalisation Details'!A:H,8,0)</f>
        <v>R1011</v>
      </c>
    </row>
    <row r="1121" spans="1:17" x14ac:dyDescent="0.25">
      <c r="A1121" t="s">
        <v>2803</v>
      </c>
      <c r="B1121" t="str">
        <f>VLOOKUP(A1121,'Customer Names'!A:C,3,0)</f>
        <v>Robert</v>
      </c>
      <c r="C1121" t="str">
        <f>VLOOKUP(A1121,'Hospitalisation Details'!A:C,2,0)</f>
        <v>3-Jul-1969</v>
      </c>
      <c r="D1121">
        <f>VLOOKUP(A1121,'Hospitalisation Details'!A:C,3,0)</f>
        <v>53</v>
      </c>
      <c r="E1121">
        <f>VLOOKUP(A1121,'Medical Examinations'!A:J,2,0)</f>
        <v>36.1</v>
      </c>
      <c r="F1121">
        <f>VLOOKUP(A1121,'Medical Examinations'!A:J,3,0)</f>
        <v>4.62</v>
      </c>
      <c r="G1121" t="str">
        <f>VLOOKUP(A1121,'Medical Examinations'!A:J,4,0)</f>
        <v>Yes</v>
      </c>
      <c r="H1121" t="str">
        <f>VLOOKUP(A1121,'Medical Examinations'!A:J,5,0)</f>
        <v>No</v>
      </c>
      <c r="I1121" t="str">
        <f>VLOOKUP(A1121,'Medical Examinations'!A:J,6,0)</f>
        <v>Yes</v>
      </c>
      <c r="J1121" s="6">
        <f>VLOOKUP(A1121,'Medical Examinations'!A:J,7,0)</f>
        <v>1</v>
      </c>
      <c r="K1121" s="6" t="str">
        <f>VLOOKUP(A1121,'Medical Examinations'!A:J,8,0)</f>
        <v>No</v>
      </c>
      <c r="L1121" s="6" t="str">
        <f>VLOOKUP(A1121,'Medical Examinations'!A:J,9,0)</f>
        <v>Obesity</v>
      </c>
      <c r="M1121" s="6" t="str">
        <f>VLOOKUP(A1121,'Medical Examinations'!A:J,10,0)</f>
        <v>Normal</v>
      </c>
      <c r="N1121" s="2">
        <f>VLOOKUP(A1121,'Hospitalisation Details'!A:H,5,0)</f>
        <v>10085.85</v>
      </c>
      <c r="O1121" s="2" t="str">
        <f>VLOOKUP(A1121,'Hospitalisation Details'!A:H,6,0)</f>
        <v>Tier - 3</v>
      </c>
      <c r="P1121" s="2" t="str">
        <f>VLOOKUP(A1121,'Hospitalisation Details'!A:H,7,0)</f>
        <v>Tier - 3</v>
      </c>
      <c r="Q1121" s="2" t="str">
        <f>VLOOKUP(A1121,'Hospitalisation Details'!A:H,8,0)</f>
        <v>R1011</v>
      </c>
    </row>
    <row r="1122" spans="1:17" x14ac:dyDescent="0.25">
      <c r="A1122" t="s">
        <v>2805</v>
      </c>
      <c r="B1122" t="str">
        <f>VLOOKUP(A1122,'Customer Names'!A:C,3,0)</f>
        <v>Thomas</v>
      </c>
      <c r="C1122" t="str">
        <f>VLOOKUP(A1122,'Hospitalisation Details'!A:C,2,0)</f>
        <v>27-Oct-1969</v>
      </c>
      <c r="D1122">
        <f>VLOOKUP(A1122,'Hospitalisation Details'!A:C,3,0)</f>
        <v>53</v>
      </c>
      <c r="E1122">
        <f>VLOOKUP(A1122,'Medical Examinations'!A:J,2,0)</f>
        <v>30.495000000000001</v>
      </c>
      <c r="F1122">
        <f>VLOOKUP(A1122,'Medical Examinations'!A:J,3,0)</f>
        <v>5.74</v>
      </c>
      <c r="G1122" t="str">
        <f>VLOOKUP(A1122,'Medical Examinations'!A:J,4,0)</f>
        <v>Yes</v>
      </c>
      <c r="H1122" t="str">
        <f>VLOOKUP(A1122,'Medical Examinations'!A:J,5,0)</f>
        <v>No</v>
      </c>
      <c r="I1122" t="str">
        <f>VLOOKUP(A1122,'Medical Examinations'!A:J,6,0)</f>
        <v>Yes</v>
      </c>
      <c r="J1122" s="6">
        <f>VLOOKUP(A1122,'Medical Examinations'!A:J,7,0)</f>
        <v>1</v>
      </c>
      <c r="K1122" s="6" t="str">
        <f>VLOOKUP(A1122,'Medical Examinations'!A:J,8,0)</f>
        <v>No</v>
      </c>
      <c r="L1122" s="6" t="str">
        <f>VLOOKUP(A1122,'Medical Examinations'!A:J,9,0)</f>
        <v>Obesity</v>
      </c>
      <c r="M1122" s="6" t="str">
        <f>VLOOKUP(A1122,'Medical Examinations'!A:J,10,0)</f>
        <v>Prediabetes</v>
      </c>
      <c r="N1122" s="2">
        <f>VLOOKUP(A1122,'Hospitalisation Details'!A:H,5,0)</f>
        <v>10072.06</v>
      </c>
      <c r="O1122" s="2" t="str">
        <f>VLOOKUP(A1122,'Hospitalisation Details'!A:H,6,0)</f>
        <v>Tier - 3</v>
      </c>
      <c r="P1122" s="2" t="str">
        <f>VLOOKUP(A1122,'Hospitalisation Details'!A:H,7,0)</f>
        <v>Tier - 1</v>
      </c>
      <c r="Q1122" s="2" t="str">
        <f>VLOOKUP(A1122,'Hospitalisation Details'!A:H,8,0)</f>
        <v>R1017</v>
      </c>
    </row>
    <row r="1123" spans="1:17" x14ac:dyDescent="0.25">
      <c r="A1123" t="s">
        <v>2807</v>
      </c>
      <c r="B1123" t="str">
        <f>VLOOKUP(A1123,'Customer Names'!A:C,3,0)</f>
        <v>Matthew</v>
      </c>
      <c r="C1123" t="str">
        <f>VLOOKUP(A1123,'Hospitalisation Details'!A:C,2,0)</f>
        <v>22-Aug-1969</v>
      </c>
      <c r="D1123">
        <f>VLOOKUP(A1123,'Hospitalisation Details'!A:C,3,0)</f>
        <v>53</v>
      </c>
      <c r="E1123">
        <f>VLOOKUP(A1123,'Medical Examinations'!A:J,2,0)</f>
        <v>21.4</v>
      </c>
      <c r="F1123">
        <f>VLOOKUP(A1123,'Medical Examinations'!A:J,3,0)</f>
        <v>6.3</v>
      </c>
      <c r="G1123" t="str">
        <f>VLOOKUP(A1123,'Medical Examinations'!A:J,4,0)</f>
        <v>Yes</v>
      </c>
      <c r="H1123" t="str">
        <f>VLOOKUP(A1123,'Medical Examinations'!A:J,5,0)</f>
        <v>No</v>
      </c>
      <c r="I1123" t="str">
        <f>VLOOKUP(A1123,'Medical Examinations'!A:J,6,0)</f>
        <v>Yes</v>
      </c>
      <c r="J1123" s="6">
        <f>VLOOKUP(A1123,'Medical Examinations'!A:J,7,0)</f>
        <v>1</v>
      </c>
      <c r="K1123" s="6" t="str">
        <f>VLOOKUP(A1123,'Medical Examinations'!A:J,8,0)</f>
        <v>No</v>
      </c>
      <c r="L1123" s="6" t="str">
        <f>VLOOKUP(A1123,'Medical Examinations'!A:J,9,0)</f>
        <v>Normal Weight</v>
      </c>
      <c r="M1123" s="6" t="str">
        <f>VLOOKUP(A1123,'Medical Examinations'!A:J,10,0)</f>
        <v>Prediabetes</v>
      </c>
      <c r="N1123" s="2">
        <f>VLOOKUP(A1123,'Hospitalisation Details'!A:H,5,0)</f>
        <v>10065.41</v>
      </c>
      <c r="O1123" s="2" t="str">
        <f>VLOOKUP(A1123,'Hospitalisation Details'!A:H,6,0)</f>
        <v>Tier - 3</v>
      </c>
      <c r="P1123" s="2" t="str">
        <f>VLOOKUP(A1123,'Hospitalisation Details'!A:H,7,0)</f>
        <v>Tier - 2</v>
      </c>
      <c r="Q1123" s="2" t="str">
        <f>VLOOKUP(A1123,'Hospitalisation Details'!A:H,8,0)</f>
        <v>R1011</v>
      </c>
    </row>
    <row r="1124" spans="1:17" x14ac:dyDescent="0.25">
      <c r="A1124" t="s">
        <v>2809</v>
      </c>
      <c r="B1124" t="str">
        <f>VLOOKUP(A1124,'Customer Names'!A:C,3,0)</f>
        <v>Mallory</v>
      </c>
      <c r="C1124" t="str">
        <f>VLOOKUP(A1124,'Hospitalisation Details'!A:C,2,0)</f>
        <v>30-Aug-1974</v>
      </c>
      <c r="D1124">
        <f>VLOOKUP(A1124,'Hospitalisation Details'!A:C,3,0)</f>
        <v>48</v>
      </c>
      <c r="E1124">
        <f>VLOOKUP(A1124,'Medical Examinations'!A:J,2,0)</f>
        <v>32.299999999999997</v>
      </c>
      <c r="F1124">
        <f>VLOOKUP(A1124,'Medical Examinations'!A:J,3,0)</f>
        <v>10.27</v>
      </c>
      <c r="G1124" t="str">
        <f>VLOOKUP(A1124,'Medical Examinations'!A:J,4,0)</f>
        <v>No</v>
      </c>
      <c r="H1124" t="str">
        <f>VLOOKUP(A1124,'Medical Examinations'!A:J,5,0)</f>
        <v>No</v>
      </c>
      <c r="I1124" t="str">
        <f>VLOOKUP(A1124,'Medical Examinations'!A:J,6,0)</f>
        <v>No</v>
      </c>
      <c r="J1124" s="6">
        <f>VLOOKUP(A1124,'Medical Examinations'!A:J,7,0)</f>
        <v>3</v>
      </c>
      <c r="K1124" s="6" t="str">
        <f>VLOOKUP(A1124,'Medical Examinations'!A:J,8,0)</f>
        <v>No</v>
      </c>
      <c r="L1124" s="6" t="str">
        <f>VLOOKUP(A1124,'Medical Examinations'!A:J,9,0)</f>
        <v>Obesity</v>
      </c>
      <c r="M1124" s="6" t="str">
        <f>VLOOKUP(A1124,'Medical Examinations'!A:J,10,0)</f>
        <v>Diabetes</v>
      </c>
      <c r="N1124" s="2">
        <f>VLOOKUP(A1124,'Hospitalisation Details'!A:H,5,0)</f>
        <v>10043.25</v>
      </c>
      <c r="O1124" s="2" t="str">
        <f>VLOOKUP(A1124,'Hospitalisation Details'!A:H,6,0)</f>
        <v>Tier - 3</v>
      </c>
      <c r="P1124" s="2" t="str">
        <f>VLOOKUP(A1124,'Hospitalisation Details'!A:H,7,0)</f>
        <v>Tier - 2</v>
      </c>
      <c r="Q1124" s="2" t="str">
        <f>VLOOKUP(A1124,'Hospitalisation Details'!A:H,8,0)</f>
        <v>R1024</v>
      </c>
    </row>
    <row r="1125" spans="1:17" x14ac:dyDescent="0.25">
      <c r="A1125" t="s">
        <v>2812</v>
      </c>
      <c r="B1125" t="str">
        <f>VLOOKUP(A1125,'Customer Names'!A:C,3,0)</f>
        <v>Christopher</v>
      </c>
      <c r="C1125" t="str">
        <f>VLOOKUP(A1125,'Hospitalisation Details'!A:C,2,0)</f>
        <v>28-Dec-1979</v>
      </c>
      <c r="D1125">
        <f>VLOOKUP(A1125,'Hospitalisation Details'!A:C,3,0)</f>
        <v>43</v>
      </c>
      <c r="E1125">
        <f>VLOOKUP(A1125,'Medical Examinations'!A:J,2,0)</f>
        <v>29.78</v>
      </c>
      <c r="F1125">
        <f>VLOOKUP(A1125,'Medical Examinations'!A:J,3,0)</f>
        <v>5.85</v>
      </c>
      <c r="G1125" t="str">
        <f>VLOOKUP(A1125,'Medical Examinations'!A:J,4,0)</f>
        <v>No</v>
      </c>
      <c r="H1125" t="str">
        <f>VLOOKUP(A1125,'Medical Examinations'!A:J,5,0)</f>
        <v>No</v>
      </c>
      <c r="I1125" t="str">
        <f>VLOOKUP(A1125,'Medical Examinations'!A:J,6,0)</f>
        <v>Yes</v>
      </c>
      <c r="J1125" s="6">
        <f>VLOOKUP(A1125,'Medical Examinations'!A:J,7,0)</f>
        <v>1</v>
      </c>
      <c r="K1125" s="6" t="str">
        <f>VLOOKUP(A1125,'Medical Examinations'!A:J,8,0)</f>
        <v>No</v>
      </c>
      <c r="L1125" s="6" t="str">
        <f>VLOOKUP(A1125,'Medical Examinations'!A:J,9,0)</f>
        <v>Over weight</v>
      </c>
      <c r="M1125" s="6" t="str">
        <f>VLOOKUP(A1125,'Medical Examinations'!A:J,10,0)</f>
        <v>Prediabetes</v>
      </c>
      <c r="N1125" s="2">
        <f>VLOOKUP(A1125,'Hospitalisation Details'!A:H,5,0)</f>
        <v>10027.15</v>
      </c>
      <c r="O1125" s="2" t="str">
        <f>VLOOKUP(A1125,'Hospitalisation Details'!A:H,6,0)</f>
        <v>Tier - 3</v>
      </c>
      <c r="P1125" s="2" t="str">
        <f>VLOOKUP(A1125,'Hospitalisation Details'!A:H,7,0)</f>
        <v>Tier - 1</v>
      </c>
      <c r="Q1125" s="2" t="str">
        <f>VLOOKUP(A1125,'Hospitalisation Details'!A:H,8,0)</f>
        <v>R1021</v>
      </c>
    </row>
    <row r="1126" spans="1:17" x14ac:dyDescent="0.25">
      <c r="A1126" t="s">
        <v>2814</v>
      </c>
      <c r="B1126" t="str">
        <f>VLOOKUP(A1126,'Customer Names'!A:C,3,0)</f>
        <v>Jamie</v>
      </c>
      <c r="C1126" t="str">
        <f>VLOOKUP(A1126,'Hospitalisation Details'!A:C,2,0)</f>
        <v>3-Jul-1988</v>
      </c>
      <c r="D1126">
        <f>VLOOKUP(A1126,'Hospitalisation Details'!A:C,3,0)</f>
        <v>34</v>
      </c>
      <c r="E1126">
        <f>VLOOKUP(A1126,'Medical Examinations'!A:J,2,0)</f>
        <v>34.76</v>
      </c>
      <c r="F1126">
        <f>VLOOKUP(A1126,'Medical Examinations'!A:J,3,0)</f>
        <v>5.92</v>
      </c>
      <c r="G1126" t="str">
        <f>VLOOKUP(A1126,'Medical Examinations'!A:J,4,0)</f>
        <v>Yes</v>
      </c>
      <c r="H1126" t="str">
        <f>VLOOKUP(A1126,'Medical Examinations'!A:J,5,0)</f>
        <v>No</v>
      </c>
      <c r="I1126" t="str">
        <f>VLOOKUP(A1126,'Medical Examinations'!A:J,6,0)</f>
        <v>No</v>
      </c>
      <c r="J1126" s="6">
        <f>VLOOKUP(A1126,'Medical Examinations'!A:J,7,0)</f>
        <v>1</v>
      </c>
      <c r="K1126" s="6" t="str">
        <f>VLOOKUP(A1126,'Medical Examinations'!A:J,8,0)</f>
        <v>No</v>
      </c>
      <c r="L1126" s="6" t="str">
        <f>VLOOKUP(A1126,'Medical Examinations'!A:J,9,0)</f>
        <v>Obesity</v>
      </c>
      <c r="M1126" s="6" t="str">
        <f>VLOOKUP(A1126,'Medical Examinations'!A:J,10,0)</f>
        <v>Prediabetes</v>
      </c>
      <c r="N1126" s="2">
        <f>VLOOKUP(A1126,'Hospitalisation Details'!A:H,5,0)</f>
        <v>10011.44</v>
      </c>
      <c r="O1126" s="2" t="str">
        <f>VLOOKUP(A1126,'Hospitalisation Details'!A:H,6,0)</f>
        <v>Tier - 3</v>
      </c>
      <c r="P1126" s="2" t="str">
        <f>VLOOKUP(A1126,'Hospitalisation Details'!A:H,7,0)</f>
        <v>Tier - 3</v>
      </c>
      <c r="Q1126" s="2" t="str">
        <f>VLOOKUP(A1126,'Hospitalisation Details'!A:H,8,0)</f>
        <v>R1026</v>
      </c>
    </row>
    <row r="1127" spans="1:17" x14ac:dyDescent="0.25">
      <c r="A1127" t="s">
        <v>2816</v>
      </c>
      <c r="B1127" t="str">
        <f>VLOOKUP(A1127,'Customer Names'!A:C,3,0)</f>
        <v>Ariell</v>
      </c>
      <c r="C1127" t="str">
        <f>VLOOKUP(A1127,'Hospitalisation Details'!A:C,2,0)</f>
        <v>11-Aug-1970</v>
      </c>
      <c r="D1127">
        <f>VLOOKUP(A1127,'Hospitalisation Details'!A:C,3,0)</f>
        <v>52</v>
      </c>
      <c r="E1127">
        <f>VLOOKUP(A1127,'Medical Examinations'!A:J,2,0)</f>
        <v>18.335000000000001</v>
      </c>
      <c r="F1127">
        <f>VLOOKUP(A1127,'Medical Examinations'!A:J,3,0)</f>
        <v>10.01</v>
      </c>
      <c r="G1127" t="str">
        <f>VLOOKUP(A1127,'Medical Examinations'!A:J,4,0)</f>
        <v>Yes</v>
      </c>
      <c r="H1127" t="str">
        <f>VLOOKUP(A1127,'Medical Examinations'!A:J,5,0)</f>
        <v>No</v>
      </c>
      <c r="I1127" t="str">
        <f>VLOOKUP(A1127,'Medical Examinations'!A:J,6,0)</f>
        <v>No</v>
      </c>
      <c r="J1127" s="6">
        <f>VLOOKUP(A1127,'Medical Examinations'!A:J,7,0)</f>
        <v>2</v>
      </c>
      <c r="K1127" s="6" t="str">
        <f>VLOOKUP(A1127,'Medical Examinations'!A:J,8,0)</f>
        <v>No</v>
      </c>
      <c r="L1127" s="6" t="str">
        <f>VLOOKUP(A1127,'Medical Examinations'!A:J,9,0)</f>
        <v>Under Weight</v>
      </c>
      <c r="M1127" s="6" t="str">
        <f>VLOOKUP(A1127,'Medical Examinations'!A:J,10,0)</f>
        <v>Diabetes</v>
      </c>
      <c r="N1127" s="2">
        <f>VLOOKUP(A1127,'Hospitalisation Details'!A:H,5,0)</f>
        <v>9991.0400000000009</v>
      </c>
      <c r="O1127" s="2" t="str">
        <f>VLOOKUP(A1127,'Hospitalisation Details'!A:H,6,0)</f>
        <v>Tier - 2</v>
      </c>
      <c r="P1127" s="2" t="str">
        <f>VLOOKUP(A1127,'Hospitalisation Details'!A:H,7,0)</f>
        <v>Tier - 3</v>
      </c>
      <c r="Q1127" s="2" t="str">
        <f>VLOOKUP(A1127,'Hospitalisation Details'!A:H,8,0)</f>
        <v>R1012</v>
      </c>
    </row>
    <row r="1128" spans="1:17" x14ac:dyDescent="0.25">
      <c r="A1128" t="s">
        <v>2819</v>
      </c>
      <c r="B1128" t="str">
        <f>VLOOKUP(A1128,'Customer Names'!A:C,3,0)</f>
        <v>Christopher</v>
      </c>
      <c r="C1128" t="str">
        <f>VLOOKUP(A1128,'Hospitalisation Details'!A:C,2,0)</f>
        <v>6-Oct-1971</v>
      </c>
      <c r="D1128">
        <f>VLOOKUP(A1128,'Hospitalisation Details'!A:C,3,0)</f>
        <v>51</v>
      </c>
      <c r="E1128">
        <f>VLOOKUP(A1128,'Medical Examinations'!A:J,2,0)</f>
        <v>32.299999999999997</v>
      </c>
      <c r="F1128">
        <f>VLOOKUP(A1128,'Medical Examinations'!A:J,3,0)</f>
        <v>9.59</v>
      </c>
      <c r="G1128" t="str">
        <f>VLOOKUP(A1128,'Medical Examinations'!A:J,4,0)</f>
        <v>No</v>
      </c>
      <c r="H1128" t="str">
        <f>VLOOKUP(A1128,'Medical Examinations'!A:J,5,0)</f>
        <v>No</v>
      </c>
      <c r="I1128" t="str">
        <f>VLOOKUP(A1128,'Medical Examinations'!A:J,6,0)</f>
        <v>No</v>
      </c>
      <c r="J1128" s="6">
        <f>VLOOKUP(A1128,'Medical Examinations'!A:J,7,0)</f>
        <v>3</v>
      </c>
      <c r="K1128" s="6" t="str">
        <f>VLOOKUP(A1128,'Medical Examinations'!A:J,8,0)</f>
        <v>No</v>
      </c>
      <c r="L1128" s="6" t="str">
        <f>VLOOKUP(A1128,'Medical Examinations'!A:J,9,0)</f>
        <v>Obesity</v>
      </c>
      <c r="M1128" s="6" t="str">
        <f>VLOOKUP(A1128,'Medical Examinations'!A:J,10,0)</f>
        <v>Diabetes</v>
      </c>
      <c r="N1128" s="2">
        <f>VLOOKUP(A1128,'Hospitalisation Details'!A:H,5,0)</f>
        <v>9964.06</v>
      </c>
      <c r="O1128" s="2" t="str">
        <f>VLOOKUP(A1128,'Hospitalisation Details'!A:H,6,0)</f>
        <v>Tier - 2</v>
      </c>
      <c r="P1128" s="2" t="str">
        <f>VLOOKUP(A1128,'Hospitalisation Details'!A:H,7,0)</f>
        <v>Tier - 2</v>
      </c>
      <c r="Q1128" s="2" t="str">
        <f>VLOOKUP(A1128,'Hospitalisation Details'!A:H,8,0)</f>
        <v>R1019</v>
      </c>
    </row>
    <row r="1129" spans="1:17" x14ac:dyDescent="0.25">
      <c r="A1129" t="s">
        <v>2821</v>
      </c>
      <c r="B1129" t="str">
        <f>VLOOKUP(A1129,'Customer Names'!A:C,3,0)</f>
        <v>Ryan</v>
      </c>
      <c r="C1129" t="str">
        <f>VLOOKUP(A1129,'Hospitalisation Details'!A:C,2,0)</f>
        <v>26-Dec-1971</v>
      </c>
      <c r="D1129">
        <f>VLOOKUP(A1129,'Hospitalisation Details'!A:C,3,0)</f>
        <v>51</v>
      </c>
      <c r="E1129">
        <f>VLOOKUP(A1129,'Medical Examinations'!A:J,2,0)</f>
        <v>27.74</v>
      </c>
      <c r="F1129">
        <f>VLOOKUP(A1129,'Medical Examinations'!A:J,3,0)</f>
        <v>10.37</v>
      </c>
      <c r="G1129" t="str">
        <f>VLOOKUP(A1129,'Medical Examinations'!A:J,4,0)</f>
        <v>No</v>
      </c>
      <c r="H1129" t="str">
        <f>VLOOKUP(A1129,'Medical Examinations'!A:J,5,0)</f>
        <v>No</v>
      </c>
      <c r="I1129" t="str">
        <f>VLOOKUP(A1129,'Medical Examinations'!A:J,6,0)</f>
        <v>No</v>
      </c>
      <c r="J1129" s="6">
        <f>VLOOKUP(A1129,'Medical Examinations'!A:J,7,0)</f>
        <v>3</v>
      </c>
      <c r="K1129" s="6" t="str">
        <f>VLOOKUP(A1129,'Medical Examinations'!A:J,8,0)</f>
        <v>No</v>
      </c>
      <c r="L1129" s="6" t="str">
        <f>VLOOKUP(A1129,'Medical Examinations'!A:J,9,0)</f>
        <v>Over weight</v>
      </c>
      <c r="M1129" s="6" t="str">
        <f>VLOOKUP(A1129,'Medical Examinations'!A:J,10,0)</f>
        <v>Diabetes</v>
      </c>
      <c r="N1129" s="2">
        <f>VLOOKUP(A1129,'Hospitalisation Details'!A:H,5,0)</f>
        <v>9957.7199999999993</v>
      </c>
      <c r="O1129" s="2" t="str">
        <f>VLOOKUP(A1129,'Hospitalisation Details'!A:H,6,0)</f>
        <v>Tier - 2</v>
      </c>
      <c r="P1129" s="2" t="str">
        <f>VLOOKUP(A1129,'Hospitalisation Details'!A:H,7,0)</f>
        <v>Tier - 3</v>
      </c>
      <c r="Q1129" s="2" t="str">
        <f>VLOOKUP(A1129,'Hospitalisation Details'!A:H,8,0)</f>
        <v>R1018</v>
      </c>
    </row>
    <row r="1130" spans="1:17" x14ac:dyDescent="0.25">
      <c r="A1130" t="s">
        <v>2823</v>
      </c>
      <c r="B1130" t="str">
        <f>VLOOKUP(A1130,'Customer Names'!A:C,3,0)</f>
        <v>Thomas</v>
      </c>
      <c r="C1130" t="str">
        <f>VLOOKUP(A1130,'Hospitalisation Details'!A:C,2,0)</f>
        <v>11-Sep-1964</v>
      </c>
      <c r="D1130">
        <f>VLOOKUP(A1130,'Hospitalisation Details'!A:C,3,0)</f>
        <v>58</v>
      </c>
      <c r="E1130">
        <f>VLOOKUP(A1130,'Medical Examinations'!A:J,2,0)</f>
        <v>24</v>
      </c>
      <c r="F1130">
        <f>VLOOKUP(A1130,'Medical Examinations'!A:J,3,0)</f>
        <v>4.01</v>
      </c>
      <c r="G1130" t="str">
        <f>VLOOKUP(A1130,'Medical Examinations'!A:J,4,0)</f>
        <v>Yes</v>
      </c>
      <c r="H1130" t="str">
        <f>VLOOKUP(A1130,'Medical Examinations'!A:J,5,0)</f>
        <v>No</v>
      </c>
      <c r="I1130" t="str">
        <f>VLOOKUP(A1130,'Medical Examinations'!A:J,6,0)</f>
        <v>No</v>
      </c>
      <c r="J1130" s="6">
        <f>VLOOKUP(A1130,'Medical Examinations'!A:J,7,0)</f>
        <v>1</v>
      </c>
      <c r="K1130" s="6" t="str">
        <f>VLOOKUP(A1130,'Medical Examinations'!A:J,8,0)</f>
        <v>No</v>
      </c>
      <c r="L1130" s="6" t="str">
        <f>VLOOKUP(A1130,'Medical Examinations'!A:J,9,0)</f>
        <v>Normal Weight</v>
      </c>
      <c r="M1130" s="6" t="str">
        <f>VLOOKUP(A1130,'Medical Examinations'!A:J,10,0)</f>
        <v>Normal</v>
      </c>
      <c r="N1130" s="2">
        <f>VLOOKUP(A1130,'Hospitalisation Details'!A:H,5,0)</f>
        <v>9933.44</v>
      </c>
      <c r="O1130" s="2" t="str">
        <f>VLOOKUP(A1130,'Hospitalisation Details'!A:H,6,0)</f>
        <v>Tier - 3</v>
      </c>
      <c r="P1130" s="2" t="str">
        <f>VLOOKUP(A1130,'Hospitalisation Details'!A:H,7,0)</f>
        <v>Tier - 3</v>
      </c>
      <c r="Q1130" s="2" t="str">
        <f>VLOOKUP(A1130,'Hospitalisation Details'!A:H,8,0)</f>
        <v>R1013</v>
      </c>
    </row>
    <row r="1131" spans="1:17" x14ac:dyDescent="0.25">
      <c r="A1131" t="s">
        <v>2825</v>
      </c>
      <c r="B1131" t="str">
        <f>VLOOKUP(A1131,'Customer Names'!A:C,3,0)</f>
        <v>Katie</v>
      </c>
      <c r="C1131" t="str">
        <f>VLOOKUP(A1131,'Hospitalisation Details'!A:C,2,0)</f>
        <v>3-Dec-1983</v>
      </c>
      <c r="D1131">
        <f>VLOOKUP(A1131,'Hospitalisation Details'!A:C,3,0)</f>
        <v>39</v>
      </c>
      <c r="E1131">
        <f>VLOOKUP(A1131,'Medical Examinations'!A:J,2,0)</f>
        <v>31.78</v>
      </c>
      <c r="F1131">
        <f>VLOOKUP(A1131,'Medical Examinations'!A:J,3,0)</f>
        <v>4.24</v>
      </c>
      <c r="G1131" t="str">
        <f>VLOOKUP(A1131,'Medical Examinations'!A:J,4,0)</f>
        <v>Yes</v>
      </c>
      <c r="H1131" t="str">
        <f>VLOOKUP(A1131,'Medical Examinations'!A:J,5,0)</f>
        <v>No</v>
      </c>
      <c r="I1131" t="str">
        <f>VLOOKUP(A1131,'Medical Examinations'!A:J,6,0)</f>
        <v>Yes</v>
      </c>
      <c r="J1131" s="6">
        <f>VLOOKUP(A1131,'Medical Examinations'!A:J,7,0)</f>
        <v>1</v>
      </c>
      <c r="K1131" s="6" t="str">
        <f>VLOOKUP(A1131,'Medical Examinations'!A:J,8,0)</f>
        <v>No</v>
      </c>
      <c r="L1131" s="6" t="str">
        <f>VLOOKUP(A1131,'Medical Examinations'!A:J,9,0)</f>
        <v>Obesity</v>
      </c>
      <c r="M1131" s="6" t="str">
        <f>VLOOKUP(A1131,'Medical Examinations'!A:J,10,0)</f>
        <v>Normal</v>
      </c>
      <c r="N1131" s="2">
        <f>VLOOKUP(A1131,'Hospitalisation Details'!A:H,5,0)</f>
        <v>9931.9599999999991</v>
      </c>
      <c r="O1131" s="2" t="str">
        <f>VLOOKUP(A1131,'Hospitalisation Details'!A:H,6,0)</f>
        <v>Tier - 2</v>
      </c>
      <c r="P1131" s="2" t="str">
        <f>VLOOKUP(A1131,'Hospitalisation Details'!A:H,7,0)</f>
        <v>Tier - 2</v>
      </c>
      <c r="Q1131" s="2" t="str">
        <f>VLOOKUP(A1131,'Hospitalisation Details'!A:H,8,0)</f>
        <v>R1012</v>
      </c>
    </row>
    <row r="1132" spans="1:17" x14ac:dyDescent="0.25">
      <c r="A1132" t="s">
        <v>2827</v>
      </c>
      <c r="B1132" t="str">
        <f>VLOOKUP(A1132,'Customer Names'!A:C,3,0)</f>
        <v>Rachelle</v>
      </c>
      <c r="C1132" t="str">
        <f>VLOOKUP(A1132,'Hospitalisation Details'!A:C,2,0)</f>
        <v>19-Aug-1985</v>
      </c>
      <c r="D1132">
        <f>VLOOKUP(A1132,'Hospitalisation Details'!A:C,3,0)</f>
        <v>37</v>
      </c>
      <c r="E1132">
        <f>VLOOKUP(A1132,'Medical Examinations'!A:J,2,0)</f>
        <v>32.25</v>
      </c>
      <c r="F1132">
        <f>VLOOKUP(A1132,'Medical Examinations'!A:J,3,0)</f>
        <v>5.36</v>
      </c>
      <c r="G1132" t="str">
        <f>VLOOKUP(A1132,'Medical Examinations'!A:J,4,0)</f>
        <v>Yes</v>
      </c>
      <c r="H1132" t="str">
        <f>VLOOKUP(A1132,'Medical Examinations'!A:J,5,0)</f>
        <v>No</v>
      </c>
      <c r="I1132" t="str">
        <f>VLOOKUP(A1132,'Medical Examinations'!A:J,6,0)</f>
        <v>No</v>
      </c>
      <c r="J1132" s="6">
        <f>VLOOKUP(A1132,'Medical Examinations'!A:J,7,0)</f>
        <v>3</v>
      </c>
      <c r="K1132" s="6" t="str">
        <f>VLOOKUP(A1132,'Medical Examinations'!A:J,8,0)</f>
        <v>No</v>
      </c>
      <c r="L1132" s="6" t="str">
        <f>VLOOKUP(A1132,'Medical Examinations'!A:J,9,0)</f>
        <v>Obesity</v>
      </c>
      <c r="M1132" s="6" t="str">
        <f>VLOOKUP(A1132,'Medical Examinations'!A:J,10,0)</f>
        <v>Normal</v>
      </c>
      <c r="N1132" s="2">
        <f>VLOOKUP(A1132,'Hospitalisation Details'!A:H,5,0)</f>
        <v>9930.64</v>
      </c>
      <c r="O1132" s="2" t="str">
        <f>VLOOKUP(A1132,'Hospitalisation Details'!A:H,6,0)</f>
        <v>Tier - 2</v>
      </c>
      <c r="P1132" s="2" t="str">
        <f>VLOOKUP(A1132,'Hospitalisation Details'!A:H,7,0)</f>
        <v>Tier - 3</v>
      </c>
      <c r="Q1132" s="2" t="str">
        <f>VLOOKUP(A1132,'Hospitalisation Details'!A:H,8,0)</f>
        <v>R1025</v>
      </c>
    </row>
    <row r="1133" spans="1:17" x14ac:dyDescent="0.25">
      <c r="A1133" t="s">
        <v>2829</v>
      </c>
      <c r="B1133" t="str">
        <f>VLOOKUP(A1133,'Customer Names'!A:C,3,0)</f>
        <v>Colleen</v>
      </c>
      <c r="C1133" t="str">
        <f>VLOOKUP(A1133,'Hospitalisation Details'!A:C,2,0)</f>
        <v>14-Sep-1972</v>
      </c>
      <c r="D1133">
        <f>VLOOKUP(A1133,'Hospitalisation Details'!A:C,3,0)</f>
        <v>50</v>
      </c>
      <c r="E1133">
        <f>VLOOKUP(A1133,'Medical Examinations'!A:J,2,0)</f>
        <v>30.114999999999998</v>
      </c>
      <c r="F1133">
        <f>VLOOKUP(A1133,'Medical Examinations'!A:J,3,0)</f>
        <v>4.99</v>
      </c>
      <c r="G1133" t="str">
        <f>VLOOKUP(A1133,'Medical Examinations'!A:J,4,0)</f>
        <v>No</v>
      </c>
      <c r="H1133" t="str">
        <f>VLOOKUP(A1133,'Medical Examinations'!A:J,5,0)</f>
        <v>No</v>
      </c>
      <c r="I1133" t="str">
        <f>VLOOKUP(A1133,'Medical Examinations'!A:J,6,0)</f>
        <v>No</v>
      </c>
      <c r="J1133" s="6">
        <f>VLOOKUP(A1133,'Medical Examinations'!A:J,7,0)</f>
        <v>2</v>
      </c>
      <c r="K1133" s="6" t="str">
        <f>VLOOKUP(A1133,'Medical Examinations'!A:J,8,0)</f>
        <v>No</v>
      </c>
      <c r="L1133" s="6" t="str">
        <f>VLOOKUP(A1133,'Medical Examinations'!A:J,9,0)</f>
        <v>Obesity</v>
      </c>
      <c r="M1133" s="6" t="str">
        <f>VLOOKUP(A1133,'Medical Examinations'!A:J,10,0)</f>
        <v>Normal</v>
      </c>
      <c r="N1133" s="2">
        <f>VLOOKUP(A1133,'Hospitalisation Details'!A:H,5,0)</f>
        <v>9910.36</v>
      </c>
      <c r="O1133" s="2" t="str">
        <f>VLOOKUP(A1133,'Hospitalisation Details'!A:H,6,0)</f>
        <v>Tier - 2</v>
      </c>
      <c r="P1133" s="2" t="str">
        <f>VLOOKUP(A1133,'Hospitalisation Details'!A:H,7,0)</f>
        <v>Tier - 3</v>
      </c>
      <c r="Q1133" s="2" t="str">
        <f>VLOOKUP(A1133,'Hospitalisation Details'!A:H,8,0)</f>
        <v>R1012</v>
      </c>
    </row>
    <row r="1134" spans="1:17" x14ac:dyDescent="0.25">
      <c r="A1134" t="s">
        <v>2831</v>
      </c>
      <c r="B1134" t="str">
        <f>VLOOKUP(A1134,'Customer Names'!A:C,3,0)</f>
        <v>Gregory</v>
      </c>
      <c r="C1134" t="str">
        <f>VLOOKUP(A1134,'Hospitalisation Details'!A:C,2,0)</f>
        <v>17-Aug-1962</v>
      </c>
      <c r="D1134">
        <f>VLOOKUP(A1134,'Hospitalisation Details'!A:C,3,0)</f>
        <v>60</v>
      </c>
      <c r="E1134">
        <f>VLOOKUP(A1134,'Medical Examinations'!A:J,2,0)</f>
        <v>22.41</v>
      </c>
      <c r="F1134">
        <f>VLOOKUP(A1134,'Medical Examinations'!A:J,3,0)</f>
        <v>8.68</v>
      </c>
      <c r="G1134" t="str">
        <f>VLOOKUP(A1134,'Medical Examinations'!A:J,4,0)</f>
        <v>No</v>
      </c>
      <c r="H1134" t="str">
        <f>VLOOKUP(A1134,'Medical Examinations'!A:J,5,0)</f>
        <v>No</v>
      </c>
      <c r="I1134" t="str">
        <f>VLOOKUP(A1134,'Medical Examinations'!A:J,6,0)</f>
        <v>No</v>
      </c>
      <c r="J1134" s="6">
        <f>VLOOKUP(A1134,'Medical Examinations'!A:J,7,0)</f>
        <v>3</v>
      </c>
      <c r="K1134" s="6" t="str">
        <f>VLOOKUP(A1134,'Medical Examinations'!A:J,8,0)</f>
        <v>No</v>
      </c>
      <c r="L1134" s="6" t="str">
        <f>VLOOKUP(A1134,'Medical Examinations'!A:J,9,0)</f>
        <v>Normal Weight</v>
      </c>
      <c r="M1134" s="6" t="str">
        <f>VLOOKUP(A1134,'Medical Examinations'!A:J,10,0)</f>
        <v>Diabetes</v>
      </c>
      <c r="N1134" s="2">
        <f>VLOOKUP(A1134,'Hospitalisation Details'!A:H,5,0)</f>
        <v>9907.83</v>
      </c>
      <c r="O1134" s="2" t="str">
        <f>VLOOKUP(A1134,'Hospitalisation Details'!A:H,6,0)</f>
        <v>Tier - 3</v>
      </c>
      <c r="P1134" s="2" t="str">
        <f>VLOOKUP(A1134,'Hospitalisation Details'!A:H,7,0)</f>
        <v>Tier - 2</v>
      </c>
      <c r="Q1134" s="2" t="str">
        <f>VLOOKUP(A1134,'Hospitalisation Details'!A:H,8,0)</f>
        <v>R1013</v>
      </c>
    </row>
    <row r="1135" spans="1:17" x14ac:dyDescent="0.25">
      <c r="A1135" t="s">
        <v>2833</v>
      </c>
      <c r="B1135" t="str">
        <f>VLOOKUP(A1135,'Customer Names'!A:C,3,0)</f>
        <v>Lara</v>
      </c>
      <c r="C1135" t="str">
        <f>VLOOKUP(A1135,'Hospitalisation Details'!A:C,2,0)</f>
        <v>8-Jul-1996</v>
      </c>
      <c r="D1135">
        <f>VLOOKUP(A1135,'Hospitalisation Details'!A:C,3,0)</f>
        <v>26</v>
      </c>
      <c r="E1135">
        <f>VLOOKUP(A1135,'Medical Examinations'!A:J,2,0)</f>
        <v>45.72</v>
      </c>
      <c r="F1135">
        <f>VLOOKUP(A1135,'Medical Examinations'!A:J,3,0)</f>
        <v>4.2300000000000004</v>
      </c>
      <c r="G1135" t="str">
        <f>VLOOKUP(A1135,'Medical Examinations'!A:J,4,0)</f>
        <v>Yes</v>
      </c>
      <c r="H1135" t="str">
        <f>VLOOKUP(A1135,'Medical Examinations'!A:J,5,0)</f>
        <v>No</v>
      </c>
      <c r="I1135" t="str">
        <f>VLOOKUP(A1135,'Medical Examinations'!A:J,6,0)</f>
        <v>No</v>
      </c>
      <c r="J1135" s="6">
        <f>VLOOKUP(A1135,'Medical Examinations'!A:J,7,0)</f>
        <v>3</v>
      </c>
      <c r="K1135" s="6" t="str">
        <f>VLOOKUP(A1135,'Medical Examinations'!A:J,8,0)</f>
        <v>No</v>
      </c>
      <c r="L1135" s="6" t="str">
        <f>VLOOKUP(A1135,'Medical Examinations'!A:J,9,0)</f>
        <v>Obesity</v>
      </c>
      <c r="M1135" s="6" t="str">
        <f>VLOOKUP(A1135,'Medical Examinations'!A:J,10,0)</f>
        <v>Normal</v>
      </c>
      <c r="N1135" s="2">
        <f>VLOOKUP(A1135,'Hospitalisation Details'!A:H,5,0)</f>
        <v>9894.69</v>
      </c>
      <c r="O1135" s="2" t="str">
        <f>VLOOKUP(A1135,'Hospitalisation Details'!A:H,6,0)</f>
        <v>Tier - 2</v>
      </c>
      <c r="P1135" s="2" t="str">
        <f>VLOOKUP(A1135,'Hospitalisation Details'!A:H,7,0)</f>
        <v>Tier - 3</v>
      </c>
      <c r="Q1135" s="2" t="str">
        <f>VLOOKUP(A1135,'Hospitalisation Details'!A:H,8,0)</f>
        <v>R1012</v>
      </c>
    </row>
    <row r="1136" spans="1:17" x14ac:dyDescent="0.25">
      <c r="A1136" t="s">
        <v>2835</v>
      </c>
      <c r="B1136" t="str">
        <f>VLOOKUP(A1136,'Customer Names'!A:C,3,0)</f>
        <v>Megan</v>
      </c>
      <c r="C1136" t="str">
        <f>VLOOKUP(A1136,'Hospitalisation Details'!A:C,2,0)</f>
        <v>5-Nov-1966</v>
      </c>
      <c r="D1136">
        <f>VLOOKUP(A1136,'Hospitalisation Details'!A:C,3,0)</f>
        <v>56</v>
      </c>
      <c r="E1136">
        <f>VLOOKUP(A1136,'Medical Examinations'!A:J,2,0)</f>
        <v>25</v>
      </c>
      <c r="F1136">
        <f>VLOOKUP(A1136,'Medical Examinations'!A:J,3,0)</f>
        <v>5.32</v>
      </c>
      <c r="G1136" t="str">
        <f>VLOOKUP(A1136,'Medical Examinations'!A:J,4,0)</f>
        <v>Yes</v>
      </c>
      <c r="H1136" t="str">
        <f>VLOOKUP(A1136,'Medical Examinations'!A:J,5,0)</f>
        <v>No</v>
      </c>
      <c r="I1136" t="str">
        <f>VLOOKUP(A1136,'Medical Examinations'!A:J,6,0)</f>
        <v>No</v>
      </c>
      <c r="J1136" s="6">
        <f>VLOOKUP(A1136,'Medical Examinations'!A:J,7,0)</f>
        <v>2</v>
      </c>
      <c r="K1136" s="6" t="str">
        <f>VLOOKUP(A1136,'Medical Examinations'!A:J,8,0)</f>
        <v>No</v>
      </c>
      <c r="L1136" s="6" t="str">
        <f>VLOOKUP(A1136,'Medical Examinations'!A:J,9,0)</f>
        <v>Over weight</v>
      </c>
      <c r="M1136" s="6" t="str">
        <f>VLOOKUP(A1136,'Medical Examinations'!A:J,10,0)</f>
        <v>Normal</v>
      </c>
      <c r="N1136" s="2">
        <f>VLOOKUP(A1136,'Hospitalisation Details'!A:H,5,0)</f>
        <v>9890.23</v>
      </c>
      <c r="O1136" s="2" t="str">
        <f>VLOOKUP(A1136,'Hospitalisation Details'!A:H,6,0)</f>
        <v>Tier - 3</v>
      </c>
      <c r="P1136" s="2" t="str">
        <f>VLOOKUP(A1136,'Hospitalisation Details'!A:H,7,0)</f>
        <v>Tier - 3</v>
      </c>
      <c r="Q1136" s="2" t="str">
        <f>VLOOKUP(A1136,'Hospitalisation Details'!A:H,8,0)</f>
        <v>R1013</v>
      </c>
    </row>
    <row r="1137" spans="1:17" x14ac:dyDescent="0.25">
      <c r="A1137" t="s">
        <v>2837</v>
      </c>
      <c r="B1137" t="str">
        <f>VLOOKUP(A1137,'Customer Names'!A:C,3,0)</f>
        <v>Sara</v>
      </c>
      <c r="C1137" t="str">
        <f>VLOOKUP(A1137,'Hospitalisation Details'!A:C,2,0)</f>
        <v>8-Nov-1971</v>
      </c>
      <c r="D1137">
        <f>VLOOKUP(A1137,'Hospitalisation Details'!A:C,3,0)</f>
        <v>51</v>
      </c>
      <c r="E1137">
        <f>VLOOKUP(A1137,'Medical Examinations'!A:J,2,0)</f>
        <v>39.5</v>
      </c>
      <c r="F1137">
        <f>VLOOKUP(A1137,'Medical Examinations'!A:J,3,0)</f>
        <v>6.66</v>
      </c>
      <c r="G1137" t="str">
        <f>VLOOKUP(A1137,'Medical Examinations'!A:J,4,0)</f>
        <v>No</v>
      </c>
      <c r="H1137" t="str">
        <f>VLOOKUP(A1137,'Medical Examinations'!A:J,5,0)</f>
        <v>No</v>
      </c>
      <c r="I1137" t="str">
        <f>VLOOKUP(A1137,'Medical Examinations'!A:J,6,0)</f>
        <v>No</v>
      </c>
      <c r="J1137" s="6">
        <f>VLOOKUP(A1137,'Medical Examinations'!A:J,7,0)</f>
        <v>3</v>
      </c>
      <c r="K1137" s="6" t="str">
        <f>VLOOKUP(A1137,'Medical Examinations'!A:J,8,0)</f>
        <v>No</v>
      </c>
      <c r="L1137" s="6" t="str">
        <f>VLOOKUP(A1137,'Medical Examinations'!A:J,9,0)</f>
        <v>Obesity</v>
      </c>
      <c r="M1137" s="6" t="str">
        <f>VLOOKUP(A1137,'Medical Examinations'!A:J,10,0)</f>
        <v>Diabetes</v>
      </c>
      <c r="N1137" s="2">
        <f>VLOOKUP(A1137,'Hospitalisation Details'!A:H,5,0)</f>
        <v>9880.07</v>
      </c>
      <c r="O1137" s="2" t="str">
        <f>VLOOKUP(A1137,'Hospitalisation Details'!A:H,6,0)</f>
        <v>Tier - 2</v>
      </c>
      <c r="P1137" s="2" t="str">
        <f>VLOOKUP(A1137,'Hospitalisation Details'!A:H,7,0)</f>
        <v>Tier - 3</v>
      </c>
      <c r="Q1137" s="2" t="str">
        <f>VLOOKUP(A1137,'Hospitalisation Details'!A:H,8,0)</f>
        <v>R1011</v>
      </c>
    </row>
    <row r="1138" spans="1:17" x14ac:dyDescent="0.25">
      <c r="A1138" t="s">
        <v>2839</v>
      </c>
      <c r="B1138" t="str">
        <f>VLOOKUP(A1138,'Customer Names'!A:C,3,0)</f>
        <v>Lucie</v>
      </c>
      <c r="C1138" t="str">
        <f>VLOOKUP(A1138,'Hospitalisation Details'!A:C,2,0)</f>
        <v>3-Oct-1971</v>
      </c>
      <c r="D1138">
        <f>VLOOKUP(A1138,'Hospitalisation Details'!A:C,3,0)</f>
        <v>51</v>
      </c>
      <c r="E1138">
        <f>VLOOKUP(A1138,'Medical Examinations'!A:J,2,0)</f>
        <v>37.729999999999997</v>
      </c>
      <c r="F1138">
        <f>VLOOKUP(A1138,'Medical Examinations'!A:J,3,0)</f>
        <v>7.4</v>
      </c>
      <c r="G1138" t="str">
        <f>VLOOKUP(A1138,'Medical Examinations'!A:J,4,0)</f>
        <v>No</v>
      </c>
      <c r="H1138" t="str">
        <f>VLOOKUP(A1138,'Medical Examinations'!A:J,5,0)</f>
        <v>No</v>
      </c>
      <c r="I1138" t="str">
        <f>VLOOKUP(A1138,'Medical Examinations'!A:J,6,0)</f>
        <v>No</v>
      </c>
      <c r="J1138" s="6">
        <f>VLOOKUP(A1138,'Medical Examinations'!A:J,7,0)</f>
        <v>3</v>
      </c>
      <c r="K1138" s="6" t="str">
        <f>VLOOKUP(A1138,'Medical Examinations'!A:J,8,0)</f>
        <v>No</v>
      </c>
      <c r="L1138" s="6" t="str">
        <f>VLOOKUP(A1138,'Medical Examinations'!A:J,9,0)</f>
        <v>Obesity</v>
      </c>
      <c r="M1138" s="6" t="str">
        <f>VLOOKUP(A1138,'Medical Examinations'!A:J,10,0)</f>
        <v>Diabetes</v>
      </c>
      <c r="N1138" s="2">
        <f>VLOOKUP(A1138,'Hospitalisation Details'!A:H,5,0)</f>
        <v>9877.61</v>
      </c>
      <c r="O1138" s="2" t="str">
        <f>VLOOKUP(A1138,'Hospitalisation Details'!A:H,6,0)</f>
        <v>Tier - 2</v>
      </c>
      <c r="P1138" s="2" t="str">
        <f>VLOOKUP(A1138,'Hospitalisation Details'!A:H,7,0)</f>
        <v>Tier - 1</v>
      </c>
      <c r="Q1138" s="2" t="str">
        <f>VLOOKUP(A1138,'Hospitalisation Details'!A:H,8,0)</f>
        <v>R1013</v>
      </c>
    </row>
    <row r="1139" spans="1:17" x14ac:dyDescent="0.25">
      <c r="A1139" t="s">
        <v>2842</v>
      </c>
      <c r="B1139" t="str">
        <f>VLOOKUP(A1139,'Customer Names'!A:C,3,0)</f>
        <v>Elizabeth</v>
      </c>
      <c r="C1139" t="str">
        <f>VLOOKUP(A1139,'Hospitalisation Details'!A:C,2,0)</f>
        <v>3-Jul-1971</v>
      </c>
      <c r="D1139">
        <f>VLOOKUP(A1139,'Hospitalisation Details'!A:C,3,0)</f>
        <v>51</v>
      </c>
      <c r="E1139">
        <f>VLOOKUP(A1139,'Medical Examinations'!A:J,2,0)</f>
        <v>40.659999999999997</v>
      </c>
      <c r="F1139">
        <f>VLOOKUP(A1139,'Medical Examinations'!A:J,3,0)</f>
        <v>10.08</v>
      </c>
      <c r="G1139" t="str">
        <f>VLOOKUP(A1139,'Medical Examinations'!A:J,4,0)</f>
        <v>No</v>
      </c>
      <c r="H1139" t="str">
        <f>VLOOKUP(A1139,'Medical Examinations'!A:J,5,0)</f>
        <v>No</v>
      </c>
      <c r="I1139" t="str">
        <f>VLOOKUP(A1139,'Medical Examinations'!A:J,6,0)</f>
        <v>No</v>
      </c>
      <c r="J1139" s="6">
        <f>VLOOKUP(A1139,'Medical Examinations'!A:J,7,0)</f>
        <v>3</v>
      </c>
      <c r="K1139" s="6" t="str">
        <f>VLOOKUP(A1139,'Medical Examinations'!A:J,8,0)</f>
        <v>No</v>
      </c>
      <c r="L1139" s="6" t="str">
        <f>VLOOKUP(A1139,'Medical Examinations'!A:J,9,0)</f>
        <v>Obesity</v>
      </c>
      <c r="M1139" s="6" t="str">
        <f>VLOOKUP(A1139,'Medical Examinations'!A:J,10,0)</f>
        <v>Diabetes</v>
      </c>
      <c r="N1139" s="2">
        <f>VLOOKUP(A1139,'Hospitalisation Details'!A:H,5,0)</f>
        <v>9875.68</v>
      </c>
      <c r="O1139" s="2" t="str">
        <f>VLOOKUP(A1139,'Hospitalisation Details'!A:H,6,0)</f>
        <v>Tier - 2</v>
      </c>
      <c r="P1139" s="2" t="str">
        <f>VLOOKUP(A1139,'Hospitalisation Details'!A:H,7,0)</f>
        <v>Tier - 3</v>
      </c>
      <c r="Q1139" s="2" t="str">
        <f>VLOOKUP(A1139,'Hospitalisation Details'!A:H,8,0)</f>
        <v>R1024</v>
      </c>
    </row>
    <row r="1140" spans="1:17" x14ac:dyDescent="0.25">
      <c r="A1140" t="s">
        <v>2844</v>
      </c>
      <c r="B1140" t="str">
        <f>VLOOKUP(A1140,'Customer Names'!A:C,3,0)</f>
        <v>Carma</v>
      </c>
      <c r="C1140" t="str">
        <f>VLOOKUP(A1140,'Hospitalisation Details'!A:C,2,0)</f>
        <v>22-Dec-1971</v>
      </c>
      <c r="D1140">
        <f>VLOOKUP(A1140,'Hospitalisation Details'!A:C,3,0)</f>
        <v>51</v>
      </c>
      <c r="E1140">
        <f>VLOOKUP(A1140,'Medical Examinations'!A:J,2,0)</f>
        <v>34.200000000000003</v>
      </c>
      <c r="F1140">
        <f>VLOOKUP(A1140,'Medical Examinations'!A:J,3,0)</f>
        <v>8.58</v>
      </c>
      <c r="G1140" t="str">
        <f>VLOOKUP(A1140,'Medical Examinations'!A:J,4,0)</f>
        <v>No</v>
      </c>
      <c r="H1140" t="str">
        <f>VLOOKUP(A1140,'Medical Examinations'!A:J,5,0)</f>
        <v>No</v>
      </c>
      <c r="I1140" t="str">
        <f>VLOOKUP(A1140,'Medical Examinations'!A:J,6,0)</f>
        <v>No</v>
      </c>
      <c r="J1140" s="6">
        <f>VLOOKUP(A1140,'Medical Examinations'!A:J,7,0)</f>
        <v>3</v>
      </c>
      <c r="K1140" s="6" t="str">
        <f>VLOOKUP(A1140,'Medical Examinations'!A:J,8,0)</f>
        <v>No</v>
      </c>
      <c r="L1140" s="6" t="str">
        <f>VLOOKUP(A1140,'Medical Examinations'!A:J,9,0)</f>
        <v>Obesity</v>
      </c>
      <c r="M1140" s="6" t="str">
        <f>VLOOKUP(A1140,'Medical Examinations'!A:J,10,0)</f>
        <v>Diabetes</v>
      </c>
      <c r="N1140" s="2">
        <f>VLOOKUP(A1140,'Hospitalisation Details'!A:H,5,0)</f>
        <v>9872.7000000000007</v>
      </c>
      <c r="O1140" s="2" t="str">
        <f>VLOOKUP(A1140,'Hospitalisation Details'!A:H,6,0)</f>
        <v>Tier - 2</v>
      </c>
      <c r="P1140" s="2" t="str">
        <f>VLOOKUP(A1140,'Hospitalisation Details'!A:H,7,0)</f>
        <v>Tier - 2</v>
      </c>
      <c r="Q1140" s="2" t="str">
        <f>VLOOKUP(A1140,'Hospitalisation Details'!A:H,8,0)</f>
        <v>R1011</v>
      </c>
    </row>
    <row r="1141" spans="1:17" x14ac:dyDescent="0.25">
      <c r="A1141" t="s">
        <v>2847</v>
      </c>
      <c r="B1141" t="str">
        <f>VLOOKUP(A1141,'Customer Names'!A:C,3,0)</f>
        <v>Ryan</v>
      </c>
      <c r="C1141" t="str">
        <f>VLOOKUP(A1141,'Hospitalisation Details'!A:C,2,0)</f>
        <v>6-Jul-1998</v>
      </c>
      <c r="D1141">
        <f>VLOOKUP(A1141,'Hospitalisation Details'!A:C,3,0)</f>
        <v>24</v>
      </c>
      <c r="E1141">
        <f>VLOOKUP(A1141,'Medical Examinations'!A:J,2,0)</f>
        <v>46.51</v>
      </c>
      <c r="F1141">
        <f>VLOOKUP(A1141,'Medical Examinations'!A:J,3,0)</f>
        <v>5.84</v>
      </c>
      <c r="G1141" t="str">
        <f>VLOOKUP(A1141,'Medical Examinations'!A:J,4,0)</f>
        <v>No</v>
      </c>
      <c r="H1141" t="str">
        <f>VLOOKUP(A1141,'Medical Examinations'!A:J,5,0)</f>
        <v>No</v>
      </c>
      <c r="I1141" t="str">
        <f>VLOOKUP(A1141,'Medical Examinations'!A:J,6,0)</f>
        <v>No</v>
      </c>
      <c r="J1141" s="6">
        <f>VLOOKUP(A1141,'Medical Examinations'!A:J,7,0)</f>
        <v>1</v>
      </c>
      <c r="K1141" s="6" t="str">
        <f>VLOOKUP(A1141,'Medical Examinations'!A:J,8,0)</f>
        <v>No</v>
      </c>
      <c r="L1141" s="6" t="str">
        <f>VLOOKUP(A1141,'Medical Examinations'!A:J,9,0)</f>
        <v>Obesity</v>
      </c>
      <c r="M1141" s="6" t="str">
        <f>VLOOKUP(A1141,'Medical Examinations'!A:J,10,0)</f>
        <v>Prediabetes</v>
      </c>
      <c r="N1141" s="2">
        <f>VLOOKUP(A1141,'Hospitalisation Details'!A:H,5,0)</f>
        <v>9870.59</v>
      </c>
      <c r="O1141" s="2" t="str">
        <f>VLOOKUP(A1141,'Hospitalisation Details'!A:H,6,0)</f>
        <v>Tier - 2</v>
      </c>
      <c r="P1141" s="2" t="str">
        <f>VLOOKUP(A1141,'Hospitalisation Details'!A:H,7,0)</f>
        <v>Tier - 2</v>
      </c>
      <c r="Q1141" s="2" t="str">
        <f>VLOOKUP(A1141,'Hospitalisation Details'!A:H,8,0)</f>
        <v>R1023</v>
      </c>
    </row>
    <row r="1142" spans="1:17" x14ac:dyDescent="0.25">
      <c r="A1142" t="s">
        <v>2849</v>
      </c>
      <c r="B1142" t="str">
        <f>VLOOKUP(A1142,'Customer Names'!A:C,3,0)</f>
        <v>Daniel</v>
      </c>
      <c r="C1142" t="str">
        <f>VLOOKUP(A1142,'Hospitalisation Details'!A:C,2,0)</f>
        <v>13-Aug-1969</v>
      </c>
      <c r="D1142">
        <f>VLOOKUP(A1142,'Hospitalisation Details'!A:C,3,0)</f>
        <v>53</v>
      </c>
      <c r="E1142">
        <f>VLOOKUP(A1142,'Medical Examinations'!A:J,2,0)</f>
        <v>28.88</v>
      </c>
      <c r="F1142">
        <f>VLOOKUP(A1142,'Medical Examinations'!A:J,3,0)</f>
        <v>4.8600000000000003</v>
      </c>
      <c r="G1142" t="str">
        <f>VLOOKUP(A1142,'Medical Examinations'!A:J,4,0)</f>
        <v>Yes</v>
      </c>
      <c r="H1142" t="str">
        <f>VLOOKUP(A1142,'Medical Examinations'!A:J,5,0)</f>
        <v>No</v>
      </c>
      <c r="I1142" t="str">
        <f>VLOOKUP(A1142,'Medical Examinations'!A:J,6,0)</f>
        <v>Yes</v>
      </c>
      <c r="J1142" s="6">
        <f>VLOOKUP(A1142,'Medical Examinations'!A:J,7,0)</f>
        <v>1</v>
      </c>
      <c r="K1142" s="6" t="str">
        <f>VLOOKUP(A1142,'Medical Examinations'!A:J,8,0)</f>
        <v>No</v>
      </c>
      <c r="L1142" s="6" t="str">
        <f>VLOOKUP(A1142,'Medical Examinations'!A:J,9,0)</f>
        <v>Over weight</v>
      </c>
      <c r="M1142" s="6" t="str">
        <f>VLOOKUP(A1142,'Medical Examinations'!A:J,10,0)</f>
        <v>Normal</v>
      </c>
      <c r="N1142" s="2">
        <f>VLOOKUP(A1142,'Hospitalisation Details'!A:H,5,0)</f>
        <v>9869.81</v>
      </c>
      <c r="O1142" s="2" t="str">
        <f>VLOOKUP(A1142,'Hospitalisation Details'!A:H,6,0)</f>
        <v>Tier - 3</v>
      </c>
      <c r="P1142" s="2" t="str">
        <f>VLOOKUP(A1142,'Hospitalisation Details'!A:H,7,0)</f>
        <v>Tier - 3</v>
      </c>
      <c r="Q1142" s="2" t="str">
        <f>VLOOKUP(A1142,'Hospitalisation Details'!A:H,8,0)</f>
        <v>R1012</v>
      </c>
    </row>
    <row r="1143" spans="1:17" x14ac:dyDescent="0.25">
      <c r="A1143" t="s">
        <v>2851</v>
      </c>
      <c r="B1143" t="str">
        <f>VLOOKUP(A1143,'Customer Names'!A:C,3,0)</f>
        <v>Sarah</v>
      </c>
      <c r="C1143" t="str">
        <f>VLOOKUP(A1143,'Hospitalisation Details'!A:C,2,0)</f>
        <v>9-Nov-1971</v>
      </c>
      <c r="D1143">
        <f>VLOOKUP(A1143,'Hospitalisation Details'!A:C,3,0)</f>
        <v>51</v>
      </c>
      <c r="E1143">
        <f>VLOOKUP(A1143,'Medical Examinations'!A:J,2,0)</f>
        <v>33.914999999999999</v>
      </c>
      <c r="F1143">
        <f>VLOOKUP(A1143,'Medical Examinations'!A:J,3,0)</f>
        <v>11.52</v>
      </c>
      <c r="G1143" t="str">
        <f>VLOOKUP(A1143,'Medical Examinations'!A:J,4,0)</f>
        <v>No</v>
      </c>
      <c r="H1143" t="str">
        <f>VLOOKUP(A1143,'Medical Examinations'!A:J,5,0)</f>
        <v>No</v>
      </c>
      <c r="I1143" t="str">
        <f>VLOOKUP(A1143,'Medical Examinations'!A:J,6,0)</f>
        <v>No</v>
      </c>
      <c r="J1143" s="6">
        <f>VLOOKUP(A1143,'Medical Examinations'!A:J,7,0)</f>
        <v>3</v>
      </c>
      <c r="K1143" s="6" t="str">
        <f>VLOOKUP(A1143,'Medical Examinations'!A:J,8,0)</f>
        <v>No</v>
      </c>
      <c r="L1143" s="6" t="str">
        <f>VLOOKUP(A1143,'Medical Examinations'!A:J,9,0)</f>
        <v>Obesity</v>
      </c>
      <c r="M1143" s="6" t="str">
        <f>VLOOKUP(A1143,'Medical Examinations'!A:J,10,0)</f>
        <v>Diabetes</v>
      </c>
      <c r="N1143" s="2">
        <f>VLOOKUP(A1143,'Hospitalisation Details'!A:H,5,0)</f>
        <v>9866.2999999999993</v>
      </c>
      <c r="O1143" s="2" t="str">
        <f>VLOOKUP(A1143,'Hospitalisation Details'!A:H,6,0)</f>
        <v>Tier - 2</v>
      </c>
      <c r="P1143" s="2" t="str">
        <f>VLOOKUP(A1143,'Hospitalisation Details'!A:H,7,0)</f>
        <v>Tier - 3</v>
      </c>
      <c r="Q1143" s="2" t="str">
        <f>VLOOKUP(A1143,'Hospitalisation Details'!A:H,8,0)</f>
        <v>R1024</v>
      </c>
    </row>
    <row r="1144" spans="1:17" x14ac:dyDescent="0.25">
      <c r="A1144" t="s">
        <v>2853</v>
      </c>
      <c r="B1144" t="str">
        <f>VLOOKUP(A1144,'Customer Names'!A:C,3,0)</f>
        <v>Matthew</v>
      </c>
      <c r="C1144" t="str">
        <f>VLOOKUP(A1144,'Hospitalisation Details'!A:C,2,0)</f>
        <v>20-Oct-1969</v>
      </c>
      <c r="D1144">
        <f>VLOOKUP(A1144,'Hospitalisation Details'!A:C,3,0)</f>
        <v>53</v>
      </c>
      <c r="E1144">
        <f>VLOOKUP(A1144,'Medical Examinations'!A:J,2,0)</f>
        <v>24.32</v>
      </c>
      <c r="F1144">
        <f>VLOOKUP(A1144,'Medical Examinations'!A:J,3,0)</f>
        <v>6.15</v>
      </c>
      <c r="G1144" t="str">
        <f>VLOOKUP(A1144,'Medical Examinations'!A:J,4,0)</f>
        <v>Yes</v>
      </c>
      <c r="H1144" t="str">
        <f>VLOOKUP(A1144,'Medical Examinations'!A:J,5,0)</f>
        <v>No</v>
      </c>
      <c r="I1144" t="str">
        <f>VLOOKUP(A1144,'Medical Examinations'!A:J,6,0)</f>
        <v>Yes</v>
      </c>
      <c r="J1144" s="6">
        <f>VLOOKUP(A1144,'Medical Examinations'!A:J,7,0)</f>
        <v>1</v>
      </c>
      <c r="K1144" s="6" t="str">
        <f>VLOOKUP(A1144,'Medical Examinations'!A:J,8,0)</f>
        <v>No</v>
      </c>
      <c r="L1144" s="6" t="str">
        <f>VLOOKUP(A1144,'Medical Examinations'!A:J,9,0)</f>
        <v>Normal Weight</v>
      </c>
      <c r="M1144" s="6" t="str">
        <f>VLOOKUP(A1144,'Medical Examinations'!A:J,10,0)</f>
        <v>Prediabetes</v>
      </c>
      <c r="N1144" s="2">
        <f>VLOOKUP(A1144,'Hospitalisation Details'!A:H,5,0)</f>
        <v>9863.4699999999993</v>
      </c>
      <c r="O1144" s="2" t="str">
        <f>VLOOKUP(A1144,'Hospitalisation Details'!A:H,6,0)</f>
        <v>Tier - 3</v>
      </c>
      <c r="P1144" s="2" t="str">
        <f>VLOOKUP(A1144,'Hospitalisation Details'!A:H,7,0)</f>
        <v>Tier - 3</v>
      </c>
      <c r="Q1144" s="2" t="str">
        <f>VLOOKUP(A1144,'Hospitalisation Details'!A:H,8,0)</f>
        <v>R1012</v>
      </c>
    </row>
    <row r="1145" spans="1:17" x14ac:dyDescent="0.25">
      <c r="A1145" t="s">
        <v>2855</v>
      </c>
      <c r="B1145" t="str">
        <f>VLOOKUP(A1145,'Customer Names'!A:C,3,0)</f>
        <v>Francesca</v>
      </c>
      <c r="C1145" t="str">
        <f>VLOOKUP(A1145,'Hospitalisation Details'!A:C,2,0)</f>
        <v>17-Jul-1971</v>
      </c>
      <c r="D1145">
        <f>VLOOKUP(A1145,'Hospitalisation Details'!A:C,3,0)</f>
        <v>51</v>
      </c>
      <c r="E1145">
        <f>VLOOKUP(A1145,'Medical Examinations'!A:J,2,0)</f>
        <v>25.8</v>
      </c>
      <c r="F1145">
        <f>VLOOKUP(A1145,'Medical Examinations'!A:J,3,0)</f>
        <v>9.94</v>
      </c>
      <c r="G1145" t="str">
        <f>VLOOKUP(A1145,'Medical Examinations'!A:J,4,0)</f>
        <v>No</v>
      </c>
      <c r="H1145" t="str">
        <f>VLOOKUP(A1145,'Medical Examinations'!A:J,5,0)</f>
        <v>No</v>
      </c>
      <c r="I1145" t="str">
        <f>VLOOKUP(A1145,'Medical Examinations'!A:J,6,0)</f>
        <v>No</v>
      </c>
      <c r="J1145" s="6">
        <f>VLOOKUP(A1145,'Medical Examinations'!A:J,7,0)</f>
        <v>3</v>
      </c>
      <c r="K1145" s="6" t="str">
        <f>VLOOKUP(A1145,'Medical Examinations'!A:J,8,0)</f>
        <v>No</v>
      </c>
      <c r="L1145" s="6" t="str">
        <f>VLOOKUP(A1145,'Medical Examinations'!A:J,9,0)</f>
        <v>Over weight</v>
      </c>
      <c r="M1145" s="6" t="str">
        <f>VLOOKUP(A1145,'Medical Examinations'!A:J,10,0)</f>
        <v>Diabetes</v>
      </c>
      <c r="N1145" s="2">
        <f>VLOOKUP(A1145,'Hospitalisation Details'!A:H,5,0)</f>
        <v>9861.0300000000007</v>
      </c>
      <c r="O1145" s="2" t="str">
        <f>VLOOKUP(A1145,'Hospitalisation Details'!A:H,6,0)</f>
        <v>Tier - 2</v>
      </c>
      <c r="P1145" s="2" t="str">
        <f>VLOOKUP(A1145,'Hospitalisation Details'!A:H,7,0)</f>
        <v>Tier - 2</v>
      </c>
      <c r="Q1145" s="2" t="str">
        <f>VLOOKUP(A1145,'Hospitalisation Details'!A:H,8,0)</f>
        <v>R1011</v>
      </c>
    </row>
    <row r="1146" spans="1:17" x14ac:dyDescent="0.25">
      <c r="A1146" t="s">
        <v>2858</v>
      </c>
      <c r="B1146" t="str">
        <f>VLOOKUP(A1146,'Customer Names'!A:C,3,0)</f>
        <v>Nicole</v>
      </c>
      <c r="C1146" t="str">
        <f>VLOOKUP(A1146,'Hospitalisation Details'!A:C,2,0)</f>
        <v>23-Oct-1971</v>
      </c>
      <c r="D1146">
        <f>VLOOKUP(A1146,'Hospitalisation Details'!A:C,3,0)</f>
        <v>51</v>
      </c>
      <c r="E1146">
        <f>VLOOKUP(A1146,'Medical Examinations'!A:J,2,0)</f>
        <v>21.56</v>
      </c>
      <c r="F1146">
        <f>VLOOKUP(A1146,'Medical Examinations'!A:J,3,0)</f>
        <v>10.56</v>
      </c>
      <c r="G1146" t="str">
        <f>VLOOKUP(A1146,'Medical Examinations'!A:J,4,0)</f>
        <v>No</v>
      </c>
      <c r="H1146" t="str">
        <f>VLOOKUP(A1146,'Medical Examinations'!A:J,5,0)</f>
        <v>No</v>
      </c>
      <c r="I1146" t="str">
        <f>VLOOKUP(A1146,'Medical Examinations'!A:J,6,0)</f>
        <v>No</v>
      </c>
      <c r="J1146" s="6">
        <f>VLOOKUP(A1146,'Medical Examinations'!A:J,7,0)</f>
        <v>3</v>
      </c>
      <c r="K1146" s="6" t="str">
        <f>VLOOKUP(A1146,'Medical Examinations'!A:J,8,0)</f>
        <v>No</v>
      </c>
      <c r="L1146" s="6" t="str">
        <f>VLOOKUP(A1146,'Medical Examinations'!A:J,9,0)</f>
        <v>Normal Weight</v>
      </c>
      <c r="M1146" s="6" t="str">
        <f>VLOOKUP(A1146,'Medical Examinations'!A:J,10,0)</f>
        <v>Diabetes</v>
      </c>
      <c r="N1146" s="2">
        <f>VLOOKUP(A1146,'Hospitalisation Details'!A:H,5,0)</f>
        <v>9855.1299999999992</v>
      </c>
      <c r="O1146" s="2" t="str">
        <f>VLOOKUP(A1146,'Hospitalisation Details'!A:H,6,0)</f>
        <v>Tier - 2</v>
      </c>
      <c r="P1146" s="2" t="str">
        <f>VLOOKUP(A1146,'Hospitalisation Details'!A:H,7,0)</f>
        <v>Tier - 3</v>
      </c>
      <c r="Q1146" s="2" t="str">
        <f>VLOOKUP(A1146,'Hospitalisation Details'!A:H,8,0)</f>
        <v>R1013</v>
      </c>
    </row>
    <row r="1147" spans="1:17" x14ac:dyDescent="0.25">
      <c r="A1147" t="s">
        <v>2860</v>
      </c>
      <c r="B1147" t="str">
        <f>VLOOKUP(A1147,'Customer Names'!A:C,3,0)</f>
        <v>Toshiyuki</v>
      </c>
      <c r="C1147" t="str">
        <f>VLOOKUP(A1147,'Hospitalisation Details'!A:C,2,0)</f>
        <v>4-Nov-1968</v>
      </c>
      <c r="D1147">
        <f>VLOOKUP(A1147,'Hospitalisation Details'!A:C,3,0)</f>
        <v>54</v>
      </c>
      <c r="E1147">
        <f>VLOOKUP(A1147,'Medical Examinations'!A:J,2,0)</f>
        <v>31.6</v>
      </c>
      <c r="F1147">
        <f>VLOOKUP(A1147,'Medical Examinations'!A:J,3,0)</f>
        <v>6.79</v>
      </c>
      <c r="G1147" t="str">
        <f>VLOOKUP(A1147,'Medical Examinations'!A:J,4,0)</f>
        <v>No</v>
      </c>
      <c r="H1147" t="str">
        <f>VLOOKUP(A1147,'Medical Examinations'!A:J,5,0)</f>
        <v>No</v>
      </c>
      <c r="I1147" t="str">
        <f>VLOOKUP(A1147,'Medical Examinations'!A:J,6,0)</f>
        <v>No</v>
      </c>
      <c r="J1147" s="6">
        <f>VLOOKUP(A1147,'Medical Examinations'!A:J,7,0)</f>
        <v>3</v>
      </c>
      <c r="K1147" s="6" t="str">
        <f>VLOOKUP(A1147,'Medical Examinations'!A:J,8,0)</f>
        <v>No</v>
      </c>
      <c r="L1147" s="6" t="str">
        <f>VLOOKUP(A1147,'Medical Examinations'!A:J,9,0)</f>
        <v>Obesity</v>
      </c>
      <c r="M1147" s="6" t="str">
        <f>VLOOKUP(A1147,'Medical Examinations'!A:J,10,0)</f>
        <v>Diabetes</v>
      </c>
      <c r="N1147" s="2">
        <f>VLOOKUP(A1147,'Hospitalisation Details'!A:H,5,0)</f>
        <v>9850.43</v>
      </c>
      <c r="O1147" s="2" t="str">
        <f>VLOOKUP(A1147,'Hospitalisation Details'!A:H,6,0)</f>
        <v>Tier - 3</v>
      </c>
      <c r="P1147" s="2" t="str">
        <f>VLOOKUP(A1147,'Hospitalisation Details'!A:H,7,0)</f>
        <v>Tier - 3</v>
      </c>
      <c r="Q1147" s="2" t="str">
        <f>VLOOKUP(A1147,'Hospitalisation Details'!A:H,8,0)</f>
        <v>R1011</v>
      </c>
    </row>
    <row r="1148" spans="1:17" x14ac:dyDescent="0.25">
      <c r="A1148" t="s">
        <v>2863</v>
      </c>
      <c r="B1148" t="str">
        <f>VLOOKUP(A1148,'Customer Names'!A:C,3,0)</f>
        <v>Tom</v>
      </c>
      <c r="C1148" t="str">
        <f>VLOOKUP(A1148,'Hospitalisation Details'!A:C,2,0)</f>
        <v>13-Aug-1992</v>
      </c>
      <c r="D1148">
        <f>VLOOKUP(A1148,'Hospitalisation Details'!A:C,3,0)</f>
        <v>30</v>
      </c>
      <c r="E1148">
        <f>VLOOKUP(A1148,'Medical Examinations'!A:J,2,0)</f>
        <v>42.93</v>
      </c>
      <c r="F1148">
        <f>VLOOKUP(A1148,'Medical Examinations'!A:J,3,0)</f>
        <v>4.8</v>
      </c>
      <c r="G1148" t="str">
        <f>VLOOKUP(A1148,'Medical Examinations'!A:J,4,0)</f>
        <v>No</v>
      </c>
      <c r="H1148" t="str">
        <f>VLOOKUP(A1148,'Medical Examinations'!A:J,5,0)</f>
        <v>No</v>
      </c>
      <c r="I1148" t="str">
        <f>VLOOKUP(A1148,'Medical Examinations'!A:J,6,0)</f>
        <v>No</v>
      </c>
      <c r="J1148" s="6">
        <f>VLOOKUP(A1148,'Medical Examinations'!A:J,7,0)</f>
        <v>1</v>
      </c>
      <c r="K1148" s="6" t="str">
        <f>VLOOKUP(A1148,'Medical Examinations'!A:J,8,0)</f>
        <v>No</v>
      </c>
      <c r="L1148" s="6" t="str">
        <f>VLOOKUP(A1148,'Medical Examinations'!A:J,9,0)</f>
        <v>Obesity</v>
      </c>
      <c r="M1148" s="6" t="str">
        <f>VLOOKUP(A1148,'Medical Examinations'!A:J,10,0)</f>
        <v>Normal</v>
      </c>
      <c r="N1148" s="2">
        <f>VLOOKUP(A1148,'Hospitalisation Details'!A:H,5,0)</f>
        <v>9844.4500000000007</v>
      </c>
      <c r="O1148" s="2" t="str">
        <f>VLOOKUP(A1148,'Hospitalisation Details'!A:H,6,0)</f>
        <v>Tier - 2</v>
      </c>
      <c r="P1148" s="2" t="str">
        <f>VLOOKUP(A1148,'Hospitalisation Details'!A:H,7,0)</f>
        <v>Tier - 1</v>
      </c>
      <c r="Q1148" s="2" t="str">
        <f>VLOOKUP(A1148,'Hospitalisation Details'!A:H,8,0)</f>
        <v>R1012</v>
      </c>
    </row>
    <row r="1149" spans="1:17" x14ac:dyDescent="0.25">
      <c r="A1149" t="s">
        <v>2865</v>
      </c>
      <c r="B1149" t="str">
        <f>VLOOKUP(A1149,'Customer Names'!A:C,3,0)</f>
        <v>Brian</v>
      </c>
      <c r="C1149" t="str">
        <f>VLOOKUP(A1149,'Hospitalisation Details'!A:C,2,0)</f>
        <v>26-Sep-1972</v>
      </c>
      <c r="D1149">
        <f>VLOOKUP(A1149,'Hospitalisation Details'!A:C,3,0)</f>
        <v>50</v>
      </c>
      <c r="E1149">
        <f>VLOOKUP(A1149,'Medical Examinations'!A:J,2,0)</f>
        <v>26.72</v>
      </c>
      <c r="F1149">
        <f>VLOOKUP(A1149,'Medical Examinations'!A:J,3,0)</f>
        <v>5.75</v>
      </c>
      <c r="G1149" t="str">
        <f>VLOOKUP(A1149,'Medical Examinations'!A:J,4,0)</f>
        <v>No</v>
      </c>
      <c r="H1149" t="str">
        <f>VLOOKUP(A1149,'Medical Examinations'!A:J,5,0)</f>
        <v>No</v>
      </c>
      <c r="I1149" t="str">
        <f>VLOOKUP(A1149,'Medical Examinations'!A:J,6,0)</f>
        <v>No</v>
      </c>
      <c r="J1149" s="6">
        <f>VLOOKUP(A1149,'Medical Examinations'!A:J,7,0)</f>
        <v>2</v>
      </c>
      <c r="K1149" s="6" t="str">
        <f>VLOOKUP(A1149,'Medical Examinations'!A:J,8,0)</f>
        <v>No</v>
      </c>
      <c r="L1149" s="6" t="str">
        <f>VLOOKUP(A1149,'Medical Examinations'!A:J,9,0)</f>
        <v>Over weight</v>
      </c>
      <c r="M1149" s="6" t="str">
        <f>VLOOKUP(A1149,'Medical Examinations'!A:J,10,0)</f>
        <v>Prediabetes</v>
      </c>
      <c r="N1149" s="2">
        <f>VLOOKUP(A1149,'Hospitalisation Details'!A:H,5,0)</f>
        <v>9836.2099999999991</v>
      </c>
      <c r="O1149" s="2" t="str">
        <f>VLOOKUP(A1149,'Hospitalisation Details'!A:H,6,0)</f>
        <v>Tier - 2</v>
      </c>
      <c r="P1149" s="2" t="str">
        <f>VLOOKUP(A1149,'Hospitalisation Details'!A:H,7,0)</f>
        <v>Tier - 3</v>
      </c>
      <c r="Q1149" s="2" t="str">
        <f>VLOOKUP(A1149,'Hospitalisation Details'!A:H,8,0)</f>
        <v>R1021</v>
      </c>
    </row>
    <row r="1150" spans="1:17" x14ac:dyDescent="0.25">
      <c r="A1150" t="s">
        <v>2867</v>
      </c>
      <c r="B1150" t="str">
        <f>VLOOKUP(A1150,'Customer Names'!A:C,3,0)</f>
        <v>Matthew</v>
      </c>
      <c r="C1150" t="str">
        <f>VLOOKUP(A1150,'Hospitalisation Details'!A:C,2,0)</f>
        <v>28-Jun-1972</v>
      </c>
      <c r="D1150">
        <f>VLOOKUP(A1150,'Hospitalisation Details'!A:C,3,0)</f>
        <v>50</v>
      </c>
      <c r="E1150">
        <f>VLOOKUP(A1150,'Medical Examinations'!A:J,2,0)</f>
        <v>26.67</v>
      </c>
      <c r="F1150">
        <f>VLOOKUP(A1150,'Medical Examinations'!A:J,3,0)</f>
        <v>5.81</v>
      </c>
      <c r="G1150" t="str">
        <f>VLOOKUP(A1150,'Medical Examinations'!A:J,4,0)</f>
        <v>No</v>
      </c>
      <c r="H1150" t="str">
        <f>VLOOKUP(A1150,'Medical Examinations'!A:J,5,0)</f>
        <v>No</v>
      </c>
      <c r="I1150" t="str">
        <f>VLOOKUP(A1150,'Medical Examinations'!A:J,6,0)</f>
        <v>No</v>
      </c>
      <c r="J1150" s="6">
        <f>VLOOKUP(A1150,'Medical Examinations'!A:J,7,0)</f>
        <v>2</v>
      </c>
      <c r="K1150" s="6" t="str">
        <f>VLOOKUP(A1150,'Medical Examinations'!A:J,8,0)</f>
        <v>No</v>
      </c>
      <c r="L1150" s="6" t="str">
        <f>VLOOKUP(A1150,'Medical Examinations'!A:J,9,0)</f>
        <v>Over weight</v>
      </c>
      <c r="M1150" s="6" t="str">
        <f>VLOOKUP(A1150,'Medical Examinations'!A:J,10,0)</f>
        <v>Prediabetes</v>
      </c>
      <c r="N1150" s="2">
        <f>VLOOKUP(A1150,'Hospitalisation Details'!A:H,5,0)</f>
        <v>9819.25</v>
      </c>
      <c r="O1150" s="2" t="str">
        <f>VLOOKUP(A1150,'Hospitalisation Details'!A:H,6,0)</f>
        <v>Tier - 2</v>
      </c>
      <c r="P1150" s="2" t="str">
        <f>VLOOKUP(A1150,'Hospitalisation Details'!A:H,7,0)</f>
        <v>Tier - 2</v>
      </c>
      <c r="Q1150" s="2" t="str">
        <f>VLOOKUP(A1150,'Hospitalisation Details'!A:H,8,0)</f>
        <v>R1021</v>
      </c>
    </row>
    <row r="1151" spans="1:17" x14ac:dyDescent="0.25">
      <c r="A1151" t="s">
        <v>2869</v>
      </c>
      <c r="B1151" t="str">
        <f>VLOOKUP(A1151,'Customer Names'!A:C,3,0)</f>
        <v>Julee</v>
      </c>
      <c r="C1151" t="str">
        <f>VLOOKUP(A1151,'Hospitalisation Details'!A:C,2,0)</f>
        <v>17-Sep-1973</v>
      </c>
      <c r="D1151">
        <f>VLOOKUP(A1151,'Hospitalisation Details'!A:C,3,0)</f>
        <v>49</v>
      </c>
      <c r="E1151">
        <f>VLOOKUP(A1151,'Medical Examinations'!A:J,2,0)</f>
        <v>42.68</v>
      </c>
      <c r="F1151">
        <f>VLOOKUP(A1151,'Medical Examinations'!A:J,3,0)</f>
        <v>9.2799999999999994</v>
      </c>
      <c r="G1151" t="str">
        <f>VLOOKUP(A1151,'Medical Examinations'!A:J,4,0)</f>
        <v>No</v>
      </c>
      <c r="H1151" t="str">
        <f>VLOOKUP(A1151,'Medical Examinations'!A:J,5,0)</f>
        <v>No</v>
      </c>
      <c r="I1151" t="str">
        <f>VLOOKUP(A1151,'Medical Examinations'!A:J,6,0)</f>
        <v>No</v>
      </c>
      <c r="J1151" s="6">
        <f>VLOOKUP(A1151,'Medical Examinations'!A:J,7,0)</f>
        <v>2</v>
      </c>
      <c r="K1151" s="6" t="str">
        <f>VLOOKUP(A1151,'Medical Examinations'!A:J,8,0)</f>
        <v>No</v>
      </c>
      <c r="L1151" s="6" t="str">
        <f>VLOOKUP(A1151,'Medical Examinations'!A:J,9,0)</f>
        <v>Obesity</v>
      </c>
      <c r="M1151" s="6" t="str">
        <f>VLOOKUP(A1151,'Medical Examinations'!A:J,10,0)</f>
        <v>Diabetes</v>
      </c>
      <c r="N1151" s="2">
        <f>VLOOKUP(A1151,'Hospitalisation Details'!A:H,5,0)</f>
        <v>9800.89</v>
      </c>
      <c r="O1151" s="2" t="str">
        <f>VLOOKUP(A1151,'Hospitalisation Details'!A:H,6,0)</f>
        <v>Tier - 2</v>
      </c>
      <c r="P1151" s="2" t="str">
        <f>VLOOKUP(A1151,'Hospitalisation Details'!A:H,7,0)</f>
        <v>Tier - 1</v>
      </c>
      <c r="Q1151" s="2" t="str">
        <f>VLOOKUP(A1151,'Hospitalisation Details'!A:H,8,0)</f>
        <v>R1013</v>
      </c>
    </row>
    <row r="1152" spans="1:17" x14ac:dyDescent="0.25">
      <c r="A1152" t="s">
        <v>2872</v>
      </c>
      <c r="B1152" t="str">
        <f>VLOOKUP(A1152,'Customer Names'!A:C,3,0)</f>
        <v>Christopher</v>
      </c>
      <c r="C1152" t="str">
        <f>VLOOKUP(A1152,'Hospitalisation Details'!A:C,2,0)</f>
        <v>7-Jun-1977</v>
      </c>
      <c r="D1152">
        <f>VLOOKUP(A1152,'Hospitalisation Details'!A:C,3,0)</f>
        <v>46</v>
      </c>
      <c r="E1152">
        <f>VLOOKUP(A1152,'Medical Examinations'!A:J,2,0)</f>
        <v>24.31</v>
      </c>
      <c r="F1152">
        <f>VLOOKUP(A1152,'Medical Examinations'!A:J,3,0)</f>
        <v>6.37</v>
      </c>
      <c r="G1152" t="str">
        <f>VLOOKUP(A1152,'Medical Examinations'!A:J,4,0)</f>
        <v>No</v>
      </c>
      <c r="H1152" t="str">
        <f>VLOOKUP(A1152,'Medical Examinations'!A:J,5,0)</f>
        <v>No</v>
      </c>
      <c r="I1152" t="str">
        <f>VLOOKUP(A1152,'Medical Examinations'!A:J,6,0)</f>
        <v>No</v>
      </c>
      <c r="J1152" s="6">
        <f>VLOOKUP(A1152,'Medical Examinations'!A:J,7,0)</f>
        <v>3</v>
      </c>
      <c r="K1152" s="6" t="str">
        <f>VLOOKUP(A1152,'Medical Examinations'!A:J,8,0)</f>
        <v>No</v>
      </c>
      <c r="L1152" s="6" t="str">
        <f>VLOOKUP(A1152,'Medical Examinations'!A:J,9,0)</f>
        <v>Normal Weight</v>
      </c>
      <c r="M1152" s="6" t="str">
        <f>VLOOKUP(A1152,'Medical Examinations'!A:J,10,0)</f>
        <v>Prediabetes</v>
      </c>
      <c r="N1152" s="2">
        <f>VLOOKUP(A1152,'Hospitalisation Details'!A:H,5,0)</f>
        <v>9788.8700000000008</v>
      </c>
      <c r="O1152" s="2" t="str">
        <f>VLOOKUP(A1152,'Hospitalisation Details'!A:H,6,0)</f>
        <v>Tier - 3</v>
      </c>
      <c r="P1152" s="2" t="str">
        <f>VLOOKUP(A1152,'Hospitalisation Details'!A:H,7,0)</f>
        <v>Tier - 2</v>
      </c>
      <c r="Q1152" s="2" t="str">
        <f>VLOOKUP(A1152,'Hospitalisation Details'!A:H,8,0)</f>
        <v>R1013</v>
      </c>
    </row>
    <row r="1153" spans="1:17" x14ac:dyDescent="0.25">
      <c r="A1153" t="s">
        <v>2874</v>
      </c>
      <c r="B1153" t="str">
        <f>VLOOKUP(A1153,'Customer Names'!A:C,3,0)</f>
        <v>Ciaran</v>
      </c>
      <c r="C1153" t="str">
        <f>VLOOKUP(A1153,'Hospitalisation Details'!A:C,2,0)</f>
        <v>8-Aug-1996</v>
      </c>
      <c r="D1153">
        <f>VLOOKUP(A1153,'Hospitalisation Details'!A:C,3,0)</f>
        <v>26</v>
      </c>
      <c r="E1153">
        <f>VLOOKUP(A1153,'Medical Examinations'!A:J,2,0)</f>
        <v>44.75</v>
      </c>
      <c r="F1153">
        <f>VLOOKUP(A1153,'Medical Examinations'!A:J,3,0)</f>
        <v>5.09</v>
      </c>
      <c r="G1153" t="str">
        <f>VLOOKUP(A1153,'Medical Examinations'!A:J,4,0)</f>
        <v>Yes</v>
      </c>
      <c r="H1153" t="str">
        <f>VLOOKUP(A1153,'Medical Examinations'!A:J,5,0)</f>
        <v>No</v>
      </c>
      <c r="I1153" t="str">
        <f>VLOOKUP(A1153,'Medical Examinations'!A:J,6,0)</f>
        <v>No</v>
      </c>
      <c r="J1153" s="6">
        <f>VLOOKUP(A1153,'Medical Examinations'!A:J,7,0)</f>
        <v>3</v>
      </c>
      <c r="K1153" s="6" t="str">
        <f>VLOOKUP(A1153,'Medical Examinations'!A:J,8,0)</f>
        <v>No</v>
      </c>
      <c r="L1153" s="6" t="str">
        <f>VLOOKUP(A1153,'Medical Examinations'!A:J,9,0)</f>
        <v>Obesity</v>
      </c>
      <c r="M1153" s="6" t="str">
        <f>VLOOKUP(A1153,'Medical Examinations'!A:J,10,0)</f>
        <v>Normal</v>
      </c>
      <c r="N1153" s="2">
        <f>VLOOKUP(A1153,'Hospitalisation Details'!A:H,5,0)</f>
        <v>9787.32</v>
      </c>
      <c r="O1153" s="2" t="str">
        <f>VLOOKUP(A1153,'Hospitalisation Details'!A:H,6,0)</f>
        <v>Tier - 2</v>
      </c>
      <c r="P1153" s="2" t="str">
        <f>VLOOKUP(A1153,'Hospitalisation Details'!A:H,7,0)</f>
        <v>Tier - 3</v>
      </c>
      <c r="Q1153" s="2" t="str">
        <f>VLOOKUP(A1153,'Hospitalisation Details'!A:H,8,0)</f>
        <v>R1023</v>
      </c>
    </row>
    <row r="1154" spans="1:17" x14ac:dyDescent="0.25">
      <c r="A1154" t="s">
        <v>2877</v>
      </c>
      <c r="B1154" t="str">
        <f>VLOOKUP(A1154,'Customer Names'!A:C,3,0)</f>
        <v>Kara</v>
      </c>
      <c r="C1154" t="str">
        <f>VLOOKUP(A1154,'Hospitalisation Details'!A:C,2,0)</f>
        <v>7-Jul-1973</v>
      </c>
      <c r="D1154">
        <f>VLOOKUP(A1154,'Hospitalisation Details'!A:C,3,0)</f>
        <v>49</v>
      </c>
      <c r="E1154">
        <f>VLOOKUP(A1154,'Medical Examinations'!A:J,2,0)</f>
        <v>30.78</v>
      </c>
      <c r="F1154">
        <f>VLOOKUP(A1154,'Medical Examinations'!A:J,3,0)</f>
        <v>7.94</v>
      </c>
      <c r="G1154" t="str">
        <f>VLOOKUP(A1154,'Medical Examinations'!A:J,4,0)</f>
        <v>No</v>
      </c>
      <c r="H1154" t="str">
        <f>VLOOKUP(A1154,'Medical Examinations'!A:J,5,0)</f>
        <v>No</v>
      </c>
      <c r="I1154" t="str">
        <f>VLOOKUP(A1154,'Medical Examinations'!A:J,6,0)</f>
        <v>No</v>
      </c>
      <c r="J1154" s="6">
        <f>VLOOKUP(A1154,'Medical Examinations'!A:J,7,0)</f>
        <v>2</v>
      </c>
      <c r="K1154" s="6" t="str">
        <f>VLOOKUP(A1154,'Medical Examinations'!A:J,8,0)</f>
        <v>No</v>
      </c>
      <c r="L1154" s="6" t="str">
        <f>VLOOKUP(A1154,'Medical Examinations'!A:J,9,0)</f>
        <v>Obesity</v>
      </c>
      <c r="M1154" s="6" t="str">
        <f>VLOOKUP(A1154,'Medical Examinations'!A:J,10,0)</f>
        <v>Diabetes</v>
      </c>
      <c r="N1154" s="2">
        <f>VLOOKUP(A1154,'Hospitalisation Details'!A:H,5,0)</f>
        <v>9778.35</v>
      </c>
      <c r="O1154" s="2" t="str">
        <f>VLOOKUP(A1154,'Hospitalisation Details'!A:H,6,0)</f>
        <v>Tier - 2</v>
      </c>
      <c r="P1154" s="2" t="str">
        <f>VLOOKUP(A1154,'Hospitalisation Details'!A:H,7,0)</f>
        <v>Tier - 2</v>
      </c>
      <c r="Q1154" s="2" t="str">
        <f>VLOOKUP(A1154,'Hospitalisation Details'!A:H,8,0)</f>
        <v>R1024</v>
      </c>
    </row>
    <row r="1155" spans="1:17" x14ac:dyDescent="0.25">
      <c r="A1155" t="s">
        <v>2879</v>
      </c>
      <c r="B1155" t="str">
        <f>VLOOKUP(A1155,'Customer Names'!A:C,3,0)</f>
        <v>Makie</v>
      </c>
      <c r="C1155" t="str">
        <f>VLOOKUP(A1155,'Hospitalisation Details'!A:C,2,0)</f>
        <v>5-Sep-1965</v>
      </c>
      <c r="D1155">
        <f>VLOOKUP(A1155,'Hospitalisation Details'!A:C,3,0)</f>
        <v>57</v>
      </c>
      <c r="E1155">
        <f>VLOOKUP(A1155,'Medical Examinations'!A:J,2,0)</f>
        <v>21.86</v>
      </c>
      <c r="F1155">
        <f>VLOOKUP(A1155,'Medical Examinations'!A:J,3,0)</f>
        <v>10.95</v>
      </c>
      <c r="G1155" t="str">
        <f>VLOOKUP(A1155,'Medical Examinations'!A:J,4,0)</f>
        <v>No</v>
      </c>
      <c r="H1155" t="str">
        <f>VLOOKUP(A1155,'Medical Examinations'!A:J,5,0)</f>
        <v>No</v>
      </c>
      <c r="I1155" t="str">
        <f>VLOOKUP(A1155,'Medical Examinations'!A:J,6,0)</f>
        <v>No</v>
      </c>
      <c r="J1155" s="6">
        <f>VLOOKUP(A1155,'Medical Examinations'!A:J,7,0)</f>
        <v>3</v>
      </c>
      <c r="K1155" s="6" t="str">
        <f>VLOOKUP(A1155,'Medical Examinations'!A:J,8,0)</f>
        <v>No</v>
      </c>
      <c r="L1155" s="6" t="str">
        <f>VLOOKUP(A1155,'Medical Examinations'!A:J,9,0)</f>
        <v>Normal Weight</v>
      </c>
      <c r="M1155" s="6" t="str">
        <f>VLOOKUP(A1155,'Medical Examinations'!A:J,10,0)</f>
        <v>Diabetes</v>
      </c>
      <c r="N1155" s="2">
        <f>VLOOKUP(A1155,'Hospitalisation Details'!A:H,5,0)</f>
        <v>9764.08</v>
      </c>
      <c r="O1155" s="2" t="str">
        <f>VLOOKUP(A1155,'Hospitalisation Details'!A:H,6,0)</f>
        <v>Tier - 3</v>
      </c>
      <c r="P1155" s="2" t="str">
        <f>VLOOKUP(A1155,'Hospitalisation Details'!A:H,7,0)</f>
        <v>Tier - 1</v>
      </c>
      <c r="Q1155" s="2" t="str">
        <f>VLOOKUP(A1155,'Hospitalisation Details'!A:H,8,0)</f>
        <v>R1012</v>
      </c>
    </row>
    <row r="1156" spans="1:17" x14ac:dyDescent="0.25">
      <c r="A1156" t="s">
        <v>2882</v>
      </c>
      <c r="B1156" t="str">
        <f>VLOOKUP(A1156,'Customer Names'!A:C,3,0)</f>
        <v>Emily</v>
      </c>
      <c r="C1156" t="str">
        <f>VLOOKUP(A1156,'Hospitalisation Details'!A:C,2,0)</f>
        <v>14-Jul-2001</v>
      </c>
      <c r="D1156">
        <f>VLOOKUP(A1156,'Hospitalisation Details'!A:C,3,0)</f>
        <v>21</v>
      </c>
      <c r="E1156">
        <f>VLOOKUP(A1156,'Medical Examinations'!A:J,2,0)</f>
        <v>49.09</v>
      </c>
      <c r="F1156">
        <f>VLOOKUP(A1156,'Medical Examinations'!A:J,3,0)</f>
        <v>6.3</v>
      </c>
      <c r="G1156" t="str">
        <f>VLOOKUP(A1156,'Medical Examinations'!A:J,4,0)</f>
        <v>Yes</v>
      </c>
      <c r="H1156" t="str">
        <f>VLOOKUP(A1156,'Medical Examinations'!A:J,5,0)</f>
        <v>No</v>
      </c>
      <c r="I1156" t="str">
        <f>VLOOKUP(A1156,'Medical Examinations'!A:J,6,0)</f>
        <v>No</v>
      </c>
      <c r="J1156" s="6">
        <f>VLOOKUP(A1156,'Medical Examinations'!A:J,7,0)</f>
        <v>3</v>
      </c>
      <c r="K1156" s="6" t="str">
        <f>VLOOKUP(A1156,'Medical Examinations'!A:J,8,0)</f>
        <v>No</v>
      </c>
      <c r="L1156" s="6" t="str">
        <f>VLOOKUP(A1156,'Medical Examinations'!A:J,9,0)</f>
        <v>Obesity</v>
      </c>
      <c r="M1156" s="6" t="str">
        <f>VLOOKUP(A1156,'Medical Examinations'!A:J,10,0)</f>
        <v>Prediabetes</v>
      </c>
      <c r="N1156" s="2">
        <f>VLOOKUP(A1156,'Hospitalisation Details'!A:H,5,0)</f>
        <v>9753.49</v>
      </c>
      <c r="O1156" s="2" t="str">
        <f>VLOOKUP(A1156,'Hospitalisation Details'!A:H,6,0)</f>
        <v>Tier - 2</v>
      </c>
      <c r="P1156" s="2" t="str">
        <f>VLOOKUP(A1156,'Hospitalisation Details'!A:H,7,0)</f>
        <v>Tier - 2</v>
      </c>
      <c r="Q1156" s="2" t="str">
        <f>VLOOKUP(A1156,'Hospitalisation Details'!A:H,8,0)</f>
        <v>R1012</v>
      </c>
    </row>
    <row r="1157" spans="1:17" x14ac:dyDescent="0.25">
      <c r="A1157" t="s">
        <v>2884</v>
      </c>
      <c r="B1157" t="str">
        <f>VLOOKUP(A1157,'Customer Names'!A:C,3,0)</f>
        <v>Cary</v>
      </c>
      <c r="C1157" t="str">
        <f>VLOOKUP(A1157,'Hospitalisation Details'!A:C,2,0)</f>
        <v>4-Jul-1970</v>
      </c>
      <c r="D1157">
        <f>VLOOKUP(A1157,'Hospitalisation Details'!A:C,3,0)</f>
        <v>52</v>
      </c>
      <c r="E1157">
        <f>VLOOKUP(A1157,'Medical Examinations'!A:J,2,0)</f>
        <v>47.74</v>
      </c>
      <c r="F1157">
        <f>VLOOKUP(A1157,'Medical Examinations'!A:J,3,0)</f>
        <v>8.0500000000000007</v>
      </c>
      <c r="G1157" t="str">
        <f>VLOOKUP(A1157,'Medical Examinations'!A:J,4,0)</f>
        <v>Yes</v>
      </c>
      <c r="H1157" t="str">
        <f>VLOOKUP(A1157,'Medical Examinations'!A:J,5,0)</f>
        <v>No</v>
      </c>
      <c r="I1157" t="str">
        <f>VLOOKUP(A1157,'Medical Examinations'!A:J,6,0)</f>
        <v>No</v>
      </c>
      <c r="J1157" s="6">
        <f>VLOOKUP(A1157,'Medical Examinations'!A:J,7,0)</f>
        <v>2</v>
      </c>
      <c r="K1157" s="6" t="str">
        <f>VLOOKUP(A1157,'Medical Examinations'!A:J,8,0)</f>
        <v>No</v>
      </c>
      <c r="L1157" s="6" t="str">
        <f>VLOOKUP(A1157,'Medical Examinations'!A:J,9,0)</f>
        <v>Obesity</v>
      </c>
      <c r="M1157" s="6" t="str">
        <f>VLOOKUP(A1157,'Medical Examinations'!A:J,10,0)</f>
        <v>Diabetes</v>
      </c>
      <c r="N1157" s="2">
        <f>VLOOKUP(A1157,'Hospitalisation Details'!A:H,5,0)</f>
        <v>9748.91</v>
      </c>
      <c r="O1157" s="2" t="str">
        <f>VLOOKUP(A1157,'Hospitalisation Details'!A:H,6,0)</f>
        <v>Tier - 2</v>
      </c>
      <c r="P1157" s="2" t="str">
        <f>VLOOKUP(A1157,'Hospitalisation Details'!A:H,7,0)</f>
        <v>Tier - 1</v>
      </c>
      <c r="Q1157" s="2" t="str">
        <f>VLOOKUP(A1157,'Hospitalisation Details'!A:H,8,0)</f>
        <v>R1013</v>
      </c>
    </row>
    <row r="1158" spans="1:17" x14ac:dyDescent="0.25">
      <c r="A1158" t="s">
        <v>2886</v>
      </c>
      <c r="B1158" t="str">
        <f>VLOOKUP(A1158,'Customer Names'!A:C,3,0)</f>
        <v>Steven</v>
      </c>
      <c r="C1158" t="str">
        <f>VLOOKUP(A1158,'Hospitalisation Details'!A:C,2,0)</f>
        <v>18-Aug-1970</v>
      </c>
      <c r="D1158">
        <f>VLOOKUP(A1158,'Hospitalisation Details'!A:C,3,0)</f>
        <v>52</v>
      </c>
      <c r="E1158">
        <f>VLOOKUP(A1158,'Medical Examinations'!A:J,2,0)</f>
        <v>30.2</v>
      </c>
      <c r="F1158">
        <f>VLOOKUP(A1158,'Medical Examinations'!A:J,3,0)</f>
        <v>9.8800000000000008</v>
      </c>
      <c r="G1158" t="str">
        <f>VLOOKUP(A1158,'Medical Examinations'!A:J,4,0)</f>
        <v>Yes</v>
      </c>
      <c r="H1158" t="str">
        <f>VLOOKUP(A1158,'Medical Examinations'!A:J,5,0)</f>
        <v>No</v>
      </c>
      <c r="I1158" t="str">
        <f>VLOOKUP(A1158,'Medical Examinations'!A:J,6,0)</f>
        <v>No</v>
      </c>
      <c r="J1158" s="6">
        <f>VLOOKUP(A1158,'Medical Examinations'!A:J,7,0)</f>
        <v>2</v>
      </c>
      <c r="K1158" s="6" t="str">
        <f>VLOOKUP(A1158,'Medical Examinations'!A:J,8,0)</f>
        <v>No</v>
      </c>
      <c r="L1158" s="6" t="str">
        <f>VLOOKUP(A1158,'Medical Examinations'!A:J,9,0)</f>
        <v>Obesity</v>
      </c>
      <c r="M1158" s="6" t="str">
        <f>VLOOKUP(A1158,'Medical Examinations'!A:J,10,0)</f>
        <v>Diabetes</v>
      </c>
      <c r="N1158" s="2">
        <f>VLOOKUP(A1158,'Hospitalisation Details'!A:H,5,0)</f>
        <v>9724.5300000000007</v>
      </c>
      <c r="O1158" s="2" t="str">
        <f>VLOOKUP(A1158,'Hospitalisation Details'!A:H,6,0)</f>
        <v>Tier - 3</v>
      </c>
      <c r="P1158" s="2" t="str">
        <f>VLOOKUP(A1158,'Hospitalisation Details'!A:H,7,0)</f>
        <v>Tier - 1</v>
      </c>
      <c r="Q1158" s="2" t="str">
        <f>VLOOKUP(A1158,'Hospitalisation Details'!A:H,8,0)</f>
        <v>R1011</v>
      </c>
    </row>
    <row r="1159" spans="1:17" x14ac:dyDescent="0.25">
      <c r="A1159" t="s">
        <v>2888</v>
      </c>
      <c r="B1159" t="str">
        <f>VLOOKUP(A1159,'Customer Names'!A:C,3,0)</f>
        <v>Jose</v>
      </c>
      <c r="C1159" t="str">
        <f>VLOOKUP(A1159,'Hospitalisation Details'!A:C,2,0)</f>
        <v>12-Sep-1970</v>
      </c>
      <c r="D1159">
        <f>VLOOKUP(A1159,'Hospitalisation Details'!A:C,3,0)</f>
        <v>52</v>
      </c>
      <c r="E1159">
        <f>VLOOKUP(A1159,'Medical Examinations'!A:J,2,0)</f>
        <v>33.25</v>
      </c>
      <c r="F1159">
        <f>VLOOKUP(A1159,'Medical Examinations'!A:J,3,0)</f>
        <v>7.42</v>
      </c>
      <c r="G1159" t="str">
        <f>VLOOKUP(A1159,'Medical Examinations'!A:J,4,0)</f>
        <v>Yes</v>
      </c>
      <c r="H1159" t="str">
        <f>VLOOKUP(A1159,'Medical Examinations'!A:J,5,0)</f>
        <v>No</v>
      </c>
      <c r="I1159" t="str">
        <f>VLOOKUP(A1159,'Medical Examinations'!A:J,6,0)</f>
        <v>No</v>
      </c>
      <c r="J1159" s="6">
        <f>VLOOKUP(A1159,'Medical Examinations'!A:J,7,0)</f>
        <v>2</v>
      </c>
      <c r="K1159" s="6" t="str">
        <f>VLOOKUP(A1159,'Medical Examinations'!A:J,8,0)</f>
        <v>No</v>
      </c>
      <c r="L1159" s="6" t="str">
        <f>VLOOKUP(A1159,'Medical Examinations'!A:J,9,0)</f>
        <v>Obesity</v>
      </c>
      <c r="M1159" s="6" t="str">
        <f>VLOOKUP(A1159,'Medical Examinations'!A:J,10,0)</f>
        <v>Diabetes</v>
      </c>
      <c r="N1159" s="2">
        <f>VLOOKUP(A1159,'Hospitalisation Details'!A:H,5,0)</f>
        <v>9722.77</v>
      </c>
      <c r="O1159" s="2" t="str">
        <f>VLOOKUP(A1159,'Hospitalisation Details'!A:H,6,0)</f>
        <v>Tier - 3</v>
      </c>
      <c r="P1159" s="2" t="str">
        <f>VLOOKUP(A1159,'Hospitalisation Details'!A:H,7,0)</f>
        <v>Tier - 1</v>
      </c>
      <c r="Q1159" s="2" t="str">
        <f>VLOOKUP(A1159,'Hospitalisation Details'!A:H,8,0)</f>
        <v>R1016</v>
      </c>
    </row>
    <row r="1160" spans="1:17" x14ac:dyDescent="0.25">
      <c r="A1160" t="s">
        <v>2890</v>
      </c>
      <c r="B1160" t="str">
        <f>VLOOKUP(A1160,'Customer Names'!A:C,3,0)</f>
        <v>Tatiana</v>
      </c>
      <c r="C1160" t="str">
        <f>VLOOKUP(A1160,'Hospitalisation Details'!A:C,2,0)</f>
        <v>27-Jun-1975</v>
      </c>
      <c r="D1160">
        <f>VLOOKUP(A1160,'Hospitalisation Details'!A:C,3,0)</f>
        <v>47</v>
      </c>
      <c r="E1160">
        <f>VLOOKUP(A1160,'Medical Examinations'!A:J,2,0)</f>
        <v>26.6</v>
      </c>
      <c r="F1160">
        <f>VLOOKUP(A1160,'Medical Examinations'!A:J,3,0)</f>
        <v>8.4499999999999993</v>
      </c>
      <c r="G1160" t="str">
        <f>VLOOKUP(A1160,'Medical Examinations'!A:J,4,0)</f>
        <v>Yes</v>
      </c>
      <c r="H1160" t="str">
        <f>VLOOKUP(A1160,'Medical Examinations'!A:J,5,0)</f>
        <v>No</v>
      </c>
      <c r="I1160" t="str">
        <f>VLOOKUP(A1160,'Medical Examinations'!A:J,6,0)</f>
        <v>No</v>
      </c>
      <c r="J1160" s="6">
        <f>VLOOKUP(A1160,'Medical Examinations'!A:J,7,0)</f>
        <v>1</v>
      </c>
      <c r="K1160" s="6" t="str">
        <f>VLOOKUP(A1160,'Medical Examinations'!A:J,8,0)</f>
        <v>No</v>
      </c>
      <c r="L1160" s="6" t="str">
        <f>VLOOKUP(A1160,'Medical Examinations'!A:J,9,0)</f>
        <v>Over weight</v>
      </c>
      <c r="M1160" s="6" t="str">
        <f>VLOOKUP(A1160,'Medical Examinations'!A:J,10,0)</f>
        <v>Diabetes</v>
      </c>
      <c r="N1160" s="2">
        <f>VLOOKUP(A1160,'Hospitalisation Details'!A:H,5,0)</f>
        <v>9715.84</v>
      </c>
      <c r="O1160" s="2" t="str">
        <f>VLOOKUP(A1160,'Hospitalisation Details'!A:H,6,0)</f>
        <v>Tier - 2</v>
      </c>
      <c r="P1160" s="2" t="str">
        <f>VLOOKUP(A1160,'Hospitalisation Details'!A:H,7,0)</f>
        <v>Tier - 1</v>
      </c>
      <c r="Q1160" s="2" t="str">
        <f>VLOOKUP(A1160,'Hospitalisation Details'!A:H,8,0)</f>
        <v>R1024</v>
      </c>
    </row>
    <row r="1161" spans="1:17" x14ac:dyDescent="0.25">
      <c r="A1161" t="s">
        <v>2893</v>
      </c>
      <c r="B1161" t="str">
        <f>VLOOKUP(A1161,'Customer Names'!A:C,3,0)</f>
        <v>Dan</v>
      </c>
      <c r="C1161" t="str">
        <f>VLOOKUP(A1161,'Hospitalisation Details'!A:C,2,0)</f>
        <v>10-Jul-1972</v>
      </c>
      <c r="D1161">
        <f>VLOOKUP(A1161,'Hospitalisation Details'!A:C,3,0)</f>
        <v>50</v>
      </c>
      <c r="E1161">
        <f>VLOOKUP(A1161,'Medical Examinations'!A:J,2,0)</f>
        <v>26.35</v>
      </c>
      <c r="F1161">
        <f>VLOOKUP(A1161,'Medical Examinations'!A:J,3,0)</f>
        <v>6.21</v>
      </c>
      <c r="G1161" t="str">
        <f>VLOOKUP(A1161,'Medical Examinations'!A:J,4,0)</f>
        <v>No</v>
      </c>
      <c r="H1161" t="str">
        <f>VLOOKUP(A1161,'Medical Examinations'!A:J,5,0)</f>
        <v>No</v>
      </c>
      <c r="I1161" t="str">
        <f>VLOOKUP(A1161,'Medical Examinations'!A:J,6,0)</f>
        <v>No</v>
      </c>
      <c r="J1161" s="6">
        <f>VLOOKUP(A1161,'Medical Examinations'!A:J,7,0)</f>
        <v>2</v>
      </c>
      <c r="K1161" s="6" t="str">
        <f>VLOOKUP(A1161,'Medical Examinations'!A:J,8,0)</f>
        <v>No</v>
      </c>
      <c r="L1161" s="6" t="str">
        <f>VLOOKUP(A1161,'Medical Examinations'!A:J,9,0)</f>
        <v>Over weight</v>
      </c>
      <c r="M1161" s="6" t="str">
        <f>VLOOKUP(A1161,'Medical Examinations'!A:J,10,0)</f>
        <v>Prediabetes</v>
      </c>
      <c r="N1161" s="2">
        <f>VLOOKUP(A1161,'Hospitalisation Details'!A:H,5,0)</f>
        <v>9710.7099999999991</v>
      </c>
      <c r="O1161" s="2" t="str">
        <f>VLOOKUP(A1161,'Hospitalisation Details'!A:H,6,0)</f>
        <v>Tier - 2</v>
      </c>
      <c r="P1161" s="2" t="str">
        <f>VLOOKUP(A1161,'Hospitalisation Details'!A:H,7,0)</f>
        <v>Tier - 1</v>
      </c>
      <c r="Q1161" s="2" t="str">
        <f>VLOOKUP(A1161,'Hospitalisation Details'!A:H,8,0)</f>
        <v>R1021</v>
      </c>
    </row>
    <row r="1162" spans="1:17" x14ac:dyDescent="0.25">
      <c r="A1162" t="s">
        <v>2895</v>
      </c>
      <c r="B1162" t="str">
        <f>VLOOKUP(A1162,'Customer Names'!A:C,3,0)</f>
        <v>Liisa</v>
      </c>
      <c r="C1162" t="str">
        <f>VLOOKUP(A1162,'Hospitalisation Details'!A:C,2,0)</f>
        <v>19-Sep-1977</v>
      </c>
      <c r="D1162">
        <f>VLOOKUP(A1162,'Hospitalisation Details'!A:C,3,0)</f>
        <v>45</v>
      </c>
      <c r="E1162">
        <f>VLOOKUP(A1162,'Medical Examinations'!A:J,2,0)</f>
        <v>39.994999999999997</v>
      </c>
      <c r="F1162">
        <f>VLOOKUP(A1162,'Medical Examinations'!A:J,3,0)</f>
        <v>4.6500000000000004</v>
      </c>
      <c r="G1162" t="str">
        <f>VLOOKUP(A1162,'Medical Examinations'!A:J,4,0)</f>
        <v>No</v>
      </c>
      <c r="H1162" t="str">
        <f>VLOOKUP(A1162,'Medical Examinations'!A:J,5,0)</f>
        <v>No</v>
      </c>
      <c r="I1162" t="str">
        <f>VLOOKUP(A1162,'Medical Examinations'!A:J,6,0)</f>
        <v>No</v>
      </c>
      <c r="J1162" s="6">
        <f>VLOOKUP(A1162,'Medical Examinations'!A:J,7,0)</f>
        <v>3</v>
      </c>
      <c r="K1162" s="6" t="str">
        <f>VLOOKUP(A1162,'Medical Examinations'!A:J,8,0)</f>
        <v>No</v>
      </c>
      <c r="L1162" s="6" t="str">
        <f>VLOOKUP(A1162,'Medical Examinations'!A:J,9,0)</f>
        <v>Obesity</v>
      </c>
      <c r="M1162" s="6" t="str">
        <f>VLOOKUP(A1162,'Medical Examinations'!A:J,10,0)</f>
        <v>Normal</v>
      </c>
      <c r="N1162" s="2">
        <f>VLOOKUP(A1162,'Hospitalisation Details'!A:H,5,0)</f>
        <v>9704.67</v>
      </c>
      <c r="O1162" s="2" t="str">
        <f>VLOOKUP(A1162,'Hospitalisation Details'!A:H,6,0)</f>
        <v>Tier - 2</v>
      </c>
      <c r="P1162" s="2" t="str">
        <f>VLOOKUP(A1162,'Hospitalisation Details'!A:H,7,0)</f>
        <v>Tier - 3</v>
      </c>
      <c r="Q1162" s="2" t="str">
        <f>VLOOKUP(A1162,'Hospitalisation Details'!A:H,8,0)</f>
        <v>R1024</v>
      </c>
    </row>
    <row r="1163" spans="1:17" x14ac:dyDescent="0.25">
      <c r="A1163" t="s">
        <v>2898</v>
      </c>
      <c r="B1163" t="str">
        <f>VLOOKUP(A1163,'Customer Names'!A:C,3,0)</f>
        <v>Kathryn</v>
      </c>
      <c r="C1163" t="str">
        <f>VLOOKUP(A1163,'Hospitalisation Details'!A:C,2,0)</f>
        <v>7-Nov-1964</v>
      </c>
      <c r="D1163">
        <f>VLOOKUP(A1163,'Hospitalisation Details'!A:C,3,0)</f>
        <v>58</v>
      </c>
      <c r="E1163">
        <f>VLOOKUP(A1163,'Medical Examinations'!A:J,2,0)</f>
        <v>22.92</v>
      </c>
      <c r="F1163">
        <f>VLOOKUP(A1163,'Medical Examinations'!A:J,3,0)</f>
        <v>5.87</v>
      </c>
      <c r="G1163" t="str">
        <f>VLOOKUP(A1163,'Medical Examinations'!A:J,4,0)</f>
        <v>Yes</v>
      </c>
      <c r="H1163" t="str">
        <f>VLOOKUP(A1163,'Medical Examinations'!A:J,5,0)</f>
        <v>No</v>
      </c>
      <c r="I1163" t="str">
        <f>VLOOKUP(A1163,'Medical Examinations'!A:J,6,0)</f>
        <v>No</v>
      </c>
      <c r="J1163" s="6">
        <f>VLOOKUP(A1163,'Medical Examinations'!A:J,7,0)</f>
        <v>1</v>
      </c>
      <c r="K1163" s="6" t="str">
        <f>VLOOKUP(A1163,'Medical Examinations'!A:J,8,0)</f>
        <v>No</v>
      </c>
      <c r="L1163" s="6" t="str">
        <f>VLOOKUP(A1163,'Medical Examinations'!A:J,9,0)</f>
        <v>Normal Weight</v>
      </c>
      <c r="M1163" s="6" t="str">
        <f>VLOOKUP(A1163,'Medical Examinations'!A:J,10,0)</f>
        <v>Prediabetes</v>
      </c>
      <c r="N1163" s="2">
        <f>VLOOKUP(A1163,'Hospitalisation Details'!A:H,5,0)</f>
        <v>9698.42</v>
      </c>
      <c r="O1163" s="2" t="str">
        <f>VLOOKUP(A1163,'Hospitalisation Details'!A:H,6,0)</f>
        <v>Tier - 3</v>
      </c>
      <c r="P1163" s="2" t="str">
        <f>VLOOKUP(A1163,'Hospitalisation Details'!A:H,7,0)</f>
        <v>Tier - 3</v>
      </c>
      <c r="Q1163" s="2" t="str">
        <f>VLOOKUP(A1163,'Hospitalisation Details'!A:H,8,0)</f>
        <v>R1013</v>
      </c>
    </row>
    <row r="1164" spans="1:17" x14ac:dyDescent="0.25">
      <c r="A1164" t="s">
        <v>2900</v>
      </c>
      <c r="B1164" t="str">
        <f>VLOOKUP(A1164,'Customer Names'!A:C,3,0)</f>
        <v>Maxwell</v>
      </c>
      <c r="C1164" t="str">
        <f>VLOOKUP(A1164,'Hospitalisation Details'!A:C,2,0)</f>
        <v>16-Sep-1966</v>
      </c>
      <c r="D1164">
        <f>VLOOKUP(A1164,'Hospitalisation Details'!A:C,3,0)</f>
        <v>56</v>
      </c>
      <c r="E1164">
        <f>VLOOKUP(A1164,'Medical Examinations'!A:J,2,0)</f>
        <v>24.78</v>
      </c>
      <c r="F1164">
        <f>VLOOKUP(A1164,'Medical Examinations'!A:J,3,0)</f>
        <v>4.24</v>
      </c>
      <c r="G1164" t="str">
        <f>VLOOKUP(A1164,'Medical Examinations'!A:J,4,0)</f>
        <v>Yes</v>
      </c>
      <c r="H1164" t="str">
        <f>VLOOKUP(A1164,'Medical Examinations'!A:J,5,0)</f>
        <v>No</v>
      </c>
      <c r="I1164" t="str">
        <f>VLOOKUP(A1164,'Medical Examinations'!A:J,6,0)</f>
        <v>No</v>
      </c>
      <c r="J1164" s="6">
        <f>VLOOKUP(A1164,'Medical Examinations'!A:J,7,0)</f>
        <v>2</v>
      </c>
      <c r="K1164" s="6" t="str">
        <f>VLOOKUP(A1164,'Medical Examinations'!A:J,8,0)</f>
        <v>No</v>
      </c>
      <c r="L1164" s="6" t="str">
        <f>VLOOKUP(A1164,'Medical Examinations'!A:J,9,0)</f>
        <v>Normal Weight</v>
      </c>
      <c r="M1164" s="6" t="str">
        <f>VLOOKUP(A1164,'Medical Examinations'!A:J,10,0)</f>
        <v>Normal</v>
      </c>
      <c r="N1164" s="2">
        <f>VLOOKUP(A1164,'Hospitalisation Details'!A:H,5,0)</f>
        <v>9684.2900000000009</v>
      </c>
      <c r="O1164" s="2" t="str">
        <f>VLOOKUP(A1164,'Hospitalisation Details'!A:H,6,0)</f>
        <v>Tier - 3</v>
      </c>
      <c r="P1164" s="2" t="str">
        <f>VLOOKUP(A1164,'Hospitalisation Details'!A:H,7,0)</f>
        <v>Tier - 2</v>
      </c>
      <c r="Q1164" s="2" t="str">
        <f>VLOOKUP(A1164,'Hospitalisation Details'!A:H,8,0)</f>
        <v>R1013</v>
      </c>
    </row>
    <row r="1165" spans="1:17" x14ac:dyDescent="0.25">
      <c r="A1165" t="s">
        <v>2903</v>
      </c>
      <c r="B1165" t="str">
        <f>VLOOKUP(A1165,'Customer Names'!A:C,3,0)</f>
        <v>Pascale</v>
      </c>
      <c r="C1165" t="str">
        <f>VLOOKUP(A1165,'Hospitalisation Details'!A:C,2,0)</f>
        <v>8-Aug-1981</v>
      </c>
      <c r="D1165">
        <f>VLOOKUP(A1165,'Hospitalisation Details'!A:C,3,0)</f>
        <v>41</v>
      </c>
      <c r="E1165">
        <f>VLOOKUP(A1165,'Medical Examinations'!A:J,2,0)</f>
        <v>34.07</v>
      </c>
      <c r="F1165">
        <f>VLOOKUP(A1165,'Medical Examinations'!A:J,3,0)</f>
        <v>7.81</v>
      </c>
      <c r="G1165" t="str">
        <f>VLOOKUP(A1165,'Medical Examinations'!A:J,4,0)</f>
        <v>Yes</v>
      </c>
      <c r="H1165" t="str">
        <f>VLOOKUP(A1165,'Medical Examinations'!A:J,5,0)</f>
        <v>No</v>
      </c>
      <c r="I1165" t="str">
        <f>VLOOKUP(A1165,'Medical Examinations'!A:J,6,0)</f>
        <v>No</v>
      </c>
      <c r="J1165" s="6">
        <f>VLOOKUP(A1165,'Medical Examinations'!A:J,7,0)</f>
        <v>3</v>
      </c>
      <c r="K1165" s="6" t="str">
        <f>VLOOKUP(A1165,'Medical Examinations'!A:J,8,0)</f>
        <v>No</v>
      </c>
      <c r="L1165" s="6" t="str">
        <f>VLOOKUP(A1165,'Medical Examinations'!A:J,9,0)</f>
        <v>Obesity</v>
      </c>
      <c r="M1165" s="6" t="str">
        <f>VLOOKUP(A1165,'Medical Examinations'!A:J,10,0)</f>
        <v>Diabetes</v>
      </c>
      <c r="N1165" s="2">
        <f>VLOOKUP(A1165,'Hospitalisation Details'!A:H,5,0)</f>
        <v>9664.34</v>
      </c>
      <c r="O1165" s="2" t="str">
        <f>VLOOKUP(A1165,'Hospitalisation Details'!A:H,6,0)</f>
        <v>Tier - 2</v>
      </c>
      <c r="P1165" s="2" t="str">
        <f>VLOOKUP(A1165,'Hospitalisation Details'!A:H,7,0)</f>
        <v>Tier - 3</v>
      </c>
      <c r="Q1165" s="2" t="str">
        <f>VLOOKUP(A1165,'Hospitalisation Details'!A:H,8,0)</f>
        <v>R1011</v>
      </c>
    </row>
    <row r="1166" spans="1:17" x14ac:dyDescent="0.25">
      <c r="A1166" t="s">
        <v>2906</v>
      </c>
      <c r="B1166" t="str">
        <f>VLOOKUP(A1166,'Customer Names'!A:C,3,0)</f>
        <v>Becca</v>
      </c>
      <c r="C1166" t="str">
        <f>VLOOKUP(A1166,'Hospitalisation Details'!A:C,2,0)</f>
        <v>8-Jul-1974</v>
      </c>
      <c r="D1166">
        <f>VLOOKUP(A1166,'Hospitalisation Details'!A:C,3,0)</f>
        <v>48</v>
      </c>
      <c r="E1166">
        <f>VLOOKUP(A1166,'Medical Examinations'!A:J,2,0)</f>
        <v>30.14</v>
      </c>
      <c r="F1166">
        <f>VLOOKUP(A1166,'Medical Examinations'!A:J,3,0)</f>
        <v>9.85</v>
      </c>
      <c r="G1166" t="str">
        <f>VLOOKUP(A1166,'Medical Examinations'!A:J,4,0)</f>
        <v>No</v>
      </c>
      <c r="H1166" t="str">
        <f>VLOOKUP(A1166,'Medical Examinations'!A:J,5,0)</f>
        <v>No</v>
      </c>
      <c r="I1166" t="str">
        <f>VLOOKUP(A1166,'Medical Examinations'!A:J,6,0)</f>
        <v>No</v>
      </c>
      <c r="J1166" s="6">
        <f>VLOOKUP(A1166,'Medical Examinations'!A:J,7,0)</f>
        <v>3</v>
      </c>
      <c r="K1166" s="6" t="str">
        <f>VLOOKUP(A1166,'Medical Examinations'!A:J,8,0)</f>
        <v>No</v>
      </c>
      <c r="L1166" s="6" t="str">
        <f>VLOOKUP(A1166,'Medical Examinations'!A:J,9,0)</f>
        <v>Obesity</v>
      </c>
      <c r="M1166" s="6" t="str">
        <f>VLOOKUP(A1166,'Medical Examinations'!A:J,10,0)</f>
        <v>Diabetes</v>
      </c>
      <c r="N1166" s="2">
        <f>VLOOKUP(A1166,'Hospitalisation Details'!A:H,5,0)</f>
        <v>9653.81</v>
      </c>
      <c r="O1166" s="2" t="str">
        <f>VLOOKUP(A1166,'Hospitalisation Details'!A:H,6,0)</f>
        <v>Tier - 2</v>
      </c>
      <c r="P1166" s="2" t="str">
        <f>VLOOKUP(A1166,'Hospitalisation Details'!A:H,7,0)</f>
        <v>Tier - 2</v>
      </c>
      <c r="Q1166" s="2" t="str">
        <f>VLOOKUP(A1166,'Hospitalisation Details'!A:H,8,0)</f>
        <v>R1011</v>
      </c>
    </row>
    <row r="1167" spans="1:17" x14ac:dyDescent="0.25">
      <c r="A1167" t="s">
        <v>2909</v>
      </c>
      <c r="B1167" t="str">
        <f>VLOOKUP(A1167,'Customer Names'!A:C,3,0)</f>
        <v>Grace</v>
      </c>
      <c r="C1167" t="str">
        <f>VLOOKUP(A1167,'Hospitalisation Details'!A:C,2,0)</f>
        <v>19-Jul-1971</v>
      </c>
      <c r="D1167">
        <f>VLOOKUP(A1167,'Hospitalisation Details'!A:C,3,0)</f>
        <v>51</v>
      </c>
      <c r="E1167">
        <f>VLOOKUP(A1167,'Medical Examinations'!A:J,2,0)</f>
        <v>18.05</v>
      </c>
      <c r="F1167">
        <f>VLOOKUP(A1167,'Medical Examinations'!A:J,3,0)</f>
        <v>6.94</v>
      </c>
      <c r="G1167" t="str">
        <f>VLOOKUP(A1167,'Medical Examinations'!A:J,4,0)</f>
        <v>No</v>
      </c>
      <c r="H1167" t="str">
        <f>VLOOKUP(A1167,'Medical Examinations'!A:J,5,0)</f>
        <v>No</v>
      </c>
      <c r="I1167" t="str">
        <f>VLOOKUP(A1167,'Medical Examinations'!A:J,6,0)</f>
        <v>No</v>
      </c>
      <c r="J1167" s="6">
        <f>VLOOKUP(A1167,'Medical Examinations'!A:J,7,0)</f>
        <v>3</v>
      </c>
      <c r="K1167" s="6" t="str">
        <f>VLOOKUP(A1167,'Medical Examinations'!A:J,8,0)</f>
        <v>No</v>
      </c>
      <c r="L1167" s="6" t="str">
        <f>VLOOKUP(A1167,'Medical Examinations'!A:J,9,0)</f>
        <v>Under Weight</v>
      </c>
      <c r="M1167" s="6" t="str">
        <f>VLOOKUP(A1167,'Medical Examinations'!A:J,10,0)</f>
        <v>Diabetes</v>
      </c>
      <c r="N1167" s="2">
        <f>VLOOKUP(A1167,'Hospitalisation Details'!A:H,5,0)</f>
        <v>9644.25</v>
      </c>
      <c r="O1167" s="2" t="str">
        <f>VLOOKUP(A1167,'Hospitalisation Details'!A:H,6,0)</f>
        <v>Tier - 2</v>
      </c>
      <c r="P1167" s="2" t="str">
        <f>VLOOKUP(A1167,'Hospitalisation Details'!A:H,7,0)</f>
        <v>Tier - 1</v>
      </c>
      <c r="Q1167" s="2" t="str">
        <f>VLOOKUP(A1167,'Hospitalisation Details'!A:H,8,0)</f>
        <v>R1012</v>
      </c>
    </row>
    <row r="1168" spans="1:17" x14ac:dyDescent="0.25">
      <c r="A1168" t="s">
        <v>2911</v>
      </c>
      <c r="B1168" t="str">
        <f>VLOOKUP(A1168,'Customer Names'!A:C,3,0)</f>
        <v>Samantha</v>
      </c>
      <c r="C1168" t="str">
        <f>VLOOKUP(A1168,'Hospitalisation Details'!A:C,2,0)</f>
        <v>30-Sep-1970</v>
      </c>
      <c r="D1168">
        <f>VLOOKUP(A1168,'Hospitalisation Details'!A:C,3,0)</f>
        <v>52</v>
      </c>
      <c r="E1168">
        <f>VLOOKUP(A1168,'Medical Examinations'!A:J,2,0)</f>
        <v>37.4</v>
      </c>
      <c r="F1168">
        <f>VLOOKUP(A1168,'Medical Examinations'!A:J,3,0)</f>
        <v>11.3</v>
      </c>
      <c r="G1168" t="str">
        <f>VLOOKUP(A1168,'Medical Examinations'!A:J,4,0)</f>
        <v>Yes</v>
      </c>
      <c r="H1168" t="str">
        <f>VLOOKUP(A1168,'Medical Examinations'!A:J,5,0)</f>
        <v>No</v>
      </c>
      <c r="I1168" t="str">
        <f>VLOOKUP(A1168,'Medical Examinations'!A:J,6,0)</f>
        <v>No</v>
      </c>
      <c r="J1168" s="6">
        <f>VLOOKUP(A1168,'Medical Examinations'!A:J,7,0)</f>
        <v>2</v>
      </c>
      <c r="K1168" s="6" t="str">
        <f>VLOOKUP(A1168,'Medical Examinations'!A:J,8,0)</f>
        <v>No</v>
      </c>
      <c r="L1168" s="6" t="str">
        <f>VLOOKUP(A1168,'Medical Examinations'!A:J,9,0)</f>
        <v>Obesity</v>
      </c>
      <c r="M1168" s="6" t="str">
        <f>VLOOKUP(A1168,'Medical Examinations'!A:J,10,0)</f>
        <v>Diabetes</v>
      </c>
      <c r="N1168" s="2">
        <f>VLOOKUP(A1168,'Hospitalisation Details'!A:H,5,0)</f>
        <v>9634.5400000000009</v>
      </c>
      <c r="O1168" s="2" t="str">
        <f>VLOOKUP(A1168,'Hospitalisation Details'!A:H,6,0)</f>
        <v>Tier - 2</v>
      </c>
      <c r="P1168" s="2" t="str">
        <f>VLOOKUP(A1168,'Hospitalisation Details'!A:H,7,0)</f>
        <v>Tier - 2</v>
      </c>
      <c r="Q1168" s="2" t="str">
        <f>VLOOKUP(A1168,'Hospitalisation Details'!A:H,8,0)</f>
        <v>R1011</v>
      </c>
    </row>
    <row r="1169" spans="1:17" x14ac:dyDescent="0.25">
      <c r="A1169" t="s">
        <v>2913</v>
      </c>
      <c r="B1169" t="str">
        <f>VLOOKUP(A1169,'Customer Names'!A:C,3,0)</f>
        <v>Nicole</v>
      </c>
      <c r="C1169" t="str">
        <f>VLOOKUP(A1169,'Hospitalisation Details'!A:C,2,0)</f>
        <v>22-Jun-1968</v>
      </c>
      <c r="D1169">
        <f>VLOOKUP(A1169,'Hospitalisation Details'!A:C,3,0)</f>
        <v>54</v>
      </c>
      <c r="E1169">
        <f>VLOOKUP(A1169,'Medical Examinations'!A:J,2,0)</f>
        <v>25.75</v>
      </c>
      <c r="F1169">
        <f>VLOOKUP(A1169,'Medical Examinations'!A:J,3,0)</f>
        <v>9.23</v>
      </c>
      <c r="G1169" t="str">
        <f>VLOOKUP(A1169,'Medical Examinations'!A:J,4,0)</f>
        <v>No</v>
      </c>
      <c r="H1169" t="str">
        <f>VLOOKUP(A1169,'Medical Examinations'!A:J,5,0)</f>
        <v>No</v>
      </c>
      <c r="I1169" t="str">
        <f>VLOOKUP(A1169,'Medical Examinations'!A:J,6,0)</f>
        <v>No</v>
      </c>
      <c r="J1169" s="6">
        <f>VLOOKUP(A1169,'Medical Examinations'!A:J,7,0)</f>
        <v>3</v>
      </c>
      <c r="K1169" s="6" t="str">
        <f>VLOOKUP(A1169,'Medical Examinations'!A:J,8,0)</f>
        <v>No</v>
      </c>
      <c r="L1169" s="6" t="str">
        <f>VLOOKUP(A1169,'Medical Examinations'!A:J,9,0)</f>
        <v>Over weight</v>
      </c>
      <c r="M1169" s="6" t="str">
        <f>VLOOKUP(A1169,'Medical Examinations'!A:J,10,0)</f>
        <v>Diabetes</v>
      </c>
      <c r="N1169" s="2">
        <f>VLOOKUP(A1169,'Hospitalisation Details'!A:H,5,0)</f>
        <v>9630.91</v>
      </c>
      <c r="O1169" s="2" t="str">
        <f>VLOOKUP(A1169,'Hospitalisation Details'!A:H,6,0)</f>
        <v>Tier - 3</v>
      </c>
      <c r="P1169" s="2" t="str">
        <f>VLOOKUP(A1169,'Hospitalisation Details'!A:H,7,0)</f>
        <v>Tier - 2</v>
      </c>
      <c r="Q1169" s="2" t="str">
        <f>VLOOKUP(A1169,'Hospitalisation Details'!A:H,8,0)</f>
        <v>R1013</v>
      </c>
    </row>
    <row r="1170" spans="1:17" x14ac:dyDescent="0.25">
      <c r="A1170" t="s">
        <v>2915</v>
      </c>
      <c r="B1170" t="str">
        <f>VLOOKUP(A1170,'Customer Names'!A:C,3,0)</f>
        <v>David</v>
      </c>
      <c r="C1170" t="str">
        <f>VLOOKUP(A1170,'Hospitalisation Details'!A:C,2,0)</f>
        <v>23-Oct-1972</v>
      </c>
      <c r="D1170">
        <f>VLOOKUP(A1170,'Hospitalisation Details'!A:C,3,0)</f>
        <v>50</v>
      </c>
      <c r="E1170">
        <f>VLOOKUP(A1170,'Medical Examinations'!A:J,2,0)</f>
        <v>32.299999999999997</v>
      </c>
      <c r="F1170">
        <f>VLOOKUP(A1170,'Medical Examinations'!A:J,3,0)</f>
        <v>4.37</v>
      </c>
      <c r="G1170" t="str">
        <f>VLOOKUP(A1170,'Medical Examinations'!A:J,4,0)</f>
        <v>No</v>
      </c>
      <c r="H1170" t="str">
        <f>VLOOKUP(A1170,'Medical Examinations'!A:J,5,0)</f>
        <v>No</v>
      </c>
      <c r="I1170" t="str">
        <f>VLOOKUP(A1170,'Medical Examinations'!A:J,6,0)</f>
        <v>No</v>
      </c>
      <c r="J1170" s="6">
        <f>VLOOKUP(A1170,'Medical Examinations'!A:J,7,0)</f>
        <v>2</v>
      </c>
      <c r="K1170" s="6" t="str">
        <f>VLOOKUP(A1170,'Medical Examinations'!A:J,8,0)</f>
        <v>No</v>
      </c>
      <c r="L1170" s="6" t="str">
        <f>VLOOKUP(A1170,'Medical Examinations'!A:J,9,0)</f>
        <v>Obesity</v>
      </c>
      <c r="M1170" s="6" t="str">
        <f>VLOOKUP(A1170,'Medical Examinations'!A:J,10,0)</f>
        <v>Normal</v>
      </c>
      <c r="N1170" s="2">
        <f>VLOOKUP(A1170,'Hospitalisation Details'!A:H,5,0)</f>
        <v>9630.4</v>
      </c>
      <c r="O1170" s="2" t="str">
        <f>VLOOKUP(A1170,'Hospitalisation Details'!A:H,6,0)</f>
        <v>Tier - 2</v>
      </c>
      <c r="P1170" s="2" t="str">
        <f>VLOOKUP(A1170,'Hospitalisation Details'!A:H,7,0)</f>
        <v>Tier - 2</v>
      </c>
      <c r="Q1170" s="2" t="str">
        <f>VLOOKUP(A1170,'Hospitalisation Details'!A:H,8,0)</f>
        <v>R1011</v>
      </c>
    </row>
    <row r="1171" spans="1:17" x14ac:dyDescent="0.25">
      <c r="A1171" t="s">
        <v>2917</v>
      </c>
      <c r="B1171" t="str">
        <f>VLOOKUP(A1171,'Customer Names'!A:C,3,0)</f>
        <v>Grant</v>
      </c>
      <c r="C1171" t="str">
        <f>VLOOKUP(A1171,'Hospitalisation Details'!A:C,2,0)</f>
        <v>19-Dec-1979</v>
      </c>
      <c r="D1171">
        <f>VLOOKUP(A1171,'Hospitalisation Details'!A:C,3,0)</f>
        <v>43</v>
      </c>
      <c r="E1171">
        <f>VLOOKUP(A1171,'Medical Examinations'!A:J,2,0)</f>
        <v>28.61</v>
      </c>
      <c r="F1171">
        <f>VLOOKUP(A1171,'Medical Examinations'!A:J,3,0)</f>
        <v>5.76</v>
      </c>
      <c r="G1171" t="str">
        <f>VLOOKUP(A1171,'Medical Examinations'!A:J,4,0)</f>
        <v>No</v>
      </c>
      <c r="H1171" t="str">
        <f>VLOOKUP(A1171,'Medical Examinations'!A:J,5,0)</f>
        <v>No</v>
      </c>
      <c r="I1171" t="str">
        <f>VLOOKUP(A1171,'Medical Examinations'!A:J,6,0)</f>
        <v>Yes</v>
      </c>
      <c r="J1171" s="6">
        <f>VLOOKUP(A1171,'Medical Examinations'!A:J,7,0)</f>
        <v>1</v>
      </c>
      <c r="K1171" s="6" t="str">
        <f>VLOOKUP(A1171,'Medical Examinations'!A:J,8,0)</f>
        <v>No</v>
      </c>
      <c r="L1171" s="6" t="str">
        <f>VLOOKUP(A1171,'Medical Examinations'!A:J,9,0)</f>
        <v>Over weight</v>
      </c>
      <c r="M1171" s="6" t="str">
        <f>VLOOKUP(A1171,'Medical Examinations'!A:J,10,0)</f>
        <v>Prediabetes</v>
      </c>
      <c r="N1171" s="2">
        <f>VLOOKUP(A1171,'Hospitalisation Details'!A:H,5,0)</f>
        <v>9630.2999999999993</v>
      </c>
      <c r="O1171" s="2" t="str">
        <f>VLOOKUP(A1171,'Hospitalisation Details'!A:H,6,0)</f>
        <v>Tier - 2</v>
      </c>
      <c r="P1171" s="2" t="str">
        <f>VLOOKUP(A1171,'Hospitalisation Details'!A:H,7,0)</f>
        <v>Tier - 2</v>
      </c>
      <c r="Q1171" s="2" t="str">
        <f>VLOOKUP(A1171,'Hospitalisation Details'!A:H,8,0)</f>
        <v>R1021</v>
      </c>
    </row>
    <row r="1172" spans="1:17" x14ac:dyDescent="0.25">
      <c r="A1172" t="s">
        <v>2920</v>
      </c>
      <c r="B1172" t="str">
        <f>VLOOKUP(A1172,'Customer Names'!A:C,3,0)</f>
        <v>Sophia</v>
      </c>
      <c r="C1172" t="str">
        <f>VLOOKUP(A1172,'Hospitalisation Details'!A:C,2,0)</f>
        <v>23-Jun-1998</v>
      </c>
      <c r="D1172">
        <f>VLOOKUP(A1172,'Hospitalisation Details'!A:C,3,0)</f>
        <v>24</v>
      </c>
      <c r="E1172">
        <f>VLOOKUP(A1172,'Medical Examinations'!A:J,2,0)</f>
        <v>45.41</v>
      </c>
      <c r="F1172">
        <f>VLOOKUP(A1172,'Medical Examinations'!A:J,3,0)</f>
        <v>4.96</v>
      </c>
      <c r="G1172" t="str">
        <f>VLOOKUP(A1172,'Medical Examinations'!A:J,4,0)</f>
        <v>No</v>
      </c>
      <c r="H1172" t="str">
        <f>VLOOKUP(A1172,'Medical Examinations'!A:J,5,0)</f>
        <v>No</v>
      </c>
      <c r="I1172" t="str">
        <f>VLOOKUP(A1172,'Medical Examinations'!A:J,6,0)</f>
        <v>No</v>
      </c>
      <c r="J1172" s="6">
        <f>VLOOKUP(A1172,'Medical Examinations'!A:J,7,0)</f>
        <v>1</v>
      </c>
      <c r="K1172" s="6" t="str">
        <f>VLOOKUP(A1172,'Medical Examinations'!A:J,8,0)</f>
        <v>No</v>
      </c>
      <c r="L1172" s="6" t="str">
        <f>VLOOKUP(A1172,'Medical Examinations'!A:J,9,0)</f>
        <v>Obesity</v>
      </c>
      <c r="M1172" s="6" t="str">
        <f>VLOOKUP(A1172,'Medical Examinations'!A:J,10,0)</f>
        <v>Normal</v>
      </c>
      <c r="N1172" s="2">
        <f>VLOOKUP(A1172,'Hospitalisation Details'!A:H,5,0)</f>
        <v>9628.7900000000009</v>
      </c>
      <c r="O1172" s="2" t="str">
        <f>VLOOKUP(A1172,'Hospitalisation Details'!A:H,6,0)</f>
        <v>Tier - 2</v>
      </c>
      <c r="P1172" s="2" t="str">
        <f>VLOOKUP(A1172,'Hospitalisation Details'!A:H,7,0)</f>
        <v>Tier - 2</v>
      </c>
      <c r="Q1172" s="2" t="str">
        <f>VLOOKUP(A1172,'Hospitalisation Details'!A:H,8,0)</f>
        <v>R1026</v>
      </c>
    </row>
    <row r="1173" spans="1:17" x14ac:dyDescent="0.25">
      <c r="A1173" t="s">
        <v>2922</v>
      </c>
      <c r="B1173" t="str">
        <f>VLOOKUP(A1173,'Customer Names'!A:C,3,0)</f>
        <v>Christina</v>
      </c>
      <c r="C1173" t="str">
        <f>VLOOKUP(A1173,'Hospitalisation Details'!A:C,2,0)</f>
        <v>16-Dec-1970</v>
      </c>
      <c r="D1173">
        <f>VLOOKUP(A1173,'Hospitalisation Details'!A:C,3,0)</f>
        <v>52</v>
      </c>
      <c r="E1173">
        <f>VLOOKUP(A1173,'Medical Examinations'!A:J,2,0)</f>
        <v>31.2</v>
      </c>
      <c r="F1173">
        <f>VLOOKUP(A1173,'Medical Examinations'!A:J,3,0)</f>
        <v>11.04</v>
      </c>
      <c r="G1173" t="str">
        <f>VLOOKUP(A1173,'Medical Examinations'!A:J,4,0)</f>
        <v>Yes</v>
      </c>
      <c r="H1173" t="str">
        <f>VLOOKUP(A1173,'Medical Examinations'!A:J,5,0)</f>
        <v>No</v>
      </c>
      <c r="I1173" t="str">
        <f>VLOOKUP(A1173,'Medical Examinations'!A:J,6,0)</f>
        <v>No</v>
      </c>
      <c r="J1173" s="6">
        <f>VLOOKUP(A1173,'Medical Examinations'!A:J,7,0)</f>
        <v>2</v>
      </c>
      <c r="K1173" s="6" t="str">
        <f>VLOOKUP(A1173,'Medical Examinations'!A:J,8,0)</f>
        <v>No</v>
      </c>
      <c r="L1173" s="6" t="str">
        <f>VLOOKUP(A1173,'Medical Examinations'!A:J,9,0)</f>
        <v>Obesity</v>
      </c>
      <c r="M1173" s="6" t="str">
        <f>VLOOKUP(A1173,'Medical Examinations'!A:J,10,0)</f>
        <v>Diabetes</v>
      </c>
      <c r="N1173" s="2">
        <f>VLOOKUP(A1173,'Hospitalisation Details'!A:H,5,0)</f>
        <v>9625.92</v>
      </c>
      <c r="O1173" s="2" t="str">
        <f>VLOOKUP(A1173,'Hospitalisation Details'!A:H,6,0)</f>
        <v>Tier - 2</v>
      </c>
      <c r="P1173" s="2" t="str">
        <f>VLOOKUP(A1173,'Hospitalisation Details'!A:H,7,0)</f>
        <v>Tier - 3</v>
      </c>
      <c r="Q1173" s="2" t="str">
        <f>VLOOKUP(A1173,'Hospitalisation Details'!A:H,8,0)</f>
        <v>R1011</v>
      </c>
    </row>
    <row r="1174" spans="1:17" x14ac:dyDescent="0.25">
      <c r="A1174" t="s">
        <v>2924</v>
      </c>
      <c r="B1174" t="str">
        <f>VLOOKUP(A1174,'Customer Names'!A:C,3,0)</f>
        <v>Sam</v>
      </c>
      <c r="C1174" t="str">
        <f>VLOOKUP(A1174,'Hospitalisation Details'!A:C,2,0)</f>
        <v>29-Oct-1975</v>
      </c>
      <c r="D1174">
        <f>VLOOKUP(A1174,'Hospitalisation Details'!A:C,3,0)</f>
        <v>47</v>
      </c>
      <c r="E1174">
        <f>VLOOKUP(A1174,'Medical Examinations'!A:J,2,0)</f>
        <v>29.83</v>
      </c>
      <c r="F1174">
        <f>VLOOKUP(A1174,'Medical Examinations'!A:J,3,0)</f>
        <v>7.81</v>
      </c>
      <c r="G1174" t="str">
        <f>VLOOKUP(A1174,'Medical Examinations'!A:J,4,0)</f>
        <v>Yes</v>
      </c>
      <c r="H1174" t="str">
        <f>VLOOKUP(A1174,'Medical Examinations'!A:J,5,0)</f>
        <v>No</v>
      </c>
      <c r="I1174" t="str">
        <f>VLOOKUP(A1174,'Medical Examinations'!A:J,6,0)</f>
        <v>No</v>
      </c>
      <c r="J1174" s="6">
        <f>VLOOKUP(A1174,'Medical Examinations'!A:J,7,0)</f>
        <v>1</v>
      </c>
      <c r="K1174" s="6" t="str">
        <f>VLOOKUP(A1174,'Medical Examinations'!A:J,8,0)</f>
        <v>No</v>
      </c>
      <c r="L1174" s="6" t="str">
        <f>VLOOKUP(A1174,'Medical Examinations'!A:J,9,0)</f>
        <v>Over weight</v>
      </c>
      <c r="M1174" s="6" t="str">
        <f>VLOOKUP(A1174,'Medical Examinations'!A:J,10,0)</f>
        <v>Diabetes</v>
      </c>
      <c r="N1174" s="2">
        <f>VLOOKUP(A1174,'Hospitalisation Details'!A:H,5,0)</f>
        <v>9620.33</v>
      </c>
      <c r="O1174" s="2" t="str">
        <f>VLOOKUP(A1174,'Hospitalisation Details'!A:H,6,0)</f>
        <v>Tier - 3</v>
      </c>
      <c r="P1174" s="2" t="str">
        <f>VLOOKUP(A1174,'Hospitalisation Details'!A:H,7,0)</f>
        <v>Tier - 3</v>
      </c>
      <c r="Q1174" s="2" t="str">
        <f>VLOOKUP(A1174,'Hospitalisation Details'!A:H,8,0)</f>
        <v>R1012</v>
      </c>
    </row>
    <row r="1175" spans="1:17" x14ac:dyDescent="0.25">
      <c r="A1175" t="s">
        <v>2927</v>
      </c>
      <c r="B1175" t="str">
        <f>VLOOKUP(A1175,'Customer Names'!A:C,3,0)</f>
        <v>Haley</v>
      </c>
      <c r="C1175" t="str">
        <f>VLOOKUP(A1175,'Hospitalisation Details'!A:C,2,0)</f>
        <v>29-Aug-1982</v>
      </c>
      <c r="D1175">
        <f>VLOOKUP(A1175,'Hospitalisation Details'!A:C,3,0)</f>
        <v>40</v>
      </c>
      <c r="E1175">
        <f>VLOOKUP(A1175,'Medical Examinations'!A:J,2,0)</f>
        <v>29.06</v>
      </c>
      <c r="F1175">
        <f>VLOOKUP(A1175,'Medical Examinations'!A:J,3,0)</f>
        <v>4.55</v>
      </c>
      <c r="G1175" t="str">
        <f>VLOOKUP(A1175,'Medical Examinations'!A:J,4,0)</f>
        <v>No</v>
      </c>
      <c r="H1175" t="str">
        <f>VLOOKUP(A1175,'Medical Examinations'!A:J,5,0)</f>
        <v>No</v>
      </c>
      <c r="I1175" t="str">
        <f>VLOOKUP(A1175,'Medical Examinations'!A:J,6,0)</f>
        <v>No</v>
      </c>
      <c r="J1175" s="6">
        <f>VLOOKUP(A1175,'Medical Examinations'!A:J,7,0)</f>
        <v>3</v>
      </c>
      <c r="K1175" s="6" t="str">
        <f>VLOOKUP(A1175,'Medical Examinations'!A:J,8,0)</f>
        <v>No</v>
      </c>
      <c r="L1175" s="6" t="str">
        <f>VLOOKUP(A1175,'Medical Examinations'!A:J,9,0)</f>
        <v>Over weight</v>
      </c>
      <c r="M1175" s="6" t="str">
        <f>VLOOKUP(A1175,'Medical Examinations'!A:J,10,0)</f>
        <v>Normal</v>
      </c>
      <c r="N1175" s="2">
        <f>VLOOKUP(A1175,'Hospitalisation Details'!A:H,5,0)</f>
        <v>9619.18</v>
      </c>
      <c r="O1175" s="2" t="str">
        <f>VLOOKUP(A1175,'Hospitalisation Details'!A:H,6,0)</f>
        <v>Tier - 2</v>
      </c>
      <c r="P1175" s="2" t="str">
        <f>VLOOKUP(A1175,'Hospitalisation Details'!A:H,7,0)</f>
        <v>Tier - 1</v>
      </c>
      <c r="Q1175" s="2" t="str">
        <f>VLOOKUP(A1175,'Hospitalisation Details'!A:H,8,0)</f>
        <v>R1025</v>
      </c>
    </row>
    <row r="1176" spans="1:17" x14ac:dyDescent="0.25">
      <c r="A1176" t="s">
        <v>2929</v>
      </c>
      <c r="B1176" t="str">
        <f>VLOOKUP(A1176,'Customer Names'!A:C,3,0)</f>
        <v>Ethan</v>
      </c>
      <c r="C1176" t="str">
        <f>VLOOKUP(A1176,'Hospitalisation Details'!A:C,2,0)</f>
        <v>27-Dec-1972</v>
      </c>
      <c r="D1176">
        <f>VLOOKUP(A1176,'Hospitalisation Details'!A:C,3,0)</f>
        <v>50</v>
      </c>
      <c r="E1176">
        <f>VLOOKUP(A1176,'Medical Examinations'!A:J,2,0)</f>
        <v>27.454999999999998</v>
      </c>
      <c r="F1176">
        <f>VLOOKUP(A1176,'Medical Examinations'!A:J,3,0)</f>
        <v>6.13</v>
      </c>
      <c r="G1176" t="str">
        <f>VLOOKUP(A1176,'Medical Examinations'!A:J,4,0)</f>
        <v>No</v>
      </c>
      <c r="H1176" t="str">
        <f>VLOOKUP(A1176,'Medical Examinations'!A:J,5,0)</f>
        <v>No</v>
      </c>
      <c r="I1176" t="str">
        <f>VLOOKUP(A1176,'Medical Examinations'!A:J,6,0)</f>
        <v>No</v>
      </c>
      <c r="J1176" s="6">
        <f>VLOOKUP(A1176,'Medical Examinations'!A:J,7,0)</f>
        <v>2</v>
      </c>
      <c r="K1176" s="6" t="str">
        <f>VLOOKUP(A1176,'Medical Examinations'!A:J,8,0)</f>
        <v>No</v>
      </c>
      <c r="L1176" s="6" t="str">
        <f>VLOOKUP(A1176,'Medical Examinations'!A:J,9,0)</f>
        <v>Over weight</v>
      </c>
      <c r="M1176" s="6" t="str">
        <f>VLOOKUP(A1176,'Medical Examinations'!A:J,10,0)</f>
        <v>Prediabetes</v>
      </c>
      <c r="N1176" s="2">
        <f>VLOOKUP(A1176,'Hospitalisation Details'!A:H,5,0)</f>
        <v>9617.66</v>
      </c>
      <c r="O1176" s="2" t="str">
        <f>VLOOKUP(A1176,'Hospitalisation Details'!A:H,6,0)</f>
        <v>Tier - 3</v>
      </c>
      <c r="P1176" s="2" t="str">
        <f>VLOOKUP(A1176,'Hospitalisation Details'!A:H,7,0)</f>
        <v>Tier - 3</v>
      </c>
      <c r="Q1176" s="2" t="str">
        <f>VLOOKUP(A1176,'Hospitalisation Details'!A:H,8,0)</f>
        <v>R1016</v>
      </c>
    </row>
    <row r="1177" spans="1:17" x14ac:dyDescent="0.25">
      <c r="A1177" t="s">
        <v>2932</v>
      </c>
      <c r="B1177" t="str">
        <f>VLOOKUP(A1177,'Customer Names'!A:C,3,0)</f>
        <v>Andrew</v>
      </c>
      <c r="C1177" t="str">
        <f>VLOOKUP(A1177,'Hospitalisation Details'!A:C,2,0)</f>
        <v>15-Dec-1964</v>
      </c>
      <c r="D1177">
        <f>VLOOKUP(A1177,'Hospitalisation Details'!A:C,3,0)</f>
        <v>58</v>
      </c>
      <c r="E1177">
        <f>VLOOKUP(A1177,'Medical Examinations'!A:J,2,0)</f>
        <v>23.01</v>
      </c>
      <c r="F1177">
        <f>VLOOKUP(A1177,'Medical Examinations'!A:J,3,0)</f>
        <v>6.04</v>
      </c>
      <c r="G1177" t="str">
        <f>VLOOKUP(A1177,'Medical Examinations'!A:J,4,0)</f>
        <v>Yes</v>
      </c>
      <c r="H1177" t="str">
        <f>VLOOKUP(A1177,'Medical Examinations'!A:J,5,0)</f>
        <v>No</v>
      </c>
      <c r="I1177" t="str">
        <f>VLOOKUP(A1177,'Medical Examinations'!A:J,6,0)</f>
        <v>No</v>
      </c>
      <c r="J1177" s="6">
        <f>VLOOKUP(A1177,'Medical Examinations'!A:J,7,0)</f>
        <v>1</v>
      </c>
      <c r="K1177" s="6" t="str">
        <f>VLOOKUP(A1177,'Medical Examinations'!A:J,8,0)</f>
        <v>No</v>
      </c>
      <c r="L1177" s="6" t="str">
        <f>VLOOKUP(A1177,'Medical Examinations'!A:J,9,0)</f>
        <v>Normal Weight</v>
      </c>
      <c r="M1177" s="6" t="str">
        <f>VLOOKUP(A1177,'Medical Examinations'!A:J,10,0)</f>
        <v>Prediabetes</v>
      </c>
      <c r="N1177" s="2">
        <f>VLOOKUP(A1177,'Hospitalisation Details'!A:H,5,0)</f>
        <v>9597.6299999999992</v>
      </c>
      <c r="O1177" s="2" t="str">
        <f>VLOOKUP(A1177,'Hospitalisation Details'!A:H,6,0)</f>
        <v>Tier - 3</v>
      </c>
      <c r="P1177" s="2" t="str">
        <f>VLOOKUP(A1177,'Hospitalisation Details'!A:H,7,0)</f>
        <v>Tier - 3</v>
      </c>
      <c r="Q1177" s="2" t="str">
        <f>VLOOKUP(A1177,'Hospitalisation Details'!A:H,8,0)</f>
        <v>R1013</v>
      </c>
    </row>
    <row r="1178" spans="1:17" x14ac:dyDescent="0.25">
      <c r="A1178" t="s">
        <v>2934</v>
      </c>
      <c r="B1178" t="str">
        <f>VLOOKUP(A1178,'Customer Names'!A:C,3,0)</f>
        <v>Mark</v>
      </c>
      <c r="C1178" t="str">
        <f>VLOOKUP(A1178,'Hospitalisation Details'!A:C,2,0)</f>
        <v>18-Oct-1981</v>
      </c>
      <c r="D1178">
        <f>VLOOKUP(A1178,'Hospitalisation Details'!A:C,3,0)</f>
        <v>41</v>
      </c>
      <c r="E1178">
        <f>VLOOKUP(A1178,'Medical Examinations'!A:J,2,0)</f>
        <v>31.39</v>
      </c>
      <c r="F1178">
        <f>VLOOKUP(A1178,'Medical Examinations'!A:J,3,0)</f>
        <v>8.85</v>
      </c>
      <c r="G1178" t="str">
        <f>VLOOKUP(A1178,'Medical Examinations'!A:J,4,0)</f>
        <v>Yes</v>
      </c>
      <c r="H1178" t="str">
        <f>VLOOKUP(A1178,'Medical Examinations'!A:J,5,0)</f>
        <v>No</v>
      </c>
      <c r="I1178" t="str">
        <f>VLOOKUP(A1178,'Medical Examinations'!A:J,6,0)</f>
        <v>No</v>
      </c>
      <c r="J1178" s="6">
        <f>VLOOKUP(A1178,'Medical Examinations'!A:J,7,0)</f>
        <v>3</v>
      </c>
      <c r="K1178" s="6" t="str">
        <f>VLOOKUP(A1178,'Medical Examinations'!A:J,8,0)</f>
        <v>No</v>
      </c>
      <c r="L1178" s="6" t="str">
        <f>VLOOKUP(A1178,'Medical Examinations'!A:J,9,0)</f>
        <v>Obesity</v>
      </c>
      <c r="M1178" s="6" t="str">
        <f>VLOOKUP(A1178,'Medical Examinations'!A:J,10,0)</f>
        <v>Diabetes</v>
      </c>
      <c r="N1178" s="2">
        <f>VLOOKUP(A1178,'Hospitalisation Details'!A:H,5,0)</f>
        <v>9584.0400000000009</v>
      </c>
      <c r="O1178" s="2" t="str">
        <f>VLOOKUP(A1178,'Hospitalisation Details'!A:H,6,0)</f>
        <v>Tier - 2</v>
      </c>
      <c r="P1178" s="2" t="str">
        <f>VLOOKUP(A1178,'Hospitalisation Details'!A:H,7,0)</f>
        <v>Tier - 1</v>
      </c>
      <c r="Q1178" s="2" t="str">
        <f>VLOOKUP(A1178,'Hospitalisation Details'!A:H,8,0)</f>
        <v>R1021</v>
      </c>
    </row>
    <row r="1179" spans="1:17" x14ac:dyDescent="0.25">
      <c r="A1179" t="s">
        <v>2936</v>
      </c>
      <c r="B1179" t="str">
        <f>VLOOKUP(A1179,'Customer Names'!A:C,3,0)</f>
        <v>Kasey</v>
      </c>
      <c r="C1179" t="str">
        <f>VLOOKUP(A1179,'Hospitalisation Details'!A:C,2,0)</f>
        <v>28-Nov-1973</v>
      </c>
      <c r="D1179">
        <f>VLOOKUP(A1179,'Hospitalisation Details'!A:C,3,0)</f>
        <v>49</v>
      </c>
      <c r="E1179">
        <f>VLOOKUP(A1179,'Medical Examinations'!A:J,2,0)</f>
        <v>34.770000000000003</v>
      </c>
      <c r="F1179">
        <f>VLOOKUP(A1179,'Medical Examinations'!A:J,3,0)</f>
        <v>10.54</v>
      </c>
      <c r="G1179" t="str">
        <f>VLOOKUP(A1179,'Medical Examinations'!A:J,4,0)</f>
        <v>No</v>
      </c>
      <c r="H1179" t="str">
        <f>VLOOKUP(A1179,'Medical Examinations'!A:J,5,0)</f>
        <v>No</v>
      </c>
      <c r="I1179" t="str">
        <f>VLOOKUP(A1179,'Medical Examinations'!A:J,6,0)</f>
        <v>No</v>
      </c>
      <c r="J1179" s="6">
        <f>VLOOKUP(A1179,'Medical Examinations'!A:J,7,0)</f>
        <v>2</v>
      </c>
      <c r="K1179" s="6" t="str">
        <f>VLOOKUP(A1179,'Medical Examinations'!A:J,8,0)</f>
        <v>No</v>
      </c>
      <c r="L1179" s="6" t="str">
        <f>VLOOKUP(A1179,'Medical Examinations'!A:J,9,0)</f>
        <v>Obesity</v>
      </c>
      <c r="M1179" s="6" t="str">
        <f>VLOOKUP(A1179,'Medical Examinations'!A:J,10,0)</f>
        <v>Diabetes</v>
      </c>
      <c r="N1179" s="2">
        <f>VLOOKUP(A1179,'Hospitalisation Details'!A:H,5,0)</f>
        <v>9583.89</v>
      </c>
      <c r="O1179" s="2" t="str">
        <f>VLOOKUP(A1179,'Hospitalisation Details'!A:H,6,0)</f>
        <v>Tier - 2</v>
      </c>
      <c r="P1179" s="2" t="str">
        <f>VLOOKUP(A1179,'Hospitalisation Details'!A:H,7,0)</f>
        <v>Tier - 3</v>
      </c>
      <c r="Q1179" s="2" t="str">
        <f>VLOOKUP(A1179,'Hospitalisation Details'!A:H,8,0)</f>
        <v>R1012</v>
      </c>
    </row>
    <row r="1180" spans="1:17" x14ac:dyDescent="0.25">
      <c r="A1180" t="s">
        <v>2939</v>
      </c>
      <c r="B1180" t="str">
        <f>VLOOKUP(A1180,'Customer Names'!A:C,3,0)</f>
        <v>Jeff</v>
      </c>
      <c r="C1180" t="str">
        <f>VLOOKUP(A1180,'Hospitalisation Details'!A:C,2,0)</f>
        <v>4-Dec-1966</v>
      </c>
      <c r="D1180">
        <f>VLOOKUP(A1180,'Hospitalisation Details'!A:C,3,0)</f>
        <v>56</v>
      </c>
      <c r="E1180">
        <f>VLOOKUP(A1180,'Medical Examinations'!A:J,2,0)</f>
        <v>24.48</v>
      </c>
      <c r="F1180">
        <f>VLOOKUP(A1180,'Medical Examinations'!A:J,3,0)</f>
        <v>4.37</v>
      </c>
      <c r="G1180" t="str">
        <f>VLOOKUP(A1180,'Medical Examinations'!A:J,4,0)</f>
        <v>Yes</v>
      </c>
      <c r="H1180" t="str">
        <f>VLOOKUP(A1180,'Medical Examinations'!A:J,5,0)</f>
        <v>No</v>
      </c>
      <c r="I1180" t="str">
        <f>VLOOKUP(A1180,'Medical Examinations'!A:J,6,0)</f>
        <v>No</v>
      </c>
      <c r="J1180" s="6">
        <f>VLOOKUP(A1180,'Medical Examinations'!A:J,7,0)</f>
        <v>2</v>
      </c>
      <c r="K1180" s="6" t="str">
        <f>VLOOKUP(A1180,'Medical Examinations'!A:J,8,0)</f>
        <v>No</v>
      </c>
      <c r="L1180" s="6" t="str">
        <f>VLOOKUP(A1180,'Medical Examinations'!A:J,9,0)</f>
        <v>Normal Weight</v>
      </c>
      <c r="M1180" s="6" t="str">
        <f>VLOOKUP(A1180,'Medical Examinations'!A:J,10,0)</f>
        <v>Normal</v>
      </c>
      <c r="N1180" s="2">
        <f>VLOOKUP(A1180,'Hospitalisation Details'!A:H,5,0)</f>
        <v>9582.5400000000009</v>
      </c>
      <c r="O1180" s="2" t="str">
        <f>VLOOKUP(A1180,'Hospitalisation Details'!A:H,6,0)</f>
        <v>Tier - 3</v>
      </c>
      <c r="P1180" s="2" t="str">
        <f>VLOOKUP(A1180,'Hospitalisation Details'!A:H,7,0)</f>
        <v>Tier - 2</v>
      </c>
      <c r="Q1180" s="2" t="str">
        <f>VLOOKUP(A1180,'Hospitalisation Details'!A:H,8,0)</f>
        <v>R1013</v>
      </c>
    </row>
    <row r="1181" spans="1:17" x14ac:dyDescent="0.25">
      <c r="A1181" t="s">
        <v>2941</v>
      </c>
      <c r="B1181" t="str">
        <f>VLOOKUP(A1181,'Customer Names'!A:C,3,0)</f>
        <v>Amy</v>
      </c>
      <c r="C1181" t="str">
        <f>VLOOKUP(A1181,'Hospitalisation Details'!A:C,2,0)</f>
        <v>1-Dec-1973</v>
      </c>
      <c r="D1181">
        <f>VLOOKUP(A1181,'Hospitalisation Details'!A:C,3,0)</f>
        <v>49</v>
      </c>
      <c r="E1181">
        <f>VLOOKUP(A1181,'Medical Examinations'!A:J,2,0)</f>
        <v>22.61</v>
      </c>
      <c r="F1181">
        <f>VLOOKUP(A1181,'Medical Examinations'!A:J,3,0)</f>
        <v>9.6300000000000008</v>
      </c>
      <c r="G1181" t="str">
        <f>VLOOKUP(A1181,'Medical Examinations'!A:J,4,0)</f>
        <v>No</v>
      </c>
      <c r="H1181" t="str">
        <f>VLOOKUP(A1181,'Medical Examinations'!A:J,5,0)</f>
        <v>No</v>
      </c>
      <c r="I1181" t="str">
        <f>VLOOKUP(A1181,'Medical Examinations'!A:J,6,0)</f>
        <v>No</v>
      </c>
      <c r="J1181" s="6">
        <f>VLOOKUP(A1181,'Medical Examinations'!A:J,7,0)</f>
        <v>2</v>
      </c>
      <c r="K1181" s="6" t="str">
        <f>VLOOKUP(A1181,'Medical Examinations'!A:J,8,0)</f>
        <v>No</v>
      </c>
      <c r="L1181" s="6" t="str">
        <f>VLOOKUP(A1181,'Medical Examinations'!A:J,9,0)</f>
        <v>Normal Weight</v>
      </c>
      <c r="M1181" s="6" t="str">
        <f>VLOOKUP(A1181,'Medical Examinations'!A:J,10,0)</f>
        <v>Diabetes</v>
      </c>
      <c r="N1181" s="2">
        <f>VLOOKUP(A1181,'Hospitalisation Details'!A:H,5,0)</f>
        <v>9566.99</v>
      </c>
      <c r="O1181" s="2" t="str">
        <f>VLOOKUP(A1181,'Hospitalisation Details'!A:H,6,0)</f>
        <v>Tier - 2</v>
      </c>
      <c r="P1181" s="2" t="str">
        <f>VLOOKUP(A1181,'Hospitalisation Details'!A:H,7,0)</f>
        <v>Tier - 1</v>
      </c>
      <c r="Q1181" s="2" t="str">
        <f>VLOOKUP(A1181,'Hospitalisation Details'!A:H,8,0)</f>
        <v>R1012</v>
      </c>
    </row>
    <row r="1182" spans="1:17" x14ac:dyDescent="0.25">
      <c r="A1182" t="s">
        <v>2943</v>
      </c>
      <c r="B1182" t="str">
        <f>VLOOKUP(A1182,'Customer Names'!A:C,3,0)</f>
        <v>Adam</v>
      </c>
      <c r="C1182" t="str">
        <f>VLOOKUP(A1182,'Hospitalisation Details'!A:C,2,0)</f>
        <v>14-Aug-1974</v>
      </c>
      <c r="D1182">
        <f>VLOOKUP(A1182,'Hospitalisation Details'!A:C,3,0)</f>
        <v>48</v>
      </c>
      <c r="E1182">
        <f>VLOOKUP(A1182,'Medical Examinations'!A:J,2,0)</f>
        <v>34.299999999999997</v>
      </c>
      <c r="F1182">
        <f>VLOOKUP(A1182,'Medical Examinations'!A:J,3,0)</f>
        <v>10.37</v>
      </c>
      <c r="G1182" t="str">
        <f>VLOOKUP(A1182,'Medical Examinations'!A:J,4,0)</f>
        <v>No</v>
      </c>
      <c r="H1182" t="str">
        <f>VLOOKUP(A1182,'Medical Examinations'!A:J,5,0)</f>
        <v>No</v>
      </c>
      <c r="I1182" t="str">
        <f>VLOOKUP(A1182,'Medical Examinations'!A:J,6,0)</f>
        <v>No</v>
      </c>
      <c r="J1182" s="6">
        <f>VLOOKUP(A1182,'Medical Examinations'!A:J,7,0)</f>
        <v>3</v>
      </c>
      <c r="K1182" s="6" t="str">
        <f>VLOOKUP(A1182,'Medical Examinations'!A:J,8,0)</f>
        <v>No</v>
      </c>
      <c r="L1182" s="6" t="str">
        <f>VLOOKUP(A1182,'Medical Examinations'!A:J,9,0)</f>
        <v>Obesity</v>
      </c>
      <c r="M1182" s="6" t="str">
        <f>VLOOKUP(A1182,'Medical Examinations'!A:J,10,0)</f>
        <v>Diabetes</v>
      </c>
      <c r="N1182" s="2">
        <f>VLOOKUP(A1182,'Hospitalisation Details'!A:H,5,0)</f>
        <v>9563.0300000000007</v>
      </c>
      <c r="O1182" s="2" t="str">
        <f>VLOOKUP(A1182,'Hospitalisation Details'!A:H,6,0)</f>
        <v>Tier - 3</v>
      </c>
      <c r="P1182" s="2" t="str">
        <f>VLOOKUP(A1182,'Hospitalisation Details'!A:H,7,0)</f>
        <v>Tier - 1</v>
      </c>
      <c r="Q1182" s="2" t="str">
        <f>VLOOKUP(A1182,'Hospitalisation Details'!A:H,8,0)</f>
        <v>R1011</v>
      </c>
    </row>
    <row r="1183" spans="1:17" x14ac:dyDescent="0.25">
      <c r="A1183" t="s">
        <v>2945</v>
      </c>
      <c r="B1183" t="str">
        <f>VLOOKUP(A1183,'Customer Names'!A:C,3,0)</f>
        <v>Kristin</v>
      </c>
      <c r="C1183" t="str">
        <f>VLOOKUP(A1183,'Hospitalisation Details'!A:C,2,0)</f>
        <v>22-Sep-1972</v>
      </c>
      <c r="D1183">
        <f>VLOOKUP(A1183,'Hospitalisation Details'!A:C,3,0)</f>
        <v>50</v>
      </c>
      <c r="E1183">
        <f>VLOOKUP(A1183,'Medical Examinations'!A:J,2,0)</f>
        <v>46.09</v>
      </c>
      <c r="F1183">
        <f>VLOOKUP(A1183,'Medical Examinations'!A:J,3,0)</f>
        <v>5.44</v>
      </c>
      <c r="G1183" t="str">
        <f>VLOOKUP(A1183,'Medical Examinations'!A:J,4,0)</f>
        <v>No</v>
      </c>
      <c r="H1183" t="str">
        <f>VLOOKUP(A1183,'Medical Examinations'!A:J,5,0)</f>
        <v>No</v>
      </c>
      <c r="I1183" t="str">
        <f>VLOOKUP(A1183,'Medical Examinations'!A:J,6,0)</f>
        <v>No</v>
      </c>
      <c r="J1183" s="6">
        <f>VLOOKUP(A1183,'Medical Examinations'!A:J,7,0)</f>
        <v>2</v>
      </c>
      <c r="K1183" s="6" t="str">
        <f>VLOOKUP(A1183,'Medical Examinations'!A:J,8,0)</f>
        <v>No</v>
      </c>
      <c r="L1183" s="6" t="str">
        <f>VLOOKUP(A1183,'Medical Examinations'!A:J,9,0)</f>
        <v>Obesity</v>
      </c>
      <c r="M1183" s="6" t="str">
        <f>VLOOKUP(A1183,'Medical Examinations'!A:J,10,0)</f>
        <v>Normal</v>
      </c>
      <c r="N1183" s="2">
        <f>VLOOKUP(A1183,'Hospitalisation Details'!A:H,5,0)</f>
        <v>9549.57</v>
      </c>
      <c r="O1183" s="2" t="str">
        <f>VLOOKUP(A1183,'Hospitalisation Details'!A:H,6,0)</f>
        <v>Tier - 2</v>
      </c>
      <c r="P1183" s="2" t="str">
        <f>VLOOKUP(A1183,'Hospitalisation Details'!A:H,7,0)</f>
        <v>Tier - 1</v>
      </c>
      <c r="Q1183" s="2" t="str">
        <f>VLOOKUP(A1183,'Hospitalisation Details'!A:H,8,0)</f>
        <v>R1013</v>
      </c>
    </row>
    <row r="1184" spans="1:17" x14ac:dyDescent="0.25">
      <c r="A1184" t="s">
        <v>2947</v>
      </c>
      <c r="B1184" t="str">
        <f>VLOOKUP(A1184,'Customer Names'!A:C,3,0)</f>
        <v>Mary-Lynn</v>
      </c>
      <c r="C1184" t="str">
        <f>VLOOKUP(A1184,'Hospitalisation Details'!A:C,2,0)</f>
        <v>22-Sep-1972</v>
      </c>
      <c r="D1184">
        <f>VLOOKUP(A1184,'Hospitalisation Details'!A:C,3,0)</f>
        <v>50</v>
      </c>
      <c r="E1184">
        <f>VLOOKUP(A1184,'Medical Examinations'!A:J,2,0)</f>
        <v>44.744999999999997</v>
      </c>
      <c r="F1184">
        <f>VLOOKUP(A1184,'Medical Examinations'!A:J,3,0)</f>
        <v>5.19</v>
      </c>
      <c r="G1184" t="str">
        <f>VLOOKUP(A1184,'Medical Examinations'!A:J,4,0)</f>
        <v>No</v>
      </c>
      <c r="H1184" t="str">
        <f>VLOOKUP(A1184,'Medical Examinations'!A:J,5,0)</f>
        <v>No</v>
      </c>
      <c r="I1184" t="str">
        <f>VLOOKUP(A1184,'Medical Examinations'!A:J,6,0)</f>
        <v>No</v>
      </c>
      <c r="J1184" s="6">
        <f>VLOOKUP(A1184,'Medical Examinations'!A:J,7,0)</f>
        <v>2</v>
      </c>
      <c r="K1184" s="6" t="str">
        <f>VLOOKUP(A1184,'Medical Examinations'!A:J,8,0)</f>
        <v>No</v>
      </c>
      <c r="L1184" s="6" t="str">
        <f>VLOOKUP(A1184,'Medical Examinations'!A:J,9,0)</f>
        <v>Obesity</v>
      </c>
      <c r="M1184" s="6" t="str">
        <f>VLOOKUP(A1184,'Medical Examinations'!A:J,10,0)</f>
        <v>Normal</v>
      </c>
      <c r="N1184" s="2">
        <f>VLOOKUP(A1184,'Hospitalisation Details'!A:H,5,0)</f>
        <v>9541.7000000000007</v>
      </c>
      <c r="O1184" s="2" t="str">
        <f>VLOOKUP(A1184,'Hospitalisation Details'!A:H,6,0)</f>
        <v>Tier - 2</v>
      </c>
      <c r="P1184" s="2" t="str">
        <f>VLOOKUP(A1184,'Hospitalisation Details'!A:H,7,0)</f>
        <v>Tier - 1</v>
      </c>
      <c r="Q1184" s="2" t="str">
        <f>VLOOKUP(A1184,'Hospitalisation Details'!A:H,8,0)</f>
        <v>R1024</v>
      </c>
    </row>
    <row r="1185" spans="1:17" x14ac:dyDescent="0.25">
      <c r="A1185" t="s">
        <v>2950</v>
      </c>
      <c r="B1185" t="str">
        <f>VLOOKUP(A1185,'Customer Names'!A:C,3,0)</f>
        <v>Jamie</v>
      </c>
      <c r="C1185" t="str">
        <f>VLOOKUP(A1185,'Hospitalisation Details'!A:C,2,0)</f>
        <v>28-Jul-1975</v>
      </c>
      <c r="D1185">
        <f>VLOOKUP(A1185,'Hospitalisation Details'!A:C,3,0)</f>
        <v>47</v>
      </c>
      <c r="E1185">
        <f>VLOOKUP(A1185,'Medical Examinations'!A:J,2,0)</f>
        <v>26.33</v>
      </c>
      <c r="F1185">
        <f>VLOOKUP(A1185,'Medical Examinations'!A:J,3,0)</f>
        <v>11.8</v>
      </c>
      <c r="G1185" t="str">
        <f>VLOOKUP(A1185,'Medical Examinations'!A:J,4,0)</f>
        <v>Yes</v>
      </c>
      <c r="H1185" t="str">
        <f>VLOOKUP(A1185,'Medical Examinations'!A:J,5,0)</f>
        <v>No</v>
      </c>
      <c r="I1185" t="str">
        <f>VLOOKUP(A1185,'Medical Examinations'!A:J,6,0)</f>
        <v>No</v>
      </c>
      <c r="J1185" s="6">
        <f>VLOOKUP(A1185,'Medical Examinations'!A:J,7,0)</f>
        <v>1</v>
      </c>
      <c r="K1185" s="6" t="str">
        <f>VLOOKUP(A1185,'Medical Examinations'!A:J,8,0)</f>
        <v>No</v>
      </c>
      <c r="L1185" s="6" t="str">
        <f>VLOOKUP(A1185,'Medical Examinations'!A:J,9,0)</f>
        <v>Over weight</v>
      </c>
      <c r="M1185" s="6" t="str">
        <f>VLOOKUP(A1185,'Medical Examinations'!A:J,10,0)</f>
        <v>Diabetes</v>
      </c>
      <c r="N1185" s="2">
        <f>VLOOKUP(A1185,'Hospitalisation Details'!A:H,5,0)</f>
        <v>9540.17</v>
      </c>
      <c r="O1185" s="2" t="str">
        <f>VLOOKUP(A1185,'Hospitalisation Details'!A:H,6,0)</f>
        <v>Tier - 2</v>
      </c>
      <c r="P1185" s="2" t="str">
        <f>VLOOKUP(A1185,'Hospitalisation Details'!A:H,7,0)</f>
        <v>Tier - 2</v>
      </c>
      <c r="Q1185" s="2" t="str">
        <f>VLOOKUP(A1185,'Hospitalisation Details'!A:H,8,0)</f>
        <v>R1024</v>
      </c>
    </row>
    <row r="1186" spans="1:17" x14ac:dyDescent="0.25">
      <c r="A1186" t="s">
        <v>2952</v>
      </c>
      <c r="B1186" t="str">
        <f>VLOOKUP(A1186,'Customer Names'!A:C,3,0)</f>
        <v>Jeffrey</v>
      </c>
      <c r="C1186" t="str">
        <f>VLOOKUP(A1186,'Hospitalisation Details'!A:C,2,0)</f>
        <v>21-Dec-1973</v>
      </c>
      <c r="D1186">
        <f>VLOOKUP(A1186,'Hospitalisation Details'!A:C,3,0)</f>
        <v>49</v>
      </c>
      <c r="E1186">
        <f>VLOOKUP(A1186,'Medical Examinations'!A:J,2,0)</f>
        <v>26.6</v>
      </c>
      <c r="F1186">
        <f>VLOOKUP(A1186,'Medical Examinations'!A:J,3,0)</f>
        <v>8.3800000000000008</v>
      </c>
      <c r="G1186" t="str">
        <f>VLOOKUP(A1186,'Medical Examinations'!A:J,4,0)</f>
        <v>No</v>
      </c>
      <c r="H1186" t="str">
        <f>VLOOKUP(A1186,'Medical Examinations'!A:J,5,0)</f>
        <v>No</v>
      </c>
      <c r="I1186" t="str">
        <f>VLOOKUP(A1186,'Medical Examinations'!A:J,6,0)</f>
        <v>No</v>
      </c>
      <c r="J1186" s="6">
        <f>VLOOKUP(A1186,'Medical Examinations'!A:J,7,0)</f>
        <v>2</v>
      </c>
      <c r="K1186" s="6" t="str">
        <f>VLOOKUP(A1186,'Medical Examinations'!A:J,8,0)</f>
        <v>No</v>
      </c>
      <c r="L1186" s="6" t="str">
        <f>VLOOKUP(A1186,'Medical Examinations'!A:J,9,0)</f>
        <v>Over weight</v>
      </c>
      <c r="M1186" s="6" t="str">
        <f>VLOOKUP(A1186,'Medical Examinations'!A:J,10,0)</f>
        <v>Diabetes</v>
      </c>
      <c r="N1186" s="2">
        <f>VLOOKUP(A1186,'Hospitalisation Details'!A:H,5,0)</f>
        <v>9538.65</v>
      </c>
      <c r="O1186" s="2" t="str">
        <f>VLOOKUP(A1186,'Hospitalisation Details'!A:H,6,0)</f>
        <v>Tier - 2</v>
      </c>
      <c r="P1186" s="2" t="str">
        <f>VLOOKUP(A1186,'Hospitalisation Details'!A:H,7,0)</f>
        <v>Tier - 3</v>
      </c>
      <c r="Q1186" s="2" t="str">
        <f>VLOOKUP(A1186,'Hospitalisation Details'!A:H,8,0)</f>
        <v>R1021</v>
      </c>
    </row>
    <row r="1187" spans="1:17" x14ac:dyDescent="0.25">
      <c r="A1187" t="s">
        <v>2954</v>
      </c>
      <c r="B1187" t="str">
        <f>VLOOKUP(A1187,'Customer Names'!A:C,3,0)</f>
        <v>Nicole</v>
      </c>
      <c r="C1187" t="str">
        <f>VLOOKUP(A1187,'Hospitalisation Details'!A:C,2,0)</f>
        <v>29-Nov-1971</v>
      </c>
      <c r="D1187">
        <f>VLOOKUP(A1187,'Hospitalisation Details'!A:C,3,0)</f>
        <v>51</v>
      </c>
      <c r="E1187">
        <f>VLOOKUP(A1187,'Medical Examinations'!A:J,2,0)</f>
        <v>27.5</v>
      </c>
      <c r="F1187">
        <f>VLOOKUP(A1187,'Medical Examinations'!A:J,3,0)</f>
        <v>7.58</v>
      </c>
      <c r="G1187" t="str">
        <f>VLOOKUP(A1187,'Medical Examinations'!A:J,4,0)</f>
        <v>No</v>
      </c>
      <c r="H1187" t="str">
        <f>VLOOKUP(A1187,'Medical Examinations'!A:J,5,0)</f>
        <v>No</v>
      </c>
      <c r="I1187" t="str">
        <f>VLOOKUP(A1187,'Medical Examinations'!A:J,6,0)</f>
        <v>No</v>
      </c>
      <c r="J1187" s="6">
        <f>VLOOKUP(A1187,'Medical Examinations'!A:J,7,0)</f>
        <v>3</v>
      </c>
      <c r="K1187" s="6" t="str">
        <f>VLOOKUP(A1187,'Medical Examinations'!A:J,8,0)</f>
        <v>No</v>
      </c>
      <c r="L1187" s="6" t="str">
        <f>VLOOKUP(A1187,'Medical Examinations'!A:J,9,0)</f>
        <v>Over weight</v>
      </c>
      <c r="M1187" s="6" t="str">
        <f>VLOOKUP(A1187,'Medical Examinations'!A:J,10,0)</f>
        <v>Diabetes</v>
      </c>
      <c r="N1187" s="2">
        <f>VLOOKUP(A1187,'Hospitalisation Details'!A:H,5,0)</f>
        <v>9528.9</v>
      </c>
      <c r="O1187" s="2" t="str">
        <f>VLOOKUP(A1187,'Hospitalisation Details'!A:H,6,0)</f>
        <v>Tier - 2</v>
      </c>
      <c r="P1187" s="2" t="str">
        <f>VLOOKUP(A1187,'Hospitalisation Details'!A:H,7,0)</f>
        <v>Tier - 2</v>
      </c>
      <c r="Q1187" s="2" t="str">
        <f>VLOOKUP(A1187,'Hospitalisation Details'!A:H,8,0)</f>
        <v>R1011</v>
      </c>
    </row>
    <row r="1188" spans="1:17" x14ac:dyDescent="0.25">
      <c r="A1188" t="s">
        <v>2956</v>
      </c>
      <c r="B1188" t="str">
        <f>VLOOKUP(A1188,'Customer Names'!A:C,3,0)</f>
        <v>Audrey</v>
      </c>
      <c r="C1188" t="str">
        <f>VLOOKUP(A1188,'Hospitalisation Details'!A:C,2,0)</f>
        <v>22-Aug-1992</v>
      </c>
      <c r="D1188">
        <f>VLOOKUP(A1188,'Hospitalisation Details'!A:C,3,0)</f>
        <v>30</v>
      </c>
      <c r="E1188">
        <f>VLOOKUP(A1188,'Medical Examinations'!A:J,2,0)</f>
        <v>41.55</v>
      </c>
      <c r="F1188">
        <f>VLOOKUP(A1188,'Medical Examinations'!A:J,3,0)</f>
        <v>4.6100000000000003</v>
      </c>
      <c r="G1188" t="str">
        <f>VLOOKUP(A1188,'Medical Examinations'!A:J,4,0)</f>
        <v>No</v>
      </c>
      <c r="H1188" t="str">
        <f>VLOOKUP(A1188,'Medical Examinations'!A:J,5,0)</f>
        <v>No</v>
      </c>
      <c r="I1188" t="str">
        <f>VLOOKUP(A1188,'Medical Examinations'!A:J,6,0)</f>
        <v>No</v>
      </c>
      <c r="J1188" s="6">
        <f>VLOOKUP(A1188,'Medical Examinations'!A:J,7,0)</f>
        <v>1</v>
      </c>
      <c r="K1188" s="6" t="str">
        <f>VLOOKUP(A1188,'Medical Examinations'!A:J,8,0)</f>
        <v>No</v>
      </c>
      <c r="L1188" s="6" t="str">
        <f>VLOOKUP(A1188,'Medical Examinations'!A:J,9,0)</f>
        <v>Obesity</v>
      </c>
      <c r="M1188" s="6" t="str">
        <f>VLOOKUP(A1188,'Medical Examinations'!A:J,10,0)</f>
        <v>Normal</v>
      </c>
      <c r="N1188" s="2">
        <f>VLOOKUP(A1188,'Hospitalisation Details'!A:H,5,0)</f>
        <v>9507.68</v>
      </c>
      <c r="O1188" s="2" t="str">
        <f>VLOOKUP(A1188,'Hospitalisation Details'!A:H,6,0)</f>
        <v>Tier - 2</v>
      </c>
      <c r="P1188" s="2" t="str">
        <f>VLOOKUP(A1188,'Hospitalisation Details'!A:H,7,0)</f>
        <v>Tier - 1</v>
      </c>
      <c r="Q1188" s="2" t="str">
        <f>VLOOKUP(A1188,'Hospitalisation Details'!A:H,8,0)</f>
        <v>R1012</v>
      </c>
    </row>
    <row r="1189" spans="1:17" x14ac:dyDescent="0.25">
      <c r="A1189" t="s">
        <v>2959</v>
      </c>
      <c r="B1189" t="str">
        <f>VLOOKUP(A1189,'Customer Names'!A:C,3,0)</f>
        <v>Jacob</v>
      </c>
      <c r="C1189" t="str">
        <f>VLOOKUP(A1189,'Hospitalisation Details'!A:C,2,0)</f>
        <v>24-Aug-1969</v>
      </c>
      <c r="D1189">
        <f>VLOOKUP(A1189,'Hospitalisation Details'!A:C,3,0)</f>
        <v>53</v>
      </c>
      <c r="E1189">
        <f>VLOOKUP(A1189,'Medical Examinations'!A:J,2,0)</f>
        <v>41.47</v>
      </c>
      <c r="F1189">
        <f>VLOOKUP(A1189,'Medical Examinations'!A:J,3,0)</f>
        <v>4.7</v>
      </c>
      <c r="G1189" t="str">
        <f>VLOOKUP(A1189,'Medical Examinations'!A:J,4,0)</f>
        <v>Yes</v>
      </c>
      <c r="H1189" t="str">
        <f>VLOOKUP(A1189,'Medical Examinations'!A:J,5,0)</f>
        <v>No</v>
      </c>
      <c r="I1189" t="str">
        <f>VLOOKUP(A1189,'Medical Examinations'!A:J,6,0)</f>
        <v>Yes</v>
      </c>
      <c r="J1189" s="6">
        <f>VLOOKUP(A1189,'Medical Examinations'!A:J,7,0)</f>
        <v>1</v>
      </c>
      <c r="K1189" s="6" t="str">
        <f>VLOOKUP(A1189,'Medical Examinations'!A:J,8,0)</f>
        <v>No</v>
      </c>
      <c r="L1189" s="6" t="str">
        <f>VLOOKUP(A1189,'Medical Examinations'!A:J,9,0)</f>
        <v>Obesity</v>
      </c>
      <c r="M1189" s="6" t="str">
        <f>VLOOKUP(A1189,'Medical Examinations'!A:J,10,0)</f>
        <v>Normal</v>
      </c>
      <c r="N1189" s="2">
        <f>VLOOKUP(A1189,'Hospitalisation Details'!A:H,5,0)</f>
        <v>9504.31</v>
      </c>
      <c r="O1189" s="2" t="str">
        <f>VLOOKUP(A1189,'Hospitalisation Details'!A:H,6,0)</f>
        <v>Tier - 3</v>
      </c>
      <c r="P1189" s="2" t="str">
        <f>VLOOKUP(A1189,'Hospitalisation Details'!A:H,7,0)</f>
        <v>Tier - 2</v>
      </c>
      <c r="Q1189" s="2" t="str">
        <f>VLOOKUP(A1189,'Hospitalisation Details'!A:H,8,0)</f>
        <v>R1013</v>
      </c>
    </row>
    <row r="1190" spans="1:17" x14ac:dyDescent="0.25">
      <c r="A1190" t="s">
        <v>2962</v>
      </c>
      <c r="B1190" t="str">
        <f>VLOOKUP(A1190,'Customer Names'!A:C,3,0)</f>
        <v>Daniel</v>
      </c>
      <c r="C1190" t="str">
        <f>VLOOKUP(A1190,'Hospitalisation Details'!A:C,2,0)</f>
        <v>28-Nov-1976</v>
      </c>
      <c r="D1190">
        <f>VLOOKUP(A1190,'Hospitalisation Details'!A:C,3,0)</f>
        <v>46</v>
      </c>
      <c r="E1190">
        <f>VLOOKUP(A1190,'Medical Examinations'!A:J,2,0)</f>
        <v>24.795000000000002</v>
      </c>
      <c r="F1190">
        <f>VLOOKUP(A1190,'Medical Examinations'!A:J,3,0)</f>
        <v>6.05</v>
      </c>
      <c r="G1190" t="str">
        <f>VLOOKUP(A1190,'Medical Examinations'!A:J,4,0)</f>
        <v>Yes</v>
      </c>
      <c r="H1190" t="str">
        <f>VLOOKUP(A1190,'Medical Examinations'!A:J,5,0)</f>
        <v>No</v>
      </c>
      <c r="I1190" t="str">
        <f>VLOOKUP(A1190,'Medical Examinations'!A:J,6,0)</f>
        <v>No</v>
      </c>
      <c r="J1190" s="6">
        <f>VLOOKUP(A1190,'Medical Examinations'!A:J,7,0)</f>
        <v>3</v>
      </c>
      <c r="K1190" s="6" t="str">
        <f>VLOOKUP(A1190,'Medical Examinations'!A:J,8,0)</f>
        <v>No</v>
      </c>
      <c r="L1190" s="6" t="str">
        <f>VLOOKUP(A1190,'Medical Examinations'!A:J,9,0)</f>
        <v>Normal Weight</v>
      </c>
      <c r="M1190" s="6" t="str">
        <f>VLOOKUP(A1190,'Medical Examinations'!A:J,10,0)</f>
        <v>Prediabetes</v>
      </c>
      <c r="N1190" s="2">
        <f>VLOOKUP(A1190,'Hospitalisation Details'!A:H,5,0)</f>
        <v>9500.57</v>
      </c>
      <c r="O1190" s="2" t="str">
        <f>VLOOKUP(A1190,'Hospitalisation Details'!A:H,6,0)</f>
        <v>Tier - 2</v>
      </c>
      <c r="P1190" s="2" t="str">
        <f>VLOOKUP(A1190,'Hospitalisation Details'!A:H,7,0)</f>
        <v>Tier - 3</v>
      </c>
      <c r="Q1190" s="2" t="str">
        <f>VLOOKUP(A1190,'Hospitalisation Details'!A:H,8,0)</f>
        <v>R1017</v>
      </c>
    </row>
    <row r="1191" spans="1:17" x14ac:dyDescent="0.25">
      <c r="A1191" t="s">
        <v>2964</v>
      </c>
      <c r="B1191" t="str">
        <f>VLOOKUP(A1191,'Customer Names'!A:C,3,0)</f>
        <v>Marc</v>
      </c>
      <c r="C1191" t="str">
        <f>VLOOKUP(A1191,'Hospitalisation Details'!A:C,2,0)</f>
        <v>4-Jun-1969</v>
      </c>
      <c r="D1191">
        <f>VLOOKUP(A1191,'Hospitalisation Details'!A:C,3,0)</f>
        <v>54</v>
      </c>
      <c r="E1191">
        <f>VLOOKUP(A1191,'Medical Examinations'!A:J,2,0)</f>
        <v>29.48</v>
      </c>
      <c r="F1191">
        <f>VLOOKUP(A1191,'Medical Examinations'!A:J,3,0)</f>
        <v>5.63</v>
      </c>
      <c r="G1191" t="str">
        <f>VLOOKUP(A1191,'Medical Examinations'!A:J,4,0)</f>
        <v>Yes</v>
      </c>
      <c r="H1191" t="str">
        <f>VLOOKUP(A1191,'Medical Examinations'!A:J,5,0)</f>
        <v>No</v>
      </c>
      <c r="I1191" t="str">
        <f>VLOOKUP(A1191,'Medical Examinations'!A:J,6,0)</f>
        <v>Yes</v>
      </c>
      <c r="J1191" s="6">
        <f>VLOOKUP(A1191,'Medical Examinations'!A:J,7,0)</f>
        <v>1</v>
      </c>
      <c r="K1191" s="6" t="str">
        <f>VLOOKUP(A1191,'Medical Examinations'!A:J,8,0)</f>
        <v>No</v>
      </c>
      <c r="L1191" s="6" t="str">
        <f>VLOOKUP(A1191,'Medical Examinations'!A:J,9,0)</f>
        <v>Over weight</v>
      </c>
      <c r="M1191" s="6" t="str">
        <f>VLOOKUP(A1191,'Medical Examinations'!A:J,10,0)</f>
        <v>Normal</v>
      </c>
      <c r="N1191" s="2">
        <f>VLOOKUP(A1191,'Hospitalisation Details'!A:H,5,0)</f>
        <v>9487.64</v>
      </c>
      <c r="O1191" s="2" t="str">
        <f>VLOOKUP(A1191,'Hospitalisation Details'!A:H,6,0)</f>
        <v>Tier - 2</v>
      </c>
      <c r="P1191" s="2" t="str">
        <f>VLOOKUP(A1191,'Hospitalisation Details'!A:H,7,0)</f>
        <v>Tier - 2</v>
      </c>
      <c r="Q1191" s="2" t="str">
        <f>VLOOKUP(A1191,'Hospitalisation Details'!A:H,8,0)</f>
        <v>R1013</v>
      </c>
    </row>
    <row r="1192" spans="1:17" x14ac:dyDescent="0.25">
      <c r="A1192" t="s">
        <v>2966</v>
      </c>
      <c r="B1192" t="str">
        <f>VLOOKUP(A1192,'Customer Names'!A:C,3,0)</f>
        <v>Mark</v>
      </c>
      <c r="C1192" t="str">
        <f>VLOOKUP(A1192,'Hospitalisation Details'!A:C,2,0)</f>
        <v>17-Jul-1979</v>
      </c>
      <c r="D1192">
        <f>VLOOKUP(A1192,'Hospitalisation Details'!A:C,3,0)</f>
        <v>43</v>
      </c>
      <c r="E1192">
        <f>VLOOKUP(A1192,'Medical Examinations'!A:J,2,0)</f>
        <v>28.09</v>
      </c>
      <c r="F1192">
        <f>VLOOKUP(A1192,'Medical Examinations'!A:J,3,0)</f>
        <v>6.06</v>
      </c>
      <c r="G1192" t="str">
        <f>VLOOKUP(A1192,'Medical Examinations'!A:J,4,0)</f>
        <v>No</v>
      </c>
      <c r="H1192" t="str">
        <f>VLOOKUP(A1192,'Medical Examinations'!A:J,5,0)</f>
        <v>No</v>
      </c>
      <c r="I1192" t="str">
        <f>VLOOKUP(A1192,'Medical Examinations'!A:J,6,0)</f>
        <v>Yes</v>
      </c>
      <c r="J1192" s="6">
        <f>VLOOKUP(A1192,'Medical Examinations'!A:J,7,0)</f>
        <v>1</v>
      </c>
      <c r="K1192" s="6" t="str">
        <f>VLOOKUP(A1192,'Medical Examinations'!A:J,8,0)</f>
        <v>No</v>
      </c>
      <c r="L1192" s="6" t="str">
        <f>VLOOKUP(A1192,'Medical Examinations'!A:J,9,0)</f>
        <v>Over weight</v>
      </c>
      <c r="M1192" s="6" t="str">
        <f>VLOOKUP(A1192,'Medical Examinations'!A:J,10,0)</f>
        <v>Prediabetes</v>
      </c>
      <c r="N1192" s="2">
        <f>VLOOKUP(A1192,'Hospitalisation Details'!A:H,5,0)</f>
        <v>9453.92</v>
      </c>
      <c r="O1192" s="2" t="str">
        <f>VLOOKUP(A1192,'Hospitalisation Details'!A:H,6,0)</f>
        <v>Tier - 2</v>
      </c>
      <c r="P1192" s="2" t="str">
        <f>VLOOKUP(A1192,'Hospitalisation Details'!A:H,7,0)</f>
        <v>Tier - 2</v>
      </c>
      <c r="Q1192" s="2" t="str">
        <f>VLOOKUP(A1192,'Hospitalisation Details'!A:H,8,0)</f>
        <v>R1021</v>
      </c>
    </row>
    <row r="1193" spans="1:17" x14ac:dyDescent="0.25">
      <c r="A1193" t="s">
        <v>2968</v>
      </c>
      <c r="B1193" t="str">
        <f>VLOOKUP(A1193,'Customer Names'!A:C,3,0)</f>
        <v>Dan</v>
      </c>
      <c r="C1193" t="str">
        <f>VLOOKUP(A1193,'Hospitalisation Details'!A:C,2,0)</f>
        <v>14-Nov-1987</v>
      </c>
      <c r="D1193">
        <f>VLOOKUP(A1193,'Hospitalisation Details'!A:C,3,0)</f>
        <v>35</v>
      </c>
      <c r="E1193">
        <f>VLOOKUP(A1193,'Medical Examinations'!A:J,2,0)</f>
        <v>32.729999999999997</v>
      </c>
      <c r="F1193">
        <f>VLOOKUP(A1193,'Medical Examinations'!A:J,3,0)</f>
        <v>5.19</v>
      </c>
      <c r="G1193" t="str">
        <f>VLOOKUP(A1193,'Medical Examinations'!A:J,4,0)</f>
        <v>No</v>
      </c>
      <c r="H1193" t="str">
        <f>VLOOKUP(A1193,'Medical Examinations'!A:J,5,0)</f>
        <v>No</v>
      </c>
      <c r="I1193" t="str">
        <f>VLOOKUP(A1193,'Medical Examinations'!A:J,6,0)</f>
        <v>No</v>
      </c>
      <c r="J1193" s="6">
        <f>VLOOKUP(A1193,'Medical Examinations'!A:J,7,0)</f>
        <v>1</v>
      </c>
      <c r="K1193" s="6" t="str">
        <f>VLOOKUP(A1193,'Medical Examinations'!A:J,8,0)</f>
        <v>No</v>
      </c>
      <c r="L1193" s="6" t="str">
        <f>VLOOKUP(A1193,'Medical Examinations'!A:J,9,0)</f>
        <v>Obesity</v>
      </c>
      <c r="M1193" s="6" t="str">
        <f>VLOOKUP(A1193,'Medical Examinations'!A:J,10,0)</f>
        <v>Normal</v>
      </c>
      <c r="N1193" s="2">
        <f>VLOOKUP(A1193,'Hospitalisation Details'!A:H,5,0)</f>
        <v>9448.42</v>
      </c>
      <c r="O1193" s="2" t="str">
        <f>VLOOKUP(A1193,'Hospitalisation Details'!A:H,6,0)</f>
        <v>Tier - 2</v>
      </c>
      <c r="P1193" s="2" t="str">
        <f>VLOOKUP(A1193,'Hospitalisation Details'!A:H,7,0)</f>
        <v>Tier - 3</v>
      </c>
      <c r="Q1193" s="2" t="str">
        <f>VLOOKUP(A1193,'Hospitalisation Details'!A:H,8,0)</f>
        <v>R1021</v>
      </c>
    </row>
    <row r="1194" spans="1:17" x14ac:dyDescent="0.25">
      <c r="A1194" t="s">
        <v>2970</v>
      </c>
      <c r="B1194" t="str">
        <f>VLOOKUP(A1194,'Customer Names'!A:C,3,0)</f>
        <v>Gabriela</v>
      </c>
      <c r="C1194" t="str">
        <f>VLOOKUP(A1194,'Hospitalisation Details'!A:C,2,0)</f>
        <v>8-Jun-1974</v>
      </c>
      <c r="D1194">
        <f>VLOOKUP(A1194,'Hospitalisation Details'!A:C,3,0)</f>
        <v>49</v>
      </c>
      <c r="E1194">
        <f>VLOOKUP(A1194,'Medical Examinations'!A:J,2,0)</f>
        <v>27.36</v>
      </c>
      <c r="F1194">
        <f>VLOOKUP(A1194,'Medical Examinations'!A:J,3,0)</f>
        <v>8.9600000000000009</v>
      </c>
      <c r="G1194" t="str">
        <f>VLOOKUP(A1194,'Medical Examinations'!A:J,4,0)</f>
        <v>No</v>
      </c>
      <c r="H1194" t="str">
        <f>VLOOKUP(A1194,'Medical Examinations'!A:J,5,0)</f>
        <v>No</v>
      </c>
      <c r="I1194" t="str">
        <f>VLOOKUP(A1194,'Medical Examinations'!A:J,6,0)</f>
        <v>No</v>
      </c>
      <c r="J1194" s="6">
        <f>VLOOKUP(A1194,'Medical Examinations'!A:J,7,0)</f>
        <v>3</v>
      </c>
      <c r="K1194" s="6" t="str">
        <f>VLOOKUP(A1194,'Medical Examinations'!A:J,8,0)</f>
        <v>No</v>
      </c>
      <c r="L1194" s="6" t="str">
        <f>VLOOKUP(A1194,'Medical Examinations'!A:J,9,0)</f>
        <v>Over weight</v>
      </c>
      <c r="M1194" s="6" t="str">
        <f>VLOOKUP(A1194,'Medical Examinations'!A:J,10,0)</f>
        <v>Diabetes</v>
      </c>
      <c r="N1194" s="2">
        <f>VLOOKUP(A1194,'Hospitalisation Details'!A:H,5,0)</f>
        <v>9447.3799999999992</v>
      </c>
      <c r="O1194" s="2" t="str">
        <f>VLOOKUP(A1194,'Hospitalisation Details'!A:H,6,0)</f>
        <v>Tier - 2</v>
      </c>
      <c r="P1194" s="2" t="str">
        <f>VLOOKUP(A1194,'Hospitalisation Details'!A:H,7,0)</f>
        <v>Tier - 3</v>
      </c>
      <c r="Q1194" s="2" t="str">
        <f>VLOOKUP(A1194,'Hospitalisation Details'!A:H,8,0)</f>
        <v>R1024</v>
      </c>
    </row>
    <row r="1195" spans="1:17" x14ac:dyDescent="0.25">
      <c r="A1195" t="s">
        <v>2972</v>
      </c>
      <c r="B1195" t="str">
        <f>VLOOKUP(A1195,'Customer Names'!A:C,3,0)</f>
        <v>Amanda</v>
      </c>
      <c r="C1195" t="str">
        <f>VLOOKUP(A1195,'Hospitalisation Details'!A:C,2,0)</f>
        <v>27-Nov-1974</v>
      </c>
      <c r="D1195">
        <f>VLOOKUP(A1195,'Hospitalisation Details'!A:C,3,0)</f>
        <v>48</v>
      </c>
      <c r="E1195">
        <f>VLOOKUP(A1195,'Medical Examinations'!A:J,2,0)</f>
        <v>27.265000000000001</v>
      </c>
      <c r="F1195">
        <f>VLOOKUP(A1195,'Medical Examinations'!A:J,3,0)</f>
        <v>11.39</v>
      </c>
      <c r="G1195" t="str">
        <f>VLOOKUP(A1195,'Medical Examinations'!A:J,4,0)</f>
        <v>No</v>
      </c>
      <c r="H1195" t="str">
        <f>VLOOKUP(A1195,'Medical Examinations'!A:J,5,0)</f>
        <v>No</v>
      </c>
      <c r="I1195" t="str">
        <f>VLOOKUP(A1195,'Medical Examinations'!A:J,6,0)</f>
        <v>No</v>
      </c>
      <c r="J1195" s="6">
        <f>VLOOKUP(A1195,'Medical Examinations'!A:J,7,0)</f>
        <v>3</v>
      </c>
      <c r="K1195" s="6" t="str">
        <f>VLOOKUP(A1195,'Medical Examinations'!A:J,8,0)</f>
        <v>No</v>
      </c>
      <c r="L1195" s="6" t="str">
        <f>VLOOKUP(A1195,'Medical Examinations'!A:J,9,0)</f>
        <v>Over weight</v>
      </c>
      <c r="M1195" s="6" t="str">
        <f>VLOOKUP(A1195,'Medical Examinations'!A:J,10,0)</f>
        <v>Diabetes</v>
      </c>
      <c r="N1195" s="2">
        <f>VLOOKUP(A1195,'Hospitalisation Details'!A:H,5,0)</f>
        <v>9447.25</v>
      </c>
      <c r="O1195" s="2" t="str">
        <f>VLOOKUP(A1195,'Hospitalisation Details'!A:H,6,0)</f>
        <v>Tier - 2</v>
      </c>
      <c r="P1195" s="2" t="str">
        <f>VLOOKUP(A1195,'Hospitalisation Details'!A:H,7,0)</f>
        <v>Tier - 1</v>
      </c>
      <c r="Q1195" s="2" t="str">
        <f>VLOOKUP(A1195,'Hospitalisation Details'!A:H,8,0)</f>
        <v>R1024</v>
      </c>
    </row>
    <row r="1196" spans="1:17" x14ac:dyDescent="0.25">
      <c r="A1196" t="s">
        <v>2974</v>
      </c>
      <c r="B1196" t="str">
        <f>VLOOKUP(A1196,'Customer Names'!A:C,3,0)</f>
        <v>Dara</v>
      </c>
      <c r="C1196" t="str">
        <f>VLOOKUP(A1196,'Hospitalisation Details'!A:C,2,0)</f>
        <v>3-Nov-1976</v>
      </c>
      <c r="D1196">
        <f>VLOOKUP(A1196,'Hospitalisation Details'!A:C,3,0)</f>
        <v>46</v>
      </c>
      <c r="E1196">
        <f>VLOOKUP(A1196,'Medical Examinations'!A:J,2,0)</f>
        <v>48.07</v>
      </c>
      <c r="F1196">
        <f>VLOOKUP(A1196,'Medical Examinations'!A:J,3,0)</f>
        <v>4.0599999999999996</v>
      </c>
      <c r="G1196" t="str">
        <f>VLOOKUP(A1196,'Medical Examinations'!A:J,4,0)</f>
        <v>Yes</v>
      </c>
      <c r="H1196" t="str">
        <f>VLOOKUP(A1196,'Medical Examinations'!A:J,5,0)</f>
        <v>No</v>
      </c>
      <c r="I1196" t="str">
        <f>VLOOKUP(A1196,'Medical Examinations'!A:J,6,0)</f>
        <v>No</v>
      </c>
      <c r="J1196" s="6">
        <f>VLOOKUP(A1196,'Medical Examinations'!A:J,7,0)</f>
        <v>3</v>
      </c>
      <c r="K1196" s="6" t="str">
        <f>VLOOKUP(A1196,'Medical Examinations'!A:J,8,0)</f>
        <v>No</v>
      </c>
      <c r="L1196" s="6" t="str">
        <f>VLOOKUP(A1196,'Medical Examinations'!A:J,9,0)</f>
        <v>Obesity</v>
      </c>
      <c r="M1196" s="6" t="str">
        <f>VLOOKUP(A1196,'Medical Examinations'!A:J,10,0)</f>
        <v>Normal</v>
      </c>
      <c r="N1196" s="2">
        <f>VLOOKUP(A1196,'Hospitalisation Details'!A:H,5,0)</f>
        <v>9432.93</v>
      </c>
      <c r="O1196" s="2" t="str">
        <f>VLOOKUP(A1196,'Hospitalisation Details'!A:H,6,0)</f>
        <v>Tier - 2</v>
      </c>
      <c r="P1196" s="2" t="str">
        <f>VLOOKUP(A1196,'Hospitalisation Details'!A:H,7,0)</f>
        <v>Tier - 1</v>
      </c>
      <c r="Q1196" s="2" t="str">
        <f>VLOOKUP(A1196,'Hospitalisation Details'!A:H,8,0)</f>
        <v>R1024</v>
      </c>
    </row>
    <row r="1197" spans="1:17" x14ac:dyDescent="0.25">
      <c r="A1197" t="s">
        <v>2976</v>
      </c>
      <c r="B1197" t="str">
        <f>VLOOKUP(A1197,'Customer Names'!A:C,3,0)</f>
        <v>Rachelle</v>
      </c>
      <c r="C1197" t="str">
        <f>VLOOKUP(A1197,'Hospitalisation Details'!A:C,2,0)</f>
        <v>30-Oct-1976</v>
      </c>
      <c r="D1197">
        <f>VLOOKUP(A1197,'Hospitalisation Details'!A:C,3,0)</f>
        <v>46</v>
      </c>
      <c r="E1197">
        <f>VLOOKUP(A1197,'Medical Examinations'!A:J,2,0)</f>
        <v>30.8</v>
      </c>
      <c r="F1197">
        <f>VLOOKUP(A1197,'Medical Examinations'!A:J,3,0)</f>
        <v>5.23</v>
      </c>
      <c r="G1197" t="str">
        <f>VLOOKUP(A1197,'Medical Examinations'!A:J,4,0)</f>
        <v>Yes</v>
      </c>
      <c r="H1197" t="str">
        <f>VLOOKUP(A1197,'Medical Examinations'!A:J,5,0)</f>
        <v>No</v>
      </c>
      <c r="I1197" t="str">
        <f>VLOOKUP(A1197,'Medical Examinations'!A:J,6,0)</f>
        <v>No</v>
      </c>
      <c r="J1197" s="6">
        <f>VLOOKUP(A1197,'Medical Examinations'!A:J,7,0)</f>
        <v>3</v>
      </c>
      <c r="K1197" s="6" t="str">
        <f>VLOOKUP(A1197,'Medical Examinations'!A:J,8,0)</f>
        <v>No</v>
      </c>
      <c r="L1197" s="6" t="str">
        <f>VLOOKUP(A1197,'Medical Examinations'!A:J,9,0)</f>
        <v>Obesity</v>
      </c>
      <c r="M1197" s="6" t="str">
        <f>VLOOKUP(A1197,'Medical Examinations'!A:J,10,0)</f>
        <v>Normal</v>
      </c>
      <c r="N1197" s="2">
        <f>VLOOKUP(A1197,'Hospitalisation Details'!A:H,5,0)</f>
        <v>9414.92</v>
      </c>
      <c r="O1197" s="2" t="str">
        <f>VLOOKUP(A1197,'Hospitalisation Details'!A:H,6,0)</f>
        <v>Tier - 2</v>
      </c>
      <c r="P1197" s="2" t="str">
        <f>VLOOKUP(A1197,'Hospitalisation Details'!A:H,7,0)</f>
        <v>Tier - 2</v>
      </c>
      <c r="Q1197" s="2" t="str">
        <f>VLOOKUP(A1197,'Hospitalisation Details'!A:H,8,0)</f>
        <v>R1011</v>
      </c>
    </row>
    <row r="1198" spans="1:17" x14ac:dyDescent="0.25">
      <c r="A1198" t="s">
        <v>2978</v>
      </c>
      <c r="B1198" t="str">
        <f>VLOOKUP(A1198,'Customer Names'!A:C,3,0)</f>
        <v>Brenda</v>
      </c>
      <c r="C1198" t="str">
        <f>VLOOKUP(A1198,'Hospitalisation Details'!A:C,2,0)</f>
        <v>17-Oct-1976</v>
      </c>
      <c r="D1198">
        <f>VLOOKUP(A1198,'Hospitalisation Details'!A:C,3,0)</f>
        <v>46</v>
      </c>
      <c r="E1198">
        <f>VLOOKUP(A1198,'Medical Examinations'!A:J,2,0)</f>
        <v>32.299999999999997</v>
      </c>
      <c r="F1198">
        <f>VLOOKUP(A1198,'Medical Examinations'!A:J,3,0)</f>
        <v>5.05</v>
      </c>
      <c r="G1198" t="str">
        <f>VLOOKUP(A1198,'Medical Examinations'!A:J,4,0)</f>
        <v>Yes</v>
      </c>
      <c r="H1198" t="str">
        <f>VLOOKUP(A1198,'Medical Examinations'!A:J,5,0)</f>
        <v>No</v>
      </c>
      <c r="I1198" t="str">
        <f>VLOOKUP(A1198,'Medical Examinations'!A:J,6,0)</f>
        <v>No</v>
      </c>
      <c r="J1198" s="6">
        <f>VLOOKUP(A1198,'Medical Examinations'!A:J,7,0)</f>
        <v>3</v>
      </c>
      <c r="K1198" s="6" t="str">
        <f>VLOOKUP(A1198,'Medical Examinations'!A:J,8,0)</f>
        <v>No</v>
      </c>
      <c r="L1198" s="6" t="str">
        <f>VLOOKUP(A1198,'Medical Examinations'!A:J,9,0)</f>
        <v>Obesity</v>
      </c>
      <c r="M1198" s="6" t="str">
        <f>VLOOKUP(A1198,'Medical Examinations'!A:J,10,0)</f>
        <v>Normal</v>
      </c>
      <c r="N1198" s="2">
        <f>VLOOKUP(A1198,'Hospitalisation Details'!A:H,5,0)</f>
        <v>9411.01</v>
      </c>
      <c r="O1198" s="2" t="str">
        <f>VLOOKUP(A1198,'Hospitalisation Details'!A:H,6,0)</f>
        <v>Tier - 2</v>
      </c>
      <c r="P1198" s="2" t="str">
        <f>VLOOKUP(A1198,'Hospitalisation Details'!A:H,7,0)</f>
        <v>Tier - 3</v>
      </c>
      <c r="Q1198" s="2" t="str">
        <f>VLOOKUP(A1198,'Hospitalisation Details'!A:H,8,0)</f>
        <v>R1024</v>
      </c>
    </row>
    <row r="1199" spans="1:17" x14ac:dyDescent="0.25">
      <c r="A1199" t="s">
        <v>2980</v>
      </c>
      <c r="B1199" t="str">
        <f>VLOOKUP(A1199,'Customer Names'!A:C,3,0)</f>
        <v>Tim</v>
      </c>
      <c r="C1199" t="str">
        <f>VLOOKUP(A1199,'Hospitalisation Details'!A:C,2,0)</f>
        <v>20-Oct-1971</v>
      </c>
      <c r="D1199">
        <f>VLOOKUP(A1199,'Hospitalisation Details'!A:C,3,0)</f>
        <v>51</v>
      </c>
      <c r="E1199">
        <f>VLOOKUP(A1199,'Medical Examinations'!A:J,2,0)</f>
        <v>39.700000000000003</v>
      </c>
      <c r="F1199">
        <f>VLOOKUP(A1199,'Medical Examinations'!A:J,3,0)</f>
        <v>7.34</v>
      </c>
      <c r="G1199" t="str">
        <f>VLOOKUP(A1199,'Medical Examinations'!A:J,4,0)</f>
        <v>No</v>
      </c>
      <c r="H1199" t="str">
        <f>VLOOKUP(A1199,'Medical Examinations'!A:J,5,0)</f>
        <v>No</v>
      </c>
      <c r="I1199" t="str">
        <f>VLOOKUP(A1199,'Medical Examinations'!A:J,6,0)</f>
        <v>No</v>
      </c>
      <c r="J1199" s="6">
        <f>VLOOKUP(A1199,'Medical Examinations'!A:J,7,0)</f>
        <v>3</v>
      </c>
      <c r="K1199" s="6" t="str">
        <f>VLOOKUP(A1199,'Medical Examinations'!A:J,8,0)</f>
        <v>No</v>
      </c>
      <c r="L1199" s="6" t="str">
        <f>VLOOKUP(A1199,'Medical Examinations'!A:J,9,0)</f>
        <v>Obesity</v>
      </c>
      <c r="M1199" s="6" t="str">
        <f>VLOOKUP(A1199,'Medical Examinations'!A:J,10,0)</f>
        <v>Diabetes</v>
      </c>
      <c r="N1199" s="2">
        <f>VLOOKUP(A1199,'Hospitalisation Details'!A:H,5,0)</f>
        <v>9391.35</v>
      </c>
      <c r="O1199" s="2" t="str">
        <f>VLOOKUP(A1199,'Hospitalisation Details'!A:H,6,0)</f>
        <v>Tier - 3</v>
      </c>
      <c r="P1199" s="2" t="str">
        <f>VLOOKUP(A1199,'Hospitalisation Details'!A:H,7,0)</f>
        <v>Tier - 3</v>
      </c>
      <c r="Q1199" s="2" t="str">
        <f>VLOOKUP(A1199,'Hospitalisation Details'!A:H,8,0)</f>
        <v>R1011</v>
      </c>
    </row>
    <row r="1200" spans="1:17" x14ac:dyDescent="0.25">
      <c r="A1200" t="s">
        <v>2982</v>
      </c>
      <c r="B1200" t="str">
        <f>VLOOKUP(A1200,'Customer Names'!A:C,3,0)</f>
        <v>Sylvain</v>
      </c>
      <c r="C1200" t="str">
        <f>VLOOKUP(A1200,'Hospitalisation Details'!A:C,2,0)</f>
        <v>29-Dec-1971</v>
      </c>
      <c r="D1200">
        <f>VLOOKUP(A1200,'Hospitalisation Details'!A:C,3,0)</f>
        <v>51</v>
      </c>
      <c r="E1200">
        <f>VLOOKUP(A1200,'Medical Examinations'!A:J,2,0)</f>
        <v>35.97</v>
      </c>
      <c r="F1200">
        <f>VLOOKUP(A1200,'Medical Examinations'!A:J,3,0)</f>
        <v>8.1300000000000008</v>
      </c>
      <c r="G1200" t="str">
        <f>VLOOKUP(A1200,'Medical Examinations'!A:J,4,0)</f>
        <v>No</v>
      </c>
      <c r="H1200" t="str">
        <f>VLOOKUP(A1200,'Medical Examinations'!A:J,5,0)</f>
        <v>No</v>
      </c>
      <c r="I1200" t="str">
        <f>VLOOKUP(A1200,'Medical Examinations'!A:J,6,0)</f>
        <v>No</v>
      </c>
      <c r="J1200" s="6">
        <f>VLOOKUP(A1200,'Medical Examinations'!A:J,7,0)</f>
        <v>3</v>
      </c>
      <c r="K1200" s="6" t="str">
        <f>VLOOKUP(A1200,'Medical Examinations'!A:J,8,0)</f>
        <v>No</v>
      </c>
      <c r="L1200" s="6" t="str">
        <f>VLOOKUP(A1200,'Medical Examinations'!A:J,9,0)</f>
        <v>Obesity</v>
      </c>
      <c r="M1200" s="6" t="str">
        <f>VLOOKUP(A1200,'Medical Examinations'!A:J,10,0)</f>
        <v>Diabetes</v>
      </c>
      <c r="N1200" s="2">
        <f>VLOOKUP(A1200,'Hospitalisation Details'!A:H,5,0)</f>
        <v>9386.16</v>
      </c>
      <c r="O1200" s="2" t="str">
        <f>VLOOKUP(A1200,'Hospitalisation Details'!A:H,6,0)</f>
        <v>Tier - 3</v>
      </c>
      <c r="P1200" s="2" t="str">
        <f>VLOOKUP(A1200,'Hospitalisation Details'!A:H,7,0)</f>
        <v>Tier - 2</v>
      </c>
      <c r="Q1200" s="2" t="str">
        <f>VLOOKUP(A1200,'Hospitalisation Details'!A:H,8,0)</f>
        <v>R1013</v>
      </c>
    </row>
    <row r="1201" spans="1:17" x14ac:dyDescent="0.25">
      <c r="A1201" t="s">
        <v>2985</v>
      </c>
      <c r="B1201" t="str">
        <f>VLOOKUP(A1201,'Customer Names'!A:C,3,0)</f>
        <v>Lisa</v>
      </c>
      <c r="C1201" t="str">
        <f>VLOOKUP(A1201,'Hospitalisation Details'!A:C,2,0)</f>
        <v>2-Dec-1975</v>
      </c>
      <c r="D1201">
        <f>VLOOKUP(A1201,'Hospitalisation Details'!A:C,3,0)</f>
        <v>47</v>
      </c>
      <c r="E1201">
        <f>VLOOKUP(A1201,'Medical Examinations'!A:J,2,0)</f>
        <v>25.86</v>
      </c>
      <c r="F1201">
        <f>VLOOKUP(A1201,'Medical Examinations'!A:J,3,0)</f>
        <v>6.68</v>
      </c>
      <c r="G1201" t="str">
        <f>VLOOKUP(A1201,'Medical Examinations'!A:J,4,0)</f>
        <v>Yes</v>
      </c>
      <c r="H1201" t="str">
        <f>VLOOKUP(A1201,'Medical Examinations'!A:J,5,0)</f>
        <v>No</v>
      </c>
      <c r="I1201" t="str">
        <f>VLOOKUP(A1201,'Medical Examinations'!A:J,6,0)</f>
        <v>No</v>
      </c>
      <c r="J1201" s="6">
        <f>VLOOKUP(A1201,'Medical Examinations'!A:J,7,0)</f>
        <v>1</v>
      </c>
      <c r="K1201" s="6" t="str">
        <f>VLOOKUP(A1201,'Medical Examinations'!A:J,8,0)</f>
        <v>No</v>
      </c>
      <c r="L1201" s="6" t="str">
        <f>VLOOKUP(A1201,'Medical Examinations'!A:J,9,0)</f>
        <v>Over weight</v>
      </c>
      <c r="M1201" s="6" t="str">
        <f>VLOOKUP(A1201,'Medical Examinations'!A:J,10,0)</f>
        <v>Diabetes</v>
      </c>
      <c r="N1201" s="2">
        <f>VLOOKUP(A1201,'Hospitalisation Details'!A:H,5,0)</f>
        <v>9380.75</v>
      </c>
      <c r="O1201" s="2" t="str">
        <f>VLOOKUP(A1201,'Hospitalisation Details'!A:H,6,0)</f>
        <v>Tier - 2</v>
      </c>
      <c r="P1201" s="2" t="str">
        <f>VLOOKUP(A1201,'Hospitalisation Details'!A:H,7,0)</f>
        <v>Tier - 2</v>
      </c>
      <c r="Q1201" s="2" t="str">
        <f>VLOOKUP(A1201,'Hospitalisation Details'!A:H,8,0)</f>
        <v>R1024</v>
      </c>
    </row>
    <row r="1202" spans="1:17" x14ac:dyDescent="0.25">
      <c r="A1202" t="s">
        <v>2987</v>
      </c>
      <c r="B1202" t="str">
        <f>VLOOKUP(A1202,'Customer Names'!A:C,3,0)</f>
        <v>Ryan</v>
      </c>
      <c r="C1202" t="str">
        <f>VLOOKUP(A1202,'Hospitalisation Details'!A:C,2,0)</f>
        <v>26-Nov-1971</v>
      </c>
      <c r="D1202">
        <f>VLOOKUP(A1202,'Hospitalisation Details'!A:C,3,0)</f>
        <v>51</v>
      </c>
      <c r="E1202">
        <f>VLOOKUP(A1202,'Medical Examinations'!A:J,2,0)</f>
        <v>30.03</v>
      </c>
      <c r="F1202">
        <f>VLOOKUP(A1202,'Medical Examinations'!A:J,3,0)</f>
        <v>11.51</v>
      </c>
      <c r="G1202" t="str">
        <f>VLOOKUP(A1202,'Medical Examinations'!A:J,4,0)</f>
        <v>No</v>
      </c>
      <c r="H1202" t="str">
        <f>VLOOKUP(A1202,'Medical Examinations'!A:J,5,0)</f>
        <v>No</v>
      </c>
      <c r="I1202" t="str">
        <f>VLOOKUP(A1202,'Medical Examinations'!A:J,6,0)</f>
        <v>No</v>
      </c>
      <c r="J1202" s="6">
        <f>VLOOKUP(A1202,'Medical Examinations'!A:J,7,0)</f>
        <v>3</v>
      </c>
      <c r="K1202" s="6" t="str">
        <f>VLOOKUP(A1202,'Medical Examinations'!A:J,8,0)</f>
        <v>No</v>
      </c>
      <c r="L1202" s="6" t="str">
        <f>VLOOKUP(A1202,'Medical Examinations'!A:J,9,0)</f>
        <v>Obesity</v>
      </c>
      <c r="M1202" s="6" t="str">
        <f>VLOOKUP(A1202,'Medical Examinations'!A:J,10,0)</f>
        <v>Diabetes</v>
      </c>
      <c r="N1202" s="2">
        <f>VLOOKUP(A1202,'Hospitalisation Details'!A:H,5,0)</f>
        <v>9377.9</v>
      </c>
      <c r="O1202" s="2" t="str">
        <f>VLOOKUP(A1202,'Hospitalisation Details'!A:H,6,0)</f>
        <v>Tier - 2</v>
      </c>
      <c r="P1202" s="2" t="str">
        <f>VLOOKUP(A1202,'Hospitalisation Details'!A:H,7,0)</f>
        <v>Tier - 1</v>
      </c>
      <c r="Q1202" s="2" t="str">
        <f>VLOOKUP(A1202,'Hospitalisation Details'!A:H,8,0)</f>
        <v>R1013</v>
      </c>
    </row>
    <row r="1203" spans="1:17" x14ac:dyDescent="0.25">
      <c r="A1203" t="s">
        <v>2988</v>
      </c>
      <c r="B1203" t="str">
        <f>VLOOKUP(A1203,'Customer Names'!A:C,3,0)</f>
        <v>Kaitlin</v>
      </c>
      <c r="C1203" t="str">
        <f>VLOOKUP(A1203,'Hospitalisation Details'!A:C,2,0)</f>
        <v>24-Nov-1969</v>
      </c>
      <c r="D1203">
        <f>VLOOKUP(A1203,'Hospitalisation Details'!A:C,3,0)</f>
        <v>53</v>
      </c>
      <c r="E1203">
        <f>VLOOKUP(A1203,'Medical Examinations'!A:J,2,0)</f>
        <v>25.76</v>
      </c>
      <c r="F1203">
        <f>VLOOKUP(A1203,'Medical Examinations'!A:J,3,0)</f>
        <v>6.02</v>
      </c>
      <c r="G1203" t="str">
        <f>VLOOKUP(A1203,'Medical Examinations'!A:J,4,0)</f>
        <v>Yes</v>
      </c>
      <c r="H1203" t="str">
        <f>VLOOKUP(A1203,'Medical Examinations'!A:J,5,0)</f>
        <v>No</v>
      </c>
      <c r="I1203" t="str">
        <f>VLOOKUP(A1203,'Medical Examinations'!A:J,6,0)</f>
        <v>Yes</v>
      </c>
      <c r="J1203" s="6">
        <f>VLOOKUP(A1203,'Medical Examinations'!A:J,7,0)</f>
        <v>1</v>
      </c>
      <c r="K1203" s="6" t="str">
        <f>VLOOKUP(A1203,'Medical Examinations'!A:J,8,0)</f>
        <v>No</v>
      </c>
      <c r="L1203" s="6" t="str">
        <f>VLOOKUP(A1203,'Medical Examinations'!A:J,9,0)</f>
        <v>Over weight</v>
      </c>
      <c r="M1203" s="6" t="str">
        <f>VLOOKUP(A1203,'Medical Examinations'!A:J,10,0)</f>
        <v>Prediabetes</v>
      </c>
      <c r="N1203" s="2">
        <f>VLOOKUP(A1203,'Hospitalisation Details'!A:H,5,0)</f>
        <v>9377.4500000000007</v>
      </c>
      <c r="O1203" s="2" t="str">
        <f>VLOOKUP(A1203,'Hospitalisation Details'!A:H,6,0)</f>
        <v>Tier - 2</v>
      </c>
      <c r="P1203" s="2" t="str">
        <f>VLOOKUP(A1203,'Hospitalisation Details'!A:H,7,0)</f>
        <v>Tier - 3</v>
      </c>
      <c r="Q1203" s="2" t="str">
        <f>VLOOKUP(A1203,'Hospitalisation Details'!A:H,8,0)</f>
        <v>R1013</v>
      </c>
    </row>
    <row r="1204" spans="1:17" x14ac:dyDescent="0.25">
      <c r="A1204" t="s">
        <v>2990</v>
      </c>
      <c r="B1204" t="str">
        <f>VLOOKUP(A1204,'Customer Names'!A:C,3,0)</f>
        <v>William</v>
      </c>
      <c r="C1204" t="str">
        <f>VLOOKUP(A1204,'Hospitalisation Details'!A:C,2,0)</f>
        <v>8-Oct-1971</v>
      </c>
      <c r="D1204">
        <f>VLOOKUP(A1204,'Hospitalisation Details'!A:C,3,0)</f>
        <v>51</v>
      </c>
      <c r="E1204">
        <f>VLOOKUP(A1204,'Medical Examinations'!A:J,2,0)</f>
        <v>22.42</v>
      </c>
      <c r="F1204">
        <f>VLOOKUP(A1204,'Medical Examinations'!A:J,3,0)</f>
        <v>7.96</v>
      </c>
      <c r="G1204" t="str">
        <f>VLOOKUP(A1204,'Medical Examinations'!A:J,4,0)</f>
        <v>No</v>
      </c>
      <c r="H1204" t="str">
        <f>VLOOKUP(A1204,'Medical Examinations'!A:J,5,0)</f>
        <v>No</v>
      </c>
      <c r="I1204" t="str">
        <f>VLOOKUP(A1204,'Medical Examinations'!A:J,6,0)</f>
        <v>No</v>
      </c>
      <c r="J1204" s="6">
        <f>VLOOKUP(A1204,'Medical Examinations'!A:J,7,0)</f>
        <v>3</v>
      </c>
      <c r="K1204" s="6" t="str">
        <f>VLOOKUP(A1204,'Medical Examinations'!A:J,8,0)</f>
        <v>No</v>
      </c>
      <c r="L1204" s="6" t="str">
        <f>VLOOKUP(A1204,'Medical Examinations'!A:J,9,0)</f>
        <v>Normal Weight</v>
      </c>
      <c r="M1204" s="6" t="str">
        <f>VLOOKUP(A1204,'Medical Examinations'!A:J,10,0)</f>
        <v>Diabetes</v>
      </c>
      <c r="N1204" s="2">
        <f>VLOOKUP(A1204,'Hospitalisation Details'!A:H,5,0)</f>
        <v>9361.33</v>
      </c>
      <c r="O1204" s="2" t="str">
        <f>VLOOKUP(A1204,'Hospitalisation Details'!A:H,6,0)</f>
        <v>Tier - 3</v>
      </c>
      <c r="P1204" s="2" t="str">
        <f>VLOOKUP(A1204,'Hospitalisation Details'!A:H,7,0)</f>
        <v>Tier - 1</v>
      </c>
      <c r="Q1204" s="2" t="str">
        <f>VLOOKUP(A1204,'Hospitalisation Details'!A:H,8,0)</f>
        <v>R1016</v>
      </c>
    </row>
    <row r="1205" spans="1:17" x14ac:dyDescent="0.25">
      <c r="A1205" t="s">
        <v>2992</v>
      </c>
      <c r="B1205" t="str">
        <f>VLOOKUP(A1205,'Customer Names'!A:C,3,0)</f>
        <v>Bruce</v>
      </c>
      <c r="C1205" t="str">
        <f>VLOOKUP(A1205,'Hospitalisation Details'!A:C,2,0)</f>
        <v>1-Jul-1988</v>
      </c>
      <c r="D1205">
        <f>VLOOKUP(A1205,'Hospitalisation Details'!A:C,3,0)</f>
        <v>34</v>
      </c>
      <c r="E1205">
        <f>VLOOKUP(A1205,'Medical Examinations'!A:J,2,0)</f>
        <v>33.18</v>
      </c>
      <c r="F1205">
        <f>VLOOKUP(A1205,'Medical Examinations'!A:J,3,0)</f>
        <v>6.01</v>
      </c>
      <c r="G1205" t="str">
        <f>VLOOKUP(A1205,'Medical Examinations'!A:J,4,0)</f>
        <v>Yes</v>
      </c>
      <c r="H1205" t="str">
        <f>VLOOKUP(A1205,'Medical Examinations'!A:J,5,0)</f>
        <v>No</v>
      </c>
      <c r="I1205" t="str">
        <f>VLOOKUP(A1205,'Medical Examinations'!A:J,6,0)</f>
        <v>No</v>
      </c>
      <c r="J1205" s="6">
        <f>VLOOKUP(A1205,'Medical Examinations'!A:J,7,0)</f>
        <v>1</v>
      </c>
      <c r="K1205" s="6" t="str">
        <f>VLOOKUP(A1205,'Medical Examinations'!A:J,8,0)</f>
        <v>No</v>
      </c>
      <c r="L1205" s="6" t="str">
        <f>VLOOKUP(A1205,'Medical Examinations'!A:J,9,0)</f>
        <v>Obesity</v>
      </c>
      <c r="M1205" s="6" t="str">
        <f>VLOOKUP(A1205,'Medical Examinations'!A:J,10,0)</f>
        <v>Prediabetes</v>
      </c>
      <c r="N1205" s="2">
        <f>VLOOKUP(A1205,'Hospitalisation Details'!A:H,5,0)</f>
        <v>9344.2000000000007</v>
      </c>
      <c r="O1205" s="2" t="str">
        <f>VLOOKUP(A1205,'Hospitalisation Details'!A:H,6,0)</f>
        <v>Tier - 2</v>
      </c>
      <c r="P1205" s="2" t="str">
        <f>VLOOKUP(A1205,'Hospitalisation Details'!A:H,7,0)</f>
        <v>Tier - 1</v>
      </c>
      <c r="Q1205" s="2" t="str">
        <f>VLOOKUP(A1205,'Hospitalisation Details'!A:H,8,0)</f>
        <v>R1021</v>
      </c>
    </row>
    <row r="1206" spans="1:17" x14ac:dyDescent="0.25">
      <c r="A1206" t="s">
        <v>2994</v>
      </c>
      <c r="B1206" t="str">
        <f>VLOOKUP(A1206,'Customer Names'!A:C,3,0)</f>
        <v>Veronica</v>
      </c>
      <c r="C1206" t="str">
        <f>VLOOKUP(A1206,'Hospitalisation Details'!A:C,2,0)</f>
        <v>12-Oct-1996</v>
      </c>
      <c r="D1206">
        <f>VLOOKUP(A1206,'Hospitalisation Details'!A:C,3,0)</f>
        <v>26</v>
      </c>
      <c r="E1206">
        <f>VLOOKUP(A1206,'Medical Examinations'!A:J,2,0)</f>
        <v>43.04</v>
      </c>
      <c r="F1206">
        <f>VLOOKUP(A1206,'Medical Examinations'!A:J,3,0)</f>
        <v>5.9</v>
      </c>
      <c r="G1206" t="str">
        <f>VLOOKUP(A1206,'Medical Examinations'!A:J,4,0)</f>
        <v>Yes</v>
      </c>
      <c r="H1206" t="str">
        <f>VLOOKUP(A1206,'Medical Examinations'!A:J,5,0)</f>
        <v>No</v>
      </c>
      <c r="I1206" t="str">
        <f>VLOOKUP(A1206,'Medical Examinations'!A:J,6,0)</f>
        <v>No</v>
      </c>
      <c r="J1206" s="6">
        <f>VLOOKUP(A1206,'Medical Examinations'!A:J,7,0)</f>
        <v>3</v>
      </c>
      <c r="K1206" s="6" t="str">
        <f>VLOOKUP(A1206,'Medical Examinations'!A:J,8,0)</f>
        <v>No</v>
      </c>
      <c r="L1206" s="6" t="str">
        <f>VLOOKUP(A1206,'Medical Examinations'!A:J,9,0)</f>
        <v>Obesity</v>
      </c>
      <c r="M1206" s="6" t="str">
        <f>VLOOKUP(A1206,'Medical Examinations'!A:J,10,0)</f>
        <v>Prediabetes</v>
      </c>
      <c r="N1206" s="2">
        <f>VLOOKUP(A1206,'Hospitalisation Details'!A:H,5,0)</f>
        <v>9338.61</v>
      </c>
      <c r="O1206" s="2" t="str">
        <f>VLOOKUP(A1206,'Hospitalisation Details'!A:H,6,0)</f>
        <v>Tier - 2</v>
      </c>
      <c r="P1206" s="2" t="str">
        <f>VLOOKUP(A1206,'Hospitalisation Details'!A:H,7,0)</f>
        <v>Tier - 1</v>
      </c>
      <c r="Q1206" s="2" t="str">
        <f>VLOOKUP(A1206,'Hospitalisation Details'!A:H,8,0)</f>
        <v>R1026</v>
      </c>
    </row>
    <row r="1207" spans="1:17" x14ac:dyDescent="0.25">
      <c r="A1207" t="s">
        <v>2997</v>
      </c>
      <c r="B1207" t="str">
        <f>VLOOKUP(A1207,'Customer Names'!A:C,3,0)</f>
        <v>Warren</v>
      </c>
      <c r="C1207" t="str">
        <f>VLOOKUP(A1207,'Hospitalisation Details'!A:C,2,0)</f>
        <v>9-Jul-1988</v>
      </c>
      <c r="D1207">
        <f>VLOOKUP(A1207,'Hospitalisation Details'!A:C,3,0)</f>
        <v>34</v>
      </c>
      <c r="E1207">
        <f>VLOOKUP(A1207,'Medical Examinations'!A:J,2,0)</f>
        <v>34.15</v>
      </c>
      <c r="F1207">
        <f>VLOOKUP(A1207,'Medical Examinations'!A:J,3,0)</f>
        <v>4.49</v>
      </c>
      <c r="G1207" t="str">
        <f>VLOOKUP(A1207,'Medical Examinations'!A:J,4,0)</f>
        <v>Yes</v>
      </c>
      <c r="H1207" t="str">
        <f>VLOOKUP(A1207,'Medical Examinations'!A:J,5,0)</f>
        <v>No</v>
      </c>
      <c r="I1207" t="str">
        <f>VLOOKUP(A1207,'Medical Examinations'!A:J,6,0)</f>
        <v>No</v>
      </c>
      <c r="J1207" s="6">
        <f>VLOOKUP(A1207,'Medical Examinations'!A:J,7,0)</f>
        <v>1</v>
      </c>
      <c r="K1207" s="6" t="str">
        <f>VLOOKUP(A1207,'Medical Examinations'!A:J,8,0)</f>
        <v>No</v>
      </c>
      <c r="L1207" s="6" t="str">
        <f>VLOOKUP(A1207,'Medical Examinations'!A:J,9,0)</f>
        <v>Obesity</v>
      </c>
      <c r="M1207" s="6" t="str">
        <f>VLOOKUP(A1207,'Medical Examinations'!A:J,10,0)</f>
        <v>Normal</v>
      </c>
      <c r="N1207" s="2">
        <f>VLOOKUP(A1207,'Hospitalisation Details'!A:H,5,0)</f>
        <v>9320.26</v>
      </c>
      <c r="O1207" s="2" t="str">
        <f>VLOOKUP(A1207,'Hospitalisation Details'!A:H,6,0)</f>
        <v>Tier - 2</v>
      </c>
      <c r="P1207" s="2" t="str">
        <f>VLOOKUP(A1207,'Hospitalisation Details'!A:H,7,0)</f>
        <v>Tier - 1</v>
      </c>
      <c r="Q1207" s="2" t="str">
        <f>VLOOKUP(A1207,'Hospitalisation Details'!A:H,8,0)</f>
        <v>R1012</v>
      </c>
    </row>
    <row r="1208" spans="1:17" x14ac:dyDescent="0.25">
      <c r="A1208" t="s">
        <v>3000</v>
      </c>
      <c r="B1208" t="str">
        <f>VLOOKUP(A1208,'Customer Names'!A:C,3,0)</f>
        <v>Daniela</v>
      </c>
      <c r="C1208" t="str">
        <f>VLOOKUP(A1208,'Hospitalisation Details'!A:C,2,0)</f>
        <v>12-Oct-1977</v>
      </c>
      <c r="D1208">
        <f>VLOOKUP(A1208,'Hospitalisation Details'!A:C,3,0)</f>
        <v>45</v>
      </c>
      <c r="E1208">
        <f>VLOOKUP(A1208,'Medical Examinations'!A:J,2,0)</f>
        <v>25.78</v>
      </c>
      <c r="F1208">
        <f>VLOOKUP(A1208,'Medical Examinations'!A:J,3,0)</f>
        <v>6.25</v>
      </c>
      <c r="G1208" t="str">
        <f>VLOOKUP(A1208,'Medical Examinations'!A:J,4,0)</f>
        <v>No</v>
      </c>
      <c r="H1208" t="str">
        <f>VLOOKUP(A1208,'Medical Examinations'!A:J,5,0)</f>
        <v>No</v>
      </c>
      <c r="I1208" t="str">
        <f>VLOOKUP(A1208,'Medical Examinations'!A:J,6,0)</f>
        <v>No</v>
      </c>
      <c r="J1208" s="6">
        <f>VLOOKUP(A1208,'Medical Examinations'!A:J,7,0)</f>
        <v>3</v>
      </c>
      <c r="K1208" s="6" t="str">
        <f>VLOOKUP(A1208,'Medical Examinations'!A:J,8,0)</f>
        <v>No</v>
      </c>
      <c r="L1208" s="6" t="str">
        <f>VLOOKUP(A1208,'Medical Examinations'!A:J,9,0)</f>
        <v>Over weight</v>
      </c>
      <c r="M1208" s="6" t="str">
        <f>VLOOKUP(A1208,'Medical Examinations'!A:J,10,0)</f>
        <v>Prediabetes</v>
      </c>
      <c r="N1208" s="2">
        <f>VLOOKUP(A1208,'Hospitalisation Details'!A:H,5,0)</f>
        <v>9315.41</v>
      </c>
      <c r="O1208" s="2" t="str">
        <f>VLOOKUP(A1208,'Hospitalisation Details'!A:H,6,0)</f>
        <v>Tier - 2</v>
      </c>
      <c r="P1208" s="2" t="str">
        <f>VLOOKUP(A1208,'Hospitalisation Details'!A:H,7,0)</f>
        <v>Tier - 1</v>
      </c>
      <c r="Q1208" s="2" t="str">
        <f>VLOOKUP(A1208,'Hospitalisation Details'!A:H,8,0)</f>
        <v>R1024</v>
      </c>
    </row>
    <row r="1209" spans="1:17" x14ac:dyDescent="0.25">
      <c r="A1209" t="s">
        <v>3003</v>
      </c>
      <c r="B1209" t="str">
        <f>VLOOKUP(A1209,'Customer Names'!A:C,3,0)</f>
        <v>Deirdre</v>
      </c>
      <c r="C1209" t="str">
        <f>VLOOKUP(A1209,'Hospitalisation Details'!A:C,2,0)</f>
        <v>8-Jun-1963</v>
      </c>
      <c r="D1209">
        <f>VLOOKUP(A1209,'Hospitalisation Details'!A:C,3,0)</f>
        <v>60</v>
      </c>
      <c r="E1209">
        <f>VLOOKUP(A1209,'Medical Examinations'!A:J,2,0)</f>
        <v>21.02</v>
      </c>
      <c r="F1209">
        <f>VLOOKUP(A1209,'Medical Examinations'!A:J,3,0)</f>
        <v>9.6199999999999992</v>
      </c>
      <c r="G1209" t="str">
        <f>VLOOKUP(A1209,'Medical Examinations'!A:J,4,0)</f>
        <v>Yes</v>
      </c>
      <c r="H1209" t="str">
        <f>VLOOKUP(A1209,'Medical Examinations'!A:J,5,0)</f>
        <v>No</v>
      </c>
      <c r="I1209" t="str">
        <f>VLOOKUP(A1209,'Medical Examinations'!A:J,6,0)</f>
        <v>Yes</v>
      </c>
      <c r="J1209" s="6">
        <f>VLOOKUP(A1209,'Medical Examinations'!A:J,7,0)</f>
        <v>1</v>
      </c>
      <c r="K1209" s="6" t="str">
        <f>VLOOKUP(A1209,'Medical Examinations'!A:J,8,0)</f>
        <v>No</v>
      </c>
      <c r="L1209" s="6" t="str">
        <f>VLOOKUP(A1209,'Medical Examinations'!A:J,9,0)</f>
        <v>Normal Weight</v>
      </c>
      <c r="M1209" s="6" t="str">
        <f>VLOOKUP(A1209,'Medical Examinations'!A:J,10,0)</f>
        <v>Diabetes</v>
      </c>
      <c r="N1209" s="2">
        <f>VLOOKUP(A1209,'Hospitalisation Details'!A:H,5,0)</f>
        <v>9310.81</v>
      </c>
      <c r="O1209" s="2" t="str">
        <f>VLOOKUP(A1209,'Hospitalisation Details'!A:H,6,0)</f>
        <v>Tier - 3</v>
      </c>
      <c r="P1209" s="2" t="str">
        <f>VLOOKUP(A1209,'Hospitalisation Details'!A:H,7,0)</f>
        <v>Tier - 1</v>
      </c>
      <c r="Q1209" s="2" t="str">
        <f>VLOOKUP(A1209,'Hospitalisation Details'!A:H,8,0)</f>
        <v>R1013</v>
      </c>
    </row>
    <row r="1210" spans="1:17" x14ac:dyDescent="0.25">
      <c r="A1210" t="s">
        <v>3006</v>
      </c>
      <c r="B1210" t="str">
        <f>VLOOKUP(A1210,'Customer Names'!A:C,3,0)</f>
        <v>Mathias</v>
      </c>
      <c r="C1210" t="str">
        <f>VLOOKUP(A1210,'Hospitalisation Details'!A:C,2,0)</f>
        <v>16-Oct-1973</v>
      </c>
      <c r="D1210">
        <f>VLOOKUP(A1210,'Hospitalisation Details'!A:C,3,0)</f>
        <v>49</v>
      </c>
      <c r="E1210">
        <f>VLOOKUP(A1210,'Medical Examinations'!A:J,2,0)</f>
        <v>37.51</v>
      </c>
      <c r="F1210">
        <f>VLOOKUP(A1210,'Medical Examinations'!A:J,3,0)</f>
        <v>11.06</v>
      </c>
      <c r="G1210" t="str">
        <f>VLOOKUP(A1210,'Medical Examinations'!A:J,4,0)</f>
        <v>No</v>
      </c>
      <c r="H1210" t="str">
        <f>VLOOKUP(A1210,'Medical Examinations'!A:J,5,0)</f>
        <v>No</v>
      </c>
      <c r="I1210" t="str">
        <f>VLOOKUP(A1210,'Medical Examinations'!A:J,6,0)</f>
        <v>No</v>
      </c>
      <c r="J1210" s="6">
        <f>VLOOKUP(A1210,'Medical Examinations'!A:J,7,0)</f>
        <v>2</v>
      </c>
      <c r="K1210" s="6" t="str">
        <f>VLOOKUP(A1210,'Medical Examinations'!A:J,8,0)</f>
        <v>No</v>
      </c>
      <c r="L1210" s="6" t="str">
        <f>VLOOKUP(A1210,'Medical Examinations'!A:J,9,0)</f>
        <v>Obesity</v>
      </c>
      <c r="M1210" s="6" t="str">
        <f>VLOOKUP(A1210,'Medical Examinations'!A:J,10,0)</f>
        <v>Diabetes</v>
      </c>
      <c r="N1210" s="2">
        <f>VLOOKUP(A1210,'Hospitalisation Details'!A:H,5,0)</f>
        <v>9304.7000000000007</v>
      </c>
      <c r="O1210" s="2" t="str">
        <f>VLOOKUP(A1210,'Hospitalisation Details'!A:H,6,0)</f>
        <v>Tier - 3</v>
      </c>
      <c r="P1210" s="2" t="str">
        <f>VLOOKUP(A1210,'Hospitalisation Details'!A:H,7,0)</f>
        <v>Tier - 3</v>
      </c>
      <c r="Q1210" s="2" t="str">
        <f>VLOOKUP(A1210,'Hospitalisation Details'!A:H,8,0)</f>
        <v>R1013</v>
      </c>
    </row>
    <row r="1211" spans="1:17" x14ac:dyDescent="0.25">
      <c r="A1211" t="s">
        <v>3009</v>
      </c>
      <c r="B1211" t="str">
        <f>VLOOKUP(A1211,'Customer Names'!A:C,3,0)</f>
        <v>Matthew</v>
      </c>
      <c r="C1211" t="str">
        <f>VLOOKUP(A1211,'Hospitalisation Details'!A:C,2,0)</f>
        <v>3-Nov-1976</v>
      </c>
      <c r="D1211">
        <f>VLOOKUP(A1211,'Hospitalisation Details'!A:C,3,0)</f>
        <v>46</v>
      </c>
      <c r="E1211">
        <f>VLOOKUP(A1211,'Medical Examinations'!A:J,2,0)</f>
        <v>25.745000000000001</v>
      </c>
      <c r="F1211">
        <f>VLOOKUP(A1211,'Medical Examinations'!A:J,3,0)</f>
        <v>6.11</v>
      </c>
      <c r="G1211" t="str">
        <f>VLOOKUP(A1211,'Medical Examinations'!A:J,4,0)</f>
        <v>Yes</v>
      </c>
      <c r="H1211" t="str">
        <f>VLOOKUP(A1211,'Medical Examinations'!A:J,5,0)</f>
        <v>No</v>
      </c>
      <c r="I1211" t="str">
        <f>VLOOKUP(A1211,'Medical Examinations'!A:J,6,0)</f>
        <v>No</v>
      </c>
      <c r="J1211" s="6">
        <f>VLOOKUP(A1211,'Medical Examinations'!A:J,7,0)</f>
        <v>3</v>
      </c>
      <c r="K1211" s="6" t="str">
        <f>VLOOKUP(A1211,'Medical Examinations'!A:J,8,0)</f>
        <v>No</v>
      </c>
      <c r="L1211" s="6" t="str">
        <f>VLOOKUP(A1211,'Medical Examinations'!A:J,9,0)</f>
        <v>Over weight</v>
      </c>
      <c r="M1211" s="6" t="str">
        <f>VLOOKUP(A1211,'Medical Examinations'!A:J,10,0)</f>
        <v>Prediabetes</v>
      </c>
      <c r="N1211" s="2">
        <f>VLOOKUP(A1211,'Hospitalisation Details'!A:H,5,0)</f>
        <v>9301.89</v>
      </c>
      <c r="O1211" s="2" t="str">
        <f>VLOOKUP(A1211,'Hospitalisation Details'!A:H,6,0)</f>
        <v>Tier - 2</v>
      </c>
      <c r="P1211" s="2" t="str">
        <f>VLOOKUP(A1211,'Hospitalisation Details'!A:H,7,0)</f>
        <v>Tier - 1</v>
      </c>
      <c r="Q1211" s="2" t="str">
        <f>VLOOKUP(A1211,'Hospitalisation Details'!A:H,8,0)</f>
        <v>R1012</v>
      </c>
    </row>
    <row r="1212" spans="1:17" x14ac:dyDescent="0.25">
      <c r="A1212" t="s">
        <v>3011</v>
      </c>
      <c r="B1212" t="str">
        <f>VLOOKUP(A1212,'Customer Names'!A:C,3,0)</f>
        <v>Kurt</v>
      </c>
      <c r="C1212" t="str">
        <f>VLOOKUP(A1212,'Hospitalisation Details'!A:C,2,0)</f>
        <v>18-Sep-1973</v>
      </c>
      <c r="D1212">
        <f>VLOOKUP(A1212,'Hospitalisation Details'!A:C,3,0)</f>
        <v>49</v>
      </c>
      <c r="E1212">
        <f>VLOOKUP(A1212,'Medical Examinations'!A:J,2,0)</f>
        <v>31.35</v>
      </c>
      <c r="F1212">
        <f>VLOOKUP(A1212,'Medical Examinations'!A:J,3,0)</f>
        <v>11.49</v>
      </c>
      <c r="G1212" t="str">
        <f>VLOOKUP(A1212,'Medical Examinations'!A:J,4,0)</f>
        <v>No</v>
      </c>
      <c r="H1212" t="str">
        <f>VLOOKUP(A1212,'Medical Examinations'!A:J,5,0)</f>
        <v>No</v>
      </c>
      <c r="I1212" t="str">
        <f>VLOOKUP(A1212,'Medical Examinations'!A:J,6,0)</f>
        <v>No</v>
      </c>
      <c r="J1212" s="6">
        <f>VLOOKUP(A1212,'Medical Examinations'!A:J,7,0)</f>
        <v>2</v>
      </c>
      <c r="K1212" s="6" t="str">
        <f>VLOOKUP(A1212,'Medical Examinations'!A:J,8,0)</f>
        <v>No</v>
      </c>
      <c r="L1212" s="6" t="str">
        <f>VLOOKUP(A1212,'Medical Examinations'!A:J,9,0)</f>
        <v>Obesity</v>
      </c>
      <c r="M1212" s="6" t="str">
        <f>VLOOKUP(A1212,'Medical Examinations'!A:J,10,0)</f>
        <v>Diabetes</v>
      </c>
      <c r="N1212" s="2">
        <f>VLOOKUP(A1212,'Hospitalisation Details'!A:H,5,0)</f>
        <v>9290.14</v>
      </c>
      <c r="O1212" s="2" t="str">
        <f>VLOOKUP(A1212,'Hospitalisation Details'!A:H,6,0)</f>
        <v>Tier - 3</v>
      </c>
      <c r="P1212" s="2" t="str">
        <f>VLOOKUP(A1212,'Hospitalisation Details'!A:H,7,0)</f>
        <v>Tier - 3</v>
      </c>
      <c r="Q1212" s="2" t="str">
        <f>VLOOKUP(A1212,'Hospitalisation Details'!A:H,8,0)</f>
        <v>R1016</v>
      </c>
    </row>
    <row r="1213" spans="1:17" x14ac:dyDescent="0.25">
      <c r="A1213" t="s">
        <v>3014</v>
      </c>
      <c r="B1213" t="str">
        <f>VLOOKUP(A1213,'Customer Names'!A:C,3,0)</f>
        <v>Samuel</v>
      </c>
      <c r="C1213" t="str">
        <f>VLOOKUP(A1213,'Hospitalisation Details'!A:C,2,0)</f>
        <v>16-Oct-1973</v>
      </c>
      <c r="D1213">
        <f>VLOOKUP(A1213,'Hospitalisation Details'!A:C,3,0)</f>
        <v>49</v>
      </c>
      <c r="E1213">
        <f>VLOOKUP(A1213,'Medical Examinations'!A:J,2,0)</f>
        <v>29.83</v>
      </c>
      <c r="F1213">
        <f>VLOOKUP(A1213,'Medical Examinations'!A:J,3,0)</f>
        <v>8.68</v>
      </c>
      <c r="G1213" t="str">
        <f>VLOOKUP(A1213,'Medical Examinations'!A:J,4,0)</f>
        <v>No</v>
      </c>
      <c r="H1213" t="str">
        <f>VLOOKUP(A1213,'Medical Examinations'!A:J,5,0)</f>
        <v>No</v>
      </c>
      <c r="I1213" t="str">
        <f>VLOOKUP(A1213,'Medical Examinations'!A:J,6,0)</f>
        <v>No</v>
      </c>
      <c r="J1213" s="6">
        <f>VLOOKUP(A1213,'Medical Examinations'!A:J,7,0)</f>
        <v>2</v>
      </c>
      <c r="K1213" s="6" t="str">
        <f>VLOOKUP(A1213,'Medical Examinations'!A:J,8,0)</f>
        <v>No</v>
      </c>
      <c r="L1213" s="6" t="str">
        <f>VLOOKUP(A1213,'Medical Examinations'!A:J,9,0)</f>
        <v>Over weight</v>
      </c>
      <c r="M1213" s="6" t="str">
        <f>VLOOKUP(A1213,'Medical Examinations'!A:J,10,0)</f>
        <v>Diabetes</v>
      </c>
      <c r="N1213" s="2">
        <f>VLOOKUP(A1213,'Hospitalisation Details'!A:H,5,0)</f>
        <v>9288.0300000000007</v>
      </c>
      <c r="O1213" s="2" t="str">
        <f>VLOOKUP(A1213,'Hospitalisation Details'!A:H,6,0)</f>
        <v>Tier - 2</v>
      </c>
      <c r="P1213" s="2" t="str">
        <f>VLOOKUP(A1213,'Hospitalisation Details'!A:H,7,0)</f>
        <v>Tier - 3</v>
      </c>
      <c r="Q1213" s="2" t="str">
        <f>VLOOKUP(A1213,'Hospitalisation Details'!A:H,8,0)</f>
        <v>R1018</v>
      </c>
    </row>
    <row r="1214" spans="1:17" x14ac:dyDescent="0.25">
      <c r="A1214" t="s">
        <v>3016</v>
      </c>
      <c r="B1214" t="str">
        <f>VLOOKUP(A1214,'Customer Names'!A:C,3,0)</f>
        <v>Emily</v>
      </c>
      <c r="C1214" t="str">
        <f>VLOOKUP(A1214,'Hospitalisation Details'!A:C,2,0)</f>
        <v>26-Nov-1969</v>
      </c>
      <c r="D1214">
        <f>VLOOKUP(A1214,'Hospitalisation Details'!A:C,3,0)</f>
        <v>53</v>
      </c>
      <c r="E1214">
        <f>VLOOKUP(A1214,'Medical Examinations'!A:J,2,0)</f>
        <v>25.49</v>
      </c>
      <c r="F1214">
        <f>VLOOKUP(A1214,'Medical Examinations'!A:J,3,0)</f>
        <v>5.68</v>
      </c>
      <c r="G1214" t="str">
        <f>VLOOKUP(A1214,'Medical Examinations'!A:J,4,0)</f>
        <v>Yes</v>
      </c>
      <c r="H1214" t="str">
        <f>VLOOKUP(A1214,'Medical Examinations'!A:J,5,0)</f>
        <v>No</v>
      </c>
      <c r="I1214" t="str">
        <f>VLOOKUP(A1214,'Medical Examinations'!A:J,6,0)</f>
        <v>Yes</v>
      </c>
      <c r="J1214" s="6">
        <f>VLOOKUP(A1214,'Medical Examinations'!A:J,7,0)</f>
        <v>1</v>
      </c>
      <c r="K1214" s="6" t="str">
        <f>VLOOKUP(A1214,'Medical Examinations'!A:J,8,0)</f>
        <v>No</v>
      </c>
      <c r="L1214" s="6" t="str">
        <f>VLOOKUP(A1214,'Medical Examinations'!A:J,9,0)</f>
        <v>Over weight</v>
      </c>
      <c r="M1214" s="6" t="str">
        <f>VLOOKUP(A1214,'Medical Examinations'!A:J,10,0)</f>
        <v>Normal</v>
      </c>
      <c r="N1214" s="2">
        <f>VLOOKUP(A1214,'Hospitalisation Details'!A:H,5,0)</f>
        <v>9285.8700000000008</v>
      </c>
      <c r="O1214" s="2" t="str">
        <f>VLOOKUP(A1214,'Hospitalisation Details'!A:H,6,0)</f>
        <v>Tier - 2</v>
      </c>
      <c r="P1214" s="2" t="str">
        <f>VLOOKUP(A1214,'Hospitalisation Details'!A:H,7,0)</f>
        <v>Tier - 3</v>
      </c>
      <c r="Q1214" s="2" t="str">
        <f>VLOOKUP(A1214,'Hospitalisation Details'!A:H,8,0)</f>
        <v>R1013</v>
      </c>
    </row>
    <row r="1215" spans="1:17" x14ac:dyDescent="0.25">
      <c r="A1215" t="s">
        <v>3018</v>
      </c>
      <c r="B1215" t="str">
        <f>VLOOKUP(A1215,'Customer Names'!A:C,3,0)</f>
        <v>Tiffany</v>
      </c>
      <c r="C1215" t="str">
        <f>VLOOKUP(A1215,'Hospitalisation Details'!A:C,2,0)</f>
        <v>2-Jul-1971</v>
      </c>
      <c r="D1215">
        <f>VLOOKUP(A1215,'Hospitalisation Details'!A:C,3,0)</f>
        <v>51</v>
      </c>
      <c r="E1215">
        <f>VLOOKUP(A1215,'Medical Examinations'!A:J,2,0)</f>
        <v>34.1</v>
      </c>
      <c r="F1215">
        <f>VLOOKUP(A1215,'Medical Examinations'!A:J,3,0)</f>
        <v>8.4499999999999993</v>
      </c>
      <c r="G1215" t="str">
        <f>VLOOKUP(A1215,'Medical Examinations'!A:J,4,0)</f>
        <v>No</v>
      </c>
      <c r="H1215" t="str">
        <f>VLOOKUP(A1215,'Medical Examinations'!A:J,5,0)</f>
        <v>No</v>
      </c>
      <c r="I1215" t="str">
        <f>VLOOKUP(A1215,'Medical Examinations'!A:J,6,0)</f>
        <v>No</v>
      </c>
      <c r="J1215" s="6">
        <f>VLOOKUP(A1215,'Medical Examinations'!A:J,7,0)</f>
        <v>3</v>
      </c>
      <c r="K1215" s="6" t="str">
        <f>VLOOKUP(A1215,'Medical Examinations'!A:J,8,0)</f>
        <v>No</v>
      </c>
      <c r="L1215" s="6" t="str">
        <f>VLOOKUP(A1215,'Medical Examinations'!A:J,9,0)</f>
        <v>Obesity</v>
      </c>
      <c r="M1215" s="6" t="str">
        <f>VLOOKUP(A1215,'Medical Examinations'!A:J,10,0)</f>
        <v>Diabetes</v>
      </c>
      <c r="N1215" s="2">
        <f>VLOOKUP(A1215,'Hospitalisation Details'!A:H,5,0)</f>
        <v>9283.56</v>
      </c>
      <c r="O1215" s="2" t="str">
        <f>VLOOKUP(A1215,'Hospitalisation Details'!A:H,6,0)</f>
        <v>Tier - 2</v>
      </c>
      <c r="P1215" s="2" t="str">
        <f>VLOOKUP(A1215,'Hospitalisation Details'!A:H,7,0)</f>
        <v>Tier - 3</v>
      </c>
      <c r="Q1215" s="2" t="str">
        <f>VLOOKUP(A1215,'Hospitalisation Details'!A:H,8,0)</f>
        <v>R1013</v>
      </c>
    </row>
    <row r="1216" spans="1:17" x14ac:dyDescent="0.25">
      <c r="A1216" t="s">
        <v>3020</v>
      </c>
      <c r="B1216" t="str">
        <f>VLOOKUP(A1216,'Customer Names'!A:C,3,0)</f>
        <v>Alex</v>
      </c>
      <c r="C1216" t="str">
        <f>VLOOKUP(A1216,'Hospitalisation Details'!A:C,2,0)</f>
        <v>27-Oct-1973</v>
      </c>
      <c r="D1216">
        <f>VLOOKUP(A1216,'Hospitalisation Details'!A:C,3,0)</f>
        <v>49</v>
      </c>
      <c r="E1216">
        <f>VLOOKUP(A1216,'Medical Examinations'!A:J,2,0)</f>
        <v>25.84</v>
      </c>
      <c r="F1216">
        <f>VLOOKUP(A1216,'Medical Examinations'!A:J,3,0)</f>
        <v>8.51</v>
      </c>
      <c r="G1216" t="str">
        <f>VLOOKUP(A1216,'Medical Examinations'!A:J,4,0)</f>
        <v>No</v>
      </c>
      <c r="H1216" t="str">
        <f>VLOOKUP(A1216,'Medical Examinations'!A:J,5,0)</f>
        <v>No</v>
      </c>
      <c r="I1216" t="str">
        <f>VLOOKUP(A1216,'Medical Examinations'!A:J,6,0)</f>
        <v>No</v>
      </c>
      <c r="J1216" s="6">
        <f>VLOOKUP(A1216,'Medical Examinations'!A:J,7,0)</f>
        <v>2</v>
      </c>
      <c r="K1216" s="6" t="str">
        <f>VLOOKUP(A1216,'Medical Examinations'!A:J,8,0)</f>
        <v>No</v>
      </c>
      <c r="L1216" s="6" t="str">
        <f>VLOOKUP(A1216,'Medical Examinations'!A:J,9,0)</f>
        <v>Over weight</v>
      </c>
      <c r="M1216" s="6" t="str">
        <f>VLOOKUP(A1216,'Medical Examinations'!A:J,10,0)</f>
        <v>Diabetes</v>
      </c>
      <c r="N1216" s="2">
        <f>VLOOKUP(A1216,'Hospitalisation Details'!A:H,5,0)</f>
        <v>9282.48</v>
      </c>
      <c r="O1216" s="2" t="str">
        <f>VLOOKUP(A1216,'Hospitalisation Details'!A:H,6,0)</f>
        <v>Tier - 3</v>
      </c>
      <c r="P1216" s="2" t="str">
        <f>VLOOKUP(A1216,'Hospitalisation Details'!A:H,7,0)</f>
        <v>Tier - 2</v>
      </c>
      <c r="Q1216" s="2" t="str">
        <f>VLOOKUP(A1216,'Hospitalisation Details'!A:H,8,0)</f>
        <v>R1016</v>
      </c>
    </row>
    <row r="1217" spans="1:17" x14ac:dyDescent="0.25">
      <c r="A1217" t="s">
        <v>3022</v>
      </c>
      <c r="B1217" t="str">
        <f>VLOOKUP(A1217,'Customer Names'!A:C,3,0)</f>
        <v>Alice</v>
      </c>
      <c r="C1217" t="str">
        <f>VLOOKUP(A1217,'Hospitalisation Details'!A:C,2,0)</f>
        <v>6-Aug-1971</v>
      </c>
      <c r="D1217">
        <f>VLOOKUP(A1217,'Hospitalisation Details'!A:C,3,0)</f>
        <v>51</v>
      </c>
      <c r="E1217">
        <f>VLOOKUP(A1217,'Medical Examinations'!A:J,2,0)</f>
        <v>20.6</v>
      </c>
      <c r="F1217">
        <f>VLOOKUP(A1217,'Medical Examinations'!A:J,3,0)</f>
        <v>7.62</v>
      </c>
      <c r="G1217" t="str">
        <f>VLOOKUP(A1217,'Medical Examinations'!A:J,4,0)</f>
        <v>No</v>
      </c>
      <c r="H1217" t="str">
        <f>VLOOKUP(A1217,'Medical Examinations'!A:J,5,0)</f>
        <v>No</v>
      </c>
      <c r="I1217" t="str">
        <f>VLOOKUP(A1217,'Medical Examinations'!A:J,6,0)</f>
        <v>No</v>
      </c>
      <c r="J1217" s="6">
        <f>VLOOKUP(A1217,'Medical Examinations'!A:J,7,0)</f>
        <v>3</v>
      </c>
      <c r="K1217" s="6" t="str">
        <f>VLOOKUP(A1217,'Medical Examinations'!A:J,8,0)</f>
        <v>No</v>
      </c>
      <c r="L1217" s="6" t="str">
        <f>VLOOKUP(A1217,'Medical Examinations'!A:J,9,0)</f>
        <v>Normal Weight</v>
      </c>
      <c r="M1217" s="6" t="str">
        <f>VLOOKUP(A1217,'Medical Examinations'!A:J,10,0)</f>
        <v>Diabetes</v>
      </c>
      <c r="N1217" s="2">
        <f>VLOOKUP(A1217,'Hospitalisation Details'!A:H,5,0)</f>
        <v>9264.7999999999993</v>
      </c>
      <c r="O1217" s="2" t="str">
        <f>VLOOKUP(A1217,'Hospitalisation Details'!A:H,6,0)</f>
        <v>Tier - 2</v>
      </c>
      <c r="P1217" s="2" t="str">
        <f>VLOOKUP(A1217,'Hospitalisation Details'!A:H,7,0)</f>
        <v>Tier - 1</v>
      </c>
      <c r="Q1217" s="2" t="str">
        <f>VLOOKUP(A1217,'Hospitalisation Details'!A:H,8,0)</f>
        <v>R1011</v>
      </c>
    </row>
    <row r="1218" spans="1:17" x14ac:dyDescent="0.25">
      <c r="A1218" t="s">
        <v>3025</v>
      </c>
      <c r="B1218" t="str">
        <f>VLOOKUP(A1218,'Customer Names'!A:C,3,0)</f>
        <v>Allison</v>
      </c>
      <c r="C1218" t="str">
        <f>VLOOKUP(A1218,'Hospitalisation Details'!A:C,2,0)</f>
        <v>21-Aug-1974</v>
      </c>
      <c r="D1218">
        <f>VLOOKUP(A1218,'Hospitalisation Details'!A:C,3,0)</f>
        <v>48</v>
      </c>
      <c r="E1218">
        <f>VLOOKUP(A1218,'Medical Examinations'!A:J,2,0)</f>
        <v>28.88</v>
      </c>
      <c r="F1218">
        <f>VLOOKUP(A1218,'Medical Examinations'!A:J,3,0)</f>
        <v>10.18</v>
      </c>
      <c r="G1218" t="str">
        <f>VLOOKUP(A1218,'Medical Examinations'!A:J,4,0)</f>
        <v>No</v>
      </c>
      <c r="H1218" t="str">
        <f>VLOOKUP(A1218,'Medical Examinations'!A:J,5,0)</f>
        <v>No</v>
      </c>
      <c r="I1218" t="str">
        <f>VLOOKUP(A1218,'Medical Examinations'!A:J,6,0)</f>
        <v>No</v>
      </c>
      <c r="J1218" s="6">
        <f>VLOOKUP(A1218,'Medical Examinations'!A:J,7,0)</f>
        <v>3</v>
      </c>
      <c r="K1218" s="6" t="str">
        <f>VLOOKUP(A1218,'Medical Examinations'!A:J,8,0)</f>
        <v>No</v>
      </c>
      <c r="L1218" s="6" t="str">
        <f>VLOOKUP(A1218,'Medical Examinations'!A:J,9,0)</f>
        <v>Over weight</v>
      </c>
      <c r="M1218" s="6" t="str">
        <f>VLOOKUP(A1218,'Medical Examinations'!A:J,10,0)</f>
        <v>Diabetes</v>
      </c>
      <c r="N1218" s="2">
        <f>VLOOKUP(A1218,'Hospitalisation Details'!A:H,5,0)</f>
        <v>9249.5</v>
      </c>
      <c r="O1218" s="2" t="str">
        <f>VLOOKUP(A1218,'Hospitalisation Details'!A:H,6,0)</f>
        <v>Tier - 2</v>
      </c>
      <c r="P1218" s="2" t="str">
        <f>VLOOKUP(A1218,'Hospitalisation Details'!A:H,7,0)</f>
        <v>Tier - 1</v>
      </c>
      <c r="Q1218" s="2" t="str">
        <f>VLOOKUP(A1218,'Hospitalisation Details'!A:H,8,0)</f>
        <v>R1012</v>
      </c>
    </row>
    <row r="1219" spans="1:17" x14ac:dyDescent="0.25">
      <c r="A1219" t="s">
        <v>3027</v>
      </c>
      <c r="B1219" t="str">
        <f>VLOOKUP(A1219,'Customer Names'!A:C,3,0)</f>
        <v>Johannes</v>
      </c>
      <c r="C1219" t="str">
        <f>VLOOKUP(A1219,'Hospitalisation Details'!A:C,2,0)</f>
        <v>5-Oct-1980</v>
      </c>
      <c r="D1219">
        <f>VLOOKUP(A1219,'Hospitalisation Details'!A:C,3,0)</f>
        <v>42</v>
      </c>
      <c r="E1219">
        <f>VLOOKUP(A1219,'Medical Examinations'!A:J,2,0)</f>
        <v>28.24</v>
      </c>
      <c r="F1219">
        <f>VLOOKUP(A1219,'Medical Examinations'!A:J,3,0)</f>
        <v>5.36</v>
      </c>
      <c r="G1219" t="str">
        <f>VLOOKUP(A1219,'Medical Examinations'!A:J,4,0)</f>
        <v>No</v>
      </c>
      <c r="H1219" t="str">
        <f>VLOOKUP(A1219,'Medical Examinations'!A:J,5,0)</f>
        <v>No</v>
      </c>
      <c r="I1219" t="str">
        <f>VLOOKUP(A1219,'Medical Examinations'!A:J,6,0)</f>
        <v>No</v>
      </c>
      <c r="J1219" s="6">
        <f>VLOOKUP(A1219,'Medical Examinations'!A:J,7,0)</f>
        <v>3</v>
      </c>
      <c r="K1219" s="6" t="str">
        <f>VLOOKUP(A1219,'Medical Examinations'!A:J,8,0)</f>
        <v>No</v>
      </c>
      <c r="L1219" s="6" t="str">
        <f>VLOOKUP(A1219,'Medical Examinations'!A:J,9,0)</f>
        <v>Over weight</v>
      </c>
      <c r="M1219" s="6" t="str">
        <f>VLOOKUP(A1219,'Medical Examinations'!A:J,10,0)</f>
        <v>Normal</v>
      </c>
      <c r="N1219" s="2">
        <f>VLOOKUP(A1219,'Hospitalisation Details'!A:H,5,0)</f>
        <v>9247.94</v>
      </c>
      <c r="O1219" s="2" t="str">
        <f>VLOOKUP(A1219,'Hospitalisation Details'!A:H,6,0)</f>
        <v>Tier - 2</v>
      </c>
      <c r="P1219" s="2" t="str">
        <f>VLOOKUP(A1219,'Hospitalisation Details'!A:H,7,0)</f>
        <v>Tier - 1</v>
      </c>
      <c r="Q1219" s="2" t="str">
        <f>VLOOKUP(A1219,'Hospitalisation Details'!A:H,8,0)</f>
        <v>R1021</v>
      </c>
    </row>
    <row r="1220" spans="1:17" x14ac:dyDescent="0.25">
      <c r="A1220" t="s">
        <v>3030</v>
      </c>
      <c r="B1220" t="str">
        <f>VLOOKUP(A1220,'Customer Names'!A:C,3,0)</f>
        <v>Stephen</v>
      </c>
      <c r="C1220" t="str">
        <f>VLOOKUP(A1220,'Hospitalisation Details'!A:C,2,0)</f>
        <v>6-Dec-1975</v>
      </c>
      <c r="D1220">
        <f>VLOOKUP(A1220,'Hospitalisation Details'!A:C,3,0)</f>
        <v>47</v>
      </c>
      <c r="E1220">
        <f>VLOOKUP(A1220,'Medical Examinations'!A:J,2,0)</f>
        <v>25.46</v>
      </c>
      <c r="F1220">
        <f>VLOOKUP(A1220,'Medical Examinations'!A:J,3,0)</f>
        <v>11.78</v>
      </c>
      <c r="G1220" t="str">
        <f>VLOOKUP(A1220,'Medical Examinations'!A:J,4,0)</f>
        <v>Yes</v>
      </c>
      <c r="H1220" t="str">
        <f>VLOOKUP(A1220,'Medical Examinations'!A:J,5,0)</f>
        <v>No</v>
      </c>
      <c r="I1220" t="str">
        <f>VLOOKUP(A1220,'Medical Examinations'!A:J,6,0)</f>
        <v>No</v>
      </c>
      <c r="J1220" s="6">
        <f>VLOOKUP(A1220,'Medical Examinations'!A:J,7,0)</f>
        <v>1</v>
      </c>
      <c r="K1220" s="6" t="str">
        <f>VLOOKUP(A1220,'Medical Examinations'!A:J,8,0)</f>
        <v>No</v>
      </c>
      <c r="L1220" s="6" t="str">
        <f>VLOOKUP(A1220,'Medical Examinations'!A:J,9,0)</f>
        <v>Over weight</v>
      </c>
      <c r="M1220" s="6" t="str">
        <f>VLOOKUP(A1220,'Medical Examinations'!A:J,10,0)</f>
        <v>Diabetes</v>
      </c>
      <c r="N1220" s="2">
        <f>VLOOKUP(A1220,'Hospitalisation Details'!A:H,5,0)</f>
        <v>9225.26</v>
      </c>
      <c r="O1220" s="2" t="str">
        <f>VLOOKUP(A1220,'Hospitalisation Details'!A:H,6,0)</f>
        <v>Tier - 3</v>
      </c>
      <c r="P1220" s="2" t="str">
        <f>VLOOKUP(A1220,'Hospitalisation Details'!A:H,7,0)</f>
        <v>Tier - 3</v>
      </c>
      <c r="Q1220" s="2" t="str">
        <f>VLOOKUP(A1220,'Hospitalisation Details'!A:H,8,0)</f>
        <v>R1015</v>
      </c>
    </row>
    <row r="1221" spans="1:17" x14ac:dyDescent="0.25">
      <c r="A1221" t="s">
        <v>3032</v>
      </c>
      <c r="B1221" t="str">
        <f>VLOOKUP(A1221,'Customer Names'!A:C,3,0)</f>
        <v>Jon</v>
      </c>
      <c r="C1221" t="str">
        <f>VLOOKUP(A1221,'Hospitalisation Details'!A:C,2,0)</f>
        <v>5-Dec-1981</v>
      </c>
      <c r="D1221">
        <f>VLOOKUP(A1221,'Hospitalisation Details'!A:C,3,0)</f>
        <v>41</v>
      </c>
      <c r="E1221">
        <f>VLOOKUP(A1221,'Medical Examinations'!A:J,2,0)</f>
        <v>29.64</v>
      </c>
      <c r="F1221">
        <f>VLOOKUP(A1221,'Medical Examinations'!A:J,3,0)</f>
        <v>10.82</v>
      </c>
      <c r="G1221" t="str">
        <f>VLOOKUP(A1221,'Medical Examinations'!A:J,4,0)</f>
        <v>Yes</v>
      </c>
      <c r="H1221" t="str">
        <f>VLOOKUP(A1221,'Medical Examinations'!A:J,5,0)</f>
        <v>No</v>
      </c>
      <c r="I1221" t="str">
        <f>VLOOKUP(A1221,'Medical Examinations'!A:J,6,0)</f>
        <v>No</v>
      </c>
      <c r="J1221" s="6">
        <f>VLOOKUP(A1221,'Medical Examinations'!A:J,7,0)</f>
        <v>3</v>
      </c>
      <c r="K1221" s="6" t="str">
        <f>VLOOKUP(A1221,'Medical Examinations'!A:J,8,0)</f>
        <v>No</v>
      </c>
      <c r="L1221" s="6" t="str">
        <f>VLOOKUP(A1221,'Medical Examinations'!A:J,9,0)</f>
        <v>Over weight</v>
      </c>
      <c r="M1221" s="6" t="str">
        <f>VLOOKUP(A1221,'Medical Examinations'!A:J,10,0)</f>
        <v>Diabetes</v>
      </c>
      <c r="N1221" s="2">
        <f>VLOOKUP(A1221,'Hospitalisation Details'!A:H,5,0)</f>
        <v>9222.4</v>
      </c>
      <c r="O1221" s="2" t="str">
        <f>VLOOKUP(A1221,'Hospitalisation Details'!A:H,6,0)</f>
        <v>Tier - 2</v>
      </c>
      <c r="P1221" s="2" t="str">
        <f>VLOOKUP(A1221,'Hospitalisation Details'!A:H,7,0)</f>
        <v>Tier - 3</v>
      </c>
      <c r="Q1221" s="2" t="str">
        <f>VLOOKUP(A1221,'Hospitalisation Details'!A:H,8,0)</f>
        <v>R1019</v>
      </c>
    </row>
    <row r="1222" spans="1:17" x14ac:dyDescent="0.25">
      <c r="A1222" t="s">
        <v>3035</v>
      </c>
      <c r="B1222" t="str">
        <f>VLOOKUP(A1222,'Customer Names'!A:C,3,0)</f>
        <v>Fasil</v>
      </c>
      <c r="C1222" t="str">
        <f>VLOOKUP(A1222,'Hospitalisation Details'!A:C,2,0)</f>
        <v>25-Dec-1986</v>
      </c>
      <c r="D1222">
        <f>VLOOKUP(A1222,'Hospitalisation Details'!A:C,3,0)</f>
        <v>36</v>
      </c>
      <c r="E1222">
        <f>VLOOKUP(A1222,'Medical Examinations'!A:J,2,0)</f>
        <v>31.27</v>
      </c>
      <c r="F1222">
        <f>VLOOKUP(A1222,'Medical Examinations'!A:J,3,0)</f>
        <v>7.73</v>
      </c>
      <c r="G1222" t="str">
        <f>VLOOKUP(A1222,'Medical Examinations'!A:J,4,0)</f>
        <v>Yes</v>
      </c>
      <c r="H1222" t="str">
        <f>VLOOKUP(A1222,'Medical Examinations'!A:J,5,0)</f>
        <v>No</v>
      </c>
      <c r="I1222" t="str">
        <f>VLOOKUP(A1222,'Medical Examinations'!A:J,6,0)</f>
        <v>No</v>
      </c>
      <c r="J1222" s="6">
        <f>VLOOKUP(A1222,'Medical Examinations'!A:J,7,0)</f>
        <v>1</v>
      </c>
      <c r="K1222" s="6" t="str">
        <f>VLOOKUP(A1222,'Medical Examinations'!A:J,8,0)</f>
        <v>No</v>
      </c>
      <c r="L1222" s="6" t="str">
        <f>VLOOKUP(A1222,'Medical Examinations'!A:J,9,0)</f>
        <v>Obesity</v>
      </c>
      <c r="M1222" s="6" t="str">
        <f>VLOOKUP(A1222,'Medical Examinations'!A:J,10,0)</f>
        <v>Diabetes</v>
      </c>
      <c r="N1222" s="2">
        <f>VLOOKUP(A1222,'Hospitalisation Details'!A:H,5,0)</f>
        <v>9210.06</v>
      </c>
      <c r="O1222" s="2" t="str">
        <f>VLOOKUP(A1222,'Hospitalisation Details'!A:H,6,0)</f>
        <v>Tier - 2</v>
      </c>
      <c r="P1222" s="2" t="str">
        <f>VLOOKUP(A1222,'Hospitalisation Details'!A:H,7,0)</f>
        <v>Tier - 3</v>
      </c>
      <c r="Q1222" s="2" t="str">
        <f>VLOOKUP(A1222,'Hospitalisation Details'!A:H,8,0)</f>
        <v>R1021</v>
      </c>
    </row>
    <row r="1223" spans="1:17" x14ac:dyDescent="0.25">
      <c r="A1223" t="s">
        <v>3038</v>
      </c>
      <c r="B1223" t="str">
        <f>VLOOKUP(A1223,'Customer Names'!A:C,3,0)</f>
        <v>Megan</v>
      </c>
      <c r="C1223" t="str">
        <f>VLOOKUP(A1223,'Hospitalisation Details'!A:C,2,0)</f>
        <v>10-Sep-1976</v>
      </c>
      <c r="D1223">
        <f>VLOOKUP(A1223,'Hospitalisation Details'!A:C,3,0)</f>
        <v>46</v>
      </c>
      <c r="E1223">
        <f>VLOOKUP(A1223,'Medical Examinations'!A:J,2,0)</f>
        <v>19.95</v>
      </c>
      <c r="F1223">
        <f>VLOOKUP(A1223,'Medical Examinations'!A:J,3,0)</f>
        <v>6.24</v>
      </c>
      <c r="G1223" t="str">
        <f>VLOOKUP(A1223,'Medical Examinations'!A:J,4,0)</f>
        <v>Yes</v>
      </c>
      <c r="H1223" t="str">
        <f>VLOOKUP(A1223,'Medical Examinations'!A:J,5,0)</f>
        <v>No</v>
      </c>
      <c r="I1223" t="str">
        <f>VLOOKUP(A1223,'Medical Examinations'!A:J,6,0)</f>
        <v>No</v>
      </c>
      <c r="J1223" s="6">
        <f>VLOOKUP(A1223,'Medical Examinations'!A:J,7,0)</f>
        <v>3</v>
      </c>
      <c r="K1223" s="6" t="str">
        <f>VLOOKUP(A1223,'Medical Examinations'!A:J,8,0)</f>
        <v>No</v>
      </c>
      <c r="L1223" s="6" t="str">
        <f>VLOOKUP(A1223,'Medical Examinations'!A:J,9,0)</f>
        <v>Normal Weight</v>
      </c>
      <c r="M1223" s="6" t="str">
        <f>VLOOKUP(A1223,'Medical Examinations'!A:J,10,0)</f>
        <v>Prediabetes</v>
      </c>
      <c r="N1223" s="2">
        <f>VLOOKUP(A1223,'Hospitalisation Details'!A:H,5,0)</f>
        <v>9193.84</v>
      </c>
      <c r="O1223" s="2" t="str">
        <f>VLOOKUP(A1223,'Hospitalisation Details'!A:H,6,0)</f>
        <v>Tier - 2</v>
      </c>
      <c r="P1223" s="2" t="str">
        <f>VLOOKUP(A1223,'Hospitalisation Details'!A:H,7,0)</f>
        <v>Tier - 1</v>
      </c>
      <c r="Q1223" s="2" t="str">
        <f>VLOOKUP(A1223,'Hospitalisation Details'!A:H,8,0)</f>
        <v>R1012</v>
      </c>
    </row>
    <row r="1224" spans="1:17" x14ac:dyDescent="0.25">
      <c r="A1224" t="s">
        <v>3040</v>
      </c>
      <c r="B1224" t="str">
        <f>VLOOKUP(A1224,'Customer Names'!A:C,3,0)</f>
        <v>Lisa</v>
      </c>
      <c r="C1224" t="str">
        <f>VLOOKUP(A1224,'Hospitalisation Details'!A:C,2,0)</f>
        <v>25-Dec-1973</v>
      </c>
      <c r="D1224">
        <f>VLOOKUP(A1224,'Hospitalisation Details'!A:C,3,0)</f>
        <v>49</v>
      </c>
      <c r="E1224">
        <f>VLOOKUP(A1224,'Medical Examinations'!A:J,2,0)</f>
        <v>21.3</v>
      </c>
      <c r="F1224">
        <f>VLOOKUP(A1224,'Medical Examinations'!A:J,3,0)</f>
        <v>10.42</v>
      </c>
      <c r="G1224" t="str">
        <f>VLOOKUP(A1224,'Medical Examinations'!A:J,4,0)</f>
        <v>No</v>
      </c>
      <c r="H1224" t="str">
        <f>VLOOKUP(A1224,'Medical Examinations'!A:J,5,0)</f>
        <v>No</v>
      </c>
      <c r="I1224" t="str">
        <f>VLOOKUP(A1224,'Medical Examinations'!A:J,6,0)</f>
        <v>No</v>
      </c>
      <c r="J1224" s="6">
        <f>VLOOKUP(A1224,'Medical Examinations'!A:J,7,0)</f>
        <v>2</v>
      </c>
      <c r="K1224" s="6" t="str">
        <f>VLOOKUP(A1224,'Medical Examinations'!A:J,8,0)</f>
        <v>No</v>
      </c>
      <c r="L1224" s="6" t="str">
        <f>VLOOKUP(A1224,'Medical Examinations'!A:J,9,0)</f>
        <v>Normal Weight</v>
      </c>
      <c r="M1224" s="6" t="str">
        <f>VLOOKUP(A1224,'Medical Examinations'!A:J,10,0)</f>
        <v>Diabetes</v>
      </c>
      <c r="N1224" s="2">
        <f>VLOOKUP(A1224,'Hospitalisation Details'!A:H,5,0)</f>
        <v>9182.17</v>
      </c>
      <c r="O1224" s="2" t="str">
        <f>VLOOKUP(A1224,'Hospitalisation Details'!A:H,6,0)</f>
        <v>Tier - 2</v>
      </c>
      <c r="P1224" s="2" t="str">
        <f>VLOOKUP(A1224,'Hospitalisation Details'!A:H,7,0)</f>
        <v>Tier - 3</v>
      </c>
      <c r="Q1224" s="2" t="str">
        <f>VLOOKUP(A1224,'Hospitalisation Details'!A:H,8,0)</f>
        <v>R1011</v>
      </c>
    </row>
    <row r="1225" spans="1:17" x14ac:dyDescent="0.25">
      <c r="A1225" t="s">
        <v>3042</v>
      </c>
      <c r="B1225" t="str">
        <f>VLOOKUP(A1225,'Customer Names'!A:C,3,0)</f>
        <v>Doron</v>
      </c>
      <c r="C1225" t="str">
        <f>VLOOKUP(A1225,'Hospitalisation Details'!A:C,2,0)</f>
        <v>29-Dec-1971</v>
      </c>
      <c r="D1225">
        <f>VLOOKUP(A1225,'Hospitalisation Details'!A:C,3,0)</f>
        <v>51</v>
      </c>
      <c r="E1225">
        <f>VLOOKUP(A1225,'Medical Examinations'!A:J,2,0)</f>
        <v>31.635000000000002</v>
      </c>
      <c r="F1225">
        <f>VLOOKUP(A1225,'Medical Examinations'!A:J,3,0)</f>
        <v>11.11</v>
      </c>
      <c r="G1225" t="str">
        <f>VLOOKUP(A1225,'Medical Examinations'!A:J,4,0)</f>
        <v>No</v>
      </c>
      <c r="H1225" t="str">
        <f>VLOOKUP(A1225,'Medical Examinations'!A:J,5,0)</f>
        <v>No</v>
      </c>
      <c r="I1225" t="str">
        <f>VLOOKUP(A1225,'Medical Examinations'!A:J,6,0)</f>
        <v>No</v>
      </c>
      <c r="J1225" s="6">
        <f>VLOOKUP(A1225,'Medical Examinations'!A:J,7,0)</f>
        <v>3</v>
      </c>
      <c r="K1225" s="6" t="str">
        <f>VLOOKUP(A1225,'Medical Examinations'!A:J,8,0)</f>
        <v>No</v>
      </c>
      <c r="L1225" s="6" t="str">
        <f>VLOOKUP(A1225,'Medical Examinations'!A:J,9,0)</f>
        <v>Obesity</v>
      </c>
      <c r="M1225" s="6" t="str">
        <f>VLOOKUP(A1225,'Medical Examinations'!A:J,10,0)</f>
        <v>Diabetes</v>
      </c>
      <c r="N1225" s="2">
        <f>VLOOKUP(A1225,'Hospitalisation Details'!A:H,5,0)</f>
        <v>9174.14</v>
      </c>
      <c r="O1225" s="2" t="str">
        <f>VLOOKUP(A1225,'Hospitalisation Details'!A:H,6,0)</f>
        <v>Tier - 3</v>
      </c>
      <c r="P1225" s="2" t="str">
        <f>VLOOKUP(A1225,'Hospitalisation Details'!A:H,7,0)</f>
        <v>Tier - 1</v>
      </c>
      <c r="Q1225" s="2" t="str">
        <f>VLOOKUP(A1225,'Hospitalisation Details'!A:H,8,0)</f>
        <v>R1012</v>
      </c>
    </row>
    <row r="1226" spans="1:17" x14ac:dyDescent="0.25">
      <c r="A1226" t="s">
        <v>3045</v>
      </c>
      <c r="B1226" t="str">
        <f>VLOOKUP(A1226,'Customer Names'!A:C,3,0)</f>
        <v>Katharina</v>
      </c>
      <c r="C1226" t="str">
        <f>VLOOKUP(A1226,'Hospitalisation Details'!A:C,2,0)</f>
        <v>24-Oct-1970</v>
      </c>
      <c r="D1226">
        <f>VLOOKUP(A1226,'Hospitalisation Details'!A:C,3,0)</f>
        <v>52</v>
      </c>
      <c r="E1226">
        <f>VLOOKUP(A1226,'Medical Examinations'!A:J,2,0)</f>
        <v>23.9</v>
      </c>
      <c r="F1226">
        <f>VLOOKUP(A1226,'Medical Examinations'!A:J,3,0)</f>
        <v>7.67</v>
      </c>
      <c r="G1226" t="str">
        <f>VLOOKUP(A1226,'Medical Examinations'!A:J,4,0)</f>
        <v>Yes</v>
      </c>
      <c r="H1226" t="str">
        <f>VLOOKUP(A1226,'Medical Examinations'!A:J,5,0)</f>
        <v>No</v>
      </c>
      <c r="I1226" t="str">
        <f>VLOOKUP(A1226,'Medical Examinations'!A:J,6,0)</f>
        <v>No</v>
      </c>
      <c r="J1226" s="6">
        <f>VLOOKUP(A1226,'Medical Examinations'!A:J,7,0)</f>
        <v>2</v>
      </c>
      <c r="K1226" s="6" t="str">
        <f>VLOOKUP(A1226,'Medical Examinations'!A:J,8,0)</f>
        <v>No</v>
      </c>
      <c r="L1226" s="6" t="str">
        <f>VLOOKUP(A1226,'Medical Examinations'!A:J,9,0)</f>
        <v>Normal Weight</v>
      </c>
      <c r="M1226" s="6" t="str">
        <f>VLOOKUP(A1226,'Medical Examinations'!A:J,10,0)</f>
        <v>Diabetes</v>
      </c>
      <c r="N1226" s="2">
        <f>VLOOKUP(A1226,'Hospitalisation Details'!A:H,5,0)</f>
        <v>9171.75</v>
      </c>
      <c r="O1226" s="2" t="str">
        <f>VLOOKUP(A1226,'Hospitalisation Details'!A:H,6,0)</f>
        <v>Tier - 2</v>
      </c>
      <c r="P1226" s="2" t="str">
        <f>VLOOKUP(A1226,'Hospitalisation Details'!A:H,7,0)</f>
        <v>Tier - 2</v>
      </c>
      <c r="Q1226" s="2" t="str">
        <f>VLOOKUP(A1226,'Hospitalisation Details'!A:H,8,0)</f>
        <v>R1012</v>
      </c>
    </row>
    <row r="1227" spans="1:17" x14ac:dyDescent="0.25">
      <c r="A1227" t="s">
        <v>3047</v>
      </c>
      <c r="B1227" t="str">
        <f>VLOOKUP(A1227,'Customer Names'!A:C,3,0)</f>
        <v>Carl</v>
      </c>
      <c r="C1227" t="str">
        <f>VLOOKUP(A1227,'Hospitalisation Details'!A:C,2,0)</f>
        <v>23-Aug-1990</v>
      </c>
      <c r="D1227">
        <f>VLOOKUP(A1227,'Hospitalisation Details'!A:C,3,0)</f>
        <v>32</v>
      </c>
      <c r="E1227">
        <f>VLOOKUP(A1227,'Medical Examinations'!A:J,2,0)</f>
        <v>34.15</v>
      </c>
      <c r="F1227">
        <f>VLOOKUP(A1227,'Medical Examinations'!A:J,3,0)</f>
        <v>6.15</v>
      </c>
      <c r="G1227" t="str">
        <f>VLOOKUP(A1227,'Medical Examinations'!A:J,4,0)</f>
        <v>No</v>
      </c>
      <c r="H1227" t="str">
        <f>VLOOKUP(A1227,'Medical Examinations'!A:J,5,0)</f>
        <v>No</v>
      </c>
      <c r="I1227" t="str">
        <f>VLOOKUP(A1227,'Medical Examinations'!A:J,6,0)</f>
        <v>No</v>
      </c>
      <c r="J1227" s="6">
        <f>VLOOKUP(A1227,'Medical Examinations'!A:J,7,0)</f>
        <v>3</v>
      </c>
      <c r="K1227" s="6" t="str">
        <f>VLOOKUP(A1227,'Medical Examinations'!A:J,8,0)</f>
        <v>No</v>
      </c>
      <c r="L1227" s="6" t="str">
        <f>VLOOKUP(A1227,'Medical Examinations'!A:J,9,0)</f>
        <v>Obesity</v>
      </c>
      <c r="M1227" s="6" t="str">
        <f>VLOOKUP(A1227,'Medical Examinations'!A:J,10,0)</f>
        <v>Prediabetes</v>
      </c>
      <c r="N1227" s="2">
        <f>VLOOKUP(A1227,'Hospitalisation Details'!A:H,5,0)</f>
        <v>9159.51</v>
      </c>
      <c r="O1227" s="2" t="str">
        <f>VLOOKUP(A1227,'Hospitalisation Details'!A:H,6,0)</f>
        <v>Tier - 2</v>
      </c>
      <c r="P1227" s="2" t="str">
        <f>VLOOKUP(A1227,'Hospitalisation Details'!A:H,7,0)</f>
        <v>Tier - 2</v>
      </c>
      <c r="Q1227" s="2" t="str">
        <f>VLOOKUP(A1227,'Hospitalisation Details'!A:H,8,0)</f>
        <v>R1021</v>
      </c>
    </row>
    <row r="1228" spans="1:17" x14ac:dyDescent="0.25">
      <c r="A1228" t="s">
        <v>3050</v>
      </c>
      <c r="B1228" t="str">
        <f>VLOOKUP(A1228,'Customer Names'!A:C,3,0)</f>
        <v>Kelsey</v>
      </c>
      <c r="C1228" t="str">
        <f>VLOOKUP(A1228,'Hospitalisation Details'!A:C,2,0)</f>
        <v>8-Dec-1982</v>
      </c>
      <c r="D1228">
        <f>VLOOKUP(A1228,'Hospitalisation Details'!A:C,3,0)</f>
        <v>40</v>
      </c>
      <c r="E1228">
        <f>VLOOKUP(A1228,'Medical Examinations'!A:J,2,0)</f>
        <v>28.71</v>
      </c>
      <c r="F1228">
        <f>VLOOKUP(A1228,'Medical Examinations'!A:J,3,0)</f>
        <v>5.71</v>
      </c>
      <c r="G1228" t="str">
        <f>VLOOKUP(A1228,'Medical Examinations'!A:J,4,0)</f>
        <v>No</v>
      </c>
      <c r="H1228" t="str">
        <f>VLOOKUP(A1228,'Medical Examinations'!A:J,5,0)</f>
        <v>No</v>
      </c>
      <c r="I1228" t="str">
        <f>VLOOKUP(A1228,'Medical Examinations'!A:J,6,0)</f>
        <v>No</v>
      </c>
      <c r="J1228" s="6">
        <f>VLOOKUP(A1228,'Medical Examinations'!A:J,7,0)</f>
        <v>3</v>
      </c>
      <c r="K1228" s="6" t="str">
        <f>VLOOKUP(A1228,'Medical Examinations'!A:J,8,0)</f>
        <v>No</v>
      </c>
      <c r="L1228" s="6" t="str">
        <f>VLOOKUP(A1228,'Medical Examinations'!A:J,9,0)</f>
        <v>Over weight</v>
      </c>
      <c r="M1228" s="6" t="str">
        <f>VLOOKUP(A1228,'Medical Examinations'!A:J,10,0)</f>
        <v>Prediabetes</v>
      </c>
      <c r="N1228" s="2">
        <f>VLOOKUP(A1228,'Hospitalisation Details'!A:H,5,0)</f>
        <v>9147.5</v>
      </c>
      <c r="O1228" s="2" t="str">
        <f>VLOOKUP(A1228,'Hospitalisation Details'!A:H,6,0)</f>
        <v>Tier - 2</v>
      </c>
      <c r="P1228" s="2" t="str">
        <f>VLOOKUP(A1228,'Hospitalisation Details'!A:H,7,0)</f>
        <v>Tier - 1</v>
      </c>
      <c r="Q1228" s="2" t="str">
        <f>VLOOKUP(A1228,'Hospitalisation Details'!A:H,8,0)</f>
        <v>R1012</v>
      </c>
    </row>
    <row r="1229" spans="1:17" x14ac:dyDescent="0.25">
      <c r="A1229" t="s">
        <v>3052</v>
      </c>
      <c r="B1229" t="str">
        <f>VLOOKUP(A1229,'Customer Names'!A:C,3,0)</f>
        <v>Stephen</v>
      </c>
      <c r="C1229" t="str">
        <f>VLOOKUP(A1229,'Hospitalisation Details'!A:C,2,0)</f>
        <v>18-Oct-1970</v>
      </c>
      <c r="D1229">
        <f>VLOOKUP(A1229,'Hospitalisation Details'!A:C,3,0)</f>
        <v>52</v>
      </c>
      <c r="E1229">
        <f>VLOOKUP(A1229,'Medical Examinations'!A:J,2,0)</f>
        <v>36.700000000000003</v>
      </c>
      <c r="F1229">
        <f>VLOOKUP(A1229,'Medical Examinations'!A:J,3,0)</f>
        <v>8.6999999999999993</v>
      </c>
      <c r="G1229" t="str">
        <f>VLOOKUP(A1229,'Medical Examinations'!A:J,4,0)</f>
        <v>Yes</v>
      </c>
      <c r="H1229" t="str">
        <f>VLOOKUP(A1229,'Medical Examinations'!A:J,5,0)</f>
        <v>No</v>
      </c>
      <c r="I1229" t="str">
        <f>VLOOKUP(A1229,'Medical Examinations'!A:J,6,0)</f>
        <v>No</v>
      </c>
      <c r="J1229" s="6">
        <f>VLOOKUP(A1229,'Medical Examinations'!A:J,7,0)</f>
        <v>2</v>
      </c>
      <c r="K1229" s="6" t="str">
        <f>VLOOKUP(A1229,'Medical Examinations'!A:J,8,0)</f>
        <v>No</v>
      </c>
      <c r="L1229" s="6" t="str">
        <f>VLOOKUP(A1229,'Medical Examinations'!A:J,9,0)</f>
        <v>Obesity</v>
      </c>
      <c r="M1229" s="6" t="str">
        <f>VLOOKUP(A1229,'Medical Examinations'!A:J,10,0)</f>
        <v>Diabetes</v>
      </c>
      <c r="N1229" s="2">
        <f>VLOOKUP(A1229,'Hospitalisation Details'!A:H,5,0)</f>
        <v>9144.57</v>
      </c>
      <c r="O1229" s="2" t="str">
        <f>VLOOKUP(A1229,'Hospitalisation Details'!A:H,6,0)</f>
        <v>Tier - 3</v>
      </c>
      <c r="P1229" s="2" t="str">
        <f>VLOOKUP(A1229,'Hospitalisation Details'!A:H,7,0)</f>
        <v>Tier - 2</v>
      </c>
      <c r="Q1229" s="2" t="str">
        <f>VLOOKUP(A1229,'Hospitalisation Details'!A:H,8,0)</f>
        <v>R1011</v>
      </c>
    </row>
    <row r="1230" spans="1:17" x14ac:dyDescent="0.25">
      <c r="A1230" t="s">
        <v>3054</v>
      </c>
      <c r="B1230" t="str">
        <f>VLOOKUP(A1230,'Customer Names'!A:C,3,0)</f>
        <v>Dan</v>
      </c>
      <c r="C1230" t="str">
        <f>VLOOKUP(A1230,'Hospitalisation Details'!A:C,2,0)</f>
        <v>12-Aug-1970</v>
      </c>
      <c r="D1230">
        <f>VLOOKUP(A1230,'Hospitalisation Details'!A:C,3,0)</f>
        <v>52</v>
      </c>
      <c r="E1230">
        <f>VLOOKUP(A1230,'Medical Examinations'!A:J,2,0)</f>
        <v>34.1</v>
      </c>
      <c r="F1230">
        <f>VLOOKUP(A1230,'Medical Examinations'!A:J,3,0)</f>
        <v>9.0399999999999991</v>
      </c>
      <c r="G1230" t="str">
        <f>VLOOKUP(A1230,'Medical Examinations'!A:J,4,0)</f>
        <v>Yes</v>
      </c>
      <c r="H1230" t="str">
        <f>VLOOKUP(A1230,'Medical Examinations'!A:J,5,0)</f>
        <v>No</v>
      </c>
      <c r="I1230" t="str">
        <f>VLOOKUP(A1230,'Medical Examinations'!A:J,6,0)</f>
        <v>No</v>
      </c>
      <c r="J1230" s="6">
        <f>VLOOKUP(A1230,'Medical Examinations'!A:J,7,0)</f>
        <v>2</v>
      </c>
      <c r="K1230" s="6" t="str">
        <f>VLOOKUP(A1230,'Medical Examinations'!A:J,8,0)</f>
        <v>No</v>
      </c>
      <c r="L1230" s="6" t="str">
        <f>VLOOKUP(A1230,'Medical Examinations'!A:J,9,0)</f>
        <v>Obesity</v>
      </c>
      <c r="M1230" s="6" t="str">
        <f>VLOOKUP(A1230,'Medical Examinations'!A:J,10,0)</f>
        <v>Diabetes</v>
      </c>
      <c r="N1230" s="2">
        <f>VLOOKUP(A1230,'Hospitalisation Details'!A:H,5,0)</f>
        <v>9140.9500000000007</v>
      </c>
      <c r="O1230" s="2" t="str">
        <f>VLOOKUP(A1230,'Hospitalisation Details'!A:H,6,0)</f>
        <v>Tier - 3</v>
      </c>
      <c r="P1230" s="2" t="str">
        <f>VLOOKUP(A1230,'Hospitalisation Details'!A:H,7,0)</f>
        <v>Tier - 3</v>
      </c>
      <c r="Q1230" s="2" t="str">
        <f>VLOOKUP(A1230,'Hospitalisation Details'!A:H,8,0)</f>
        <v>R1013</v>
      </c>
    </row>
    <row r="1231" spans="1:17" x14ac:dyDescent="0.25">
      <c r="A1231" t="s">
        <v>3056</v>
      </c>
      <c r="B1231" t="str">
        <f>VLOOKUP(A1231,'Customer Names'!A:C,3,0)</f>
        <v>Katie</v>
      </c>
      <c r="C1231" t="str">
        <f>VLOOKUP(A1231,'Hospitalisation Details'!A:C,2,0)</f>
        <v>2-Dec-1977</v>
      </c>
      <c r="D1231">
        <f>VLOOKUP(A1231,'Hospitalisation Details'!A:C,3,0)</f>
        <v>45</v>
      </c>
      <c r="E1231">
        <f>VLOOKUP(A1231,'Medical Examinations'!A:J,2,0)</f>
        <v>25.7</v>
      </c>
      <c r="F1231">
        <f>VLOOKUP(A1231,'Medical Examinations'!A:J,3,0)</f>
        <v>5.61</v>
      </c>
      <c r="G1231" t="str">
        <f>VLOOKUP(A1231,'Medical Examinations'!A:J,4,0)</f>
        <v>No</v>
      </c>
      <c r="H1231" t="str">
        <f>VLOOKUP(A1231,'Medical Examinations'!A:J,5,0)</f>
        <v>No</v>
      </c>
      <c r="I1231" t="str">
        <f>VLOOKUP(A1231,'Medical Examinations'!A:J,6,0)</f>
        <v>No</v>
      </c>
      <c r="J1231" s="6">
        <f>VLOOKUP(A1231,'Medical Examinations'!A:J,7,0)</f>
        <v>3</v>
      </c>
      <c r="K1231" s="6" t="str">
        <f>VLOOKUP(A1231,'Medical Examinations'!A:J,8,0)</f>
        <v>No</v>
      </c>
      <c r="L1231" s="6" t="str">
        <f>VLOOKUP(A1231,'Medical Examinations'!A:J,9,0)</f>
        <v>Over weight</v>
      </c>
      <c r="M1231" s="6" t="str">
        <f>VLOOKUP(A1231,'Medical Examinations'!A:J,10,0)</f>
        <v>Normal</v>
      </c>
      <c r="N1231" s="2">
        <f>VLOOKUP(A1231,'Hospitalisation Details'!A:H,5,0)</f>
        <v>9101.7999999999993</v>
      </c>
      <c r="O1231" s="2" t="str">
        <f>VLOOKUP(A1231,'Hospitalisation Details'!A:H,6,0)</f>
        <v>Tier - 2</v>
      </c>
      <c r="P1231" s="2" t="str">
        <f>VLOOKUP(A1231,'Hospitalisation Details'!A:H,7,0)</f>
        <v>Tier - 1</v>
      </c>
      <c r="Q1231" s="2" t="str">
        <f>VLOOKUP(A1231,'Hospitalisation Details'!A:H,8,0)</f>
        <v>R1011</v>
      </c>
    </row>
    <row r="1232" spans="1:17" x14ac:dyDescent="0.25">
      <c r="A1232" t="s">
        <v>3058</v>
      </c>
      <c r="B1232" t="str">
        <f>VLOOKUP(A1232,'Customer Names'!A:C,3,0)</f>
        <v>Melissa</v>
      </c>
      <c r="C1232" t="str">
        <f>VLOOKUP(A1232,'Hospitalisation Details'!A:C,2,0)</f>
        <v>9-Nov-1965</v>
      </c>
      <c r="D1232">
        <f>VLOOKUP(A1232,'Hospitalisation Details'!A:C,3,0)</f>
        <v>57</v>
      </c>
      <c r="E1232">
        <f>VLOOKUP(A1232,'Medical Examinations'!A:J,2,0)</f>
        <v>21.68</v>
      </c>
      <c r="F1232">
        <f>VLOOKUP(A1232,'Medical Examinations'!A:J,3,0)</f>
        <v>8.1199999999999992</v>
      </c>
      <c r="G1232" t="str">
        <f>VLOOKUP(A1232,'Medical Examinations'!A:J,4,0)</f>
        <v>No</v>
      </c>
      <c r="H1232" t="str">
        <f>VLOOKUP(A1232,'Medical Examinations'!A:J,5,0)</f>
        <v>No</v>
      </c>
      <c r="I1232" t="str">
        <f>VLOOKUP(A1232,'Medical Examinations'!A:J,6,0)</f>
        <v>No</v>
      </c>
      <c r="J1232" s="6">
        <f>VLOOKUP(A1232,'Medical Examinations'!A:J,7,0)</f>
        <v>3</v>
      </c>
      <c r="K1232" s="6" t="str">
        <f>VLOOKUP(A1232,'Medical Examinations'!A:J,8,0)</f>
        <v>No</v>
      </c>
      <c r="L1232" s="6" t="str">
        <f>VLOOKUP(A1232,'Medical Examinations'!A:J,9,0)</f>
        <v>Normal Weight</v>
      </c>
      <c r="M1232" s="6" t="str">
        <f>VLOOKUP(A1232,'Medical Examinations'!A:J,10,0)</f>
        <v>Diabetes</v>
      </c>
      <c r="N1232" s="2">
        <f>VLOOKUP(A1232,'Hospitalisation Details'!A:H,5,0)</f>
        <v>9095.94</v>
      </c>
      <c r="O1232" s="2" t="str">
        <f>VLOOKUP(A1232,'Hospitalisation Details'!A:H,6,0)</f>
        <v>Tier - 3</v>
      </c>
      <c r="P1232" s="2" t="str">
        <f>VLOOKUP(A1232,'Hospitalisation Details'!A:H,7,0)</f>
        <v>Tier - 1</v>
      </c>
      <c r="Q1232" s="2" t="str">
        <f>VLOOKUP(A1232,'Hospitalisation Details'!A:H,8,0)</f>
        <v>R1011</v>
      </c>
    </row>
    <row r="1233" spans="1:17" x14ac:dyDescent="0.25">
      <c r="A1233" t="s">
        <v>3060</v>
      </c>
      <c r="B1233" t="str">
        <f>VLOOKUP(A1233,'Customer Names'!A:C,3,0)</f>
        <v>Kara</v>
      </c>
      <c r="C1233" t="str">
        <f>VLOOKUP(A1233,'Hospitalisation Details'!A:C,2,0)</f>
        <v>4-Nov-1977</v>
      </c>
      <c r="D1233">
        <f>VLOOKUP(A1233,'Hospitalisation Details'!A:C,3,0)</f>
        <v>45</v>
      </c>
      <c r="E1233">
        <f>VLOOKUP(A1233,'Medical Examinations'!A:J,2,0)</f>
        <v>25.175000000000001</v>
      </c>
      <c r="F1233">
        <f>VLOOKUP(A1233,'Medical Examinations'!A:J,3,0)</f>
        <v>4.74</v>
      </c>
      <c r="G1233" t="str">
        <f>VLOOKUP(A1233,'Medical Examinations'!A:J,4,0)</f>
        <v>No</v>
      </c>
      <c r="H1233" t="str">
        <f>VLOOKUP(A1233,'Medical Examinations'!A:J,5,0)</f>
        <v>No</v>
      </c>
      <c r="I1233" t="str">
        <f>VLOOKUP(A1233,'Medical Examinations'!A:J,6,0)</f>
        <v>No</v>
      </c>
      <c r="J1233" s="6">
        <f>VLOOKUP(A1233,'Medical Examinations'!A:J,7,0)</f>
        <v>3</v>
      </c>
      <c r="K1233" s="6" t="str">
        <f>VLOOKUP(A1233,'Medical Examinations'!A:J,8,0)</f>
        <v>No</v>
      </c>
      <c r="L1233" s="6" t="str">
        <f>VLOOKUP(A1233,'Medical Examinations'!A:J,9,0)</f>
        <v>Over weight</v>
      </c>
      <c r="M1233" s="6" t="str">
        <f>VLOOKUP(A1233,'Medical Examinations'!A:J,10,0)</f>
        <v>Normal</v>
      </c>
      <c r="N1233" s="2">
        <f>VLOOKUP(A1233,'Hospitalisation Details'!A:H,5,0)</f>
        <v>9095.07</v>
      </c>
      <c r="O1233" s="2" t="str">
        <f>VLOOKUP(A1233,'Hospitalisation Details'!A:H,6,0)</f>
        <v>Tier - 2</v>
      </c>
      <c r="P1233" s="2" t="str">
        <f>VLOOKUP(A1233,'Hospitalisation Details'!A:H,7,0)</f>
        <v>Tier - 2</v>
      </c>
      <c r="Q1233" s="2" t="str">
        <f>VLOOKUP(A1233,'Hospitalisation Details'!A:H,8,0)</f>
        <v>R1024</v>
      </c>
    </row>
    <row r="1234" spans="1:17" x14ac:dyDescent="0.25">
      <c r="A1234" t="s">
        <v>3062</v>
      </c>
      <c r="B1234" t="str">
        <f>VLOOKUP(A1234,'Customer Names'!A:C,3,0)</f>
        <v>Juan</v>
      </c>
      <c r="C1234" t="str">
        <f>VLOOKUP(A1234,'Hospitalisation Details'!A:C,2,0)</f>
        <v>2-Dec-1972</v>
      </c>
      <c r="D1234">
        <f>VLOOKUP(A1234,'Hospitalisation Details'!A:C,3,0)</f>
        <v>50</v>
      </c>
      <c r="E1234">
        <f>VLOOKUP(A1234,'Medical Examinations'!A:J,2,0)</f>
        <v>44.77</v>
      </c>
      <c r="F1234">
        <f>VLOOKUP(A1234,'Medical Examinations'!A:J,3,0)</f>
        <v>4.0599999999999996</v>
      </c>
      <c r="G1234" t="str">
        <f>VLOOKUP(A1234,'Medical Examinations'!A:J,4,0)</f>
        <v>No</v>
      </c>
      <c r="H1234" t="str">
        <f>VLOOKUP(A1234,'Medical Examinations'!A:J,5,0)</f>
        <v>No</v>
      </c>
      <c r="I1234" t="str">
        <f>VLOOKUP(A1234,'Medical Examinations'!A:J,6,0)</f>
        <v>No</v>
      </c>
      <c r="J1234" s="6">
        <f>VLOOKUP(A1234,'Medical Examinations'!A:J,7,0)</f>
        <v>2</v>
      </c>
      <c r="K1234" s="6" t="str">
        <f>VLOOKUP(A1234,'Medical Examinations'!A:J,8,0)</f>
        <v>No</v>
      </c>
      <c r="L1234" s="6" t="str">
        <f>VLOOKUP(A1234,'Medical Examinations'!A:J,9,0)</f>
        <v>Obesity</v>
      </c>
      <c r="M1234" s="6" t="str">
        <f>VLOOKUP(A1234,'Medical Examinations'!A:J,10,0)</f>
        <v>Normal</v>
      </c>
      <c r="N1234" s="2">
        <f>VLOOKUP(A1234,'Hospitalisation Details'!A:H,5,0)</f>
        <v>9058.73</v>
      </c>
      <c r="O1234" s="2" t="str">
        <f>VLOOKUP(A1234,'Hospitalisation Details'!A:H,6,0)</f>
        <v>Tier - 3</v>
      </c>
      <c r="P1234" s="2" t="str">
        <f>VLOOKUP(A1234,'Hospitalisation Details'!A:H,7,0)</f>
        <v>Tier - 2</v>
      </c>
      <c r="Q1234" s="2" t="str">
        <f>VLOOKUP(A1234,'Hospitalisation Details'!A:H,8,0)</f>
        <v>R1013</v>
      </c>
    </row>
    <row r="1235" spans="1:17" x14ac:dyDescent="0.25">
      <c r="A1235" t="s">
        <v>3065</v>
      </c>
      <c r="B1235" t="str">
        <f>VLOOKUP(A1235,'Customer Names'!A:C,3,0)</f>
        <v>John</v>
      </c>
      <c r="C1235" t="str">
        <f>VLOOKUP(A1235,'Hospitalisation Details'!A:C,2,0)</f>
        <v>7-Dec-1972</v>
      </c>
      <c r="D1235">
        <f>VLOOKUP(A1235,'Hospitalisation Details'!A:C,3,0)</f>
        <v>50</v>
      </c>
      <c r="E1235">
        <f>VLOOKUP(A1235,'Medical Examinations'!A:J,2,0)</f>
        <v>37.07</v>
      </c>
      <c r="F1235">
        <f>VLOOKUP(A1235,'Medical Examinations'!A:J,3,0)</f>
        <v>5.69</v>
      </c>
      <c r="G1235" t="str">
        <f>VLOOKUP(A1235,'Medical Examinations'!A:J,4,0)</f>
        <v>No</v>
      </c>
      <c r="H1235" t="str">
        <f>VLOOKUP(A1235,'Medical Examinations'!A:J,5,0)</f>
        <v>No</v>
      </c>
      <c r="I1235" t="str">
        <f>VLOOKUP(A1235,'Medical Examinations'!A:J,6,0)</f>
        <v>No</v>
      </c>
      <c r="J1235" s="6">
        <f>VLOOKUP(A1235,'Medical Examinations'!A:J,7,0)</f>
        <v>2</v>
      </c>
      <c r="K1235" s="6" t="str">
        <f>VLOOKUP(A1235,'Medical Examinations'!A:J,8,0)</f>
        <v>No</v>
      </c>
      <c r="L1235" s="6" t="str">
        <f>VLOOKUP(A1235,'Medical Examinations'!A:J,9,0)</f>
        <v>Obesity</v>
      </c>
      <c r="M1235" s="6" t="str">
        <f>VLOOKUP(A1235,'Medical Examinations'!A:J,10,0)</f>
        <v>Normal</v>
      </c>
      <c r="N1235" s="2">
        <f>VLOOKUP(A1235,'Hospitalisation Details'!A:H,5,0)</f>
        <v>9048.0300000000007</v>
      </c>
      <c r="O1235" s="2" t="str">
        <f>VLOOKUP(A1235,'Hospitalisation Details'!A:H,6,0)</f>
        <v>Tier - 2</v>
      </c>
      <c r="P1235" s="2" t="str">
        <f>VLOOKUP(A1235,'Hospitalisation Details'!A:H,7,0)</f>
        <v>Tier - 2</v>
      </c>
      <c r="Q1235" s="2" t="str">
        <f>VLOOKUP(A1235,'Hospitalisation Details'!A:H,8,0)</f>
        <v>R1013</v>
      </c>
    </row>
    <row r="1236" spans="1:17" x14ac:dyDescent="0.25">
      <c r="A1236" t="s">
        <v>3067</v>
      </c>
      <c r="B1236" t="str">
        <f>VLOOKUP(A1236,'Customer Names'!A:C,3,0)</f>
        <v>Sarah</v>
      </c>
      <c r="C1236" t="str">
        <f>VLOOKUP(A1236,'Hospitalisation Details'!A:C,2,0)</f>
        <v>1-Dec-1993</v>
      </c>
      <c r="D1236">
        <f>VLOOKUP(A1236,'Hospitalisation Details'!A:C,3,0)</f>
        <v>29</v>
      </c>
      <c r="E1236">
        <f>VLOOKUP(A1236,'Medical Examinations'!A:J,2,0)</f>
        <v>39.799999999999997</v>
      </c>
      <c r="F1236">
        <f>VLOOKUP(A1236,'Medical Examinations'!A:J,3,0)</f>
        <v>5.66</v>
      </c>
      <c r="G1236" t="str">
        <f>VLOOKUP(A1236,'Medical Examinations'!A:J,4,0)</f>
        <v>No</v>
      </c>
      <c r="H1236" t="str">
        <f>VLOOKUP(A1236,'Medical Examinations'!A:J,5,0)</f>
        <v>No</v>
      </c>
      <c r="I1236" t="str">
        <f>VLOOKUP(A1236,'Medical Examinations'!A:J,6,0)</f>
        <v>Yes</v>
      </c>
      <c r="J1236" s="6">
        <f>VLOOKUP(A1236,'Medical Examinations'!A:J,7,0)</f>
        <v>1</v>
      </c>
      <c r="K1236" s="6" t="str">
        <f>VLOOKUP(A1236,'Medical Examinations'!A:J,8,0)</f>
        <v>No</v>
      </c>
      <c r="L1236" s="6" t="str">
        <f>VLOOKUP(A1236,'Medical Examinations'!A:J,9,0)</f>
        <v>Obesity</v>
      </c>
      <c r="M1236" s="6" t="str">
        <f>VLOOKUP(A1236,'Medical Examinations'!A:J,10,0)</f>
        <v>Normal</v>
      </c>
      <c r="N1236" s="2">
        <f>VLOOKUP(A1236,'Hospitalisation Details'!A:H,5,0)</f>
        <v>9010.2000000000007</v>
      </c>
      <c r="O1236" s="2" t="str">
        <f>VLOOKUP(A1236,'Hospitalisation Details'!A:H,6,0)</f>
        <v>Tier - 2</v>
      </c>
      <c r="P1236" s="2" t="str">
        <f>VLOOKUP(A1236,'Hospitalisation Details'!A:H,7,0)</f>
        <v>Tier - 3</v>
      </c>
      <c r="Q1236" s="2" t="str">
        <f>VLOOKUP(A1236,'Hospitalisation Details'!A:H,8,0)</f>
        <v>R1026</v>
      </c>
    </row>
    <row r="1237" spans="1:17" x14ac:dyDescent="0.25">
      <c r="A1237" t="s">
        <v>3069</v>
      </c>
      <c r="B1237" t="str">
        <f>VLOOKUP(A1237,'Customer Names'!A:C,3,0)</f>
        <v>Kristin</v>
      </c>
      <c r="C1237" t="str">
        <f>VLOOKUP(A1237,'Hospitalisation Details'!A:C,2,0)</f>
        <v>16-Dec-1979</v>
      </c>
      <c r="D1237">
        <f>VLOOKUP(A1237,'Hospitalisation Details'!A:C,3,0)</f>
        <v>43</v>
      </c>
      <c r="E1237">
        <f>VLOOKUP(A1237,'Medical Examinations'!A:J,2,0)</f>
        <v>26.36</v>
      </c>
      <c r="F1237">
        <f>VLOOKUP(A1237,'Medical Examinations'!A:J,3,0)</f>
        <v>4.32</v>
      </c>
      <c r="G1237" t="str">
        <f>VLOOKUP(A1237,'Medical Examinations'!A:J,4,0)</f>
        <v>No</v>
      </c>
      <c r="H1237" t="str">
        <f>VLOOKUP(A1237,'Medical Examinations'!A:J,5,0)</f>
        <v>No</v>
      </c>
      <c r="I1237" t="str">
        <f>VLOOKUP(A1237,'Medical Examinations'!A:J,6,0)</f>
        <v>Yes</v>
      </c>
      <c r="J1237" s="6">
        <f>VLOOKUP(A1237,'Medical Examinations'!A:J,7,0)</f>
        <v>1</v>
      </c>
      <c r="K1237" s="6" t="str">
        <f>VLOOKUP(A1237,'Medical Examinations'!A:J,8,0)</f>
        <v>No</v>
      </c>
      <c r="L1237" s="6" t="str">
        <f>VLOOKUP(A1237,'Medical Examinations'!A:J,9,0)</f>
        <v>Over weight</v>
      </c>
      <c r="M1237" s="6" t="str">
        <f>VLOOKUP(A1237,'Medical Examinations'!A:J,10,0)</f>
        <v>Normal</v>
      </c>
      <c r="N1237" s="2">
        <f>VLOOKUP(A1237,'Hospitalisation Details'!A:H,5,0)</f>
        <v>8998.43</v>
      </c>
      <c r="O1237" s="2" t="str">
        <f>VLOOKUP(A1237,'Hospitalisation Details'!A:H,6,0)</f>
        <v>Tier - 2</v>
      </c>
      <c r="P1237" s="2" t="str">
        <f>VLOOKUP(A1237,'Hospitalisation Details'!A:H,7,0)</f>
        <v>Tier - 1</v>
      </c>
      <c r="Q1237" s="2" t="str">
        <f>VLOOKUP(A1237,'Hospitalisation Details'!A:H,8,0)</f>
        <v>R1025</v>
      </c>
    </row>
    <row r="1238" spans="1:17" x14ac:dyDescent="0.25">
      <c r="A1238" t="s">
        <v>3071</v>
      </c>
      <c r="B1238" t="str">
        <f>VLOOKUP(A1238,'Customer Names'!A:C,3,0)</f>
        <v>Casey</v>
      </c>
      <c r="C1238" t="str">
        <f>VLOOKUP(A1238,'Hospitalisation Details'!A:C,2,0)</f>
        <v>11-Oct-1973</v>
      </c>
      <c r="D1238">
        <f>VLOOKUP(A1238,'Hospitalisation Details'!A:C,3,0)</f>
        <v>49</v>
      </c>
      <c r="E1238">
        <f>VLOOKUP(A1238,'Medical Examinations'!A:J,2,0)</f>
        <v>29.925000000000001</v>
      </c>
      <c r="F1238">
        <f>VLOOKUP(A1238,'Medical Examinations'!A:J,3,0)</f>
        <v>8.2899999999999991</v>
      </c>
      <c r="G1238" t="str">
        <f>VLOOKUP(A1238,'Medical Examinations'!A:J,4,0)</f>
        <v>No</v>
      </c>
      <c r="H1238" t="str">
        <f>VLOOKUP(A1238,'Medical Examinations'!A:J,5,0)</f>
        <v>No</v>
      </c>
      <c r="I1238" t="str">
        <f>VLOOKUP(A1238,'Medical Examinations'!A:J,6,0)</f>
        <v>No</v>
      </c>
      <c r="J1238" s="6">
        <f>VLOOKUP(A1238,'Medical Examinations'!A:J,7,0)</f>
        <v>2</v>
      </c>
      <c r="K1238" s="6" t="str">
        <f>VLOOKUP(A1238,'Medical Examinations'!A:J,8,0)</f>
        <v>No</v>
      </c>
      <c r="L1238" s="6" t="str">
        <f>VLOOKUP(A1238,'Medical Examinations'!A:J,9,0)</f>
        <v>Over weight</v>
      </c>
      <c r="M1238" s="6" t="str">
        <f>VLOOKUP(A1238,'Medical Examinations'!A:J,10,0)</f>
        <v>Diabetes</v>
      </c>
      <c r="N1238" s="2">
        <f>VLOOKUP(A1238,'Hospitalisation Details'!A:H,5,0)</f>
        <v>8988.16</v>
      </c>
      <c r="O1238" s="2" t="str">
        <f>VLOOKUP(A1238,'Hospitalisation Details'!A:H,6,0)</f>
        <v>Tier - 2</v>
      </c>
      <c r="P1238" s="2" t="str">
        <f>VLOOKUP(A1238,'Hospitalisation Details'!A:H,7,0)</f>
        <v>Tier - 1</v>
      </c>
      <c r="Q1238" s="2" t="str">
        <f>VLOOKUP(A1238,'Hospitalisation Details'!A:H,8,0)</f>
        <v>R1012</v>
      </c>
    </row>
    <row r="1239" spans="1:17" x14ac:dyDescent="0.25">
      <c r="A1239" t="s">
        <v>3073</v>
      </c>
      <c r="B1239" t="str">
        <f>VLOOKUP(A1239,'Customer Names'!A:C,3,0)</f>
        <v>Samuel</v>
      </c>
      <c r="C1239" t="str">
        <f>VLOOKUP(A1239,'Hospitalisation Details'!A:C,2,0)</f>
        <v>21-Jul-1974</v>
      </c>
      <c r="D1239">
        <f>VLOOKUP(A1239,'Hospitalisation Details'!A:C,3,0)</f>
        <v>48</v>
      </c>
      <c r="E1239">
        <f>VLOOKUP(A1239,'Medical Examinations'!A:J,2,0)</f>
        <v>37.29</v>
      </c>
      <c r="F1239">
        <f>VLOOKUP(A1239,'Medical Examinations'!A:J,3,0)</f>
        <v>10.46</v>
      </c>
      <c r="G1239" t="str">
        <f>VLOOKUP(A1239,'Medical Examinations'!A:J,4,0)</f>
        <v>No</v>
      </c>
      <c r="H1239" t="str">
        <f>VLOOKUP(A1239,'Medical Examinations'!A:J,5,0)</f>
        <v>No</v>
      </c>
      <c r="I1239" t="str">
        <f>VLOOKUP(A1239,'Medical Examinations'!A:J,6,0)</f>
        <v>No</v>
      </c>
      <c r="J1239" s="6">
        <f>VLOOKUP(A1239,'Medical Examinations'!A:J,7,0)</f>
        <v>3</v>
      </c>
      <c r="K1239" s="6" t="str">
        <f>VLOOKUP(A1239,'Medical Examinations'!A:J,8,0)</f>
        <v>No</v>
      </c>
      <c r="L1239" s="6" t="str">
        <f>VLOOKUP(A1239,'Medical Examinations'!A:J,9,0)</f>
        <v>Obesity</v>
      </c>
      <c r="M1239" s="6" t="str">
        <f>VLOOKUP(A1239,'Medical Examinations'!A:J,10,0)</f>
        <v>Diabetes</v>
      </c>
      <c r="N1239" s="2">
        <f>VLOOKUP(A1239,'Hospitalisation Details'!A:H,5,0)</f>
        <v>8978.19</v>
      </c>
      <c r="O1239" s="2" t="str">
        <f>VLOOKUP(A1239,'Hospitalisation Details'!A:H,6,0)</f>
        <v>Tier - 2</v>
      </c>
      <c r="P1239" s="2" t="str">
        <f>VLOOKUP(A1239,'Hospitalisation Details'!A:H,7,0)</f>
        <v>Tier - 2</v>
      </c>
      <c r="Q1239" s="2" t="str">
        <f>VLOOKUP(A1239,'Hospitalisation Details'!A:H,8,0)</f>
        <v>R1013</v>
      </c>
    </row>
    <row r="1240" spans="1:17" x14ac:dyDescent="0.25">
      <c r="A1240" t="s">
        <v>3075</v>
      </c>
      <c r="B1240" t="str">
        <f>VLOOKUP(A1240,'Customer Names'!A:C,3,0)</f>
        <v>Braulio</v>
      </c>
      <c r="C1240" t="str">
        <f>VLOOKUP(A1240,'Hospitalisation Details'!A:C,2,0)</f>
        <v>8-Sep-1974</v>
      </c>
      <c r="D1240">
        <f>VLOOKUP(A1240,'Hospitalisation Details'!A:C,3,0)</f>
        <v>48</v>
      </c>
      <c r="E1240">
        <f>VLOOKUP(A1240,'Medical Examinations'!A:J,2,0)</f>
        <v>30.2</v>
      </c>
      <c r="F1240">
        <f>VLOOKUP(A1240,'Medical Examinations'!A:J,3,0)</f>
        <v>11.96</v>
      </c>
      <c r="G1240" t="str">
        <f>VLOOKUP(A1240,'Medical Examinations'!A:J,4,0)</f>
        <v>No</v>
      </c>
      <c r="H1240" t="str">
        <f>VLOOKUP(A1240,'Medical Examinations'!A:J,5,0)</f>
        <v>No</v>
      </c>
      <c r="I1240" t="str">
        <f>VLOOKUP(A1240,'Medical Examinations'!A:J,6,0)</f>
        <v>No</v>
      </c>
      <c r="J1240" s="6">
        <f>VLOOKUP(A1240,'Medical Examinations'!A:J,7,0)</f>
        <v>3</v>
      </c>
      <c r="K1240" s="6" t="str">
        <f>VLOOKUP(A1240,'Medical Examinations'!A:J,8,0)</f>
        <v>No</v>
      </c>
      <c r="L1240" s="6" t="str">
        <f>VLOOKUP(A1240,'Medical Examinations'!A:J,9,0)</f>
        <v>Obesity</v>
      </c>
      <c r="M1240" s="6" t="str">
        <f>VLOOKUP(A1240,'Medical Examinations'!A:J,10,0)</f>
        <v>Diabetes</v>
      </c>
      <c r="N1240" s="2">
        <f>VLOOKUP(A1240,'Hospitalisation Details'!A:H,5,0)</f>
        <v>8968.33</v>
      </c>
      <c r="O1240" s="2" t="str">
        <f>VLOOKUP(A1240,'Hospitalisation Details'!A:H,6,0)</f>
        <v>Tier - 3</v>
      </c>
      <c r="P1240" s="2" t="str">
        <f>VLOOKUP(A1240,'Hospitalisation Details'!A:H,7,0)</f>
        <v>Tier - 2</v>
      </c>
      <c r="Q1240" s="2" t="str">
        <f>VLOOKUP(A1240,'Hospitalisation Details'!A:H,8,0)</f>
        <v>R1011</v>
      </c>
    </row>
    <row r="1241" spans="1:17" x14ac:dyDescent="0.25">
      <c r="A1241" t="s">
        <v>3078</v>
      </c>
      <c r="B1241" t="str">
        <f>VLOOKUP(A1241,'Customer Names'!A:C,3,0)</f>
        <v>Anne-Marie</v>
      </c>
      <c r="C1241" t="str">
        <f>VLOOKUP(A1241,'Hospitalisation Details'!A:C,2,0)</f>
        <v>15-Jul-1983</v>
      </c>
      <c r="D1241">
        <f>VLOOKUP(A1241,'Hospitalisation Details'!A:C,3,0)</f>
        <v>39</v>
      </c>
      <c r="E1241">
        <f>VLOOKUP(A1241,'Medical Examinations'!A:J,2,0)</f>
        <v>24.225000000000001</v>
      </c>
      <c r="F1241">
        <f>VLOOKUP(A1241,'Medical Examinations'!A:J,3,0)</f>
        <v>4.25</v>
      </c>
      <c r="G1241" t="str">
        <f>VLOOKUP(A1241,'Medical Examinations'!A:J,4,0)</f>
        <v>Yes</v>
      </c>
      <c r="H1241" t="str">
        <f>VLOOKUP(A1241,'Medical Examinations'!A:J,5,0)</f>
        <v>No</v>
      </c>
      <c r="I1241" t="str">
        <f>VLOOKUP(A1241,'Medical Examinations'!A:J,6,0)</f>
        <v>Yes</v>
      </c>
      <c r="J1241" s="6">
        <f>VLOOKUP(A1241,'Medical Examinations'!A:J,7,0)</f>
        <v>1</v>
      </c>
      <c r="K1241" s="6" t="str">
        <f>VLOOKUP(A1241,'Medical Examinations'!A:J,8,0)</f>
        <v>No</v>
      </c>
      <c r="L1241" s="6" t="str">
        <f>VLOOKUP(A1241,'Medical Examinations'!A:J,9,0)</f>
        <v>Normal Weight</v>
      </c>
      <c r="M1241" s="6" t="str">
        <f>VLOOKUP(A1241,'Medical Examinations'!A:J,10,0)</f>
        <v>Normal</v>
      </c>
      <c r="N1241" s="2">
        <f>VLOOKUP(A1241,'Hospitalisation Details'!A:H,5,0)</f>
        <v>8965.7999999999993</v>
      </c>
      <c r="O1241" s="2" t="str">
        <f>VLOOKUP(A1241,'Hospitalisation Details'!A:H,6,0)</f>
        <v>Tier - 2</v>
      </c>
      <c r="P1241" s="2" t="str">
        <f>VLOOKUP(A1241,'Hospitalisation Details'!A:H,7,0)</f>
        <v>Tier - 3</v>
      </c>
      <c r="Q1241" s="2" t="str">
        <f>VLOOKUP(A1241,'Hospitalisation Details'!A:H,8,0)</f>
        <v>R1012</v>
      </c>
    </row>
    <row r="1242" spans="1:17" x14ac:dyDescent="0.25">
      <c r="A1242" t="s">
        <v>3081</v>
      </c>
      <c r="B1242" t="str">
        <f>VLOOKUP(A1242,'Customer Names'!A:C,3,0)</f>
        <v>Samuel</v>
      </c>
      <c r="C1242" t="str">
        <f>VLOOKUP(A1242,'Hospitalisation Details'!A:C,2,0)</f>
        <v>17-Aug-1974</v>
      </c>
      <c r="D1242">
        <f>VLOOKUP(A1242,'Hospitalisation Details'!A:C,3,0)</f>
        <v>48</v>
      </c>
      <c r="E1242">
        <f>VLOOKUP(A1242,'Medical Examinations'!A:J,2,0)</f>
        <v>31.445</v>
      </c>
      <c r="F1242">
        <f>VLOOKUP(A1242,'Medical Examinations'!A:J,3,0)</f>
        <v>8.33</v>
      </c>
      <c r="G1242" t="str">
        <f>VLOOKUP(A1242,'Medical Examinations'!A:J,4,0)</f>
        <v>No</v>
      </c>
      <c r="H1242" t="str">
        <f>VLOOKUP(A1242,'Medical Examinations'!A:J,5,0)</f>
        <v>No</v>
      </c>
      <c r="I1242" t="str">
        <f>VLOOKUP(A1242,'Medical Examinations'!A:J,6,0)</f>
        <v>No</v>
      </c>
      <c r="J1242" s="6">
        <f>VLOOKUP(A1242,'Medical Examinations'!A:J,7,0)</f>
        <v>3</v>
      </c>
      <c r="K1242" s="6" t="str">
        <f>VLOOKUP(A1242,'Medical Examinations'!A:J,8,0)</f>
        <v>No</v>
      </c>
      <c r="L1242" s="6" t="str">
        <f>VLOOKUP(A1242,'Medical Examinations'!A:J,9,0)</f>
        <v>Obesity</v>
      </c>
      <c r="M1242" s="6" t="str">
        <f>VLOOKUP(A1242,'Medical Examinations'!A:J,10,0)</f>
        <v>Diabetes</v>
      </c>
      <c r="N1242" s="2">
        <f>VLOOKUP(A1242,'Hospitalisation Details'!A:H,5,0)</f>
        <v>8964.06</v>
      </c>
      <c r="O1242" s="2" t="str">
        <f>VLOOKUP(A1242,'Hospitalisation Details'!A:H,6,0)</f>
        <v>Tier - 3</v>
      </c>
      <c r="P1242" s="2" t="str">
        <f>VLOOKUP(A1242,'Hospitalisation Details'!A:H,7,0)</f>
        <v>Tier - 2</v>
      </c>
      <c r="Q1242" s="2" t="str">
        <f>VLOOKUP(A1242,'Hospitalisation Details'!A:H,8,0)</f>
        <v>R1016</v>
      </c>
    </row>
    <row r="1243" spans="1:17" x14ac:dyDescent="0.25">
      <c r="A1243" t="s">
        <v>3083</v>
      </c>
      <c r="B1243" t="str">
        <f>VLOOKUP(A1243,'Customer Names'!A:C,3,0)</f>
        <v>Yuki</v>
      </c>
      <c r="C1243" t="str">
        <f>VLOOKUP(A1243,'Hospitalisation Details'!A:C,2,0)</f>
        <v>27-Sep-1992</v>
      </c>
      <c r="D1243">
        <f>VLOOKUP(A1243,'Hospitalisation Details'!A:C,3,0)</f>
        <v>30</v>
      </c>
      <c r="E1243">
        <f>VLOOKUP(A1243,'Medical Examinations'!A:J,2,0)</f>
        <v>38.880000000000003</v>
      </c>
      <c r="F1243">
        <f>VLOOKUP(A1243,'Medical Examinations'!A:J,3,0)</f>
        <v>4.29</v>
      </c>
      <c r="G1243" t="str">
        <f>VLOOKUP(A1243,'Medical Examinations'!A:J,4,0)</f>
        <v>No</v>
      </c>
      <c r="H1243" t="str">
        <f>VLOOKUP(A1243,'Medical Examinations'!A:J,5,0)</f>
        <v>No</v>
      </c>
      <c r="I1243" t="str">
        <f>VLOOKUP(A1243,'Medical Examinations'!A:J,6,0)</f>
        <v>No</v>
      </c>
      <c r="J1243" s="6">
        <f>VLOOKUP(A1243,'Medical Examinations'!A:J,7,0)</f>
        <v>1</v>
      </c>
      <c r="K1243" s="6" t="str">
        <f>VLOOKUP(A1243,'Medical Examinations'!A:J,8,0)</f>
        <v>No</v>
      </c>
      <c r="L1243" s="6" t="str">
        <f>VLOOKUP(A1243,'Medical Examinations'!A:J,9,0)</f>
        <v>Obesity</v>
      </c>
      <c r="M1243" s="6" t="str">
        <f>VLOOKUP(A1243,'Medical Examinations'!A:J,10,0)</f>
        <v>Normal</v>
      </c>
      <c r="N1243" s="2">
        <f>VLOOKUP(A1243,'Hospitalisation Details'!A:H,5,0)</f>
        <v>8954.99</v>
      </c>
      <c r="O1243" s="2" t="str">
        <f>VLOOKUP(A1243,'Hospitalisation Details'!A:H,6,0)</f>
        <v>Tier - 2</v>
      </c>
      <c r="P1243" s="2" t="str">
        <f>VLOOKUP(A1243,'Hospitalisation Details'!A:H,7,0)</f>
        <v>Tier - 3</v>
      </c>
      <c r="Q1243" s="2" t="str">
        <f>VLOOKUP(A1243,'Hospitalisation Details'!A:H,8,0)</f>
        <v>R1026</v>
      </c>
    </row>
    <row r="1244" spans="1:17" x14ac:dyDescent="0.25">
      <c r="A1244" t="s">
        <v>3085</v>
      </c>
      <c r="B1244" t="str">
        <f>VLOOKUP(A1244,'Customer Names'!A:C,3,0)</f>
        <v>Rafer</v>
      </c>
      <c r="C1244" t="str">
        <f>VLOOKUP(A1244,'Hospitalisation Details'!A:C,2,0)</f>
        <v>25-Dec-1976</v>
      </c>
      <c r="D1244">
        <f>VLOOKUP(A1244,'Hospitalisation Details'!A:C,3,0)</f>
        <v>46</v>
      </c>
      <c r="E1244">
        <f>VLOOKUP(A1244,'Medical Examinations'!A:J,2,0)</f>
        <v>43.89</v>
      </c>
      <c r="F1244">
        <f>VLOOKUP(A1244,'Medical Examinations'!A:J,3,0)</f>
        <v>6.32</v>
      </c>
      <c r="G1244" t="str">
        <f>VLOOKUP(A1244,'Medical Examinations'!A:J,4,0)</f>
        <v>Yes</v>
      </c>
      <c r="H1244" t="str">
        <f>VLOOKUP(A1244,'Medical Examinations'!A:J,5,0)</f>
        <v>No</v>
      </c>
      <c r="I1244" t="str">
        <f>VLOOKUP(A1244,'Medical Examinations'!A:J,6,0)</f>
        <v>No</v>
      </c>
      <c r="J1244" s="6">
        <f>VLOOKUP(A1244,'Medical Examinations'!A:J,7,0)</f>
        <v>3</v>
      </c>
      <c r="K1244" s="6" t="str">
        <f>VLOOKUP(A1244,'Medical Examinations'!A:J,8,0)</f>
        <v>No</v>
      </c>
      <c r="L1244" s="6" t="str">
        <f>VLOOKUP(A1244,'Medical Examinations'!A:J,9,0)</f>
        <v>Obesity</v>
      </c>
      <c r="M1244" s="6" t="str">
        <f>VLOOKUP(A1244,'Medical Examinations'!A:J,10,0)</f>
        <v>Prediabetes</v>
      </c>
      <c r="N1244" s="2">
        <f>VLOOKUP(A1244,'Hospitalisation Details'!A:H,5,0)</f>
        <v>8944.1200000000008</v>
      </c>
      <c r="O1244" s="2" t="str">
        <f>VLOOKUP(A1244,'Hospitalisation Details'!A:H,6,0)</f>
        <v>Tier - 3</v>
      </c>
      <c r="P1244" s="2" t="str">
        <f>VLOOKUP(A1244,'Hospitalisation Details'!A:H,7,0)</f>
        <v>Tier - 2</v>
      </c>
      <c r="Q1244" s="2" t="str">
        <f>VLOOKUP(A1244,'Hospitalisation Details'!A:H,8,0)</f>
        <v>R1013</v>
      </c>
    </row>
    <row r="1245" spans="1:17" x14ac:dyDescent="0.25">
      <c r="A1245" t="s">
        <v>3088</v>
      </c>
      <c r="B1245" t="str">
        <f>VLOOKUP(A1245,'Customer Names'!A:C,3,0)</f>
        <v>Claire</v>
      </c>
      <c r="C1245" t="str">
        <f>VLOOKUP(A1245,'Hospitalisation Details'!A:C,2,0)</f>
        <v>6-Jun-1972</v>
      </c>
      <c r="D1245">
        <f>VLOOKUP(A1245,'Hospitalisation Details'!A:C,3,0)</f>
        <v>51</v>
      </c>
      <c r="E1245">
        <f>VLOOKUP(A1245,'Medical Examinations'!A:J,2,0)</f>
        <v>25.6</v>
      </c>
      <c r="F1245">
        <f>VLOOKUP(A1245,'Medical Examinations'!A:J,3,0)</f>
        <v>5.65</v>
      </c>
      <c r="G1245" t="str">
        <f>VLOOKUP(A1245,'Medical Examinations'!A:J,4,0)</f>
        <v>No</v>
      </c>
      <c r="H1245" t="str">
        <f>VLOOKUP(A1245,'Medical Examinations'!A:J,5,0)</f>
        <v>No</v>
      </c>
      <c r="I1245" t="str">
        <f>VLOOKUP(A1245,'Medical Examinations'!A:J,6,0)</f>
        <v>No</v>
      </c>
      <c r="J1245" s="6">
        <f>VLOOKUP(A1245,'Medical Examinations'!A:J,7,0)</f>
        <v>2</v>
      </c>
      <c r="K1245" s="6" t="str">
        <f>VLOOKUP(A1245,'Medical Examinations'!A:J,8,0)</f>
        <v>No</v>
      </c>
      <c r="L1245" s="6" t="str">
        <f>VLOOKUP(A1245,'Medical Examinations'!A:J,9,0)</f>
        <v>Over weight</v>
      </c>
      <c r="M1245" s="6" t="str">
        <f>VLOOKUP(A1245,'Medical Examinations'!A:J,10,0)</f>
        <v>Normal</v>
      </c>
      <c r="N1245" s="2">
        <f>VLOOKUP(A1245,'Hospitalisation Details'!A:H,5,0)</f>
        <v>8932.08</v>
      </c>
      <c r="O1245" s="2" t="str">
        <f>VLOOKUP(A1245,'Hospitalisation Details'!A:H,6,0)</f>
        <v>Tier - 2</v>
      </c>
      <c r="P1245" s="2" t="str">
        <f>VLOOKUP(A1245,'Hospitalisation Details'!A:H,7,0)</f>
        <v>Tier - 1</v>
      </c>
      <c r="Q1245" s="2" t="str">
        <f>VLOOKUP(A1245,'Hospitalisation Details'!A:H,8,0)</f>
        <v>R1011</v>
      </c>
    </row>
    <row r="1246" spans="1:17" x14ac:dyDescent="0.25">
      <c r="A1246" t="s">
        <v>3090</v>
      </c>
      <c r="B1246" t="str">
        <f>VLOOKUP(A1246,'Customer Names'!A:C,3,0)</f>
        <v>Erynn</v>
      </c>
      <c r="C1246" t="str">
        <f>VLOOKUP(A1246,'Hospitalisation Details'!A:C,2,0)</f>
        <v>7-Jul-1975</v>
      </c>
      <c r="D1246">
        <f>VLOOKUP(A1246,'Hospitalisation Details'!A:C,3,0)</f>
        <v>47</v>
      </c>
      <c r="E1246">
        <f>VLOOKUP(A1246,'Medical Examinations'!A:J,2,0)</f>
        <v>29.545000000000002</v>
      </c>
      <c r="F1246">
        <f>VLOOKUP(A1246,'Medical Examinations'!A:J,3,0)</f>
        <v>8.41</v>
      </c>
      <c r="G1246" t="str">
        <f>VLOOKUP(A1246,'Medical Examinations'!A:J,4,0)</f>
        <v>Yes</v>
      </c>
      <c r="H1246" t="str">
        <f>VLOOKUP(A1246,'Medical Examinations'!A:J,5,0)</f>
        <v>No</v>
      </c>
      <c r="I1246" t="str">
        <f>VLOOKUP(A1246,'Medical Examinations'!A:J,6,0)</f>
        <v>No</v>
      </c>
      <c r="J1246" s="6">
        <f>VLOOKUP(A1246,'Medical Examinations'!A:J,7,0)</f>
        <v>1</v>
      </c>
      <c r="K1246" s="6" t="str">
        <f>VLOOKUP(A1246,'Medical Examinations'!A:J,8,0)</f>
        <v>No</v>
      </c>
      <c r="L1246" s="6" t="str">
        <f>VLOOKUP(A1246,'Medical Examinations'!A:J,9,0)</f>
        <v>Over weight</v>
      </c>
      <c r="M1246" s="6" t="str">
        <f>VLOOKUP(A1246,'Medical Examinations'!A:J,10,0)</f>
        <v>Diabetes</v>
      </c>
      <c r="N1246" s="2">
        <f>VLOOKUP(A1246,'Hospitalisation Details'!A:H,5,0)</f>
        <v>8930.93</v>
      </c>
      <c r="O1246" s="2" t="str">
        <f>VLOOKUP(A1246,'Hospitalisation Details'!A:H,6,0)</f>
        <v>Tier - 2</v>
      </c>
      <c r="P1246" s="2" t="str">
        <f>VLOOKUP(A1246,'Hospitalisation Details'!A:H,7,0)</f>
        <v>Tier - 2</v>
      </c>
      <c r="Q1246" s="2" t="str">
        <f>VLOOKUP(A1246,'Hospitalisation Details'!A:H,8,0)</f>
        <v>R1012</v>
      </c>
    </row>
    <row r="1247" spans="1:17" x14ac:dyDescent="0.25">
      <c r="A1247" t="s">
        <v>3093</v>
      </c>
      <c r="B1247" t="str">
        <f>VLOOKUP(A1247,'Customer Names'!A:C,3,0)</f>
        <v>Mahesh</v>
      </c>
      <c r="C1247" t="str">
        <f>VLOOKUP(A1247,'Hospitalisation Details'!A:C,2,0)</f>
        <v>6-Sep-1967</v>
      </c>
      <c r="D1247">
        <f>VLOOKUP(A1247,'Hospitalisation Details'!A:C,3,0)</f>
        <v>55</v>
      </c>
      <c r="E1247">
        <f>VLOOKUP(A1247,'Medical Examinations'!A:J,2,0)</f>
        <v>23.25</v>
      </c>
      <c r="F1247">
        <f>VLOOKUP(A1247,'Medical Examinations'!A:J,3,0)</f>
        <v>11.96</v>
      </c>
      <c r="G1247" t="str">
        <f>VLOOKUP(A1247,'Medical Examinations'!A:J,4,0)</f>
        <v>Yes</v>
      </c>
      <c r="H1247" t="str">
        <f>VLOOKUP(A1247,'Medical Examinations'!A:J,5,0)</f>
        <v>No</v>
      </c>
      <c r="I1247" t="str">
        <f>VLOOKUP(A1247,'Medical Examinations'!A:J,6,0)</f>
        <v>No</v>
      </c>
      <c r="J1247" s="6">
        <f>VLOOKUP(A1247,'Medical Examinations'!A:J,7,0)</f>
        <v>3</v>
      </c>
      <c r="K1247" s="6" t="str">
        <f>VLOOKUP(A1247,'Medical Examinations'!A:J,8,0)</f>
        <v>No</v>
      </c>
      <c r="L1247" s="6" t="str">
        <f>VLOOKUP(A1247,'Medical Examinations'!A:J,9,0)</f>
        <v>Normal Weight</v>
      </c>
      <c r="M1247" s="6" t="str">
        <f>VLOOKUP(A1247,'Medical Examinations'!A:J,10,0)</f>
        <v>Diabetes</v>
      </c>
      <c r="N1247" s="2">
        <f>VLOOKUP(A1247,'Hospitalisation Details'!A:H,5,0)</f>
        <v>8908.4699999999993</v>
      </c>
      <c r="O1247" s="2" t="str">
        <f>VLOOKUP(A1247,'Hospitalisation Details'!A:H,6,0)</f>
        <v>Tier - 3</v>
      </c>
      <c r="P1247" s="2" t="str">
        <f>VLOOKUP(A1247,'Hospitalisation Details'!A:H,7,0)</f>
        <v>Tier - 2</v>
      </c>
      <c r="Q1247" s="2" t="str">
        <f>VLOOKUP(A1247,'Hospitalisation Details'!A:H,8,0)</f>
        <v>R1013</v>
      </c>
    </row>
    <row r="1248" spans="1:17" x14ac:dyDescent="0.25">
      <c r="A1248" t="s">
        <v>3096</v>
      </c>
      <c r="B1248" t="str">
        <f>VLOOKUP(A1248,'Customer Names'!A:C,3,0)</f>
        <v>Stanley</v>
      </c>
      <c r="C1248" t="str">
        <f>VLOOKUP(A1248,'Hospitalisation Details'!A:C,2,0)</f>
        <v>28-Nov-1997</v>
      </c>
      <c r="D1248">
        <f>VLOOKUP(A1248,'Hospitalisation Details'!A:C,3,0)</f>
        <v>25</v>
      </c>
      <c r="E1248">
        <f>VLOOKUP(A1248,'Medical Examinations'!A:J,2,0)</f>
        <v>43.95</v>
      </c>
      <c r="F1248">
        <f>VLOOKUP(A1248,'Medical Examinations'!A:J,3,0)</f>
        <v>5.17</v>
      </c>
      <c r="G1248" t="str">
        <f>VLOOKUP(A1248,'Medical Examinations'!A:J,4,0)</f>
        <v>Yes</v>
      </c>
      <c r="H1248" t="str">
        <f>VLOOKUP(A1248,'Medical Examinations'!A:J,5,0)</f>
        <v>No</v>
      </c>
      <c r="I1248" t="str">
        <f>VLOOKUP(A1248,'Medical Examinations'!A:J,6,0)</f>
        <v>Yes</v>
      </c>
      <c r="J1248" s="6">
        <f>VLOOKUP(A1248,'Medical Examinations'!A:J,7,0)</f>
        <v>1</v>
      </c>
      <c r="K1248" s="6" t="str">
        <f>VLOOKUP(A1248,'Medical Examinations'!A:J,8,0)</f>
        <v>No</v>
      </c>
      <c r="L1248" s="6" t="str">
        <f>VLOOKUP(A1248,'Medical Examinations'!A:J,9,0)</f>
        <v>Obesity</v>
      </c>
      <c r="M1248" s="6" t="str">
        <f>VLOOKUP(A1248,'Medical Examinations'!A:J,10,0)</f>
        <v>Normal</v>
      </c>
      <c r="N1248" s="2">
        <f>VLOOKUP(A1248,'Hospitalisation Details'!A:H,5,0)</f>
        <v>8906.14</v>
      </c>
      <c r="O1248" s="2" t="str">
        <f>VLOOKUP(A1248,'Hospitalisation Details'!A:H,6,0)</f>
        <v>Tier - 2</v>
      </c>
      <c r="P1248" s="2" t="str">
        <f>VLOOKUP(A1248,'Hospitalisation Details'!A:H,7,0)</f>
        <v>Tier - 2</v>
      </c>
      <c r="Q1248" s="2" t="str">
        <f>VLOOKUP(A1248,'Hospitalisation Details'!A:H,8,0)</f>
        <v>R1012</v>
      </c>
    </row>
    <row r="1249" spans="1:17" x14ac:dyDescent="0.25">
      <c r="A1249" t="s">
        <v>3099</v>
      </c>
      <c r="B1249" t="str">
        <f>VLOOKUP(A1249,'Customer Names'!A:C,3,0)</f>
        <v>Gregory</v>
      </c>
      <c r="C1249" t="str">
        <f>VLOOKUP(A1249,'Hospitalisation Details'!A:C,2,0)</f>
        <v>16-Dec-1978</v>
      </c>
      <c r="D1249">
        <f>VLOOKUP(A1249,'Hospitalisation Details'!A:C,3,0)</f>
        <v>44</v>
      </c>
      <c r="E1249">
        <f>VLOOKUP(A1249,'Medical Examinations'!A:J,2,0)</f>
        <v>21.85</v>
      </c>
      <c r="F1249">
        <f>VLOOKUP(A1249,'Medical Examinations'!A:J,3,0)</f>
        <v>8.76</v>
      </c>
      <c r="G1249" t="str">
        <f>VLOOKUP(A1249,'Medical Examinations'!A:J,4,0)</f>
        <v>No</v>
      </c>
      <c r="H1249" t="str">
        <f>VLOOKUP(A1249,'Medical Examinations'!A:J,5,0)</f>
        <v>No</v>
      </c>
      <c r="I1249" t="str">
        <f>VLOOKUP(A1249,'Medical Examinations'!A:J,6,0)</f>
        <v>No</v>
      </c>
      <c r="J1249" s="6">
        <f>VLOOKUP(A1249,'Medical Examinations'!A:J,7,0)</f>
        <v>3</v>
      </c>
      <c r="K1249" s="6" t="str">
        <f>VLOOKUP(A1249,'Medical Examinations'!A:J,8,0)</f>
        <v>No</v>
      </c>
      <c r="L1249" s="6" t="str">
        <f>VLOOKUP(A1249,'Medical Examinations'!A:J,9,0)</f>
        <v>Normal Weight</v>
      </c>
      <c r="M1249" s="6" t="str">
        <f>VLOOKUP(A1249,'Medical Examinations'!A:J,10,0)</f>
        <v>Diabetes</v>
      </c>
      <c r="N1249" s="2">
        <f>VLOOKUP(A1249,'Hospitalisation Details'!A:H,5,0)</f>
        <v>8891.14</v>
      </c>
      <c r="O1249" s="2" t="str">
        <f>VLOOKUP(A1249,'Hospitalisation Details'!A:H,6,0)</f>
        <v>Tier - 2</v>
      </c>
      <c r="P1249" s="2" t="str">
        <f>VLOOKUP(A1249,'Hospitalisation Details'!A:H,7,0)</f>
        <v>Tier - 3</v>
      </c>
      <c r="Q1249" s="2" t="str">
        <f>VLOOKUP(A1249,'Hospitalisation Details'!A:H,8,0)</f>
        <v>R1017</v>
      </c>
    </row>
    <row r="1250" spans="1:17" x14ac:dyDescent="0.25">
      <c r="A1250" t="s">
        <v>3101</v>
      </c>
      <c r="B1250" t="str">
        <f>VLOOKUP(A1250,'Customer Names'!A:C,3,0)</f>
        <v>Eric</v>
      </c>
      <c r="C1250" t="str">
        <f>VLOOKUP(A1250,'Hospitalisation Details'!A:C,2,0)</f>
        <v>9-Sep-1973</v>
      </c>
      <c r="D1250">
        <f>VLOOKUP(A1250,'Hospitalisation Details'!A:C,3,0)</f>
        <v>49</v>
      </c>
      <c r="E1250">
        <f>VLOOKUP(A1250,'Medical Examinations'!A:J,2,0)</f>
        <v>25.73</v>
      </c>
      <c r="F1250">
        <f>VLOOKUP(A1250,'Medical Examinations'!A:J,3,0)</f>
        <v>7.99</v>
      </c>
      <c r="G1250" t="str">
        <f>VLOOKUP(A1250,'Medical Examinations'!A:J,4,0)</f>
        <v>No</v>
      </c>
      <c r="H1250" t="str">
        <f>VLOOKUP(A1250,'Medical Examinations'!A:J,5,0)</f>
        <v>No</v>
      </c>
      <c r="I1250" t="str">
        <f>VLOOKUP(A1250,'Medical Examinations'!A:J,6,0)</f>
        <v>No</v>
      </c>
      <c r="J1250" s="6">
        <f>VLOOKUP(A1250,'Medical Examinations'!A:J,7,0)</f>
        <v>2</v>
      </c>
      <c r="K1250" s="6" t="str">
        <f>VLOOKUP(A1250,'Medical Examinations'!A:J,8,0)</f>
        <v>No</v>
      </c>
      <c r="L1250" s="6" t="str">
        <f>VLOOKUP(A1250,'Medical Examinations'!A:J,9,0)</f>
        <v>Over weight</v>
      </c>
      <c r="M1250" s="6" t="str">
        <f>VLOOKUP(A1250,'Medical Examinations'!A:J,10,0)</f>
        <v>Diabetes</v>
      </c>
      <c r="N1250" s="2">
        <f>VLOOKUP(A1250,'Hospitalisation Details'!A:H,5,0)</f>
        <v>8890.59</v>
      </c>
      <c r="O1250" s="2" t="str">
        <f>VLOOKUP(A1250,'Hospitalisation Details'!A:H,6,0)</f>
        <v>Tier - 2</v>
      </c>
      <c r="P1250" s="2" t="str">
        <f>VLOOKUP(A1250,'Hospitalisation Details'!A:H,7,0)</f>
        <v>Tier - 3</v>
      </c>
      <c r="Q1250" s="2" t="str">
        <f>VLOOKUP(A1250,'Hospitalisation Details'!A:H,8,0)</f>
        <v>R1012</v>
      </c>
    </row>
    <row r="1251" spans="1:17" x14ac:dyDescent="0.25">
      <c r="A1251" t="s">
        <v>3103</v>
      </c>
      <c r="B1251" t="str">
        <f>VLOOKUP(A1251,'Customer Names'!A:C,3,0)</f>
        <v>Rachel</v>
      </c>
      <c r="C1251" t="str">
        <f>VLOOKUP(A1251,'Hospitalisation Details'!A:C,2,0)</f>
        <v>18-Jun-1974</v>
      </c>
      <c r="D1251">
        <f>VLOOKUP(A1251,'Hospitalisation Details'!A:C,3,0)</f>
        <v>48</v>
      </c>
      <c r="E1251">
        <f>VLOOKUP(A1251,'Medical Examinations'!A:J,2,0)</f>
        <v>32.229999999999997</v>
      </c>
      <c r="F1251">
        <f>VLOOKUP(A1251,'Medical Examinations'!A:J,3,0)</f>
        <v>8.59</v>
      </c>
      <c r="G1251" t="str">
        <f>VLOOKUP(A1251,'Medical Examinations'!A:J,4,0)</f>
        <v>No</v>
      </c>
      <c r="H1251" t="str">
        <f>VLOOKUP(A1251,'Medical Examinations'!A:J,5,0)</f>
        <v>No</v>
      </c>
      <c r="I1251" t="str">
        <f>VLOOKUP(A1251,'Medical Examinations'!A:J,6,0)</f>
        <v>No</v>
      </c>
      <c r="J1251" s="6">
        <f>VLOOKUP(A1251,'Medical Examinations'!A:J,7,0)</f>
        <v>3</v>
      </c>
      <c r="K1251" s="6" t="str">
        <f>VLOOKUP(A1251,'Medical Examinations'!A:J,8,0)</f>
        <v>No</v>
      </c>
      <c r="L1251" s="6" t="str">
        <f>VLOOKUP(A1251,'Medical Examinations'!A:J,9,0)</f>
        <v>Obesity</v>
      </c>
      <c r="M1251" s="6" t="str">
        <f>VLOOKUP(A1251,'Medical Examinations'!A:J,10,0)</f>
        <v>Diabetes</v>
      </c>
      <c r="N1251" s="2">
        <f>VLOOKUP(A1251,'Hospitalisation Details'!A:H,5,0)</f>
        <v>8871.15</v>
      </c>
      <c r="O1251" s="2" t="str">
        <f>VLOOKUP(A1251,'Hospitalisation Details'!A:H,6,0)</f>
        <v>Tier - 2</v>
      </c>
      <c r="P1251" s="2" t="str">
        <f>VLOOKUP(A1251,'Hospitalisation Details'!A:H,7,0)</f>
        <v>Tier - 3</v>
      </c>
      <c r="Q1251" s="2" t="str">
        <f>VLOOKUP(A1251,'Hospitalisation Details'!A:H,8,0)</f>
        <v>R1013</v>
      </c>
    </row>
    <row r="1252" spans="1:17" x14ac:dyDescent="0.25">
      <c r="A1252" t="s">
        <v>3105</v>
      </c>
      <c r="B1252" t="str">
        <f>VLOOKUP(A1252,'Customer Names'!A:C,3,0)</f>
        <v>Fritz</v>
      </c>
      <c r="C1252" t="str">
        <f>VLOOKUP(A1252,'Hospitalisation Details'!A:C,2,0)</f>
        <v>22-Nov-1972</v>
      </c>
      <c r="D1252">
        <f>VLOOKUP(A1252,'Hospitalisation Details'!A:C,3,0)</f>
        <v>50</v>
      </c>
      <c r="E1252">
        <f>VLOOKUP(A1252,'Medical Examinations'!A:J,2,0)</f>
        <v>32.204999999999998</v>
      </c>
      <c r="F1252">
        <f>VLOOKUP(A1252,'Medical Examinations'!A:J,3,0)</f>
        <v>6.14</v>
      </c>
      <c r="G1252" t="str">
        <f>VLOOKUP(A1252,'Medical Examinations'!A:J,4,0)</f>
        <v>No</v>
      </c>
      <c r="H1252" t="str">
        <f>VLOOKUP(A1252,'Medical Examinations'!A:J,5,0)</f>
        <v>No</v>
      </c>
      <c r="I1252" t="str">
        <f>VLOOKUP(A1252,'Medical Examinations'!A:J,6,0)</f>
        <v>No</v>
      </c>
      <c r="J1252" s="6">
        <f>VLOOKUP(A1252,'Medical Examinations'!A:J,7,0)</f>
        <v>2</v>
      </c>
      <c r="K1252" s="6" t="str">
        <f>VLOOKUP(A1252,'Medical Examinations'!A:J,8,0)</f>
        <v>No</v>
      </c>
      <c r="L1252" s="6" t="str">
        <f>VLOOKUP(A1252,'Medical Examinations'!A:J,9,0)</f>
        <v>Obesity</v>
      </c>
      <c r="M1252" s="6" t="str">
        <f>VLOOKUP(A1252,'Medical Examinations'!A:J,10,0)</f>
        <v>Prediabetes</v>
      </c>
      <c r="N1252" s="2">
        <f>VLOOKUP(A1252,'Hospitalisation Details'!A:H,5,0)</f>
        <v>8835.26</v>
      </c>
      <c r="O1252" s="2" t="str">
        <f>VLOOKUP(A1252,'Hospitalisation Details'!A:H,6,0)</f>
        <v>Tier - 3</v>
      </c>
      <c r="P1252" s="2" t="str">
        <f>VLOOKUP(A1252,'Hospitalisation Details'!A:H,7,0)</f>
        <v>Tier - 2</v>
      </c>
      <c r="Q1252" s="2" t="str">
        <f>VLOOKUP(A1252,'Hospitalisation Details'!A:H,8,0)</f>
        <v>R1012</v>
      </c>
    </row>
    <row r="1253" spans="1:17" x14ac:dyDescent="0.25">
      <c r="A1253" t="s">
        <v>3108</v>
      </c>
      <c r="B1253" t="str">
        <f>VLOOKUP(A1253,'Customer Names'!A:C,3,0)</f>
        <v>Brad</v>
      </c>
      <c r="C1253" t="str">
        <f>VLOOKUP(A1253,'Hospitalisation Details'!A:C,2,0)</f>
        <v>14-Nov-1972</v>
      </c>
      <c r="D1253">
        <f>VLOOKUP(A1253,'Hospitalisation Details'!A:C,3,0)</f>
        <v>50</v>
      </c>
      <c r="E1253">
        <f>VLOOKUP(A1253,'Medical Examinations'!A:J,2,0)</f>
        <v>26.41</v>
      </c>
      <c r="F1253">
        <f>VLOOKUP(A1253,'Medical Examinations'!A:J,3,0)</f>
        <v>4.08</v>
      </c>
      <c r="G1253" t="str">
        <f>VLOOKUP(A1253,'Medical Examinations'!A:J,4,0)</f>
        <v>No</v>
      </c>
      <c r="H1253" t="str">
        <f>VLOOKUP(A1253,'Medical Examinations'!A:J,5,0)</f>
        <v>No</v>
      </c>
      <c r="I1253" t="str">
        <f>VLOOKUP(A1253,'Medical Examinations'!A:J,6,0)</f>
        <v>No</v>
      </c>
      <c r="J1253" s="6">
        <f>VLOOKUP(A1253,'Medical Examinations'!A:J,7,0)</f>
        <v>2</v>
      </c>
      <c r="K1253" s="6" t="str">
        <f>VLOOKUP(A1253,'Medical Examinations'!A:J,8,0)</f>
        <v>No</v>
      </c>
      <c r="L1253" s="6" t="str">
        <f>VLOOKUP(A1253,'Medical Examinations'!A:J,9,0)</f>
        <v>Over weight</v>
      </c>
      <c r="M1253" s="6" t="str">
        <f>VLOOKUP(A1253,'Medical Examinations'!A:J,10,0)</f>
        <v>Normal</v>
      </c>
      <c r="N1253" s="2">
        <f>VLOOKUP(A1253,'Hospitalisation Details'!A:H,5,0)</f>
        <v>8827.2099999999991</v>
      </c>
      <c r="O1253" s="2" t="str">
        <f>VLOOKUP(A1253,'Hospitalisation Details'!A:H,6,0)</f>
        <v>Tier - 3</v>
      </c>
      <c r="P1253" s="2" t="str">
        <f>VLOOKUP(A1253,'Hospitalisation Details'!A:H,7,0)</f>
        <v>Tier - 1</v>
      </c>
      <c r="Q1253" s="2" t="str">
        <f>VLOOKUP(A1253,'Hospitalisation Details'!A:H,8,0)</f>
        <v>R1012</v>
      </c>
    </row>
    <row r="1254" spans="1:17" x14ac:dyDescent="0.25">
      <c r="A1254" t="s">
        <v>3110</v>
      </c>
      <c r="B1254" t="str">
        <f>VLOOKUP(A1254,'Customer Names'!A:C,3,0)</f>
        <v>Claire</v>
      </c>
      <c r="C1254" t="str">
        <f>VLOOKUP(A1254,'Hospitalisation Details'!A:C,2,0)</f>
        <v>14-Jul-1976</v>
      </c>
      <c r="D1254">
        <f>VLOOKUP(A1254,'Hospitalisation Details'!A:C,3,0)</f>
        <v>46</v>
      </c>
      <c r="E1254">
        <f>VLOOKUP(A1254,'Medical Examinations'!A:J,2,0)</f>
        <v>30.2</v>
      </c>
      <c r="F1254">
        <f>VLOOKUP(A1254,'Medical Examinations'!A:J,3,0)</f>
        <v>6.25</v>
      </c>
      <c r="G1254" t="str">
        <f>VLOOKUP(A1254,'Medical Examinations'!A:J,4,0)</f>
        <v>Yes</v>
      </c>
      <c r="H1254" t="str">
        <f>VLOOKUP(A1254,'Medical Examinations'!A:J,5,0)</f>
        <v>No</v>
      </c>
      <c r="I1254" t="str">
        <f>VLOOKUP(A1254,'Medical Examinations'!A:J,6,0)</f>
        <v>No</v>
      </c>
      <c r="J1254" s="6">
        <f>VLOOKUP(A1254,'Medical Examinations'!A:J,7,0)</f>
        <v>3</v>
      </c>
      <c r="K1254" s="6" t="str">
        <f>VLOOKUP(A1254,'Medical Examinations'!A:J,8,0)</f>
        <v>No</v>
      </c>
      <c r="L1254" s="6" t="str">
        <f>VLOOKUP(A1254,'Medical Examinations'!A:J,9,0)</f>
        <v>Obesity</v>
      </c>
      <c r="M1254" s="6" t="str">
        <f>VLOOKUP(A1254,'Medical Examinations'!A:J,10,0)</f>
        <v>Prediabetes</v>
      </c>
      <c r="N1254" s="2">
        <f>VLOOKUP(A1254,'Hospitalisation Details'!A:H,5,0)</f>
        <v>8825.09</v>
      </c>
      <c r="O1254" s="2" t="str">
        <f>VLOOKUP(A1254,'Hospitalisation Details'!A:H,6,0)</f>
        <v>Tier - 2</v>
      </c>
      <c r="P1254" s="2" t="str">
        <f>VLOOKUP(A1254,'Hospitalisation Details'!A:H,7,0)</f>
        <v>Tier - 3</v>
      </c>
      <c r="Q1254" s="2" t="str">
        <f>VLOOKUP(A1254,'Hospitalisation Details'!A:H,8,0)</f>
        <v>R1011</v>
      </c>
    </row>
    <row r="1255" spans="1:17" x14ac:dyDescent="0.25">
      <c r="A1255" t="s">
        <v>3112</v>
      </c>
      <c r="B1255" t="str">
        <f>VLOOKUP(A1255,'Customer Names'!A:C,3,0)</f>
        <v>Jennifer</v>
      </c>
      <c r="C1255" t="str">
        <f>VLOOKUP(A1255,'Hospitalisation Details'!A:C,2,0)</f>
        <v>22-Aug-1988</v>
      </c>
      <c r="D1255">
        <f>VLOOKUP(A1255,'Hospitalisation Details'!A:C,3,0)</f>
        <v>34</v>
      </c>
      <c r="E1255">
        <f>VLOOKUP(A1255,'Medical Examinations'!A:J,2,0)</f>
        <v>31.26</v>
      </c>
      <c r="F1255">
        <f>VLOOKUP(A1255,'Medical Examinations'!A:J,3,0)</f>
        <v>5.94</v>
      </c>
      <c r="G1255" t="str">
        <f>VLOOKUP(A1255,'Medical Examinations'!A:J,4,0)</f>
        <v>Yes</v>
      </c>
      <c r="H1255" t="str">
        <f>VLOOKUP(A1255,'Medical Examinations'!A:J,5,0)</f>
        <v>No</v>
      </c>
      <c r="I1255" t="str">
        <f>VLOOKUP(A1255,'Medical Examinations'!A:J,6,0)</f>
        <v>No</v>
      </c>
      <c r="J1255" s="6">
        <f>VLOOKUP(A1255,'Medical Examinations'!A:J,7,0)</f>
        <v>1</v>
      </c>
      <c r="K1255" s="6" t="str">
        <f>VLOOKUP(A1255,'Medical Examinations'!A:J,8,0)</f>
        <v>No</v>
      </c>
      <c r="L1255" s="6" t="str">
        <f>VLOOKUP(A1255,'Medical Examinations'!A:J,9,0)</f>
        <v>Obesity</v>
      </c>
      <c r="M1255" s="6" t="str">
        <f>VLOOKUP(A1255,'Medical Examinations'!A:J,10,0)</f>
        <v>Prediabetes</v>
      </c>
      <c r="N1255" s="2">
        <f>VLOOKUP(A1255,'Hospitalisation Details'!A:H,5,0)</f>
        <v>8824.27</v>
      </c>
      <c r="O1255" s="2" t="str">
        <f>VLOOKUP(A1255,'Hospitalisation Details'!A:H,6,0)</f>
        <v>Tier - 2</v>
      </c>
      <c r="P1255" s="2" t="str">
        <f>VLOOKUP(A1255,'Hospitalisation Details'!A:H,7,0)</f>
        <v>Tier - 1</v>
      </c>
      <c r="Q1255" s="2" t="str">
        <f>VLOOKUP(A1255,'Hospitalisation Details'!A:H,8,0)</f>
        <v>R1025</v>
      </c>
    </row>
    <row r="1256" spans="1:17" x14ac:dyDescent="0.25">
      <c r="A1256" t="s">
        <v>3114</v>
      </c>
      <c r="B1256" t="str">
        <f>VLOOKUP(A1256,'Customer Names'!A:C,3,0)</f>
        <v>Maria</v>
      </c>
      <c r="C1256" t="str">
        <f>VLOOKUP(A1256,'Hospitalisation Details'!A:C,2,0)</f>
        <v>19-Oct-1976</v>
      </c>
      <c r="D1256">
        <f>VLOOKUP(A1256,'Hospitalisation Details'!A:C,3,0)</f>
        <v>46</v>
      </c>
      <c r="E1256">
        <f>VLOOKUP(A1256,'Medical Examinations'!A:J,2,0)</f>
        <v>33.725000000000001</v>
      </c>
      <c r="F1256">
        <f>VLOOKUP(A1256,'Medical Examinations'!A:J,3,0)</f>
        <v>6.45</v>
      </c>
      <c r="G1256" t="str">
        <f>VLOOKUP(A1256,'Medical Examinations'!A:J,4,0)</f>
        <v>Yes</v>
      </c>
      <c r="H1256" t="str">
        <f>VLOOKUP(A1256,'Medical Examinations'!A:J,5,0)</f>
        <v>No</v>
      </c>
      <c r="I1256" t="str">
        <f>VLOOKUP(A1256,'Medical Examinations'!A:J,6,0)</f>
        <v>No</v>
      </c>
      <c r="J1256" s="6">
        <f>VLOOKUP(A1256,'Medical Examinations'!A:J,7,0)</f>
        <v>3</v>
      </c>
      <c r="K1256" s="6" t="str">
        <f>VLOOKUP(A1256,'Medical Examinations'!A:J,8,0)</f>
        <v>No</v>
      </c>
      <c r="L1256" s="6" t="str">
        <f>VLOOKUP(A1256,'Medical Examinations'!A:J,9,0)</f>
        <v>Obesity</v>
      </c>
      <c r="M1256" s="6" t="str">
        <f>VLOOKUP(A1256,'Medical Examinations'!A:J,10,0)</f>
        <v>Prediabetes</v>
      </c>
      <c r="N1256" s="2">
        <f>VLOOKUP(A1256,'Hospitalisation Details'!A:H,5,0)</f>
        <v>8823.99</v>
      </c>
      <c r="O1256" s="2" t="str">
        <f>VLOOKUP(A1256,'Hospitalisation Details'!A:H,6,0)</f>
        <v>Tier - 2</v>
      </c>
      <c r="P1256" s="2" t="str">
        <f>VLOOKUP(A1256,'Hospitalisation Details'!A:H,7,0)</f>
        <v>Tier - 3</v>
      </c>
      <c r="Q1256" s="2" t="str">
        <f>VLOOKUP(A1256,'Hospitalisation Details'!A:H,8,0)</f>
        <v>R1024</v>
      </c>
    </row>
    <row r="1257" spans="1:17" x14ac:dyDescent="0.25">
      <c r="A1257" t="s">
        <v>3116</v>
      </c>
      <c r="B1257" t="str">
        <f>VLOOKUP(A1257,'Customer Names'!A:C,3,0)</f>
        <v>Katherine</v>
      </c>
      <c r="C1257" t="str">
        <f>VLOOKUP(A1257,'Hospitalisation Details'!A:C,2,0)</f>
        <v>14-Jun-1976</v>
      </c>
      <c r="D1257">
        <f>VLOOKUP(A1257,'Hospitalisation Details'!A:C,3,0)</f>
        <v>46</v>
      </c>
      <c r="E1257">
        <f>VLOOKUP(A1257,'Medical Examinations'!A:J,2,0)</f>
        <v>28.9</v>
      </c>
      <c r="F1257">
        <f>VLOOKUP(A1257,'Medical Examinations'!A:J,3,0)</f>
        <v>5.74</v>
      </c>
      <c r="G1257" t="str">
        <f>VLOOKUP(A1257,'Medical Examinations'!A:J,4,0)</f>
        <v>Yes</v>
      </c>
      <c r="H1257" t="str">
        <f>VLOOKUP(A1257,'Medical Examinations'!A:J,5,0)</f>
        <v>No</v>
      </c>
      <c r="I1257" t="str">
        <f>VLOOKUP(A1257,'Medical Examinations'!A:J,6,0)</f>
        <v>No</v>
      </c>
      <c r="J1257" s="6">
        <f>VLOOKUP(A1257,'Medical Examinations'!A:J,7,0)</f>
        <v>3</v>
      </c>
      <c r="K1257" s="6" t="str">
        <f>VLOOKUP(A1257,'Medical Examinations'!A:J,8,0)</f>
        <v>No</v>
      </c>
      <c r="L1257" s="6" t="str">
        <f>VLOOKUP(A1257,'Medical Examinations'!A:J,9,0)</f>
        <v>Over weight</v>
      </c>
      <c r="M1257" s="6" t="str">
        <f>VLOOKUP(A1257,'Medical Examinations'!A:J,10,0)</f>
        <v>Prediabetes</v>
      </c>
      <c r="N1257" s="2">
        <f>VLOOKUP(A1257,'Hospitalisation Details'!A:H,5,0)</f>
        <v>8823.2800000000007</v>
      </c>
      <c r="O1257" s="2" t="str">
        <f>VLOOKUP(A1257,'Hospitalisation Details'!A:H,6,0)</f>
        <v>Tier - 2</v>
      </c>
      <c r="P1257" s="2" t="str">
        <f>VLOOKUP(A1257,'Hospitalisation Details'!A:H,7,0)</f>
        <v>Tier - 1</v>
      </c>
      <c r="Q1257" s="2" t="str">
        <f>VLOOKUP(A1257,'Hospitalisation Details'!A:H,8,0)</f>
        <v>R1011</v>
      </c>
    </row>
    <row r="1258" spans="1:17" x14ac:dyDescent="0.25">
      <c r="A1258" t="s">
        <v>3118</v>
      </c>
      <c r="B1258" t="str">
        <f>VLOOKUP(A1258,'Customer Names'!A:C,3,0)</f>
        <v>Michael</v>
      </c>
      <c r="C1258" t="str">
        <f>VLOOKUP(A1258,'Hospitalisation Details'!A:C,2,0)</f>
        <v>7-Nov-2001</v>
      </c>
      <c r="D1258">
        <f>VLOOKUP(A1258,'Hospitalisation Details'!A:C,3,0)</f>
        <v>21</v>
      </c>
      <c r="E1258">
        <f>VLOOKUP(A1258,'Medical Examinations'!A:J,2,0)</f>
        <v>45.69</v>
      </c>
      <c r="F1258">
        <f>VLOOKUP(A1258,'Medical Examinations'!A:J,3,0)</f>
        <v>4.43</v>
      </c>
      <c r="G1258" t="str">
        <f>VLOOKUP(A1258,'Medical Examinations'!A:J,4,0)</f>
        <v>Yes</v>
      </c>
      <c r="H1258" t="str">
        <f>VLOOKUP(A1258,'Medical Examinations'!A:J,5,0)</f>
        <v>No</v>
      </c>
      <c r="I1258" t="str">
        <f>VLOOKUP(A1258,'Medical Examinations'!A:J,6,0)</f>
        <v>No</v>
      </c>
      <c r="J1258" s="6">
        <f>VLOOKUP(A1258,'Medical Examinations'!A:J,7,0)</f>
        <v>3</v>
      </c>
      <c r="K1258" s="6" t="str">
        <f>VLOOKUP(A1258,'Medical Examinations'!A:J,8,0)</f>
        <v>No</v>
      </c>
      <c r="L1258" s="6" t="str">
        <f>VLOOKUP(A1258,'Medical Examinations'!A:J,9,0)</f>
        <v>Obesity</v>
      </c>
      <c r="M1258" s="6" t="str">
        <f>VLOOKUP(A1258,'Medical Examinations'!A:J,10,0)</f>
        <v>Normal</v>
      </c>
      <c r="N1258" s="2">
        <f>VLOOKUP(A1258,'Hospitalisation Details'!A:H,5,0)</f>
        <v>8821.8799999999992</v>
      </c>
      <c r="O1258" s="2" t="str">
        <f>VLOOKUP(A1258,'Hospitalisation Details'!A:H,6,0)</f>
        <v>Tier - 2</v>
      </c>
      <c r="P1258" s="2" t="str">
        <f>VLOOKUP(A1258,'Hospitalisation Details'!A:H,7,0)</f>
        <v>Tier - 3</v>
      </c>
      <c r="Q1258" s="2" t="str">
        <f>VLOOKUP(A1258,'Hospitalisation Details'!A:H,8,0)</f>
        <v>R1023</v>
      </c>
    </row>
    <row r="1259" spans="1:17" x14ac:dyDescent="0.25">
      <c r="A1259" t="s">
        <v>3120</v>
      </c>
      <c r="B1259" t="str">
        <f>VLOOKUP(A1259,'Customer Names'!A:C,3,0)</f>
        <v>Roxanne</v>
      </c>
      <c r="C1259" t="str">
        <f>VLOOKUP(A1259,'Hospitalisation Details'!A:C,2,0)</f>
        <v>29-Aug-1965</v>
      </c>
      <c r="D1259">
        <f>VLOOKUP(A1259,'Hospitalisation Details'!A:C,3,0)</f>
        <v>57</v>
      </c>
      <c r="E1259">
        <f>VLOOKUP(A1259,'Medical Examinations'!A:J,2,0)</f>
        <v>21.03</v>
      </c>
      <c r="F1259">
        <f>VLOOKUP(A1259,'Medical Examinations'!A:J,3,0)</f>
        <v>6.5</v>
      </c>
      <c r="G1259" t="str">
        <f>VLOOKUP(A1259,'Medical Examinations'!A:J,4,0)</f>
        <v>No</v>
      </c>
      <c r="H1259" t="str">
        <f>VLOOKUP(A1259,'Medical Examinations'!A:J,5,0)</f>
        <v>No</v>
      </c>
      <c r="I1259" t="str">
        <f>VLOOKUP(A1259,'Medical Examinations'!A:J,6,0)</f>
        <v>No</v>
      </c>
      <c r="J1259" s="6">
        <f>VLOOKUP(A1259,'Medical Examinations'!A:J,7,0)</f>
        <v>3</v>
      </c>
      <c r="K1259" s="6" t="str">
        <f>VLOOKUP(A1259,'Medical Examinations'!A:J,8,0)</f>
        <v>No</v>
      </c>
      <c r="L1259" s="6" t="str">
        <f>VLOOKUP(A1259,'Medical Examinations'!A:J,9,0)</f>
        <v>Normal Weight</v>
      </c>
      <c r="M1259" s="6" t="str">
        <f>VLOOKUP(A1259,'Medical Examinations'!A:J,10,0)</f>
        <v>Diabetes</v>
      </c>
      <c r="N1259" s="2">
        <f>VLOOKUP(A1259,'Hospitalisation Details'!A:H,5,0)</f>
        <v>8800.49</v>
      </c>
      <c r="O1259" s="2" t="str">
        <f>VLOOKUP(A1259,'Hospitalisation Details'!A:H,6,0)</f>
        <v>Tier - 3</v>
      </c>
      <c r="P1259" s="2" t="str">
        <f>VLOOKUP(A1259,'Hospitalisation Details'!A:H,7,0)</f>
        <v>Tier - 2</v>
      </c>
      <c r="Q1259" s="2" t="str">
        <f>VLOOKUP(A1259,'Hospitalisation Details'!A:H,8,0)</f>
        <v>R1013</v>
      </c>
    </row>
    <row r="1260" spans="1:17" x14ac:dyDescent="0.25">
      <c r="A1260" t="s">
        <v>3123</v>
      </c>
      <c r="B1260" t="str">
        <f>VLOOKUP(A1260,'Customer Names'!A:C,3,0)</f>
        <v>Israel</v>
      </c>
      <c r="C1260" t="str">
        <f>VLOOKUP(A1260,'Hospitalisation Details'!A:C,2,0)</f>
        <v>18-Jun-1971</v>
      </c>
      <c r="D1260">
        <f>VLOOKUP(A1260,'Hospitalisation Details'!A:C,3,0)</f>
        <v>51</v>
      </c>
      <c r="E1260">
        <f>VLOOKUP(A1260,'Medical Examinations'!A:J,2,0)</f>
        <v>37</v>
      </c>
      <c r="F1260">
        <f>VLOOKUP(A1260,'Medical Examinations'!A:J,3,0)</f>
        <v>8.75</v>
      </c>
      <c r="G1260" t="str">
        <f>VLOOKUP(A1260,'Medical Examinations'!A:J,4,0)</f>
        <v>No</v>
      </c>
      <c r="H1260" t="str">
        <f>VLOOKUP(A1260,'Medical Examinations'!A:J,5,0)</f>
        <v>No</v>
      </c>
      <c r="I1260" t="str">
        <f>VLOOKUP(A1260,'Medical Examinations'!A:J,6,0)</f>
        <v>No</v>
      </c>
      <c r="J1260" s="6">
        <f>VLOOKUP(A1260,'Medical Examinations'!A:J,7,0)</f>
        <v>3</v>
      </c>
      <c r="K1260" s="6" t="str">
        <f>VLOOKUP(A1260,'Medical Examinations'!A:J,8,0)</f>
        <v>No</v>
      </c>
      <c r="L1260" s="6" t="str">
        <f>VLOOKUP(A1260,'Medical Examinations'!A:J,9,0)</f>
        <v>Obesity</v>
      </c>
      <c r="M1260" s="6" t="str">
        <f>VLOOKUP(A1260,'Medical Examinations'!A:J,10,0)</f>
        <v>Diabetes</v>
      </c>
      <c r="N1260" s="2">
        <f>VLOOKUP(A1260,'Hospitalisation Details'!A:H,5,0)</f>
        <v>8798.59</v>
      </c>
      <c r="O1260" s="2" t="str">
        <f>VLOOKUP(A1260,'Hospitalisation Details'!A:H,6,0)</f>
        <v>Tier - 2</v>
      </c>
      <c r="P1260" s="2" t="str">
        <f>VLOOKUP(A1260,'Hospitalisation Details'!A:H,7,0)</f>
        <v>Tier - 1</v>
      </c>
      <c r="Q1260" s="2" t="str">
        <f>VLOOKUP(A1260,'Hospitalisation Details'!A:H,8,0)</f>
        <v>R1011</v>
      </c>
    </row>
    <row r="1261" spans="1:17" x14ac:dyDescent="0.25">
      <c r="A1261" t="s">
        <v>3126</v>
      </c>
      <c r="B1261" t="str">
        <f>VLOOKUP(A1261,'Customer Names'!A:C,3,0)</f>
        <v>Samalya</v>
      </c>
      <c r="C1261" t="str">
        <f>VLOOKUP(A1261,'Hospitalisation Details'!A:C,2,0)</f>
        <v>23-Aug-1971</v>
      </c>
      <c r="D1261">
        <f>VLOOKUP(A1261,'Hospitalisation Details'!A:C,3,0)</f>
        <v>51</v>
      </c>
      <c r="E1261">
        <f>VLOOKUP(A1261,'Medical Examinations'!A:J,2,0)</f>
        <v>25.4</v>
      </c>
      <c r="F1261">
        <f>VLOOKUP(A1261,'Medical Examinations'!A:J,3,0)</f>
        <v>11.96</v>
      </c>
      <c r="G1261" t="str">
        <f>VLOOKUP(A1261,'Medical Examinations'!A:J,4,0)</f>
        <v>No</v>
      </c>
      <c r="H1261" t="str">
        <f>VLOOKUP(A1261,'Medical Examinations'!A:J,5,0)</f>
        <v>No</v>
      </c>
      <c r="I1261" t="str">
        <f>VLOOKUP(A1261,'Medical Examinations'!A:J,6,0)</f>
        <v>No</v>
      </c>
      <c r="J1261" s="6">
        <f>VLOOKUP(A1261,'Medical Examinations'!A:J,7,0)</f>
        <v>3</v>
      </c>
      <c r="K1261" s="6" t="str">
        <f>VLOOKUP(A1261,'Medical Examinations'!A:J,8,0)</f>
        <v>No</v>
      </c>
      <c r="L1261" s="6" t="str">
        <f>VLOOKUP(A1261,'Medical Examinations'!A:J,9,0)</f>
        <v>Over weight</v>
      </c>
      <c r="M1261" s="6" t="str">
        <f>VLOOKUP(A1261,'Medical Examinations'!A:J,10,0)</f>
        <v>Diabetes</v>
      </c>
      <c r="N1261" s="2">
        <f>VLOOKUP(A1261,'Hospitalisation Details'!A:H,5,0)</f>
        <v>8782.4699999999993</v>
      </c>
      <c r="O1261" s="2" t="str">
        <f>VLOOKUP(A1261,'Hospitalisation Details'!A:H,6,0)</f>
        <v>Tier - 2</v>
      </c>
      <c r="P1261" s="2" t="str">
        <f>VLOOKUP(A1261,'Hospitalisation Details'!A:H,7,0)</f>
        <v>Tier - 3</v>
      </c>
      <c r="Q1261" s="2" t="str">
        <f>VLOOKUP(A1261,'Hospitalisation Details'!A:H,8,0)</f>
        <v>R1011</v>
      </c>
    </row>
    <row r="1262" spans="1:17" x14ac:dyDescent="0.25">
      <c r="A1262" t="s">
        <v>3129</v>
      </c>
      <c r="B1262" t="str">
        <f>VLOOKUP(A1262,'Customer Names'!A:C,3,0)</f>
        <v>Peter</v>
      </c>
      <c r="C1262" t="str">
        <f>VLOOKUP(A1262,'Hospitalisation Details'!A:C,2,0)</f>
        <v>6-Sep-1974</v>
      </c>
      <c r="D1262">
        <f>VLOOKUP(A1262,'Hospitalisation Details'!A:C,3,0)</f>
        <v>48</v>
      </c>
      <c r="E1262">
        <f>VLOOKUP(A1262,'Medical Examinations'!A:J,2,0)</f>
        <v>32.299999999999997</v>
      </c>
      <c r="F1262">
        <f>VLOOKUP(A1262,'Medical Examinations'!A:J,3,0)</f>
        <v>10.54</v>
      </c>
      <c r="G1262" t="str">
        <f>VLOOKUP(A1262,'Medical Examinations'!A:J,4,0)</f>
        <v>No</v>
      </c>
      <c r="H1262" t="str">
        <f>VLOOKUP(A1262,'Medical Examinations'!A:J,5,0)</f>
        <v>No</v>
      </c>
      <c r="I1262" t="str">
        <f>VLOOKUP(A1262,'Medical Examinations'!A:J,6,0)</f>
        <v>No</v>
      </c>
      <c r="J1262" s="6">
        <f>VLOOKUP(A1262,'Medical Examinations'!A:J,7,0)</f>
        <v>3</v>
      </c>
      <c r="K1262" s="6" t="str">
        <f>VLOOKUP(A1262,'Medical Examinations'!A:J,8,0)</f>
        <v>No</v>
      </c>
      <c r="L1262" s="6" t="str">
        <f>VLOOKUP(A1262,'Medical Examinations'!A:J,9,0)</f>
        <v>Obesity</v>
      </c>
      <c r="M1262" s="6" t="str">
        <f>VLOOKUP(A1262,'Medical Examinations'!A:J,10,0)</f>
        <v>Diabetes</v>
      </c>
      <c r="N1262" s="2">
        <f>VLOOKUP(A1262,'Hospitalisation Details'!A:H,5,0)</f>
        <v>8765.25</v>
      </c>
      <c r="O1262" s="2" t="str">
        <f>VLOOKUP(A1262,'Hospitalisation Details'!A:H,6,0)</f>
        <v>Tier - 2</v>
      </c>
      <c r="P1262" s="2" t="str">
        <f>VLOOKUP(A1262,'Hospitalisation Details'!A:H,7,0)</f>
        <v>Tier - 3</v>
      </c>
      <c r="Q1262" s="2" t="str">
        <f>VLOOKUP(A1262,'Hospitalisation Details'!A:H,8,0)</f>
        <v>R1012</v>
      </c>
    </row>
    <row r="1263" spans="1:17" x14ac:dyDescent="0.25">
      <c r="A1263" t="s">
        <v>3131</v>
      </c>
      <c r="B1263" t="str">
        <f>VLOOKUP(A1263,'Customer Names'!A:C,3,0)</f>
        <v>Alicia</v>
      </c>
      <c r="C1263" t="str">
        <f>VLOOKUP(A1263,'Hospitalisation Details'!A:C,2,0)</f>
        <v>9-Sep-1969</v>
      </c>
      <c r="D1263">
        <f>VLOOKUP(A1263,'Hospitalisation Details'!A:C,3,0)</f>
        <v>53</v>
      </c>
      <c r="E1263">
        <f>VLOOKUP(A1263,'Medical Examinations'!A:J,2,0)</f>
        <v>23.94</v>
      </c>
      <c r="F1263">
        <f>VLOOKUP(A1263,'Medical Examinations'!A:J,3,0)</f>
        <v>4.54</v>
      </c>
      <c r="G1263" t="str">
        <f>VLOOKUP(A1263,'Medical Examinations'!A:J,4,0)</f>
        <v>Yes</v>
      </c>
      <c r="H1263" t="str">
        <f>VLOOKUP(A1263,'Medical Examinations'!A:J,5,0)</f>
        <v>No</v>
      </c>
      <c r="I1263" t="str">
        <f>VLOOKUP(A1263,'Medical Examinations'!A:J,6,0)</f>
        <v>Yes</v>
      </c>
      <c r="J1263" s="6">
        <f>VLOOKUP(A1263,'Medical Examinations'!A:J,7,0)</f>
        <v>1</v>
      </c>
      <c r="K1263" s="6" t="str">
        <f>VLOOKUP(A1263,'Medical Examinations'!A:J,8,0)</f>
        <v>No</v>
      </c>
      <c r="L1263" s="6" t="str">
        <f>VLOOKUP(A1263,'Medical Examinations'!A:J,9,0)</f>
        <v>Normal Weight</v>
      </c>
      <c r="M1263" s="6" t="str">
        <f>VLOOKUP(A1263,'Medical Examinations'!A:J,10,0)</f>
        <v>Normal</v>
      </c>
      <c r="N1263" s="2">
        <f>VLOOKUP(A1263,'Hospitalisation Details'!A:H,5,0)</f>
        <v>8760.1200000000008</v>
      </c>
      <c r="O1263" s="2" t="str">
        <f>VLOOKUP(A1263,'Hospitalisation Details'!A:H,6,0)</f>
        <v>Tier - 2</v>
      </c>
      <c r="P1263" s="2" t="str">
        <f>VLOOKUP(A1263,'Hospitalisation Details'!A:H,7,0)</f>
        <v>Tier - 1</v>
      </c>
      <c r="Q1263" s="2" t="str">
        <f>VLOOKUP(A1263,'Hospitalisation Details'!A:H,8,0)</f>
        <v>R1013</v>
      </c>
    </row>
    <row r="1264" spans="1:17" x14ac:dyDescent="0.25">
      <c r="A1264" t="s">
        <v>3134</v>
      </c>
      <c r="B1264" t="str">
        <f>VLOOKUP(A1264,'Customer Names'!A:C,3,0)</f>
        <v>Sarah</v>
      </c>
      <c r="C1264" t="str">
        <f>VLOOKUP(A1264,'Hospitalisation Details'!A:C,2,0)</f>
        <v>23-Aug-1999</v>
      </c>
      <c r="D1264">
        <f>VLOOKUP(A1264,'Hospitalisation Details'!A:C,3,0)</f>
        <v>23</v>
      </c>
      <c r="E1264">
        <f>VLOOKUP(A1264,'Medical Examinations'!A:J,2,0)</f>
        <v>46.4</v>
      </c>
      <c r="F1264">
        <f>VLOOKUP(A1264,'Medical Examinations'!A:J,3,0)</f>
        <v>5.71</v>
      </c>
      <c r="G1264" t="str">
        <f>VLOOKUP(A1264,'Medical Examinations'!A:J,4,0)</f>
        <v>No</v>
      </c>
      <c r="H1264" t="str">
        <f>VLOOKUP(A1264,'Medical Examinations'!A:J,5,0)</f>
        <v>No</v>
      </c>
      <c r="I1264" t="str">
        <f>VLOOKUP(A1264,'Medical Examinations'!A:J,6,0)</f>
        <v>No</v>
      </c>
      <c r="J1264" s="6">
        <f>VLOOKUP(A1264,'Medical Examinations'!A:J,7,0)</f>
        <v>3</v>
      </c>
      <c r="K1264" s="6" t="str">
        <f>VLOOKUP(A1264,'Medical Examinations'!A:J,8,0)</f>
        <v>No</v>
      </c>
      <c r="L1264" s="6" t="str">
        <f>VLOOKUP(A1264,'Medical Examinations'!A:J,9,0)</f>
        <v>Obesity</v>
      </c>
      <c r="M1264" s="6" t="str">
        <f>VLOOKUP(A1264,'Medical Examinations'!A:J,10,0)</f>
        <v>Prediabetes</v>
      </c>
      <c r="N1264" s="2">
        <f>VLOOKUP(A1264,'Hospitalisation Details'!A:H,5,0)</f>
        <v>8747.68</v>
      </c>
      <c r="O1264" s="2" t="str">
        <f>VLOOKUP(A1264,'Hospitalisation Details'!A:H,6,0)</f>
        <v>Tier - 2</v>
      </c>
      <c r="P1264" s="2" t="str">
        <f>VLOOKUP(A1264,'Hospitalisation Details'!A:H,7,0)</f>
        <v>Tier - 3</v>
      </c>
      <c r="Q1264" s="2" t="str">
        <f>VLOOKUP(A1264,'Hospitalisation Details'!A:H,8,0)</f>
        <v>R1011</v>
      </c>
    </row>
    <row r="1265" spans="1:17" x14ac:dyDescent="0.25">
      <c r="A1265" t="s">
        <v>3136</v>
      </c>
      <c r="B1265" t="str">
        <f>VLOOKUP(A1265,'Customer Names'!A:C,3,0)</f>
        <v>Guomin</v>
      </c>
      <c r="C1265" t="str">
        <f>VLOOKUP(A1265,'Hospitalisation Details'!A:C,2,0)</f>
        <v>17-Jun-1976</v>
      </c>
      <c r="D1265">
        <f>VLOOKUP(A1265,'Hospitalisation Details'!A:C,3,0)</f>
        <v>46</v>
      </c>
      <c r="E1265">
        <f>VLOOKUP(A1265,'Medical Examinations'!A:J,2,0)</f>
        <v>40.375</v>
      </c>
      <c r="F1265">
        <f>VLOOKUP(A1265,'Medical Examinations'!A:J,3,0)</f>
        <v>6.25</v>
      </c>
      <c r="G1265" t="str">
        <f>VLOOKUP(A1265,'Medical Examinations'!A:J,4,0)</f>
        <v>Yes</v>
      </c>
      <c r="H1265" t="str">
        <f>VLOOKUP(A1265,'Medical Examinations'!A:J,5,0)</f>
        <v>No</v>
      </c>
      <c r="I1265" t="str">
        <f>VLOOKUP(A1265,'Medical Examinations'!A:J,6,0)</f>
        <v>No</v>
      </c>
      <c r="J1265" s="6">
        <f>VLOOKUP(A1265,'Medical Examinations'!A:J,7,0)</f>
        <v>3</v>
      </c>
      <c r="K1265" s="6" t="str">
        <f>VLOOKUP(A1265,'Medical Examinations'!A:J,8,0)</f>
        <v>No</v>
      </c>
      <c r="L1265" s="6" t="str">
        <f>VLOOKUP(A1265,'Medical Examinations'!A:J,9,0)</f>
        <v>Obesity</v>
      </c>
      <c r="M1265" s="6" t="str">
        <f>VLOOKUP(A1265,'Medical Examinations'!A:J,10,0)</f>
        <v>Prediabetes</v>
      </c>
      <c r="N1265" s="2">
        <f>VLOOKUP(A1265,'Hospitalisation Details'!A:H,5,0)</f>
        <v>8733.23</v>
      </c>
      <c r="O1265" s="2" t="str">
        <f>VLOOKUP(A1265,'Hospitalisation Details'!A:H,6,0)</f>
        <v>Tier - 2</v>
      </c>
      <c r="P1265" s="2" t="str">
        <f>VLOOKUP(A1265,'Hospitalisation Details'!A:H,7,0)</f>
        <v>Tier - 3</v>
      </c>
      <c r="Q1265" s="2" t="str">
        <f>VLOOKUP(A1265,'Hospitalisation Details'!A:H,8,0)</f>
        <v>R1012</v>
      </c>
    </row>
    <row r="1266" spans="1:17" x14ac:dyDescent="0.25">
      <c r="A1266" t="s">
        <v>3139</v>
      </c>
      <c r="B1266" t="str">
        <f>VLOOKUP(A1266,'Customer Names'!A:C,3,0)</f>
        <v>Javier</v>
      </c>
      <c r="C1266" t="str">
        <f>VLOOKUP(A1266,'Hospitalisation Details'!A:C,2,0)</f>
        <v>25-Jun-1973</v>
      </c>
      <c r="D1266">
        <f>VLOOKUP(A1266,'Hospitalisation Details'!A:C,3,0)</f>
        <v>49</v>
      </c>
      <c r="E1266">
        <f>VLOOKUP(A1266,'Medical Examinations'!A:J,2,0)</f>
        <v>28.7</v>
      </c>
      <c r="F1266">
        <f>VLOOKUP(A1266,'Medical Examinations'!A:J,3,0)</f>
        <v>9.4700000000000006</v>
      </c>
      <c r="G1266" t="str">
        <f>VLOOKUP(A1266,'Medical Examinations'!A:J,4,0)</f>
        <v>No</v>
      </c>
      <c r="H1266" t="str">
        <f>VLOOKUP(A1266,'Medical Examinations'!A:J,5,0)</f>
        <v>No</v>
      </c>
      <c r="I1266" t="str">
        <f>VLOOKUP(A1266,'Medical Examinations'!A:J,6,0)</f>
        <v>No</v>
      </c>
      <c r="J1266" s="6">
        <f>VLOOKUP(A1266,'Medical Examinations'!A:J,7,0)</f>
        <v>2</v>
      </c>
      <c r="K1266" s="6" t="str">
        <f>VLOOKUP(A1266,'Medical Examinations'!A:J,8,0)</f>
        <v>No</v>
      </c>
      <c r="L1266" s="6" t="str">
        <f>VLOOKUP(A1266,'Medical Examinations'!A:J,9,0)</f>
        <v>Over weight</v>
      </c>
      <c r="M1266" s="6" t="str">
        <f>VLOOKUP(A1266,'Medical Examinations'!A:J,10,0)</f>
        <v>Diabetes</v>
      </c>
      <c r="N1266" s="2">
        <f>VLOOKUP(A1266,'Hospitalisation Details'!A:H,5,0)</f>
        <v>8703.4599999999991</v>
      </c>
      <c r="O1266" s="2" t="str">
        <f>VLOOKUP(A1266,'Hospitalisation Details'!A:H,6,0)</f>
        <v>Tier - 3</v>
      </c>
      <c r="P1266" s="2" t="str">
        <f>VLOOKUP(A1266,'Hospitalisation Details'!A:H,7,0)</f>
        <v>Tier - 3</v>
      </c>
      <c r="Q1266" s="2" t="str">
        <f>VLOOKUP(A1266,'Hospitalisation Details'!A:H,8,0)</f>
        <v>R1011</v>
      </c>
    </row>
    <row r="1267" spans="1:17" x14ac:dyDescent="0.25">
      <c r="A1267" t="s">
        <v>3142</v>
      </c>
      <c r="B1267" t="str">
        <f>VLOOKUP(A1267,'Customer Names'!A:C,3,0)</f>
        <v>Matt</v>
      </c>
      <c r="C1267" t="str">
        <f>VLOOKUP(A1267,'Hospitalisation Details'!A:C,2,0)</f>
        <v>28-Oct-1980</v>
      </c>
      <c r="D1267">
        <f>VLOOKUP(A1267,'Hospitalisation Details'!A:C,3,0)</f>
        <v>42</v>
      </c>
      <c r="E1267">
        <f>VLOOKUP(A1267,'Medical Examinations'!A:J,2,0)</f>
        <v>26.63</v>
      </c>
      <c r="F1267">
        <f>VLOOKUP(A1267,'Medical Examinations'!A:J,3,0)</f>
        <v>5.7</v>
      </c>
      <c r="G1267" t="str">
        <f>VLOOKUP(A1267,'Medical Examinations'!A:J,4,0)</f>
        <v>No</v>
      </c>
      <c r="H1267" t="str">
        <f>VLOOKUP(A1267,'Medical Examinations'!A:J,5,0)</f>
        <v>No</v>
      </c>
      <c r="I1267" t="str">
        <f>VLOOKUP(A1267,'Medical Examinations'!A:J,6,0)</f>
        <v>No</v>
      </c>
      <c r="J1267" s="6">
        <f>VLOOKUP(A1267,'Medical Examinations'!A:J,7,0)</f>
        <v>3</v>
      </c>
      <c r="K1267" s="6" t="str">
        <f>VLOOKUP(A1267,'Medical Examinations'!A:J,8,0)</f>
        <v>No</v>
      </c>
      <c r="L1267" s="6" t="str">
        <f>VLOOKUP(A1267,'Medical Examinations'!A:J,9,0)</f>
        <v>Over weight</v>
      </c>
      <c r="M1267" s="6" t="str">
        <f>VLOOKUP(A1267,'Medical Examinations'!A:J,10,0)</f>
        <v>Prediabetes</v>
      </c>
      <c r="N1267" s="2">
        <f>VLOOKUP(A1267,'Hospitalisation Details'!A:H,5,0)</f>
        <v>8701.84</v>
      </c>
      <c r="O1267" s="2" t="str">
        <f>VLOOKUP(A1267,'Hospitalisation Details'!A:H,6,0)</f>
        <v>Tier - 2</v>
      </c>
      <c r="P1267" s="2" t="str">
        <f>VLOOKUP(A1267,'Hospitalisation Details'!A:H,7,0)</f>
        <v>Tier - 3</v>
      </c>
      <c r="Q1267" s="2" t="str">
        <f>VLOOKUP(A1267,'Hospitalisation Details'!A:H,8,0)</f>
        <v>R1021</v>
      </c>
    </row>
    <row r="1268" spans="1:17" x14ac:dyDescent="0.25">
      <c r="A1268" t="s">
        <v>3144</v>
      </c>
      <c r="B1268" t="str">
        <f>VLOOKUP(A1268,'Customer Names'!A:C,3,0)</f>
        <v>Thomas</v>
      </c>
      <c r="C1268" t="str">
        <f>VLOOKUP(A1268,'Hospitalisation Details'!A:C,2,0)</f>
        <v>11-Oct-1973</v>
      </c>
      <c r="D1268">
        <f>VLOOKUP(A1268,'Hospitalisation Details'!A:C,3,0)</f>
        <v>49</v>
      </c>
      <c r="E1268">
        <f>VLOOKUP(A1268,'Medical Examinations'!A:J,2,0)</f>
        <v>22.515000000000001</v>
      </c>
      <c r="F1268">
        <f>VLOOKUP(A1268,'Medical Examinations'!A:J,3,0)</f>
        <v>11.18</v>
      </c>
      <c r="G1268" t="str">
        <f>VLOOKUP(A1268,'Medical Examinations'!A:J,4,0)</f>
        <v>No</v>
      </c>
      <c r="H1268" t="str">
        <f>VLOOKUP(A1268,'Medical Examinations'!A:J,5,0)</f>
        <v>No</v>
      </c>
      <c r="I1268" t="str">
        <f>VLOOKUP(A1268,'Medical Examinations'!A:J,6,0)</f>
        <v>No</v>
      </c>
      <c r="J1268" s="6">
        <f>VLOOKUP(A1268,'Medical Examinations'!A:J,7,0)</f>
        <v>2</v>
      </c>
      <c r="K1268" s="6" t="str">
        <f>VLOOKUP(A1268,'Medical Examinations'!A:J,8,0)</f>
        <v>No</v>
      </c>
      <c r="L1268" s="6" t="str">
        <f>VLOOKUP(A1268,'Medical Examinations'!A:J,9,0)</f>
        <v>Normal Weight</v>
      </c>
      <c r="M1268" s="6" t="str">
        <f>VLOOKUP(A1268,'Medical Examinations'!A:J,10,0)</f>
        <v>Diabetes</v>
      </c>
      <c r="N1268" s="2">
        <f>VLOOKUP(A1268,'Hospitalisation Details'!A:H,5,0)</f>
        <v>8688.86</v>
      </c>
      <c r="O1268" s="2" t="str">
        <f>VLOOKUP(A1268,'Hospitalisation Details'!A:H,6,0)</f>
        <v>Tier - 2</v>
      </c>
      <c r="P1268" s="2" t="str">
        <f>VLOOKUP(A1268,'Hospitalisation Details'!A:H,7,0)</f>
        <v>Tier - 1</v>
      </c>
      <c r="Q1268" s="2" t="str">
        <f>VLOOKUP(A1268,'Hospitalisation Details'!A:H,8,0)</f>
        <v>R1017</v>
      </c>
    </row>
    <row r="1269" spans="1:17" x14ac:dyDescent="0.25">
      <c r="A1269" t="s">
        <v>3146</v>
      </c>
      <c r="B1269" t="str">
        <f>VLOOKUP(A1269,'Customer Names'!A:C,3,0)</f>
        <v>Martha</v>
      </c>
      <c r="C1269" t="str">
        <f>VLOOKUP(A1269,'Hospitalisation Details'!A:C,2,0)</f>
        <v>16-Aug-1974</v>
      </c>
      <c r="D1269">
        <f>VLOOKUP(A1269,'Hospitalisation Details'!A:C,3,0)</f>
        <v>48</v>
      </c>
      <c r="E1269">
        <f>VLOOKUP(A1269,'Medical Examinations'!A:J,2,0)</f>
        <v>36.575000000000003</v>
      </c>
      <c r="F1269">
        <f>VLOOKUP(A1269,'Medical Examinations'!A:J,3,0)</f>
        <v>10.98</v>
      </c>
      <c r="G1269" t="str">
        <f>VLOOKUP(A1269,'Medical Examinations'!A:J,4,0)</f>
        <v>No</v>
      </c>
      <c r="H1269" t="str">
        <f>VLOOKUP(A1269,'Medical Examinations'!A:J,5,0)</f>
        <v>No</v>
      </c>
      <c r="I1269" t="str">
        <f>VLOOKUP(A1269,'Medical Examinations'!A:J,6,0)</f>
        <v>No</v>
      </c>
      <c r="J1269" s="6">
        <f>VLOOKUP(A1269,'Medical Examinations'!A:J,7,0)</f>
        <v>3</v>
      </c>
      <c r="K1269" s="6" t="str">
        <f>VLOOKUP(A1269,'Medical Examinations'!A:J,8,0)</f>
        <v>No</v>
      </c>
      <c r="L1269" s="6" t="str">
        <f>VLOOKUP(A1269,'Medical Examinations'!A:J,9,0)</f>
        <v>Obesity</v>
      </c>
      <c r="M1269" s="6" t="str">
        <f>VLOOKUP(A1269,'Medical Examinations'!A:J,10,0)</f>
        <v>Diabetes</v>
      </c>
      <c r="N1269" s="2">
        <f>VLOOKUP(A1269,'Hospitalisation Details'!A:H,5,0)</f>
        <v>8671.19</v>
      </c>
      <c r="O1269" s="2" t="str">
        <f>VLOOKUP(A1269,'Hospitalisation Details'!A:H,6,0)</f>
        <v>Tier - 2</v>
      </c>
      <c r="P1269" s="2" t="str">
        <f>VLOOKUP(A1269,'Hospitalisation Details'!A:H,7,0)</f>
        <v>Tier - 1</v>
      </c>
      <c r="Q1269" s="2" t="str">
        <f>VLOOKUP(A1269,'Hospitalisation Details'!A:H,8,0)</f>
        <v>R1012</v>
      </c>
    </row>
    <row r="1270" spans="1:17" x14ac:dyDescent="0.25">
      <c r="A1270" t="s">
        <v>3149</v>
      </c>
      <c r="B1270" t="str">
        <f>VLOOKUP(A1270,'Customer Names'!A:C,3,0)</f>
        <v>Alicia</v>
      </c>
      <c r="C1270" t="str">
        <f>VLOOKUP(A1270,'Hospitalisation Details'!A:C,2,0)</f>
        <v>10-Aug-1969</v>
      </c>
      <c r="D1270">
        <f>VLOOKUP(A1270,'Hospitalisation Details'!A:C,3,0)</f>
        <v>53</v>
      </c>
      <c r="E1270">
        <f>VLOOKUP(A1270,'Medical Examinations'!A:J,2,0)</f>
        <v>23.66</v>
      </c>
      <c r="F1270">
        <f>VLOOKUP(A1270,'Medical Examinations'!A:J,3,0)</f>
        <v>5.1100000000000003</v>
      </c>
      <c r="G1270" t="str">
        <f>VLOOKUP(A1270,'Medical Examinations'!A:J,4,0)</f>
        <v>Yes</v>
      </c>
      <c r="H1270" t="str">
        <f>VLOOKUP(A1270,'Medical Examinations'!A:J,5,0)</f>
        <v>No</v>
      </c>
      <c r="I1270" t="str">
        <f>VLOOKUP(A1270,'Medical Examinations'!A:J,6,0)</f>
        <v>Yes</v>
      </c>
      <c r="J1270" s="6">
        <f>VLOOKUP(A1270,'Medical Examinations'!A:J,7,0)</f>
        <v>1</v>
      </c>
      <c r="K1270" s="6" t="str">
        <f>VLOOKUP(A1270,'Medical Examinations'!A:J,8,0)</f>
        <v>No</v>
      </c>
      <c r="L1270" s="6" t="str">
        <f>VLOOKUP(A1270,'Medical Examinations'!A:J,9,0)</f>
        <v>Normal Weight</v>
      </c>
      <c r="M1270" s="6" t="str">
        <f>VLOOKUP(A1270,'Medical Examinations'!A:J,10,0)</f>
        <v>Normal</v>
      </c>
      <c r="N1270" s="2">
        <f>VLOOKUP(A1270,'Hospitalisation Details'!A:H,5,0)</f>
        <v>8665.14</v>
      </c>
      <c r="O1270" s="2" t="str">
        <f>VLOOKUP(A1270,'Hospitalisation Details'!A:H,6,0)</f>
        <v>Tier - 2</v>
      </c>
      <c r="P1270" s="2" t="str">
        <f>VLOOKUP(A1270,'Hospitalisation Details'!A:H,7,0)</f>
        <v>Tier - 3</v>
      </c>
      <c r="Q1270" s="2" t="str">
        <f>VLOOKUP(A1270,'Hospitalisation Details'!A:H,8,0)</f>
        <v>R1013</v>
      </c>
    </row>
    <row r="1271" spans="1:17" x14ac:dyDescent="0.25">
      <c r="A1271" t="s">
        <v>3151</v>
      </c>
      <c r="B1271" t="str">
        <f>VLOOKUP(A1271,'Customer Names'!A:C,3,0)</f>
        <v>Jennifer</v>
      </c>
      <c r="C1271" t="str">
        <f>VLOOKUP(A1271,'Hospitalisation Details'!A:C,2,0)</f>
        <v>21-Oct-1965</v>
      </c>
      <c r="D1271">
        <f>VLOOKUP(A1271,'Hospitalisation Details'!A:C,3,0)</f>
        <v>57</v>
      </c>
      <c r="E1271">
        <f>VLOOKUP(A1271,'Medical Examinations'!A:J,2,0)</f>
        <v>18.62</v>
      </c>
      <c r="F1271">
        <f>VLOOKUP(A1271,'Medical Examinations'!A:J,3,0)</f>
        <v>10.24</v>
      </c>
      <c r="G1271" t="str">
        <f>VLOOKUP(A1271,'Medical Examinations'!A:J,4,0)</f>
        <v>No</v>
      </c>
      <c r="H1271" t="str">
        <f>VLOOKUP(A1271,'Medical Examinations'!A:J,5,0)</f>
        <v>No</v>
      </c>
      <c r="I1271" t="str">
        <f>VLOOKUP(A1271,'Medical Examinations'!A:J,6,0)</f>
        <v>No</v>
      </c>
      <c r="J1271" s="6">
        <f>VLOOKUP(A1271,'Medical Examinations'!A:J,7,0)</f>
        <v>3</v>
      </c>
      <c r="K1271" s="6" t="str">
        <f>VLOOKUP(A1271,'Medical Examinations'!A:J,8,0)</f>
        <v>No</v>
      </c>
      <c r="L1271" s="6" t="str">
        <f>VLOOKUP(A1271,'Medical Examinations'!A:J,9,0)</f>
        <v>Normal Weight</v>
      </c>
      <c r="M1271" s="6" t="str">
        <f>VLOOKUP(A1271,'Medical Examinations'!A:J,10,0)</f>
        <v>Diabetes</v>
      </c>
      <c r="N1271" s="2">
        <f>VLOOKUP(A1271,'Hospitalisation Details'!A:H,5,0)</f>
        <v>8665.09</v>
      </c>
      <c r="O1271" s="2" t="str">
        <f>VLOOKUP(A1271,'Hospitalisation Details'!A:H,6,0)</f>
        <v>Tier - 3</v>
      </c>
      <c r="P1271" s="2" t="str">
        <f>VLOOKUP(A1271,'Hospitalisation Details'!A:H,7,0)</f>
        <v>Tier - 2</v>
      </c>
      <c r="Q1271" s="2" t="str">
        <f>VLOOKUP(A1271,'Hospitalisation Details'!A:H,8,0)</f>
        <v>R1012</v>
      </c>
    </row>
    <row r="1272" spans="1:17" x14ac:dyDescent="0.25">
      <c r="A1272" t="s">
        <v>3153</v>
      </c>
      <c r="B1272" t="str">
        <f>VLOOKUP(A1272,'Customer Names'!A:C,3,0)</f>
        <v>Michael</v>
      </c>
      <c r="C1272" t="str">
        <f>VLOOKUP(A1272,'Hospitalisation Details'!A:C,2,0)</f>
        <v>3-Aug-1975</v>
      </c>
      <c r="D1272">
        <f>VLOOKUP(A1272,'Hospitalisation Details'!A:C,3,0)</f>
        <v>47</v>
      </c>
      <c r="E1272">
        <f>VLOOKUP(A1272,'Medical Examinations'!A:J,2,0)</f>
        <v>19.190000000000001</v>
      </c>
      <c r="F1272">
        <f>VLOOKUP(A1272,'Medical Examinations'!A:J,3,0)</f>
        <v>7.71</v>
      </c>
      <c r="G1272" t="str">
        <f>VLOOKUP(A1272,'Medical Examinations'!A:J,4,0)</f>
        <v>Yes</v>
      </c>
      <c r="H1272" t="str">
        <f>VLOOKUP(A1272,'Medical Examinations'!A:J,5,0)</f>
        <v>No</v>
      </c>
      <c r="I1272" t="str">
        <f>VLOOKUP(A1272,'Medical Examinations'!A:J,6,0)</f>
        <v>No</v>
      </c>
      <c r="J1272" s="6">
        <f>VLOOKUP(A1272,'Medical Examinations'!A:J,7,0)</f>
        <v>1</v>
      </c>
      <c r="K1272" s="6" t="str">
        <f>VLOOKUP(A1272,'Medical Examinations'!A:J,8,0)</f>
        <v>No</v>
      </c>
      <c r="L1272" s="6" t="str">
        <f>VLOOKUP(A1272,'Medical Examinations'!A:J,9,0)</f>
        <v>Normal Weight</v>
      </c>
      <c r="M1272" s="6" t="str">
        <f>VLOOKUP(A1272,'Medical Examinations'!A:J,10,0)</f>
        <v>Diabetes</v>
      </c>
      <c r="N1272" s="2">
        <f>VLOOKUP(A1272,'Hospitalisation Details'!A:H,5,0)</f>
        <v>8627.5400000000009</v>
      </c>
      <c r="O1272" s="2" t="str">
        <f>VLOOKUP(A1272,'Hospitalisation Details'!A:H,6,0)</f>
        <v>Tier - 2</v>
      </c>
      <c r="P1272" s="2" t="str">
        <f>VLOOKUP(A1272,'Hospitalisation Details'!A:H,7,0)</f>
        <v>Tier - 2</v>
      </c>
      <c r="Q1272" s="2" t="str">
        <f>VLOOKUP(A1272,'Hospitalisation Details'!A:H,8,0)</f>
        <v>R1017</v>
      </c>
    </row>
    <row r="1273" spans="1:17" x14ac:dyDescent="0.25">
      <c r="A1273" t="s">
        <v>3155</v>
      </c>
      <c r="B1273" t="str">
        <f>VLOOKUP(A1273,'Customer Names'!A:C,3,0)</f>
        <v>Eddie</v>
      </c>
      <c r="C1273" t="str">
        <f>VLOOKUP(A1273,'Hospitalisation Details'!A:C,2,0)</f>
        <v>2-Sep-1977</v>
      </c>
      <c r="D1273">
        <f>VLOOKUP(A1273,'Hospitalisation Details'!A:C,3,0)</f>
        <v>45</v>
      </c>
      <c r="E1273">
        <f>VLOOKUP(A1273,'Medical Examinations'!A:J,2,0)</f>
        <v>27.5</v>
      </c>
      <c r="F1273">
        <f>VLOOKUP(A1273,'Medical Examinations'!A:J,3,0)</f>
        <v>6.03</v>
      </c>
      <c r="G1273" t="str">
        <f>VLOOKUP(A1273,'Medical Examinations'!A:J,4,0)</f>
        <v>No</v>
      </c>
      <c r="H1273" t="str">
        <f>VLOOKUP(A1273,'Medical Examinations'!A:J,5,0)</f>
        <v>No</v>
      </c>
      <c r="I1273" t="str">
        <f>VLOOKUP(A1273,'Medical Examinations'!A:J,6,0)</f>
        <v>No</v>
      </c>
      <c r="J1273" s="6">
        <f>VLOOKUP(A1273,'Medical Examinations'!A:J,7,0)</f>
        <v>3</v>
      </c>
      <c r="K1273" s="6" t="str">
        <f>VLOOKUP(A1273,'Medical Examinations'!A:J,8,0)</f>
        <v>No</v>
      </c>
      <c r="L1273" s="6" t="str">
        <f>VLOOKUP(A1273,'Medical Examinations'!A:J,9,0)</f>
        <v>Over weight</v>
      </c>
      <c r="M1273" s="6" t="str">
        <f>VLOOKUP(A1273,'Medical Examinations'!A:J,10,0)</f>
        <v>Prediabetes</v>
      </c>
      <c r="N1273" s="2">
        <f>VLOOKUP(A1273,'Hospitalisation Details'!A:H,5,0)</f>
        <v>8615.2999999999993</v>
      </c>
      <c r="O1273" s="2" t="str">
        <f>VLOOKUP(A1273,'Hospitalisation Details'!A:H,6,0)</f>
        <v>Tier - 2</v>
      </c>
      <c r="P1273" s="2" t="str">
        <f>VLOOKUP(A1273,'Hospitalisation Details'!A:H,7,0)</f>
        <v>Tier - 3</v>
      </c>
      <c r="Q1273" s="2" t="str">
        <f>VLOOKUP(A1273,'Hospitalisation Details'!A:H,8,0)</f>
        <v>R1011</v>
      </c>
    </row>
    <row r="1274" spans="1:17" x14ac:dyDescent="0.25">
      <c r="A1274" t="s">
        <v>3158</v>
      </c>
      <c r="B1274" t="str">
        <f>VLOOKUP(A1274,'Customer Names'!A:C,3,0)</f>
        <v>Maxime</v>
      </c>
      <c r="C1274" t="str">
        <f>VLOOKUP(A1274,'Hospitalisation Details'!A:C,2,0)</f>
        <v>17-Jul-1979</v>
      </c>
      <c r="D1274">
        <f>VLOOKUP(A1274,'Hospitalisation Details'!A:C,3,0)</f>
        <v>43</v>
      </c>
      <c r="E1274">
        <f>VLOOKUP(A1274,'Medical Examinations'!A:J,2,0)</f>
        <v>27.36</v>
      </c>
      <c r="F1274">
        <f>VLOOKUP(A1274,'Medical Examinations'!A:J,3,0)</f>
        <v>5.96</v>
      </c>
      <c r="G1274" t="str">
        <f>VLOOKUP(A1274,'Medical Examinations'!A:J,4,0)</f>
        <v>No</v>
      </c>
      <c r="H1274" t="str">
        <f>VLOOKUP(A1274,'Medical Examinations'!A:J,5,0)</f>
        <v>No</v>
      </c>
      <c r="I1274" t="str">
        <f>VLOOKUP(A1274,'Medical Examinations'!A:J,6,0)</f>
        <v>Yes</v>
      </c>
      <c r="J1274" s="6">
        <f>VLOOKUP(A1274,'Medical Examinations'!A:J,7,0)</f>
        <v>1</v>
      </c>
      <c r="K1274" s="6" t="str">
        <f>VLOOKUP(A1274,'Medical Examinations'!A:J,8,0)</f>
        <v>No</v>
      </c>
      <c r="L1274" s="6" t="str">
        <f>VLOOKUP(A1274,'Medical Examinations'!A:J,9,0)</f>
        <v>Over weight</v>
      </c>
      <c r="M1274" s="6" t="str">
        <f>VLOOKUP(A1274,'Medical Examinations'!A:J,10,0)</f>
        <v>Prediabetes</v>
      </c>
      <c r="N1274" s="2">
        <f>VLOOKUP(A1274,'Hospitalisation Details'!A:H,5,0)</f>
        <v>8606.2199999999993</v>
      </c>
      <c r="O1274" s="2" t="str">
        <f>VLOOKUP(A1274,'Hospitalisation Details'!A:H,6,0)</f>
        <v>Tier - 1</v>
      </c>
      <c r="P1274" s="2" t="str">
        <f>VLOOKUP(A1274,'Hospitalisation Details'!A:H,7,0)</f>
        <v>Tier - 2</v>
      </c>
      <c r="Q1274" s="2" t="str">
        <f>VLOOKUP(A1274,'Hospitalisation Details'!A:H,8,0)</f>
        <v>R1014</v>
      </c>
    </row>
    <row r="1275" spans="1:17" x14ac:dyDescent="0.25">
      <c r="A1275" t="s">
        <v>3160</v>
      </c>
      <c r="B1275" t="str">
        <f>VLOOKUP(A1275,'Customer Names'!A:C,3,0)</f>
        <v>Mark</v>
      </c>
      <c r="C1275" t="str">
        <f>VLOOKUP(A1275,'Hospitalisation Details'!A:C,2,0)</f>
        <v>15-Oct-1977</v>
      </c>
      <c r="D1275">
        <f>VLOOKUP(A1275,'Hospitalisation Details'!A:C,3,0)</f>
        <v>45</v>
      </c>
      <c r="E1275">
        <f>VLOOKUP(A1275,'Medical Examinations'!A:J,2,0)</f>
        <v>20.350000000000001</v>
      </c>
      <c r="F1275">
        <f>VLOOKUP(A1275,'Medical Examinations'!A:J,3,0)</f>
        <v>4.16</v>
      </c>
      <c r="G1275" t="str">
        <f>VLOOKUP(A1275,'Medical Examinations'!A:J,4,0)</f>
        <v>No</v>
      </c>
      <c r="H1275" t="str">
        <f>VLOOKUP(A1275,'Medical Examinations'!A:J,5,0)</f>
        <v>No</v>
      </c>
      <c r="I1275" t="str">
        <f>VLOOKUP(A1275,'Medical Examinations'!A:J,6,0)</f>
        <v>No</v>
      </c>
      <c r="J1275" s="6">
        <f>VLOOKUP(A1275,'Medical Examinations'!A:J,7,0)</f>
        <v>3</v>
      </c>
      <c r="K1275" s="6" t="str">
        <f>VLOOKUP(A1275,'Medical Examinations'!A:J,8,0)</f>
        <v>No</v>
      </c>
      <c r="L1275" s="6" t="str">
        <f>VLOOKUP(A1275,'Medical Examinations'!A:J,9,0)</f>
        <v>Normal Weight</v>
      </c>
      <c r="M1275" s="6" t="str">
        <f>VLOOKUP(A1275,'Medical Examinations'!A:J,10,0)</f>
        <v>Normal</v>
      </c>
      <c r="N1275" s="2">
        <f>VLOOKUP(A1275,'Hospitalisation Details'!A:H,5,0)</f>
        <v>8605.36</v>
      </c>
      <c r="O1275" s="2" t="str">
        <f>VLOOKUP(A1275,'Hospitalisation Details'!A:H,6,0)</f>
        <v>Tier - 2</v>
      </c>
      <c r="P1275" s="2" t="str">
        <f>VLOOKUP(A1275,'Hospitalisation Details'!A:H,7,0)</f>
        <v>Tier - 2</v>
      </c>
      <c r="Q1275" s="2" t="str">
        <f>VLOOKUP(A1275,'Hospitalisation Details'!A:H,8,0)</f>
        <v>R1013</v>
      </c>
    </row>
    <row r="1276" spans="1:17" x14ac:dyDescent="0.25">
      <c r="A1276" t="s">
        <v>3162</v>
      </c>
      <c r="B1276" t="str">
        <f>VLOOKUP(A1276,'Customer Names'!A:C,3,0)</f>
        <v>Adam</v>
      </c>
      <c r="C1276" t="str">
        <f>VLOOKUP(A1276,'Hospitalisation Details'!A:C,2,0)</f>
        <v>12-Nov-1977</v>
      </c>
      <c r="D1276">
        <f>VLOOKUP(A1276,'Hospitalisation Details'!A:C,3,0)</f>
        <v>45</v>
      </c>
      <c r="E1276">
        <f>VLOOKUP(A1276,'Medical Examinations'!A:J,2,0)</f>
        <v>24.035</v>
      </c>
      <c r="F1276">
        <f>VLOOKUP(A1276,'Medical Examinations'!A:J,3,0)</f>
        <v>6.11</v>
      </c>
      <c r="G1276" t="str">
        <f>VLOOKUP(A1276,'Medical Examinations'!A:J,4,0)</f>
        <v>No</v>
      </c>
      <c r="H1276" t="str">
        <f>VLOOKUP(A1276,'Medical Examinations'!A:J,5,0)</f>
        <v>No</v>
      </c>
      <c r="I1276" t="str">
        <f>VLOOKUP(A1276,'Medical Examinations'!A:J,6,0)</f>
        <v>No</v>
      </c>
      <c r="J1276" s="6">
        <f>VLOOKUP(A1276,'Medical Examinations'!A:J,7,0)</f>
        <v>3</v>
      </c>
      <c r="K1276" s="6" t="str">
        <f>VLOOKUP(A1276,'Medical Examinations'!A:J,8,0)</f>
        <v>No</v>
      </c>
      <c r="L1276" s="6" t="str">
        <f>VLOOKUP(A1276,'Medical Examinations'!A:J,9,0)</f>
        <v>Normal Weight</v>
      </c>
      <c r="M1276" s="6" t="str">
        <f>VLOOKUP(A1276,'Medical Examinations'!A:J,10,0)</f>
        <v>Prediabetes</v>
      </c>
      <c r="N1276" s="2">
        <f>VLOOKUP(A1276,'Hospitalisation Details'!A:H,5,0)</f>
        <v>8604.48</v>
      </c>
      <c r="O1276" s="2" t="str">
        <f>VLOOKUP(A1276,'Hospitalisation Details'!A:H,6,0)</f>
        <v>Tier - 3</v>
      </c>
      <c r="P1276" s="2" t="str">
        <f>VLOOKUP(A1276,'Hospitalisation Details'!A:H,7,0)</f>
        <v>Tier - 2</v>
      </c>
      <c r="Q1276" s="2" t="str">
        <f>VLOOKUP(A1276,'Hospitalisation Details'!A:H,8,0)</f>
        <v>R1016</v>
      </c>
    </row>
    <row r="1277" spans="1:17" x14ac:dyDescent="0.25">
      <c r="A1277" t="s">
        <v>3164</v>
      </c>
      <c r="B1277" t="str">
        <f>VLOOKUP(A1277,'Customer Names'!A:C,3,0)</f>
        <v>Justin</v>
      </c>
      <c r="C1277" t="str">
        <f>VLOOKUP(A1277,'Hospitalisation Details'!A:C,2,0)</f>
        <v>24-Sep-1977</v>
      </c>
      <c r="D1277">
        <f>VLOOKUP(A1277,'Hospitalisation Details'!A:C,3,0)</f>
        <v>45</v>
      </c>
      <c r="E1277">
        <f>VLOOKUP(A1277,'Medical Examinations'!A:J,2,0)</f>
        <v>23.56</v>
      </c>
      <c r="F1277">
        <f>VLOOKUP(A1277,'Medical Examinations'!A:J,3,0)</f>
        <v>5.97</v>
      </c>
      <c r="G1277" t="str">
        <f>VLOOKUP(A1277,'Medical Examinations'!A:J,4,0)</f>
        <v>No</v>
      </c>
      <c r="H1277" t="str">
        <f>VLOOKUP(A1277,'Medical Examinations'!A:J,5,0)</f>
        <v>No</v>
      </c>
      <c r="I1277" t="str">
        <f>VLOOKUP(A1277,'Medical Examinations'!A:J,6,0)</f>
        <v>No</v>
      </c>
      <c r="J1277" s="6">
        <f>VLOOKUP(A1277,'Medical Examinations'!A:J,7,0)</f>
        <v>3</v>
      </c>
      <c r="K1277" s="6" t="str">
        <f>VLOOKUP(A1277,'Medical Examinations'!A:J,8,0)</f>
        <v>No</v>
      </c>
      <c r="L1277" s="6" t="str">
        <f>VLOOKUP(A1277,'Medical Examinations'!A:J,9,0)</f>
        <v>Normal Weight</v>
      </c>
      <c r="M1277" s="6" t="str">
        <f>VLOOKUP(A1277,'Medical Examinations'!A:J,10,0)</f>
        <v>Prediabetes</v>
      </c>
      <c r="N1277" s="2">
        <f>VLOOKUP(A1277,'Hospitalisation Details'!A:H,5,0)</f>
        <v>8603.82</v>
      </c>
      <c r="O1277" s="2" t="str">
        <f>VLOOKUP(A1277,'Hospitalisation Details'!A:H,6,0)</f>
        <v>Tier - 2</v>
      </c>
      <c r="P1277" s="2" t="str">
        <f>VLOOKUP(A1277,'Hospitalisation Details'!A:H,7,0)</f>
        <v>Tier - 1</v>
      </c>
      <c r="Q1277" s="2" t="str">
        <f>VLOOKUP(A1277,'Hospitalisation Details'!A:H,8,0)</f>
        <v>R1019</v>
      </c>
    </row>
    <row r="1278" spans="1:17" x14ac:dyDescent="0.25">
      <c r="A1278" t="s">
        <v>3166</v>
      </c>
      <c r="B1278" t="str">
        <f>VLOOKUP(A1278,'Customer Names'!A:C,3,0)</f>
        <v>Svetlana</v>
      </c>
      <c r="C1278" t="str">
        <f>VLOOKUP(A1278,'Hospitalisation Details'!A:C,2,0)</f>
        <v>11-Jul-1973</v>
      </c>
      <c r="D1278">
        <f>VLOOKUP(A1278,'Hospitalisation Details'!A:C,3,0)</f>
        <v>49</v>
      </c>
      <c r="E1278">
        <f>VLOOKUP(A1278,'Medical Examinations'!A:J,2,0)</f>
        <v>27.17</v>
      </c>
      <c r="F1278">
        <f>VLOOKUP(A1278,'Medical Examinations'!A:J,3,0)</f>
        <v>10.81</v>
      </c>
      <c r="G1278" t="str">
        <f>VLOOKUP(A1278,'Medical Examinations'!A:J,4,0)</f>
        <v>No</v>
      </c>
      <c r="H1278" t="str">
        <f>VLOOKUP(A1278,'Medical Examinations'!A:J,5,0)</f>
        <v>No</v>
      </c>
      <c r="I1278" t="str">
        <f>VLOOKUP(A1278,'Medical Examinations'!A:J,6,0)</f>
        <v>No</v>
      </c>
      <c r="J1278" s="6">
        <f>VLOOKUP(A1278,'Medical Examinations'!A:J,7,0)</f>
        <v>2</v>
      </c>
      <c r="K1278" s="6" t="str">
        <f>VLOOKUP(A1278,'Medical Examinations'!A:J,8,0)</f>
        <v>No</v>
      </c>
      <c r="L1278" s="6" t="str">
        <f>VLOOKUP(A1278,'Medical Examinations'!A:J,9,0)</f>
        <v>Over weight</v>
      </c>
      <c r="M1278" s="6" t="str">
        <f>VLOOKUP(A1278,'Medical Examinations'!A:J,10,0)</f>
        <v>Diabetes</v>
      </c>
      <c r="N1278" s="2">
        <f>VLOOKUP(A1278,'Hospitalisation Details'!A:H,5,0)</f>
        <v>8601.33</v>
      </c>
      <c r="O1278" s="2" t="str">
        <f>VLOOKUP(A1278,'Hospitalisation Details'!A:H,6,0)</f>
        <v>Tier - 2</v>
      </c>
      <c r="P1278" s="2" t="str">
        <f>VLOOKUP(A1278,'Hospitalisation Details'!A:H,7,0)</f>
        <v>Tier - 1</v>
      </c>
      <c r="Q1278" s="2" t="str">
        <f>VLOOKUP(A1278,'Hospitalisation Details'!A:H,8,0)</f>
        <v>R1013</v>
      </c>
    </row>
    <row r="1279" spans="1:17" x14ac:dyDescent="0.25">
      <c r="A1279" t="s">
        <v>3169</v>
      </c>
      <c r="B1279" t="str">
        <f>VLOOKUP(A1279,'Customer Names'!A:C,3,0)</f>
        <v>Jana</v>
      </c>
      <c r="C1279" t="str">
        <f>VLOOKUP(A1279,'Hospitalisation Details'!A:C,2,0)</f>
        <v>25-Jul-1983</v>
      </c>
      <c r="D1279">
        <f>VLOOKUP(A1279,'Hospitalisation Details'!A:C,3,0)</f>
        <v>39</v>
      </c>
      <c r="E1279">
        <f>VLOOKUP(A1279,'Medical Examinations'!A:J,2,0)</f>
        <v>34.32</v>
      </c>
      <c r="F1279">
        <f>VLOOKUP(A1279,'Medical Examinations'!A:J,3,0)</f>
        <v>5.7</v>
      </c>
      <c r="G1279" t="str">
        <f>VLOOKUP(A1279,'Medical Examinations'!A:J,4,0)</f>
        <v>Yes</v>
      </c>
      <c r="H1279" t="str">
        <f>VLOOKUP(A1279,'Medical Examinations'!A:J,5,0)</f>
        <v>No</v>
      </c>
      <c r="I1279" t="str">
        <f>VLOOKUP(A1279,'Medical Examinations'!A:J,6,0)</f>
        <v>Yes</v>
      </c>
      <c r="J1279" s="6">
        <f>VLOOKUP(A1279,'Medical Examinations'!A:J,7,0)</f>
        <v>1</v>
      </c>
      <c r="K1279" s="6" t="str">
        <f>VLOOKUP(A1279,'Medical Examinations'!A:J,8,0)</f>
        <v>No</v>
      </c>
      <c r="L1279" s="6" t="str">
        <f>VLOOKUP(A1279,'Medical Examinations'!A:J,9,0)</f>
        <v>Obesity</v>
      </c>
      <c r="M1279" s="6" t="str">
        <f>VLOOKUP(A1279,'Medical Examinations'!A:J,10,0)</f>
        <v>Prediabetes</v>
      </c>
      <c r="N1279" s="2">
        <f>VLOOKUP(A1279,'Hospitalisation Details'!A:H,5,0)</f>
        <v>8596.83</v>
      </c>
      <c r="O1279" s="2" t="str">
        <f>VLOOKUP(A1279,'Hospitalisation Details'!A:H,6,0)</f>
        <v>Tier - 2</v>
      </c>
      <c r="P1279" s="2" t="str">
        <f>VLOOKUP(A1279,'Hospitalisation Details'!A:H,7,0)</f>
        <v>Tier - 3</v>
      </c>
      <c r="Q1279" s="2" t="str">
        <f>VLOOKUP(A1279,'Hospitalisation Details'!A:H,8,0)</f>
        <v>R1013</v>
      </c>
    </row>
    <row r="1280" spans="1:17" x14ac:dyDescent="0.25">
      <c r="A1280" t="s">
        <v>3171</v>
      </c>
      <c r="B1280" t="str">
        <f>VLOOKUP(A1280,'Customer Names'!A:C,3,0)</f>
        <v>Laura</v>
      </c>
      <c r="C1280" t="str">
        <f>VLOOKUP(A1280,'Hospitalisation Details'!A:C,2,0)</f>
        <v>30-Dec-1983</v>
      </c>
      <c r="D1280">
        <f>VLOOKUP(A1280,'Hospitalisation Details'!A:C,3,0)</f>
        <v>39</v>
      </c>
      <c r="E1280">
        <f>VLOOKUP(A1280,'Medical Examinations'!A:J,2,0)</f>
        <v>23.87</v>
      </c>
      <c r="F1280">
        <f>VLOOKUP(A1280,'Medical Examinations'!A:J,3,0)</f>
        <v>4.7699999999999996</v>
      </c>
      <c r="G1280" t="str">
        <f>VLOOKUP(A1280,'Medical Examinations'!A:J,4,0)</f>
        <v>Yes</v>
      </c>
      <c r="H1280" t="str">
        <f>VLOOKUP(A1280,'Medical Examinations'!A:J,5,0)</f>
        <v>No</v>
      </c>
      <c r="I1280" t="str">
        <f>VLOOKUP(A1280,'Medical Examinations'!A:J,6,0)</f>
        <v>Yes</v>
      </c>
      <c r="J1280" s="6">
        <f>VLOOKUP(A1280,'Medical Examinations'!A:J,7,0)</f>
        <v>1</v>
      </c>
      <c r="K1280" s="6" t="str">
        <f>VLOOKUP(A1280,'Medical Examinations'!A:J,8,0)</f>
        <v>No</v>
      </c>
      <c r="L1280" s="6" t="str">
        <f>VLOOKUP(A1280,'Medical Examinations'!A:J,9,0)</f>
        <v>Normal Weight</v>
      </c>
      <c r="M1280" s="6" t="str">
        <f>VLOOKUP(A1280,'Medical Examinations'!A:J,10,0)</f>
        <v>Normal</v>
      </c>
      <c r="N1280" s="2">
        <f>VLOOKUP(A1280,'Hospitalisation Details'!A:H,5,0)</f>
        <v>8582.2999999999993</v>
      </c>
      <c r="O1280" s="2" t="str">
        <f>VLOOKUP(A1280,'Hospitalisation Details'!A:H,6,0)</f>
        <v>Tier - 2</v>
      </c>
      <c r="P1280" s="2" t="str">
        <f>VLOOKUP(A1280,'Hospitalisation Details'!A:H,7,0)</f>
        <v>Tier - 1</v>
      </c>
      <c r="Q1280" s="2" t="str">
        <f>VLOOKUP(A1280,'Hospitalisation Details'!A:H,8,0)</f>
        <v>R1013</v>
      </c>
    </row>
    <row r="1281" spans="1:17" x14ac:dyDescent="0.25">
      <c r="A1281" t="s">
        <v>3173</v>
      </c>
      <c r="B1281" t="str">
        <f>VLOOKUP(A1281,'Customer Names'!A:C,3,0)</f>
        <v>Torrey</v>
      </c>
      <c r="C1281" t="str">
        <f>VLOOKUP(A1281,'Hospitalisation Details'!A:C,2,0)</f>
        <v>11-Nov-1987</v>
      </c>
      <c r="D1281">
        <f>VLOOKUP(A1281,'Hospitalisation Details'!A:C,3,0)</f>
        <v>35</v>
      </c>
      <c r="E1281">
        <f>VLOOKUP(A1281,'Medical Examinations'!A:J,2,0)</f>
        <v>30.15</v>
      </c>
      <c r="F1281">
        <f>VLOOKUP(A1281,'Medical Examinations'!A:J,3,0)</f>
        <v>4.25</v>
      </c>
      <c r="G1281" t="str">
        <f>VLOOKUP(A1281,'Medical Examinations'!A:J,4,0)</f>
        <v>No</v>
      </c>
      <c r="H1281" t="str">
        <f>VLOOKUP(A1281,'Medical Examinations'!A:J,5,0)</f>
        <v>No</v>
      </c>
      <c r="I1281" t="str">
        <f>VLOOKUP(A1281,'Medical Examinations'!A:J,6,0)</f>
        <v>No</v>
      </c>
      <c r="J1281" s="6">
        <f>VLOOKUP(A1281,'Medical Examinations'!A:J,7,0)</f>
        <v>1</v>
      </c>
      <c r="K1281" s="6" t="str">
        <f>VLOOKUP(A1281,'Medical Examinations'!A:J,8,0)</f>
        <v>No</v>
      </c>
      <c r="L1281" s="6" t="str">
        <f>VLOOKUP(A1281,'Medical Examinations'!A:J,9,0)</f>
        <v>Obesity</v>
      </c>
      <c r="M1281" s="6" t="str">
        <f>VLOOKUP(A1281,'Medical Examinations'!A:J,10,0)</f>
        <v>Normal</v>
      </c>
      <c r="N1281" s="2">
        <f>VLOOKUP(A1281,'Hospitalisation Details'!A:H,5,0)</f>
        <v>8573.2999999999993</v>
      </c>
      <c r="O1281" s="2" t="str">
        <f>VLOOKUP(A1281,'Hospitalisation Details'!A:H,6,0)</f>
        <v>Tier - 2</v>
      </c>
      <c r="P1281" s="2" t="str">
        <f>VLOOKUP(A1281,'Hospitalisation Details'!A:H,7,0)</f>
        <v>Tier - 2</v>
      </c>
      <c r="Q1281" s="2" t="str">
        <f>VLOOKUP(A1281,'Hospitalisation Details'!A:H,8,0)</f>
        <v>R1021</v>
      </c>
    </row>
    <row r="1282" spans="1:17" x14ac:dyDescent="0.25">
      <c r="A1282" t="s">
        <v>3176</v>
      </c>
      <c r="B1282" t="str">
        <f>VLOOKUP(A1282,'Customer Names'!A:C,3,0)</f>
        <v>Paul</v>
      </c>
      <c r="C1282" t="str">
        <f>VLOOKUP(A1282,'Hospitalisation Details'!A:C,2,0)</f>
        <v>6-Dec-1982</v>
      </c>
      <c r="D1282">
        <f>VLOOKUP(A1282,'Hospitalisation Details'!A:C,3,0)</f>
        <v>40</v>
      </c>
      <c r="E1282">
        <f>VLOOKUP(A1282,'Medical Examinations'!A:J,2,0)</f>
        <v>26.36</v>
      </c>
      <c r="F1282">
        <f>VLOOKUP(A1282,'Medical Examinations'!A:J,3,0)</f>
        <v>5.52</v>
      </c>
      <c r="G1282" t="str">
        <f>VLOOKUP(A1282,'Medical Examinations'!A:J,4,0)</f>
        <v>No</v>
      </c>
      <c r="H1282" t="str">
        <f>VLOOKUP(A1282,'Medical Examinations'!A:J,5,0)</f>
        <v>No</v>
      </c>
      <c r="I1282" t="str">
        <f>VLOOKUP(A1282,'Medical Examinations'!A:J,6,0)</f>
        <v>No</v>
      </c>
      <c r="J1282" s="6">
        <f>VLOOKUP(A1282,'Medical Examinations'!A:J,7,0)</f>
        <v>3</v>
      </c>
      <c r="K1282" s="6" t="str">
        <f>VLOOKUP(A1282,'Medical Examinations'!A:J,8,0)</f>
        <v>No</v>
      </c>
      <c r="L1282" s="6" t="str">
        <f>VLOOKUP(A1282,'Medical Examinations'!A:J,9,0)</f>
        <v>Over weight</v>
      </c>
      <c r="M1282" s="6" t="str">
        <f>VLOOKUP(A1282,'Medical Examinations'!A:J,10,0)</f>
        <v>Normal</v>
      </c>
      <c r="N1282" s="2">
        <f>VLOOKUP(A1282,'Hospitalisation Details'!A:H,5,0)</f>
        <v>8572.0400000000009</v>
      </c>
      <c r="O1282" s="2" t="str">
        <f>VLOOKUP(A1282,'Hospitalisation Details'!A:H,6,0)</f>
        <v>Tier - 2</v>
      </c>
      <c r="P1282" s="2" t="str">
        <f>VLOOKUP(A1282,'Hospitalisation Details'!A:H,7,0)</f>
        <v>Tier - 2</v>
      </c>
      <c r="Q1282" s="2" t="str">
        <f>VLOOKUP(A1282,'Hospitalisation Details'!A:H,8,0)</f>
        <v>R1021</v>
      </c>
    </row>
    <row r="1283" spans="1:17" x14ac:dyDescent="0.25">
      <c r="A1283" t="s">
        <v>3178</v>
      </c>
      <c r="B1283" t="str">
        <f>VLOOKUP(A1283,'Customer Names'!A:C,3,0)</f>
        <v>Jennifer</v>
      </c>
      <c r="C1283" t="str">
        <f>VLOOKUP(A1283,'Hospitalisation Details'!A:C,2,0)</f>
        <v>26-Sep-1975</v>
      </c>
      <c r="D1283">
        <f>VLOOKUP(A1283,'Hospitalisation Details'!A:C,3,0)</f>
        <v>47</v>
      </c>
      <c r="E1283">
        <f>VLOOKUP(A1283,'Medical Examinations'!A:J,2,0)</f>
        <v>45.32</v>
      </c>
      <c r="F1283">
        <f>VLOOKUP(A1283,'Medical Examinations'!A:J,3,0)</f>
        <v>6.53</v>
      </c>
      <c r="G1283" t="str">
        <f>VLOOKUP(A1283,'Medical Examinations'!A:J,4,0)</f>
        <v>Yes</v>
      </c>
      <c r="H1283" t="str">
        <f>VLOOKUP(A1283,'Medical Examinations'!A:J,5,0)</f>
        <v>No</v>
      </c>
      <c r="I1283" t="str">
        <f>VLOOKUP(A1283,'Medical Examinations'!A:J,6,0)</f>
        <v>No</v>
      </c>
      <c r="J1283" s="6">
        <f>VLOOKUP(A1283,'Medical Examinations'!A:J,7,0)</f>
        <v>1</v>
      </c>
      <c r="K1283" s="6" t="str">
        <f>VLOOKUP(A1283,'Medical Examinations'!A:J,8,0)</f>
        <v>No</v>
      </c>
      <c r="L1283" s="6" t="str">
        <f>VLOOKUP(A1283,'Medical Examinations'!A:J,9,0)</f>
        <v>Obesity</v>
      </c>
      <c r="M1283" s="6" t="str">
        <f>VLOOKUP(A1283,'Medical Examinations'!A:J,10,0)</f>
        <v>Diabetes</v>
      </c>
      <c r="N1283" s="2">
        <f>VLOOKUP(A1283,'Hospitalisation Details'!A:H,5,0)</f>
        <v>8569.86</v>
      </c>
      <c r="O1283" s="2" t="str">
        <f>VLOOKUP(A1283,'Hospitalisation Details'!A:H,6,0)</f>
        <v>Tier - 2</v>
      </c>
      <c r="P1283" s="2" t="str">
        <f>VLOOKUP(A1283,'Hospitalisation Details'!A:H,7,0)</f>
        <v>Tier - 3</v>
      </c>
      <c r="Q1283" s="2" t="str">
        <f>VLOOKUP(A1283,'Hospitalisation Details'!A:H,8,0)</f>
        <v>R1013</v>
      </c>
    </row>
    <row r="1284" spans="1:17" x14ac:dyDescent="0.25">
      <c r="A1284" t="s">
        <v>3180</v>
      </c>
      <c r="B1284" t="str">
        <f>VLOOKUP(A1284,'Customer Names'!A:C,3,0)</f>
        <v>Erik</v>
      </c>
      <c r="C1284" t="str">
        <f>VLOOKUP(A1284,'Hospitalisation Details'!A:C,2,0)</f>
        <v>21-Sep-1988</v>
      </c>
      <c r="D1284">
        <f>VLOOKUP(A1284,'Hospitalisation Details'!A:C,3,0)</f>
        <v>34</v>
      </c>
      <c r="E1284">
        <f>VLOOKUP(A1284,'Medical Examinations'!A:J,2,0)</f>
        <v>31.93</v>
      </c>
      <c r="F1284">
        <f>VLOOKUP(A1284,'Medical Examinations'!A:J,3,0)</f>
        <v>4.82</v>
      </c>
      <c r="G1284" t="str">
        <f>VLOOKUP(A1284,'Medical Examinations'!A:J,4,0)</f>
        <v>Yes</v>
      </c>
      <c r="H1284" t="str">
        <f>VLOOKUP(A1284,'Medical Examinations'!A:J,5,0)</f>
        <v>No</v>
      </c>
      <c r="I1284" t="str">
        <f>VLOOKUP(A1284,'Medical Examinations'!A:J,6,0)</f>
        <v>No</v>
      </c>
      <c r="J1284" s="6">
        <f>VLOOKUP(A1284,'Medical Examinations'!A:J,7,0)</f>
        <v>1</v>
      </c>
      <c r="K1284" s="6" t="str">
        <f>VLOOKUP(A1284,'Medical Examinations'!A:J,8,0)</f>
        <v>No</v>
      </c>
      <c r="L1284" s="6" t="str">
        <f>VLOOKUP(A1284,'Medical Examinations'!A:J,9,0)</f>
        <v>Obesity</v>
      </c>
      <c r="M1284" s="6" t="str">
        <f>VLOOKUP(A1284,'Medical Examinations'!A:J,10,0)</f>
        <v>Normal</v>
      </c>
      <c r="N1284" s="2">
        <f>VLOOKUP(A1284,'Hospitalisation Details'!A:H,5,0)</f>
        <v>8567.25</v>
      </c>
      <c r="O1284" s="2" t="str">
        <f>VLOOKUP(A1284,'Hospitalisation Details'!A:H,6,0)</f>
        <v>Tier - 2</v>
      </c>
      <c r="P1284" s="2" t="str">
        <f>VLOOKUP(A1284,'Hospitalisation Details'!A:H,7,0)</f>
        <v>Tier - 1</v>
      </c>
      <c r="Q1284" s="2" t="str">
        <f>VLOOKUP(A1284,'Hospitalisation Details'!A:H,8,0)</f>
        <v>R1012</v>
      </c>
    </row>
    <row r="1285" spans="1:17" x14ac:dyDescent="0.25">
      <c r="A1285" t="s">
        <v>3182</v>
      </c>
      <c r="B1285" t="str">
        <f>VLOOKUP(A1285,'Customer Names'!A:C,3,0)</f>
        <v>Lana</v>
      </c>
      <c r="C1285" t="str">
        <f>VLOOKUP(A1285,'Hospitalisation Details'!A:C,2,0)</f>
        <v>21-Aug-1975</v>
      </c>
      <c r="D1285">
        <f>VLOOKUP(A1285,'Hospitalisation Details'!A:C,3,0)</f>
        <v>47</v>
      </c>
      <c r="E1285">
        <f>VLOOKUP(A1285,'Medical Examinations'!A:J,2,0)</f>
        <v>36</v>
      </c>
      <c r="F1285">
        <f>VLOOKUP(A1285,'Medical Examinations'!A:J,3,0)</f>
        <v>11.94</v>
      </c>
      <c r="G1285" t="str">
        <f>VLOOKUP(A1285,'Medical Examinations'!A:J,4,0)</f>
        <v>Yes</v>
      </c>
      <c r="H1285" t="str">
        <f>VLOOKUP(A1285,'Medical Examinations'!A:J,5,0)</f>
        <v>No</v>
      </c>
      <c r="I1285" t="str">
        <f>VLOOKUP(A1285,'Medical Examinations'!A:J,6,0)</f>
        <v>No</v>
      </c>
      <c r="J1285" s="6">
        <f>VLOOKUP(A1285,'Medical Examinations'!A:J,7,0)</f>
        <v>1</v>
      </c>
      <c r="K1285" s="6" t="str">
        <f>VLOOKUP(A1285,'Medical Examinations'!A:J,8,0)</f>
        <v>No</v>
      </c>
      <c r="L1285" s="6" t="str">
        <f>VLOOKUP(A1285,'Medical Examinations'!A:J,9,0)</f>
        <v>Obesity</v>
      </c>
      <c r="M1285" s="6" t="str">
        <f>VLOOKUP(A1285,'Medical Examinations'!A:J,10,0)</f>
        <v>Diabetes</v>
      </c>
      <c r="N1285" s="2">
        <f>VLOOKUP(A1285,'Hospitalisation Details'!A:H,5,0)</f>
        <v>8556.91</v>
      </c>
      <c r="O1285" s="2" t="str">
        <f>VLOOKUP(A1285,'Hospitalisation Details'!A:H,6,0)</f>
        <v>Tier - 2</v>
      </c>
      <c r="P1285" s="2" t="str">
        <f>VLOOKUP(A1285,'Hospitalisation Details'!A:H,7,0)</f>
        <v>Tier - 1</v>
      </c>
      <c r="Q1285" s="2" t="str">
        <f>VLOOKUP(A1285,'Hospitalisation Details'!A:H,8,0)</f>
        <v>R1011</v>
      </c>
    </row>
    <row r="1286" spans="1:17" x14ac:dyDescent="0.25">
      <c r="A1286" t="s">
        <v>3185</v>
      </c>
      <c r="B1286" t="str">
        <f>VLOOKUP(A1286,'Customer Names'!A:C,3,0)</f>
        <v>Rebecca</v>
      </c>
      <c r="C1286" t="str">
        <f>VLOOKUP(A1286,'Hospitalisation Details'!A:C,2,0)</f>
        <v>6-Aug-1975</v>
      </c>
      <c r="D1286">
        <f>VLOOKUP(A1286,'Hospitalisation Details'!A:C,3,0)</f>
        <v>47</v>
      </c>
      <c r="E1286">
        <f>VLOOKUP(A1286,'Medical Examinations'!A:J,2,0)</f>
        <v>32</v>
      </c>
      <c r="F1286">
        <f>VLOOKUP(A1286,'Medical Examinations'!A:J,3,0)</f>
        <v>7.85</v>
      </c>
      <c r="G1286" t="str">
        <f>VLOOKUP(A1286,'Medical Examinations'!A:J,4,0)</f>
        <v>Yes</v>
      </c>
      <c r="H1286" t="str">
        <f>VLOOKUP(A1286,'Medical Examinations'!A:J,5,0)</f>
        <v>No</v>
      </c>
      <c r="I1286" t="str">
        <f>VLOOKUP(A1286,'Medical Examinations'!A:J,6,0)</f>
        <v>No</v>
      </c>
      <c r="J1286" s="6">
        <f>VLOOKUP(A1286,'Medical Examinations'!A:J,7,0)</f>
        <v>1</v>
      </c>
      <c r="K1286" s="6" t="str">
        <f>VLOOKUP(A1286,'Medical Examinations'!A:J,8,0)</f>
        <v>No</v>
      </c>
      <c r="L1286" s="6" t="str">
        <f>VLOOKUP(A1286,'Medical Examinations'!A:J,9,0)</f>
        <v>Obesity</v>
      </c>
      <c r="M1286" s="6" t="str">
        <f>VLOOKUP(A1286,'Medical Examinations'!A:J,10,0)</f>
        <v>Diabetes</v>
      </c>
      <c r="N1286" s="2">
        <f>VLOOKUP(A1286,'Hospitalisation Details'!A:H,5,0)</f>
        <v>8551.35</v>
      </c>
      <c r="O1286" s="2" t="str">
        <f>VLOOKUP(A1286,'Hospitalisation Details'!A:H,6,0)</f>
        <v>Tier - 2</v>
      </c>
      <c r="P1286" s="2" t="str">
        <f>VLOOKUP(A1286,'Hospitalisation Details'!A:H,7,0)</f>
        <v>Tier - 2</v>
      </c>
      <c r="Q1286" s="2" t="str">
        <f>VLOOKUP(A1286,'Hospitalisation Details'!A:H,8,0)</f>
        <v>R1011</v>
      </c>
    </row>
    <row r="1287" spans="1:17" x14ac:dyDescent="0.25">
      <c r="A1287" t="s">
        <v>3187</v>
      </c>
      <c r="B1287" t="str">
        <f>VLOOKUP(A1287,'Customer Names'!A:C,3,0)</f>
        <v>Katie</v>
      </c>
      <c r="C1287">
        <f>VLOOKUP(A1287,'Hospitalisation Details'!A:C,2,0)</f>
        <v>0</v>
      </c>
      <c r="D1287">
        <f>VLOOKUP(A1287,'Hospitalisation Details'!A:C,3,0)</f>
        <v>123</v>
      </c>
      <c r="E1287">
        <f>VLOOKUP(A1287,'Medical Examinations'!A:J,2,0)</f>
        <v>29.37</v>
      </c>
      <c r="F1287">
        <f>VLOOKUP(A1287,'Medical Examinations'!A:J,3,0)</f>
        <v>8.01</v>
      </c>
      <c r="G1287" t="str">
        <f>VLOOKUP(A1287,'Medical Examinations'!A:J,4,0)</f>
        <v>Yes</v>
      </c>
      <c r="H1287" t="str">
        <f>VLOOKUP(A1287,'Medical Examinations'!A:J,5,0)</f>
        <v>No</v>
      </c>
      <c r="I1287" t="str">
        <f>VLOOKUP(A1287,'Medical Examinations'!A:J,6,0)</f>
        <v>No</v>
      </c>
      <c r="J1287" s="6">
        <f>VLOOKUP(A1287,'Medical Examinations'!A:J,7,0)</f>
        <v>1</v>
      </c>
      <c r="K1287" s="6" t="str">
        <f>VLOOKUP(A1287,'Medical Examinations'!A:J,8,0)</f>
        <v>No</v>
      </c>
      <c r="L1287" s="6" t="str">
        <f>VLOOKUP(A1287,'Medical Examinations'!A:J,9,0)</f>
        <v>Over weight</v>
      </c>
      <c r="M1287" s="6" t="str">
        <f>VLOOKUP(A1287,'Medical Examinations'!A:J,10,0)</f>
        <v>Diabetes</v>
      </c>
      <c r="N1287" s="2">
        <f>VLOOKUP(A1287,'Hospitalisation Details'!A:H,5,0)</f>
        <v>8547.69</v>
      </c>
      <c r="O1287" s="2" t="str">
        <f>VLOOKUP(A1287,'Hospitalisation Details'!A:H,6,0)</f>
        <v>Tier - 2</v>
      </c>
      <c r="P1287" s="2" t="str">
        <f>VLOOKUP(A1287,'Hospitalisation Details'!A:H,7,0)</f>
        <v>Tier - 1</v>
      </c>
      <c r="Q1287" s="2" t="str">
        <f>VLOOKUP(A1287,'Hospitalisation Details'!A:H,8,0)</f>
        <v>R1013</v>
      </c>
    </row>
    <row r="1288" spans="1:17" x14ac:dyDescent="0.25">
      <c r="A1288" t="s">
        <v>3189</v>
      </c>
      <c r="B1288" t="str">
        <f>VLOOKUP(A1288,'Customer Names'!A:C,3,0)</f>
        <v>Elizabeth</v>
      </c>
      <c r="C1288" t="str">
        <f>VLOOKUP(A1288,'Hospitalisation Details'!A:C,2,0)</f>
        <v>6-Nov-1975</v>
      </c>
      <c r="D1288">
        <f>VLOOKUP(A1288,'Hospitalisation Details'!A:C,3,0)</f>
        <v>47</v>
      </c>
      <c r="E1288">
        <f>VLOOKUP(A1288,'Medical Examinations'!A:J,2,0)</f>
        <v>23.6</v>
      </c>
      <c r="F1288">
        <f>VLOOKUP(A1288,'Medical Examinations'!A:J,3,0)</f>
        <v>7.4</v>
      </c>
      <c r="G1288" t="str">
        <f>VLOOKUP(A1288,'Medical Examinations'!A:J,4,0)</f>
        <v>Yes</v>
      </c>
      <c r="H1288" t="str">
        <f>VLOOKUP(A1288,'Medical Examinations'!A:J,5,0)</f>
        <v>No</v>
      </c>
      <c r="I1288" t="str">
        <f>VLOOKUP(A1288,'Medical Examinations'!A:J,6,0)</f>
        <v>No</v>
      </c>
      <c r="J1288" s="6">
        <f>VLOOKUP(A1288,'Medical Examinations'!A:J,7,0)</f>
        <v>1</v>
      </c>
      <c r="K1288" s="6" t="str">
        <f>VLOOKUP(A1288,'Medical Examinations'!A:J,8,0)</f>
        <v>No</v>
      </c>
      <c r="L1288" s="6" t="str">
        <f>VLOOKUP(A1288,'Medical Examinations'!A:J,9,0)</f>
        <v>Normal Weight</v>
      </c>
      <c r="M1288" s="6" t="str">
        <f>VLOOKUP(A1288,'Medical Examinations'!A:J,10,0)</f>
        <v>Diabetes</v>
      </c>
      <c r="N1288" s="2">
        <f>VLOOKUP(A1288,'Hospitalisation Details'!A:H,5,0)</f>
        <v>8539.67</v>
      </c>
      <c r="O1288" s="2" t="str">
        <f>VLOOKUP(A1288,'Hospitalisation Details'!A:H,6,0)</f>
        <v>Tier - 2</v>
      </c>
      <c r="P1288" s="2" t="str">
        <f>VLOOKUP(A1288,'Hospitalisation Details'!A:H,7,0)</f>
        <v>Tier - 3</v>
      </c>
      <c r="Q1288" s="2" t="str">
        <f>VLOOKUP(A1288,'Hospitalisation Details'!A:H,8,0)</f>
        <v>R1011</v>
      </c>
    </row>
    <row r="1289" spans="1:17" x14ac:dyDescent="0.25">
      <c r="A1289" t="s">
        <v>3191</v>
      </c>
      <c r="B1289" t="str">
        <f>VLOOKUP(A1289,'Customer Names'!A:C,3,0)</f>
        <v>Sarah</v>
      </c>
      <c r="C1289" t="str">
        <f>VLOOKUP(A1289,'Hospitalisation Details'!A:C,2,0)</f>
        <v>27-Dec-1981</v>
      </c>
      <c r="D1289">
        <f>VLOOKUP(A1289,'Hospitalisation Details'!A:C,3,0)</f>
        <v>41</v>
      </c>
      <c r="E1289">
        <f>VLOOKUP(A1289,'Medical Examinations'!A:J,2,0)</f>
        <v>33.155000000000001</v>
      </c>
      <c r="F1289">
        <f>VLOOKUP(A1289,'Medical Examinations'!A:J,3,0)</f>
        <v>8.3800000000000008</v>
      </c>
      <c r="G1289" t="str">
        <f>VLOOKUP(A1289,'Medical Examinations'!A:J,4,0)</f>
        <v>Yes</v>
      </c>
      <c r="H1289" t="str">
        <f>VLOOKUP(A1289,'Medical Examinations'!A:J,5,0)</f>
        <v>No</v>
      </c>
      <c r="I1289" t="str">
        <f>VLOOKUP(A1289,'Medical Examinations'!A:J,6,0)</f>
        <v>No</v>
      </c>
      <c r="J1289" s="6">
        <f>VLOOKUP(A1289,'Medical Examinations'!A:J,7,0)</f>
        <v>3</v>
      </c>
      <c r="K1289" s="6" t="str">
        <f>VLOOKUP(A1289,'Medical Examinations'!A:J,8,0)</f>
        <v>No</v>
      </c>
      <c r="L1289" s="6" t="str">
        <f>VLOOKUP(A1289,'Medical Examinations'!A:J,9,0)</f>
        <v>Obesity</v>
      </c>
      <c r="M1289" s="6" t="str">
        <f>VLOOKUP(A1289,'Medical Examinations'!A:J,10,0)</f>
        <v>Diabetes</v>
      </c>
      <c r="N1289" s="2">
        <f>VLOOKUP(A1289,'Hospitalisation Details'!A:H,5,0)</f>
        <v>8538.2900000000009</v>
      </c>
      <c r="O1289" s="2" t="str">
        <f>VLOOKUP(A1289,'Hospitalisation Details'!A:H,6,0)</f>
        <v>Tier - 2</v>
      </c>
      <c r="P1289" s="2" t="str">
        <f>VLOOKUP(A1289,'Hospitalisation Details'!A:H,7,0)</f>
        <v>Tier - 3</v>
      </c>
      <c r="Q1289" s="2" t="str">
        <f>VLOOKUP(A1289,'Hospitalisation Details'!A:H,8,0)</f>
        <v>R1024</v>
      </c>
    </row>
    <row r="1290" spans="1:17" x14ac:dyDescent="0.25">
      <c r="A1290" t="s">
        <v>3193</v>
      </c>
      <c r="B1290" t="str">
        <f>VLOOKUP(A1290,'Customer Names'!A:C,3,0)</f>
        <v>Annie</v>
      </c>
      <c r="C1290">
        <f>VLOOKUP(A1290,'Hospitalisation Details'!A:C,2,0)</f>
        <v>0</v>
      </c>
      <c r="D1290">
        <f>VLOOKUP(A1290,'Hospitalisation Details'!A:C,3,0)</f>
        <v>123</v>
      </c>
      <c r="E1290">
        <f>VLOOKUP(A1290,'Medical Examinations'!A:J,2,0)</f>
        <v>24.32</v>
      </c>
      <c r="F1290">
        <f>VLOOKUP(A1290,'Medical Examinations'!A:J,3,0)</f>
        <v>11.56</v>
      </c>
      <c r="G1290" t="str">
        <f>VLOOKUP(A1290,'Medical Examinations'!A:J,4,0)</f>
        <v>Yes</v>
      </c>
      <c r="H1290" t="str">
        <f>VLOOKUP(A1290,'Medical Examinations'!A:J,5,0)</f>
        <v>No</v>
      </c>
      <c r="I1290" t="str">
        <f>VLOOKUP(A1290,'Medical Examinations'!A:J,6,0)</f>
        <v>No</v>
      </c>
      <c r="J1290" s="6">
        <f>VLOOKUP(A1290,'Medical Examinations'!A:J,7,0)</f>
        <v>1</v>
      </c>
      <c r="K1290" s="6" t="str">
        <f>VLOOKUP(A1290,'Medical Examinations'!A:J,8,0)</f>
        <v>No</v>
      </c>
      <c r="L1290" s="6" t="str">
        <f>VLOOKUP(A1290,'Medical Examinations'!A:J,9,0)</f>
        <v>Normal Weight</v>
      </c>
      <c r="M1290" s="6" t="str">
        <f>VLOOKUP(A1290,'Medical Examinations'!A:J,10,0)</f>
        <v>Diabetes</v>
      </c>
      <c r="N1290" s="2">
        <f>VLOOKUP(A1290,'Hospitalisation Details'!A:H,5,0)</f>
        <v>8534.67</v>
      </c>
      <c r="O1290" s="2" t="str">
        <f>VLOOKUP(A1290,'Hospitalisation Details'!A:H,6,0)</f>
        <v>Tier - 2</v>
      </c>
      <c r="P1290" s="2" t="str">
        <f>VLOOKUP(A1290,'Hospitalisation Details'!A:H,7,0)</f>
        <v>Tier - 3</v>
      </c>
      <c r="Q1290" s="2" t="str">
        <f>VLOOKUP(A1290,'Hospitalisation Details'!A:H,8,0)</f>
        <v>R1024</v>
      </c>
    </row>
    <row r="1291" spans="1:17" x14ac:dyDescent="0.25">
      <c r="A1291" t="s">
        <v>3196</v>
      </c>
      <c r="B1291" t="str">
        <f>VLOOKUP(A1291,'Customer Names'!A:C,3,0)</f>
        <v>Annie</v>
      </c>
      <c r="C1291" t="str">
        <f>VLOOKUP(A1291,'Hospitalisation Details'!A:C,2,0)</f>
        <v>26-Jul-1977</v>
      </c>
      <c r="D1291">
        <f>VLOOKUP(A1291,'Hospitalisation Details'!A:C,3,0)</f>
        <v>45</v>
      </c>
      <c r="E1291">
        <f>VLOOKUP(A1291,'Medical Examinations'!A:J,2,0)</f>
        <v>36.299999999999997</v>
      </c>
      <c r="F1291">
        <f>VLOOKUP(A1291,'Medical Examinations'!A:J,3,0)</f>
        <v>4.6100000000000003</v>
      </c>
      <c r="G1291" t="str">
        <f>VLOOKUP(A1291,'Medical Examinations'!A:J,4,0)</f>
        <v>No</v>
      </c>
      <c r="H1291" t="str">
        <f>VLOOKUP(A1291,'Medical Examinations'!A:J,5,0)</f>
        <v>No</v>
      </c>
      <c r="I1291" t="str">
        <f>VLOOKUP(A1291,'Medical Examinations'!A:J,6,0)</f>
        <v>No</v>
      </c>
      <c r="J1291" s="6">
        <f>VLOOKUP(A1291,'Medical Examinations'!A:J,7,0)</f>
        <v>3</v>
      </c>
      <c r="K1291" s="6" t="str">
        <f>VLOOKUP(A1291,'Medical Examinations'!A:J,8,0)</f>
        <v>No</v>
      </c>
      <c r="L1291" s="6" t="str">
        <f>VLOOKUP(A1291,'Medical Examinations'!A:J,9,0)</f>
        <v>Obesity</v>
      </c>
      <c r="M1291" s="6" t="str">
        <f>VLOOKUP(A1291,'Medical Examinations'!A:J,10,0)</f>
        <v>Normal</v>
      </c>
      <c r="N1291" s="2">
        <f>VLOOKUP(A1291,'Hospitalisation Details'!A:H,5,0)</f>
        <v>8527.5300000000007</v>
      </c>
      <c r="O1291" s="2" t="str">
        <f>VLOOKUP(A1291,'Hospitalisation Details'!A:H,6,0)</f>
        <v>Tier - 2</v>
      </c>
      <c r="P1291" s="2" t="str">
        <f>VLOOKUP(A1291,'Hospitalisation Details'!A:H,7,0)</f>
        <v>Tier - 2</v>
      </c>
      <c r="Q1291" s="2" t="str">
        <f>VLOOKUP(A1291,'Hospitalisation Details'!A:H,8,0)</f>
        <v>R1013</v>
      </c>
    </row>
    <row r="1292" spans="1:17" x14ac:dyDescent="0.25">
      <c r="A1292" t="s">
        <v>3198</v>
      </c>
      <c r="B1292" t="str">
        <f>VLOOKUP(A1292,'Customer Names'!A:C,3,0)</f>
        <v>Lindsey</v>
      </c>
      <c r="C1292" t="str">
        <f>VLOOKUP(A1292,'Hospitalisation Details'!A:C,2,0)</f>
        <v>13-Aug-1979</v>
      </c>
      <c r="D1292">
        <f>VLOOKUP(A1292,'Hospitalisation Details'!A:C,3,0)</f>
        <v>43</v>
      </c>
      <c r="E1292">
        <f>VLOOKUP(A1292,'Medical Examinations'!A:J,2,0)</f>
        <v>34.4</v>
      </c>
      <c r="F1292">
        <f>VLOOKUP(A1292,'Medical Examinations'!A:J,3,0)</f>
        <v>4.95</v>
      </c>
      <c r="G1292" t="str">
        <f>VLOOKUP(A1292,'Medical Examinations'!A:J,4,0)</f>
        <v>No</v>
      </c>
      <c r="H1292" t="str">
        <f>VLOOKUP(A1292,'Medical Examinations'!A:J,5,0)</f>
        <v>No</v>
      </c>
      <c r="I1292" t="str">
        <f>VLOOKUP(A1292,'Medical Examinations'!A:J,6,0)</f>
        <v>Yes</v>
      </c>
      <c r="J1292" s="6">
        <f>VLOOKUP(A1292,'Medical Examinations'!A:J,7,0)</f>
        <v>1</v>
      </c>
      <c r="K1292" s="6" t="str">
        <f>VLOOKUP(A1292,'Medical Examinations'!A:J,8,0)</f>
        <v>No</v>
      </c>
      <c r="L1292" s="6" t="str">
        <f>VLOOKUP(A1292,'Medical Examinations'!A:J,9,0)</f>
        <v>Obesity</v>
      </c>
      <c r="M1292" s="6" t="str">
        <f>VLOOKUP(A1292,'Medical Examinations'!A:J,10,0)</f>
        <v>Normal</v>
      </c>
      <c r="N1292" s="2">
        <f>VLOOKUP(A1292,'Hospitalisation Details'!A:H,5,0)</f>
        <v>8522</v>
      </c>
      <c r="O1292" s="2" t="str">
        <f>VLOOKUP(A1292,'Hospitalisation Details'!A:H,6,0)</f>
        <v>Tier - 2</v>
      </c>
      <c r="P1292" s="2" t="str">
        <f>VLOOKUP(A1292,'Hospitalisation Details'!A:H,7,0)</f>
        <v>Tier - 2</v>
      </c>
      <c r="Q1292" s="2" t="str">
        <f>VLOOKUP(A1292,'Hospitalisation Details'!A:H,8,0)</f>
        <v>R1011</v>
      </c>
    </row>
    <row r="1293" spans="1:17" x14ac:dyDescent="0.25">
      <c r="A1293" t="s">
        <v>3200</v>
      </c>
      <c r="B1293" t="str">
        <f>VLOOKUP(A1293,'Customer Names'!A:C,3,0)</f>
        <v>Laura</v>
      </c>
      <c r="C1293" t="str">
        <f>VLOOKUP(A1293,'Hospitalisation Details'!A:C,2,0)</f>
        <v>29-Dec-1977</v>
      </c>
      <c r="D1293">
        <f>VLOOKUP(A1293,'Hospitalisation Details'!A:C,3,0)</f>
        <v>45</v>
      </c>
      <c r="E1293">
        <f>VLOOKUP(A1293,'Medical Examinations'!A:J,2,0)</f>
        <v>30.9</v>
      </c>
      <c r="F1293">
        <f>VLOOKUP(A1293,'Medical Examinations'!A:J,3,0)</f>
        <v>5.04</v>
      </c>
      <c r="G1293" t="str">
        <f>VLOOKUP(A1293,'Medical Examinations'!A:J,4,0)</f>
        <v>No</v>
      </c>
      <c r="H1293" t="str">
        <f>VLOOKUP(A1293,'Medical Examinations'!A:J,5,0)</f>
        <v>No</v>
      </c>
      <c r="I1293" t="str">
        <f>VLOOKUP(A1293,'Medical Examinations'!A:J,6,0)</f>
        <v>No</v>
      </c>
      <c r="J1293" s="6">
        <f>VLOOKUP(A1293,'Medical Examinations'!A:J,7,0)</f>
        <v>3</v>
      </c>
      <c r="K1293" s="6" t="str">
        <f>VLOOKUP(A1293,'Medical Examinations'!A:J,8,0)</f>
        <v>No</v>
      </c>
      <c r="L1293" s="6" t="str">
        <f>VLOOKUP(A1293,'Medical Examinations'!A:J,9,0)</f>
        <v>Obesity</v>
      </c>
      <c r="M1293" s="6" t="str">
        <f>VLOOKUP(A1293,'Medical Examinations'!A:J,10,0)</f>
        <v>Normal</v>
      </c>
      <c r="N1293" s="2">
        <f>VLOOKUP(A1293,'Hospitalisation Details'!A:H,5,0)</f>
        <v>8520.0300000000007</v>
      </c>
      <c r="O1293" s="2" t="str">
        <f>VLOOKUP(A1293,'Hospitalisation Details'!A:H,6,0)</f>
        <v>Tier - 2</v>
      </c>
      <c r="P1293" s="2" t="str">
        <f>VLOOKUP(A1293,'Hospitalisation Details'!A:H,7,0)</f>
        <v>Tier - 3</v>
      </c>
      <c r="Q1293" s="2" t="str">
        <f>VLOOKUP(A1293,'Hospitalisation Details'!A:H,8,0)</f>
        <v>R1011</v>
      </c>
    </row>
    <row r="1294" spans="1:17" x14ac:dyDescent="0.25">
      <c r="A1294" t="s">
        <v>3202</v>
      </c>
      <c r="B1294" t="str">
        <f>VLOOKUP(A1294,'Customer Names'!A:C,3,0)</f>
        <v>Amy</v>
      </c>
      <c r="C1294" t="str">
        <f>VLOOKUP(A1294,'Hospitalisation Details'!A:C,2,0)</f>
        <v>21-Jun-1977</v>
      </c>
      <c r="D1294">
        <f>VLOOKUP(A1294,'Hospitalisation Details'!A:C,3,0)</f>
        <v>45</v>
      </c>
      <c r="E1294">
        <f>VLOOKUP(A1294,'Medical Examinations'!A:J,2,0)</f>
        <v>28.6</v>
      </c>
      <c r="F1294">
        <f>VLOOKUP(A1294,'Medical Examinations'!A:J,3,0)</f>
        <v>5.42</v>
      </c>
      <c r="G1294" t="str">
        <f>VLOOKUP(A1294,'Medical Examinations'!A:J,4,0)</f>
        <v>No</v>
      </c>
      <c r="H1294" t="str">
        <f>VLOOKUP(A1294,'Medical Examinations'!A:J,5,0)</f>
        <v>No</v>
      </c>
      <c r="I1294" t="str">
        <f>VLOOKUP(A1294,'Medical Examinations'!A:J,6,0)</f>
        <v>No</v>
      </c>
      <c r="J1294" s="6">
        <f>VLOOKUP(A1294,'Medical Examinations'!A:J,7,0)</f>
        <v>3</v>
      </c>
      <c r="K1294" s="6" t="str">
        <f>VLOOKUP(A1294,'Medical Examinations'!A:J,8,0)</f>
        <v>No</v>
      </c>
      <c r="L1294" s="6" t="str">
        <f>VLOOKUP(A1294,'Medical Examinations'!A:J,9,0)</f>
        <v>Over weight</v>
      </c>
      <c r="M1294" s="6" t="str">
        <f>VLOOKUP(A1294,'Medical Examinations'!A:J,10,0)</f>
        <v>Normal</v>
      </c>
      <c r="N1294" s="2">
        <f>VLOOKUP(A1294,'Hospitalisation Details'!A:H,5,0)</f>
        <v>8516.83</v>
      </c>
      <c r="O1294" s="2" t="str">
        <f>VLOOKUP(A1294,'Hospitalisation Details'!A:H,6,0)</f>
        <v>Tier - 2</v>
      </c>
      <c r="P1294" s="2" t="str">
        <f>VLOOKUP(A1294,'Hospitalisation Details'!A:H,7,0)</f>
        <v>Tier - 1</v>
      </c>
      <c r="Q1294" s="2" t="str">
        <f>VLOOKUP(A1294,'Hospitalisation Details'!A:H,8,0)</f>
        <v>R1013</v>
      </c>
    </row>
    <row r="1295" spans="1:17" x14ac:dyDescent="0.25">
      <c r="A1295" t="s">
        <v>3204</v>
      </c>
      <c r="B1295" t="str">
        <f>VLOOKUP(A1295,'Customer Names'!A:C,3,0)</f>
        <v>Katarina</v>
      </c>
      <c r="C1295" t="str">
        <f>VLOOKUP(A1295,'Hospitalisation Details'!A:C,2,0)</f>
        <v>26-Dec-1977</v>
      </c>
      <c r="D1295">
        <f>VLOOKUP(A1295,'Hospitalisation Details'!A:C,3,0)</f>
        <v>45</v>
      </c>
      <c r="E1295">
        <f>VLOOKUP(A1295,'Medical Examinations'!A:J,2,0)</f>
        <v>27.83</v>
      </c>
      <c r="F1295">
        <f>VLOOKUP(A1295,'Medical Examinations'!A:J,3,0)</f>
        <v>5.39</v>
      </c>
      <c r="G1295" t="str">
        <f>VLOOKUP(A1295,'Medical Examinations'!A:J,4,0)</f>
        <v>No</v>
      </c>
      <c r="H1295" t="str">
        <f>VLOOKUP(A1295,'Medical Examinations'!A:J,5,0)</f>
        <v>No</v>
      </c>
      <c r="I1295" t="str">
        <f>VLOOKUP(A1295,'Medical Examinations'!A:J,6,0)</f>
        <v>No</v>
      </c>
      <c r="J1295" s="6">
        <f>VLOOKUP(A1295,'Medical Examinations'!A:J,7,0)</f>
        <v>3</v>
      </c>
      <c r="K1295" s="6" t="str">
        <f>VLOOKUP(A1295,'Medical Examinations'!A:J,8,0)</f>
        <v>No</v>
      </c>
      <c r="L1295" s="6" t="str">
        <f>VLOOKUP(A1295,'Medical Examinations'!A:J,9,0)</f>
        <v>Over weight</v>
      </c>
      <c r="M1295" s="6" t="str">
        <f>VLOOKUP(A1295,'Medical Examinations'!A:J,10,0)</f>
        <v>Normal</v>
      </c>
      <c r="N1295" s="2">
        <f>VLOOKUP(A1295,'Hospitalisation Details'!A:H,5,0)</f>
        <v>8515.76</v>
      </c>
      <c r="O1295" s="2" t="str">
        <f>VLOOKUP(A1295,'Hospitalisation Details'!A:H,6,0)</f>
        <v>Tier - 2</v>
      </c>
      <c r="P1295" s="2" t="str">
        <f>VLOOKUP(A1295,'Hospitalisation Details'!A:H,7,0)</f>
        <v>Tier - 2</v>
      </c>
      <c r="Q1295" s="2" t="str">
        <f>VLOOKUP(A1295,'Hospitalisation Details'!A:H,8,0)</f>
        <v>R1013</v>
      </c>
    </row>
    <row r="1296" spans="1:17" x14ac:dyDescent="0.25">
      <c r="A1296" t="s">
        <v>3207</v>
      </c>
      <c r="B1296" t="str">
        <f>VLOOKUP(A1296,'Customer Names'!A:C,3,0)</f>
        <v>B</v>
      </c>
      <c r="C1296" t="str">
        <f>VLOOKUP(A1296,'Hospitalisation Details'!A:C,2,0)</f>
        <v>10-Nov-1993</v>
      </c>
      <c r="D1296">
        <f>VLOOKUP(A1296,'Hospitalisation Details'!A:C,3,0)</f>
        <v>29</v>
      </c>
      <c r="E1296">
        <f>VLOOKUP(A1296,'Medical Examinations'!A:J,2,0)</f>
        <v>39.64</v>
      </c>
      <c r="F1296">
        <f>VLOOKUP(A1296,'Medical Examinations'!A:J,3,0)</f>
        <v>6</v>
      </c>
      <c r="G1296" t="str">
        <f>VLOOKUP(A1296,'Medical Examinations'!A:J,4,0)</f>
        <v>No</v>
      </c>
      <c r="H1296" t="str">
        <f>VLOOKUP(A1296,'Medical Examinations'!A:J,5,0)</f>
        <v>No</v>
      </c>
      <c r="I1296" t="str">
        <f>VLOOKUP(A1296,'Medical Examinations'!A:J,6,0)</f>
        <v>Yes</v>
      </c>
      <c r="J1296" s="6">
        <f>VLOOKUP(A1296,'Medical Examinations'!A:J,7,0)</f>
        <v>1</v>
      </c>
      <c r="K1296" s="6" t="str">
        <f>VLOOKUP(A1296,'Medical Examinations'!A:J,8,0)</f>
        <v>No</v>
      </c>
      <c r="L1296" s="6" t="str">
        <f>VLOOKUP(A1296,'Medical Examinations'!A:J,9,0)</f>
        <v>Obesity</v>
      </c>
      <c r="M1296" s="6" t="str">
        <f>VLOOKUP(A1296,'Medical Examinations'!A:J,10,0)</f>
        <v>Prediabetes</v>
      </c>
      <c r="N1296" s="2">
        <f>VLOOKUP(A1296,'Hospitalisation Details'!A:H,5,0)</f>
        <v>8471.65</v>
      </c>
      <c r="O1296" s="2" t="str">
        <f>VLOOKUP(A1296,'Hospitalisation Details'!A:H,6,0)</f>
        <v>Tier - 2</v>
      </c>
      <c r="P1296" s="2" t="str">
        <f>VLOOKUP(A1296,'Hospitalisation Details'!A:H,7,0)</f>
        <v>Tier - 1</v>
      </c>
      <c r="Q1296" s="2" t="str">
        <f>VLOOKUP(A1296,'Hospitalisation Details'!A:H,8,0)</f>
        <v>R1012</v>
      </c>
    </row>
    <row r="1297" spans="1:17" x14ac:dyDescent="0.25">
      <c r="A1297" t="s">
        <v>3210</v>
      </c>
      <c r="B1297" t="str">
        <f>VLOOKUP(A1297,'Customer Names'!A:C,3,0)</f>
        <v>Alison</v>
      </c>
      <c r="C1297" t="str">
        <f>VLOOKUP(A1297,'Hospitalisation Details'!A:C,2,0)</f>
        <v>9-Sep-1992</v>
      </c>
      <c r="D1297">
        <f>VLOOKUP(A1297,'Hospitalisation Details'!A:C,3,0)</f>
        <v>30</v>
      </c>
      <c r="E1297">
        <f>VLOOKUP(A1297,'Medical Examinations'!A:J,2,0)</f>
        <v>38.479999999999997</v>
      </c>
      <c r="F1297">
        <f>VLOOKUP(A1297,'Medical Examinations'!A:J,3,0)</f>
        <v>6.02</v>
      </c>
      <c r="G1297" t="str">
        <f>VLOOKUP(A1297,'Medical Examinations'!A:J,4,0)</f>
        <v>No</v>
      </c>
      <c r="H1297" t="str">
        <f>VLOOKUP(A1297,'Medical Examinations'!A:J,5,0)</f>
        <v>No</v>
      </c>
      <c r="I1297" t="str">
        <f>VLOOKUP(A1297,'Medical Examinations'!A:J,6,0)</f>
        <v>No</v>
      </c>
      <c r="J1297" s="6">
        <f>VLOOKUP(A1297,'Medical Examinations'!A:J,7,0)</f>
        <v>1</v>
      </c>
      <c r="K1297" s="6" t="str">
        <f>VLOOKUP(A1297,'Medical Examinations'!A:J,8,0)</f>
        <v>No</v>
      </c>
      <c r="L1297" s="6" t="str">
        <f>VLOOKUP(A1297,'Medical Examinations'!A:J,9,0)</f>
        <v>Obesity</v>
      </c>
      <c r="M1297" s="6" t="str">
        <f>VLOOKUP(A1297,'Medical Examinations'!A:J,10,0)</f>
        <v>Prediabetes</v>
      </c>
      <c r="N1297" s="2">
        <f>VLOOKUP(A1297,'Hospitalisation Details'!A:H,5,0)</f>
        <v>8466.35</v>
      </c>
      <c r="O1297" s="2" t="str">
        <f>VLOOKUP(A1297,'Hospitalisation Details'!A:H,6,0)</f>
        <v>Tier - 2</v>
      </c>
      <c r="P1297" s="2" t="str">
        <f>VLOOKUP(A1297,'Hospitalisation Details'!A:H,7,0)</f>
        <v>Tier - 2</v>
      </c>
      <c r="Q1297" s="2" t="str">
        <f>VLOOKUP(A1297,'Hospitalisation Details'!A:H,8,0)</f>
        <v>R1012</v>
      </c>
    </row>
    <row r="1298" spans="1:17" x14ac:dyDescent="0.25">
      <c r="A1298" t="s">
        <v>3212</v>
      </c>
      <c r="B1298" t="str">
        <f>VLOOKUP(A1298,'Customer Names'!A:C,3,0)</f>
        <v>Neil</v>
      </c>
      <c r="C1298" t="str">
        <f>VLOOKUP(A1298,'Hospitalisation Details'!A:C,2,0)</f>
        <v>26-Dec-1972</v>
      </c>
      <c r="D1298">
        <f>VLOOKUP(A1298,'Hospitalisation Details'!A:C,3,0)</f>
        <v>50</v>
      </c>
      <c r="E1298">
        <f>VLOOKUP(A1298,'Medical Examinations'!A:J,2,0)</f>
        <v>36.200000000000003</v>
      </c>
      <c r="F1298">
        <f>VLOOKUP(A1298,'Medical Examinations'!A:J,3,0)</f>
        <v>4.62</v>
      </c>
      <c r="G1298" t="str">
        <f>VLOOKUP(A1298,'Medical Examinations'!A:J,4,0)</f>
        <v>No</v>
      </c>
      <c r="H1298" t="str">
        <f>VLOOKUP(A1298,'Medical Examinations'!A:J,5,0)</f>
        <v>No</v>
      </c>
      <c r="I1298" t="str">
        <f>VLOOKUP(A1298,'Medical Examinations'!A:J,6,0)</f>
        <v>No</v>
      </c>
      <c r="J1298" s="6">
        <f>VLOOKUP(A1298,'Medical Examinations'!A:J,7,0)</f>
        <v>2</v>
      </c>
      <c r="K1298" s="6" t="str">
        <f>VLOOKUP(A1298,'Medical Examinations'!A:J,8,0)</f>
        <v>No</v>
      </c>
      <c r="L1298" s="6" t="str">
        <f>VLOOKUP(A1298,'Medical Examinations'!A:J,9,0)</f>
        <v>Obesity</v>
      </c>
      <c r="M1298" s="6" t="str">
        <f>VLOOKUP(A1298,'Medical Examinations'!A:J,10,0)</f>
        <v>Normal</v>
      </c>
      <c r="N1298" s="2">
        <f>VLOOKUP(A1298,'Hospitalisation Details'!A:H,5,0)</f>
        <v>8457.82</v>
      </c>
      <c r="O1298" s="2" t="str">
        <f>VLOOKUP(A1298,'Hospitalisation Details'!A:H,6,0)</f>
        <v>Tier - 2</v>
      </c>
      <c r="P1298" s="2" t="str">
        <f>VLOOKUP(A1298,'Hospitalisation Details'!A:H,7,0)</f>
        <v>Tier - 3</v>
      </c>
      <c r="Q1298" s="2" t="str">
        <f>VLOOKUP(A1298,'Hospitalisation Details'!A:H,8,0)</f>
        <v>R1011</v>
      </c>
    </row>
    <row r="1299" spans="1:17" x14ac:dyDescent="0.25">
      <c r="A1299" t="s">
        <v>3214</v>
      </c>
      <c r="B1299" t="str">
        <f>VLOOKUP(A1299,'Customer Names'!A:C,3,0)</f>
        <v>Anne</v>
      </c>
      <c r="C1299" t="str">
        <f>VLOOKUP(A1299,'Hospitalisation Details'!A:C,2,0)</f>
        <v>19-Jun-1984</v>
      </c>
      <c r="D1299">
        <f>VLOOKUP(A1299,'Hospitalisation Details'!A:C,3,0)</f>
        <v>38</v>
      </c>
      <c r="E1299">
        <f>VLOOKUP(A1299,'Medical Examinations'!A:J,2,0)</f>
        <v>27.13</v>
      </c>
      <c r="F1299">
        <f>VLOOKUP(A1299,'Medical Examinations'!A:J,3,0)</f>
        <v>5.59</v>
      </c>
      <c r="G1299" t="str">
        <f>VLOOKUP(A1299,'Medical Examinations'!A:J,4,0)</f>
        <v>No</v>
      </c>
      <c r="H1299" t="str">
        <f>VLOOKUP(A1299,'Medical Examinations'!A:J,5,0)</f>
        <v>No</v>
      </c>
      <c r="I1299" t="str">
        <f>VLOOKUP(A1299,'Medical Examinations'!A:J,6,0)</f>
        <v>No</v>
      </c>
      <c r="J1299" s="6">
        <f>VLOOKUP(A1299,'Medical Examinations'!A:J,7,0)</f>
        <v>1</v>
      </c>
      <c r="K1299" s="6" t="str">
        <f>VLOOKUP(A1299,'Medical Examinations'!A:J,8,0)</f>
        <v>No</v>
      </c>
      <c r="L1299" s="6" t="str">
        <f>VLOOKUP(A1299,'Medical Examinations'!A:J,9,0)</f>
        <v>Over weight</v>
      </c>
      <c r="M1299" s="6" t="str">
        <f>VLOOKUP(A1299,'Medical Examinations'!A:J,10,0)</f>
        <v>Normal</v>
      </c>
      <c r="N1299" s="2">
        <f>VLOOKUP(A1299,'Hospitalisation Details'!A:H,5,0)</f>
        <v>8450.82</v>
      </c>
      <c r="O1299" s="2" t="str">
        <f>VLOOKUP(A1299,'Hospitalisation Details'!A:H,6,0)</f>
        <v>Tier - 2</v>
      </c>
      <c r="P1299" s="2" t="str">
        <f>VLOOKUP(A1299,'Hospitalisation Details'!A:H,7,0)</f>
        <v>Tier - 2</v>
      </c>
      <c r="Q1299" s="2" t="str">
        <f>VLOOKUP(A1299,'Hospitalisation Details'!A:H,8,0)</f>
        <v>R1025</v>
      </c>
    </row>
    <row r="1300" spans="1:17" x14ac:dyDescent="0.25">
      <c r="A1300" t="s">
        <v>3216</v>
      </c>
      <c r="B1300" t="str">
        <f>VLOOKUP(A1300,'Customer Names'!A:C,3,0)</f>
        <v>Sandra</v>
      </c>
      <c r="C1300" t="str">
        <f>VLOOKUP(A1300,'Hospitalisation Details'!A:C,2,0)</f>
        <v>12-Jun-1966</v>
      </c>
      <c r="D1300">
        <f>VLOOKUP(A1300,'Hospitalisation Details'!A:C,3,0)</f>
        <v>56</v>
      </c>
      <c r="E1300">
        <f>VLOOKUP(A1300,'Medical Examinations'!A:J,2,0)</f>
        <v>20.75</v>
      </c>
      <c r="F1300">
        <f>VLOOKUP(A1300,'Medical Examinations'!A:J,3,0)</f>
        <v>5.18</v>
      </c>
      <c r="G1300" t="str">
        <f>VLOOKUP(A1300,'Medical Examinations'!A:J,4,0)</f>
        <v>Yes</v>
      </c>
      <c r="H1300" t="str">
        <f>VLOOKUP(A1300,'Medical Examinations'!A:J,5,0)</f>
        <v>No</v>
      </c>
      <c r="I1300" t="str">
        <f>VLOOKUP(A1300,'Medical Examinations'!A:J,6,0)</f>
        <v>No</v>
      </c>
      <c r="J1300" s="6">
        <f>VLOOKUP(A1300,'Medical Examinations'!A:J,7,0)</f>
        <v>2</v>
      </c>
      <c r="K1300" s="6" t="str">
        <f>VLOOKUP(A1300,'Medical Examinations'!A:J,8,0)</f>
        <v>No</v>
      </c>
      <c r="L1300" s="6" t="str">
        <f>VLOOKUP(A1300,'Medical Examinations'!A:J,9,0)</f>
        <v>Normal Weight</v>
      </c>
      <c r="M1300" s="6" t="str">
        <f>VLOOKUP(A1300,'Medical Examinations'!A:J,10,0)</f>
        <v>Normal</v>
      </c>
      <c r="N1300" s="2">
        <f>VLOOKUP(A1300,'Hospitalisation Details'!A:H,5,0)</f>
        <v>8448.66</v>
      </c>
      <c r="O1300" s="2" t="str">
        <f>VLOOKUP(A1300,'Hospitalisation Details'!A:H,6,0)</f>
        <v>Tier - 3</v>
      </c>
      <c r="P1300" s="2" t="str">
        <f>VLOOKUP(A1300,'Hospitalisation Details'!A:H,7,0)</f>
        <v>Tier - 1</v>
      </c>
      <c r="Q1300" s="2" t="str">
        <f>VLOOKUP(A1300,'Hospitalisation Details'!A:H,8,0)</f>
        <v>R1013</v>
      </c>
    </row>
    <row r="1301" spans="1:17" x14ac:dyDescent="0.25">
      <c r="A1301" t="s">
        <v>3217</v>
      </c>
      <c r="B1301" t="str">
        <f>VLOOKUP(A1301,'Customer Names'!A:C,3,0)</f>
        <v>Robert</v>
      </c>
      <c r="C1301" t="str">
        <f>VLOOKUP(A1301,'Hospitalisation Details'!A:C,2,0)</f>
        <v>4-Sep-1972</v>
      </c>
      <c r="D1301">
        <f>VLOOKUP(A1301,'Hospitalisation Details'!A:C,3,0)</f>
        <v>50</v>
      </c>
      <c r="E1301">
        <f>VLOOKUP(A1301,'Medical Examinations'!A:J,2,0)</f>
        <v>26.6</v>
      </c>
      <c r="F1301">
        <f>VLOOKUP(A1301,'Medical Examinations'!A:J,3,0)</f>
        <v>6.29</v>
      </c>
      <c r="G1301" t="str">
        <f>VLOOKUP(A1301,'Medical Examinations'!A:J,4,0)</f>
        <v>No</v>
      </c>
      <c r="H1301" t="str">
        <f>VLOOKUP(A1301,'Medical Examinations'!A:J,5,0)</f>
        <v>No</v>
      </c>
      <c r="I1301" t="str">
        <f>VLOOKUP(A1301,'Medical Examinations'!A:J,6,0)</f>
        <v>No</v>
      </c>
      <c r="J1301" s="6">
        <f>VLOOKUP(A1301,'Medical Examinations'!A:J,7,0)</f>
        <v>2</v>
      </c>
      <c r="K1301" s="6" t="str">
        <f>VLOOKUP(A1301,'Medical Examinations'!A:J,8,0)</f>
        <v>No</v>
      </c>
      <c r="L1301" s="6" t="str">
        <f>VLOOKUP(A1301,'Medical Examinations'!A:J,9,0)</f>
        <v>Over weight</v>
      </c>
      <c r="M1301" s="6" t="str">
        <f>VLOOKUP(A1301,'Medical Examinations'!A:J,10,0)</f>
        <v>Prediabetes</v>
      </c>
      <c r="N1301" s="2">
        <f>VLOOKUP(A1301,'Hospitalisation Details'!A:H,5,0)</f>
        <v>8444.4699999999993</v>
      </c>
      <c r="O1301" s="2" t="str">
        <f>VLOOKUP(A1301,'Hospitalisation Details'!A:H,6,0)</f>
        <v>Tier - 3</v>
      </c>
      <c r="P1301" s="2" t="str">
        <f>VLOOKUP(A1301,'Hospitalisation Details'!A:H,7,0)</f>
        <v>Tier - 1</v>
      </c>
      <c r="Q1301" s="2" t="str">
        <f>VLOOKUP(A1301,'Hospitalisation Details'!A:H,8,0)</f>
        <v>R1011</v>
      </c>
    </row>
    <row r="1302" spans="1:17" x14ac:dyDescent="0.25">
      <c r="A1302" t="s">
        <v>3219</v>
      </c>
      <c r="B1302" t="str">
        <f>VLOOKUP(A1302,'Customer Names'!A:C,3,0)</f>
        <v>Rodney</v>
      </c>
      <c r="C1302" t="str">
        <f>VLOOKUP(A1302,'Hospitalisation Details'!A:C,2,0)</f>
        <v>9-Sep-1972</v>
      </c>
      <c r="D1302">
        <f>VLOOKUP(A1302,'Hospitalisation Details'!A:C,3,0)</f>
        <v>50</v>
      </c>
      <c r="E1302">
        <f>VLOOKUP(A1302,'Medical Examinations'!A:J,2,0)</f>
        <v>25.3</v>
      </c>
      <c r="F1302">
        <f>VLOOKUP(A1302,'Medical Examinations'!A:J,3,0)</f>
        <v>4.49</v>
      </c>
      <c r="G1302" t="str">
        <f>VLOOKUP(A1302,'Medical Examinations'!A:J,4,0)</f>
        <v>No</v>
      </c>
      <c r="H1302" t="str">
        <f>VLOOKUP(A1302,'Medical Examinations'!A:J,5,0)</f>
        <v>No</v>
      </c>
      <c r="I1302" t="str">
        <f>VLOOKUP(A1302,'Medical Examinations'!A:J,6,0)</f>
        <v>No</v>
      </c>
      <c r="J1302" s="6">
        <f>VLOOKUP(A1302,'Medical Examinations'!A:J,7,0)</f>
        <v>2</v>
      </c>
      <c r="K1302" s="6" t="str">
        <f>VLOOKUP(A1302,'Medical Examinations'!A:J,8,0)</f>
        <v>No</v>
      </c>
      <c r="L1302" s="6" t="str">
        <f>VLOOKUP(A1302,'Medical Examinations'!A:J,9,0)</f>
        <v>Over weight</v>
      </c>
      <c r="M1302" s="6" t="str">
        <f>VLOOKUP(A1302,'Medical Examinations'!A:J,10,0)</f>
        <v>Normal</v>
      </c>
      <c r="N1302" s="2">
        <f>VLOOKUP(A1302,'Hospitalisation Details'!A:H,5,0)</f>
        <v>8442.67</v>
      </c>
      <c r="O1302" s="2" t="str">
        <f>VLOOKUP(A1302,'Hospitalisation Details'!A:H,6,0)</f>
        <v>Tier - 2</v>
      </c>
      <c r="P1302" s="2" t="str">
        <f>VLOOKUP(A1302,'Hospitalisation Details'!A:H,7,0)</f>
        <v>Tier - 3</v>
      </c>
      <c r="Q1302" s="2" t="str">
        <f>VLOOKUP(A1302,'Hospitalisation Details'!A:H,8,0)</f>
        <v>R1013</v>
      </c>
    </row>
    <row r="1303" spans="1:17" x14ac:dyDescent="0.25">
      <c r="A1303" t="s">
        <v>3222</v>
      </c>
      <c r="B1303" t="str">
        <f>VLOOKUP(A1303,'Customer Names'!A:C,3,0)</f>
        <v>Carl</v>
      </c>
      <c r="C1303" t="str">
        <f>VLOOKUP(A1303,'Hospitalisation Details'!A:C,2,0)</f>
        <v>24-Sep-1963</v>
      </c>
      <c r="D1303">
        <f>VLOOKUP(A1303,'Hospitalisation Details'!A:C,3,0)</f>
        <v>59</v>
      </c>
      <c r="E1303">
        <f>VLOOKUP(A1303,'Medical Examinations'!A:J,2,0)</f>
        <v>18.84</v>
      </c>
      <c r="F1303">
        <f>VLOOKUP(A1303,'Medical Examinations'!A:J,3,0)</f>
        <v>11.82</v>
      </c>
      <c r="G1303" t="str">
        <f>VLOOKUP(A1303,'Medical Examinations'!A:J,4,0)</f>
        <v>Yes</v>
      </c>
      <c r="H1303" t="str">
        <f>VLOOKUP(A1303,'Medical Examinations'!A:J,5,0)</f>
        <v>No</v>
      </c>
      <c r="I1303" t="str">
        <f>VLOOKUP(A1303,'Medical Examinations'!A:J,6,0)</f>
        <v>Yes</v>
      </c>
      <c r="J1303" s="6">
        <f>VLOOKUP(A1303,'Medical Examinations'!A:J,7,0)</f>
        <v>1</v>
      </c>
      <c r="K1303" s="6" t="str">
        <f>VLOOKUP(A1303,'Medical Examinations'!A:J,8,0)</f>
        <v>No</v>
      </c>
      <c r="L1303" s="6" t="str">
        <f>VLOOKUP(A1303,'Medical Examinations'!A:J,9,0)</f>
        <v>Normal Weight</v>
      </c>
      <c r="M1303" s="6" t="str">
        <f>VLOOKUP(A1303,'Medical Examinations'!A:J,10,0)</f>
        <v>Diabetes</v>
      </c>
      <c r="N1303" s="2">
        <f>VLOOKUP(A1303,'Hospitalisation Details'!A:H,5,0)</f>
        <v>8440.0499999999993</v>
      </c>
      <c r="O1303" s="2" t="str">
        <f>VLOOKUP(A1303,'Hospitalisation Details'!A:H,6,0)</f>
        <v>Tier - 3</v>
      </c>
      <c r="P1303" s="2" t="str">
        <f>VLOOKUP(A1303,'Hospitalisation Details'!A:H,7,0)</f>
        <v>Tier - 2</v>
      </c>
      <c r="Q1303" s="2" t="str">
        <f>VLOOKUP(A1303,'Hospitalisation Details'!A:H,8,0)</f>
        <v>R1013</v>
      </c>
    </row>
    <row r="1304" spans="1:17" x14ac:dyDescent="0.25">
      <c r="A1304" t="s">
        <v>3224</v>
      </c>
      <c r="B1304" t="str">
        <f>VLOOKUP(A1304,'Customer Names'!A:C,3,0)</f>
        <v>Maximilian</v>
      </c>
      <c r="C1304" t="str">
        <f>VLOOKUP(A1304,'Hospitalisation Details'!A:C,2,0)</f>
        <v>28-Sep-1975</v>
      </c>
      <c r="D1304">
        <f>VLOOKUP(A1304,'Hospitalisation Details'!A:C,3,0)</f>
        <v>47</v>
      </c>
      <c r="E1304">
        <f>VLOOKUP(A1304,'Medical Examinations'!A:J,2,0)</f>
        <v>19.57</v>
      </c>
      <c r="F1304">
        <f>VLOOKUP(A1304,'Medical Examinations'!A:J,3,0)</f>
        <v>7.41</v>
      </c>
      <c r="G1304" t="str">
        <f>VLOOKUP(A1304,'Medical Examinations'!A:J,4,0)</f>
        <v>Yes</v>
      </c>
      <c r="H1304" t="str">
        <f>VLOOKUP(A1304,'Medical Examinations'!A:J,5,0)</f>
        <v>No</v>
      </c>
      <c r="I1304" t="str">
        <f>VLOOKUP(A1304,'Medical Examinations'!A:J,6,0)</f>
        <v>No</v>
      </c>
      <c r="J1304" s="6">
        <f>VLOOKUP(A1304,'Medical Examinations'!A:J,7,0)</f>
        <v>1</v>
      </c>
      <c r="K1304" s="6" t="str">
        <f>VLOOKUP(A1304,'Medical Examinations'!A:J,8,0)</f>
        <v>No</v>
      </c>
      <c r="L1304" s="6" t="str">
        <f>VLOOKUP(A1304,'Medical Examinations'!A:J,9,0)</f>
        <v>Normal Weight</v>
      </c>
      <c r="M1304" s="6" t="str">
        <f>VLOOKUP(A1304,'Medical Examinations'!A:J,10,0)</f>
        <v>Diabetes</v>
      </c>
      <c r="N1304" s="2">
        <f>VLOOKUP(A1304,'Hospitalisation Details'!A:H,5,0)</f>
        <v>8428.07</v>
      </c>
      <c r="O1304" s="2" t="str">
        <f>VLOOKUP(A1304,'Hospitalisation Details'!A:H,6,0)</f>
        <v>Tier - 3</v>
      </c>
      <c r="P1304" s="2" t="str">
        <f>VLOOKUP(A1304,'Hospitalisation Details'!A:H,7,0)</f>
        <v>Tier - 2</v>
      </c>
      <c r="Q1304" s="2" t="str">
        <f>VLOOKUP(A1304,'Hospitalisation Details'!A:H,8,0)</f>
        <v>R1012</v>
      </c>
    </row>
    <row r="1305" spans="1:17" x14ac:dyDescent="0.25">
      <c r="A1305" t="s">
        <v>3227</v>
      </c>
      <c r="B1305" t="str">
        <f>VLOOKUP(A1305,'Customer Names'!A:C,3,0)</f>
        <v>Erik</v>
      </c>
      <c r="C1305" t="str">
        <f>VLOOKUP(A1305,'Hospitalisation Details'!A:C,2,0)</f>
        <v>4-Sep-1977</v>
      </c>
      <c r="D1305">
        <f>VLOOKUP(A1305,'Hospitalisation Details'!A:C,3,0)</f>
        <v>45</v>
      </c>
      <c r="E1305">
        <f>VLOOKUP(A1305,'Medical Examinations'!A:J,2,0)</f>
        <v>30.495000000000001</v>
      </c>
      <c r="F1305">
        <f>VLOOKUP(A1305,'Medical Examinations'!A:J,3,0)</f>
        <v>5.97</v>
      </c>
      <c r="G1305" t="str">
        <f>VLOOKUP(A1305,'Medical Examinations'!A:J,4,0)</f>
        <v>No</v>
      </c>
      <c r="H1305" t="str">
        <f>VLOOKUP(A1305,'Medical Examinations'!A:J,5,0)</f>
        <v>No</v>
      </c>
      <c r="I1305" t="str">
        <f>VLOOKUP(A1305,'Medical Examinations'!A:J,6,0)</f>
        <v>No</v>
      </c>
      <c r="J1305" s="6">
        <f>VLOOKUP(A1305,'Medical Examinations'!A:J,7,0)</f>
        <v>3</v>
      </c>
      <c r="K1305" s="6" t="str">
        <f>VLOOKUP(A1305,'Medical Examinations'!A:J,8,0)</f>
        <v>No</v>
      </c>
      <c r="L1305" s="6" t="str">
        <f>VLOOKUP(A1305,'Medical Examinations'!A:J,9,0)</f>
        <v>Obesity</v>
      </c>
      <c r="M1305" s="6" t="str">
        <f>VLOOKUP(A1305,'Medical Examinations'!A:J,10,0)</f>
        <v>Prediabetes</v>
      </c>
      <c r="N1305" s="2">
        <f>VLOOKUP(A1305,'Hospitalisation Details'!A:H,5,0)</f>
        <v>8413.4599999999991</v>
      </c>
      <c r="O1305" s="2" t="str">
        <f>VLOOKUP(A1305,'Hospitalisation Details'!A:H,6,0)</f>
        <v>Tier - 3</v>
      </c>
      <c r="P1305" s="2" t="str">
        <f>VLOOKUP(A1305,'Hospitalisation Details'!A:H,7,0)</f>
        <v>Tier - 1</v>
      </c>
      <c r="Q1305" s="2" t="str">
        <f>VLOOKUP(A1305,'Hospitalisation Details'!A:H,8,0)</f>
        <v>R1012</v>
      </c>
    </row>
    <row r="1306" spans="1:17" x14ac:dyDescent="0.25">
      <c r="A1306" t="s">
        <v>3229</v>
      </c>
      <c r="B1306" t="str">
        <f>VLOOKUP(A1306,'Customer Names'!A:C,3,0)</f>
        <v>Christopher</v>
      </c>
      <c r="C1306" t="str">
        <f>VLOOKUP(A1306,'Hospitalisation Details'!A:C,2,0)</f>
        <v>11-Jun-1979</v>
      </c>
      <c r="D1306">
        <f>VLOOKUP(A1306,'Hospitalisation Details'!A:C,3,0)</f>
        <v>43</v>
      </c>
      <c r="E1306">
        <f>VLOOKUP(A1306,'Medical Examinations'!A:J,2,0)</f>
        <v>30.114999999999998</v>
      </c>
      <c r="F1306">
        <f>VLOOKUP(A1306,'Medical Examinations'!A:J,3,0)</f>
        <v>5.74</v>
      </c>
      <c r="G1306" t="str">
        <f>VLOOKUP(A1306,'Medical Examinations'!A:J,4,0)</f>
        <v>No</v>
      </c>
      <c r="H1306" t="str">
        <f>VLOOKUP(A1306,'Medical Examinations'!A:J,5,0)</f>
        <v>No</v>
      </c>
      <c r="I1306" t="str">
        <f>VLOOKUP(A1306,'Medical Examinations'!A:J,6,0)</f>
        <v>Yes</v>
      </c>
      <c r="J1306" s="6">
        <f>VLOOKUP(A1306,'Medical Examinations'!A:J,7,0)</f>
        <v>1</v>
      </c>
      <c r="K1306" s="6" t="str">
        <f>VLOOKUP(A1306,'Medical Examinations'!A:J,8,0)</f>
        <v>No</v>
      </c>
      <c r="L1306" s="6" t="str">
        <f>VLOOKUP(A1306,'Medical Examinations'!A:J,9,0)</f>
        <v>Obesity</v>
      </c>
      <c r="M1306" s="6" t="str">
        <f>VLOOKUP(A1306,'Medical Examinations'!A:J,10,0)</f>
        <v>Prediabetes</v>
      </c>
      <c r="N1306" s="2">
        <f>VLOOKUP(A1306,'Hospitalisation Details'!A:H,5,0)</f>
        <v>8410.0499999999993</v>
      </c>
      <c r="O1306" s="2" t="str">
        <f>VLOOKUP(A1306,'Hospitalisation Details'!A:H,6,0)</f>
        <v>Tier - 2</v>
      </c>
      <c r="P1306" s="2" t="str">
        <f>VLOOKUP(A1306,'Hospitalisation Details'!A:H,7,0)</f>
        <v>Tier - 2</v>
      </c>
      <c r="Q1306" s="2" t="str">
        <f>VLOOKUP(A1306,'Hospitalisation Details'!A:H,8,0)</f>
        <v>R1012</v>
      </c>
    </row>
    <row r="1307" spans="1:17" x14ac:dyDescent="0.25">
      <c r="A1307" t="s">
        <v>3231</v>
      </c>
      <c r="B1307" t="str">
        <f>VLOOKUP(A1307,'Customer Names'!A:C,3,0)</f>
        <v>Eirik</v>
      </c>
      <c r="C1307" t="str">
        <f>VLOOKUP(A1307,'Hospitalisation Details'!A:C,2,0)</f>
        <v>18-Sep-1971</v>
      </c>
      <c r="D1307">
        <f>VLOOKUP(A1307,'Hospitalisation Details'!A:C,3,0)</f>
        <v>51</v>
      </c>
      <c r="E1307">
        <f>VLOOKUP(A1307,'Medical Examinations'!A:J,2,0)</f>
        <v>24.78</v>
      </c>
      <c r="F1307">
        <f>VLOOKUP(A1307,'Medical Examinations'!A:J,3,0)</f>
        <v>9.85</v>
      </c>
      <c r="G1307" t="str">
        <f>VLOOKUP(A1307,'Medical Examinations'!A:J,4,0)</f>
        <v>No</v>
      </c>
      <c r="H1307" t="str">
        <f>VLOOKUP(A1307,'Medical Examinations'!A:J,5,0)</f>
        <v>No</v>
      </c>
      <c r="I1307" t="str">
        <f>VLOOKUP(A1307,'Medical Examinations'!A:J,6,0)</f>
        <v>No</v>
      </c>
      <c r="J1307" s="6">
        <f>VLOOKUP(A1307,'Medical Examinations'!A:J,7,0)</f>
        <v>3</v>
      </c>
      <c r="K1307" s="6" t="str">
        <f>VLOOKUP(A1307,'Medical Examinations'!A:J,8,0)</f>
        <v>No</v>
      </c>
      <c r="L1307" s="6" t="str">
        <f>VLOOKUP(A1307,'Medical Examinations'!A:J,9,0)</f>
        <v>Normal Weight</v>
      </c>
      <c r="M1307" s="6" t="str">
        <f>VLOOKUP(A1307,'Medical Examinations'!A:J,10,0)</f>
        <v>Diabetes</v>
      </c>
      <c r="N1307" s="2">
        <f>VLOOKUP(A1307,'Hospitalisation Details'!A:H,5,0)</f>
        <v>8400.01</v>
      </c>
      <c r="O1307" s="2" t="str">
        <f>VLOOKUP(A1307,'Hospitalisation Details'!A:H,6,0)</f>
        <v>Tier - 2</v>
      </c>
      <c r="P1307" s="2" t="str">
        <f>VLOOKUP(A1307,'Hospitalisation Details'!A:H,7,0)</f>
        <v>Tier - 3</v>
      </c>
      <c r="Q1307" s="2" t="str">
        <f>VLOOKUP(A1307,'Hospitalisation Details'!A:H,8,0)</f>
        <v>R1013</v>
      </c>
    </row>
    <row r="1308" spans="1:17" x14ac:dyDescent="0.25">
      <c r="A1308" t="s">
        <v>3234</v>
      </c>
      <c r="B1308" t="str">
        <f>VLOOKUP(A1308,'Customer Names'!A:C,3,0)</f>
        <v>Rik</v>
      </c>
      <c r="C1308" t="str">
        <f>VLOOKUP(A1308,'Hospitalisation Details'!A:C,2,0)</f>
        <v>4-Sep-1971</v>
      </c>
      <c r="D1308">
        <f>VLOOKUP(A1308,'Hospitalisation Details'!A:C,3,0)</f>
        <v>51</v>
      </c>
      <c r="E1308">
        <f>VLOOKUP(A1308,'Medical Examinations'!A:J,2,0)</f>
        <v>24.77</v>
      </c>
      <c r="F1308">
        <f>VLOOKUP(A1308,'Medical Examinations'!A:J,3,0)</f>
        <v>7.59</v>
      </c>
      <c r="G1308" t="str">
        <f>VLOOKUP(A1308,'Medical Examinations'!A:J,4,0)</f>
        <v>No</v>
      </c>
      <c r="H1308" t="str">
        <f>VLOOKUP(A1308,'Medical Examinations'!A:J,5,0)</f>
        <v>No</v>
      </c>
      <c r="I1308" t="str">
        <f>VLOOKUP(A1308,'Medical Examinations'!A:J,6,0)</f>
        <v>No</v>
      </c>
      <c r="J1308" s="6">
        <f>VLOOKUP(A1308,'Medical Examinations'!A:J,7,0)</f>
        <v>3</v>
      </c>
      <c r="K1308" s="6" t="str">
        <f>VLOOKUP(A1308,'Medical Examinations'!A:J,8,0)</f>
        <v>No</v>
      </c>
      <c r="L1308" s="6" t="str">
        <f>VLOOKUP(A1308,'Medical Examinations'!A:J,9,0)</f>
        <v>Normal Weight</v>
      </c>
      <c r="M1308" s="6" t="str">
        <f>VLOOKUP(A1308,'Medical Examinations'!A:J,10,0)</f>
        <v>Diabetes</v>
      </c>
      <c r="N1308" s="2">
        <f>VLOOKUP(A1308,'Hospitalisation Details'!A:H,5,0)</f>
        <v>8396.6200000000008</v>
      </c>
      <c r="O1308" s="2" t="str">
        <f>VLOOKUP(A1308,'Hospitalisation Details'!A:H,6,0)</f>
        <v>Tier - 2</v>
      </c>
      <c r="P1308" s="2" t="str">
        <f>VLOOKUP(A1308,'Hospitalisation Details'!A:H,7,0)</f>
        <v>Tier - 3</v>
      </c>
      <c r="Q1308" s="2" t="str">
        <f>VLOOKUP(A1308,'Hospitalisation Details'!A:H,8,0)</f>
        <v>R1013</v>
      </c>
    </row>
    <row r="1309" spans="1:17" x14ac:dyDescent="0.25">
      <c r="A1309" t="s">
        <v>3237</v>
      </c>
      <c r="B1309" t="str">
        <f>VLOOKUP(A1309,'Customer Names'!A:C,3,0)</f>
        <v>Matthew</v>
      </c>
      <c r="C1309" t="str">
        <f>VLOOKUP(A1309,'Hospitalisation Details'!A:C,2,0)</f>
        <v>21-Sep-1963</v>
      </c>
      <c r="D1309">
        <f>VLOOKUP(A1309,'Hospitalisation Details'!A:C,3,0)</f>
        <v>59</v>
      </c>
      <c r="E1309">
        <f>VLOOKUP(A1309,'Medical Examinations'!A:J,2,0)</f>
        <v>16.579999999999998</v>
      </c>
      <c r="F1309">
        <f>VLOOKUP(A1309,'Medical Examinations'!A:J,3,0)</f>
        <v>6.98</v>
      </c>
      <c r="G1309" t="str">
        <f>VLOOKUP(A1309,'Medical Examinations'!A:J,4,0)</f>
        <v>Yes</v>
      </c>
      <c r="H1309" t="str">
        <f>VLOOKUP(A1309,'Medical Examinations'!A:J,5,0)</f>
        <v>No</v>
      </c>
      <c r="I1309" t="str">
        <f>VLOOKUP(A1309,'Medical Examinations'!A:J,6,0)</f>
        <v>Yes</v>
      </c>
      <c r="J1309" s="6">
        <f>VLOOKUP(A1309,'Medical Examinations'!A:J,7,0)</f>
        <v>1</v>
      </c>
      <c r="K1309" s="6" t="str">
        <f>VLOOKUP(A1309,'Medical Examinations'!A:J,8,0)</f>
        <v>No</v>
      </c>
      <c r="L1309" s="6" t="str">
        <f>VLOOKUP(A1309,'Medical Examinations'!A:J,9,0)</f>
        <v>Under Weight</v>
      </c>
      <c r="M1309" s="6" t="str">
        <f>VLOOKUP(A1309,'Medical Examinations'!A:J,10,0)</f>
        <v>Diabetes</v>
      </c>
      <c r="N1309" s="2">
        <f>VLOOKUP(A1309,'Hospitalisation Details'!A:H,5,0)</f>
        <v>8355.5400000000009</v>
      </c>
      <c r="O1309" s="2" t="str">
        <f>VLOOKUP(A1309,'Hospitalisation Details'!A:H,6,0)</f>
        <v>Tier - 3</v>
      </c>
      <c r="P1309" s="2" t="str">
        <f>VLOOKUP(A1309,'Hospitalisation Details'!A:H,7,0)</f>
        <v>Tier - 3</v>
      </c>
      <c r="Q1309" s="2" t="str">
        <f>VLOOKUP(A1309,'Hospitalisation Details'!A:H,8,0)</f>
        <v>R1012</v>
      </c>
    </row>
    <row r="1310" spans="1:17" x14ac:dyDescent="0.25">
      <c r="A1310" t="s">
        <v>3239</v>
      </c>
      <c r="B1310" t="str">
        <f>VLOOKUP(A1310,'Customer Names'!A:C,3,0)</f>
        <v>Daniel</v>
      </c>
      <c r="C1310" t="str">
        <f>VLOOKUP(A1310,'Hospitalisation Details'!A:C,2,0)</f>
        <v>12-Jun-1976</v>
      </c>
      <c r="D1310">
        <f>VLOOKUP(A1310,'Hospitalisation Details'!A:C,3,0)</f>
        <v>46</v>
      </c>
      <c r="E1310">
        <f>VLOOKUP(A1310,'Medical Examinations'!A:J,2,0)</f>
        <v>38.17</v>
      </c>
      <c r="F1310">
        <f>VLOOKUP(A1310,'Medical Examinations'!A:J,3,0)</f>
        <v>4.7300000000000004</v>
      </c>
      <c r="G1310" t="str">
        <f>VLOOKUP(A1310,'Medical Examinations'!A:J,4,0)</f>
        <v>Yes</v>
      </c>
      <c r="H1310" t="str">
        <f>VLOOKUP(A1310,'Medical Examinations'!A:J,5,0)</f>
        <v>No</v>
      </c>
      <c r="I1310" t="str">
        <f>VLOOKUP(A1310,'Medical Examinations'!A:J,6,0)</f>
        <v>No</v>
      </c>
      <c r="J1310" s="6">
        <f>VLOOKUP(A1310,'Medical Examinations'!A:J,7,0)</f>
        <v>3</v>
      </c>
      <c r="K1310" s="6" t="str">
        <f>VLOOKUP(A1310,'Medical Examinations'!A:J,8,0)</f>
        <v>No</v>
      </c>
      <c r="L1310" s="6" t="str">
        <f>VLOOKUP(A1310,'Medical Examinations'!A:J,9,0)</f>
        <v>Obesity</v>
      </c>
      <c r="M1310" s="6" t="str">
        <f>VLOOKUP(A1310,'Medical Examinations'!A:J,10,0)</f>
        <v>Normal</v>
      </c>
      <c r="N1310" s="2">
        <f>VLOOKUP(A1310,'Hospitalisation Details'!A:H,5,0)</f>
        <v>8347.16</v>
      </c>
      <c r="O1310" s="2" t="str">
        <f>VLOOKUP(A1310,'Hospitalisation Details'!A:H,6,0)</f>
        <v>Tier - 2</v>
      </c>
      <c r="P1310" s="2" t="str">
        <f>VLOOKUP(A1310,'Hospitalisation Details'!A:H,7,0)</f>
        <v>Tier - 1</v>
      </c>
      <c r="Q1310" s="2" t="str">
        <f>VLOOKUP(A1310,'Hospitalisation Details'!A:H,8,0)</f>
        <v>R1013</v>
      </c>
    </row>
    <row r="1311" spans="1:17" x14ac:dyDescent="0.25">
      <c r="A1311" t="s">
        <v>3241</v>
      </c>
      <c r="B1311" t="str">
        <f>VLOOKUP(A1311,'Customer Names'!A:C,3,0)</f>
        <v>Yannick</v>
      </c>
      <c r="C1311" t="str">
        <f>VLOOKUP(A1311,'Hospitalisation Details'!A:C,2,0)</f>
        <v>7-Jul-1976</v>
      </c>
      <c r="D1311">
        <f>VLOOKUP(A1311,'Hospitalisation Details'!A:C,3,0)</f>
        <v>46</v>
      </c>
      <c r="E1311">
        <f>VLOOKUP(A1311,'Medical Examinations'!A:J,2,0)</f>
        <v>39.424999999999997</v>
      </c>
      <c r="F1311">
        <f>VLOOKUP(A1311,'Medical Examinations'!A:J,3,0)</f>
        <v>4.76</v>
      </c>
      <c r="G1311" t="str">
        <f>VLOOKUP(A1311,'Medical Examinations'!A:J,4,0)</f>
        <v>Yes</v>
      </c>
      <c r="H1311" t="str">
        <f>VLOOKUP(A1311,'Medical Examinations'!A:J,5,0)</f>
        <v>No</v>
      </c>
      <c r="I1311" t="str">
        <f>VLOOKUP(A1311,'Medical Examinations'!A:J,6,0)</f>
        <v>No</v>
      </c>
      <c r="J1311" s="6">
        <f>VLOOKUP(A1311,'Medical Examinations'!A:J,7,0)</f>
        <v>3</v>
      </c>
      <c r="K1311" s="6" t="str">
        <f>VLOOKUP(A1311,'Medical Examinations'!A:J,8,0)</f>
        <v>No</v>
      </c>
      <c r="L1311" s="6" t="str">
        <f>VLOOKUP(A1311,'Medical Examinations'!A:J,9,0)</f>
        <v>Obesity</v>
      </c>
      <c r="M1311" s="6" t="str">
        <f>VLOOKUP(A1311,'Medical Examinations'!A:J,10,0)</f>
        <v>Normal</v>
      </c>
      <c r="N1311" s="2">
        <f>VLOOKUP(A1311,'Hospitalisation Details'!A:H,5,0)</f>
        <v>8342.91</v>
      </c>
      <c r="O1311" s="2" t="str">
        <f>VLOOKUP(A1311,'Hospitalisation Details'!A:H,6,0)</f>
        <v>Tier - 3</v>
      </c>
      <c r="P1311" s="2" t="str">
        <f>VLOOKUP(A1311,'Hospitalisation Details'!A:H,7,0)</f>
        <v>Tier - 1</v>
      </c>
      <c r="Q1311" s="2" t="str">
        <f>VLOOKUP(A1311,'Hospitalisation Details'!A:H,8,0)</f>
        <v>R1016</v>
      </c>
    </row>
    <row r="1312" spans="1:17" x14ac:dyDescent="0.25">
      <c r="A1312" t="s">
        <v>3244</v>
      </c>
      <c r="B1312" t="str">
        <f>VLOOKUP(A1312,'Customer Names'!A:C,3,0)</f>
        <v>Sean</v>
      </c>
      <c r="C1312" t="str">
        <f>VLOOKUP(A1312,'Hospitalisation Details'!A:C,2,0)</f>
        <v>20-Jul-1976</v>
      </c>
      <c r="D1312">
        <f>VLOOKUP(A1312,'Hospitalisation Details'!A:C,3,0)</f>
        <v>46</v>
      </c>
      <c r="E1312">
        <f>VLOOKUP(A1312,'Medical Examinations'!A:J,2,0)</f>
        <v>33.44</v>
      </c>
      <c r="F1312">
        <f>VLOOKUP(A1312,'Medical Examinations'!A:J,3,0)</f>
        <v>6.24</v>
      </c>
      <c r="G1312" t="str">
        <f>VLOOKUP(A1312,'Medical Examinations'!A:J,4,0)</f>
        <v>Yes</v>
      </c>
      <c r="H1312" t="str">
        <f>VLOOKUP(A1312,'Medical Examinations'!A:J,5,0)</f>
        <v>No</v>
      </c>
      <c r="I1312" t="str">
        <f>VLOOKUP(A1312,'Medical Examinations'!A:J,6,0)</f>
        <v>No</v>
      </c>
      <c r="J1312" s="6">
        <f>VLOOKUP(A1312,'Medical Examinations'!A:J,7,0)</f>
        <v>3</v>
      </c>
      <c r="K1312" s="6" t="str">
        <f>VLOOKUP(A1312,'Medical Examinations'!A:J,8,0)</f>
        <v>No</v>
      </c>
      <c r="L1312" s="6" t="str">
        <f>VLOOKUP(A1312,'Medical Examinations'!A:J,9,0)</f>
        <v>Obesity</v>
      </c>
      <c r="M1312" s="6" t="str">
        <f>VLOOKUP(A1312,'Medical Examinations'!A:J,10,0)</f>
        <v>Prediabetes</v>
      </c>
      <c r="N1312" s="2">
        <f>VLOOKUP(A1312,'Hospitalisation Details'!A:H,5,0)</f>
        <v>8334.59</v>
      </c>
      <c r="O1312" s="2" t="str">
        <f>VLOOKUP(A1312,'Hospitalisation Details'!A:H,6,0)</f>
        <v>Tier - 3</v>
      </c>
      <c r="P1312" s="2" t="str">
        <f>VLOOKUP(A1312,'Hospitalisation Details'!A:H,7,0)</f>
        <v>Tier - 2</v>
      </c>
      <c r="Q1312" s="2" t="str">
        <f>VLOOKUP(A1312,'Hospitalisation Details'!A:H,8,0)</f>
        <v>R1016</v>
      </c>
    </row>
    <row r="1313" spans="1:17" x14ac:dyDescent="0.25">
      <c r="A1313" t="s">
        <v>3246</v>
      </c>
      <c r="B1313" t="str">
        <f>VLOOKUP(A1313,'Customer Names'!A:C,3,0)</f>
        <v>Peter</v>
      </c>
      <c r="C1313" t="str">
        <f>VLOOKUP(A1313,'Hospitalisation Details'!A:C,2,0)</f>
        <v>12-Jul-1976</v>
      </c>
      <c r="D1313">
        <f>VLOOKUP(A1313,'Hospitalisation Details'!A:C,3,0)</f>
        <v>46</v>
      </c>
      <c r="E1313">
        <f>VLOOKUP(A1313,'Medical Examinations'!A:J,2,0)</f>
        <v>33.344999999999999</v>
      </c>
      <c r="F1313">
        <f>VLOOKUP(A1313,'Medical Examinations'!A:J,3,0)</f>
        <v>5.44</v>
      </c>
      <c r="G1313" t="str">
        <f>VLOOKUP(A1313,'Medical Examinations'!A:J,4,0)</f>
        <v>Yes</v>
      </c>
      <c r="H1313" t="str">
        <f>VLOOKUP(A1313,'Medical Examinations'!A:J,5,0)</f>
        <v>No</v>
      </c>
      <c r="I1313" t="str">
        <f>VLOOKUP(A1313,'Medical Examinations'!A:J,6,0)</f>
        <v>No</v>
      </c>
      <c r="J1313" s="6">
        <f>VLOOKUP(A1313,'Medical Examinations'!A:J,7,0)</f>
        <v>3</v>
      </c>
      <c r="K1313" s="6" t="str">
        <f>VLOOKUP(A1313,'Medical Examinations'!A:J,8,0)</f>
        <v>No</v>
      </c>
      <c r="L1313" s="6" t="str">
        <f>VLOOKUP(A1313,'Medical Examinations'!A:J,9,0)</f>
        <v>Obesity</v>
      </c>
      <c r="M1313" s="6" t="str">
        <f>VLOOKUP(A1313,'Medical Examinations'!A:J,10,0)</f>
        <v>Normal</v>
      </c>
      <c r="N1313" s="2">
        <f>VLOOKUP(A1313,'Hospitalisation Details'!A:H,5,0)</f>
        <v>8334.4599999999991</v>
      </c>
      <c r="O1313" s="2" t="str">
        <f>VLOOKUP(A1313,'Hospitalisation Details'!A:H,6,0)</f>
        <v>Tier - 3</v>
      </c>
      <c r="P1313" s="2" t="str">
        <f>VLOOKUP(A1313,'Hospitalisation Details'!A:H,7,0)</f>
        <v>Tier - 2</v>
      </c>
      <c r="Q1313" s="2" t="str">
        <f>VLOOKUP(A1313,'Hospitalisation Details'!A:H,8,0)</f>
        <v>R1016</v>
      </c>
    </row>
    <row r="1314" spans="1:17" x14ac:dyDescent="0.25">
      <c r="A1314" t="s">
        <v>3248</v>
      </c>
      <c r="B1314" t="str">
        <f>VLOOKUP(A1314,'Customer Names'!A:C,3,0)</f>
        <v>Sara</v>
      </c>
      <c r="C1314" t="str">
        <f>VLOOKUP(A1314,'Hospitalisation Details'!A:C,2,0)</f>
        <v>22-Jun-1993</v>
      </c>
      <c r="D1314">
        <f>VLOOKUP(A1314,'Hospitalisation Details'!A:C,3,0)</f>
        <v>29</v>
      </c>
      <c r="E1314">
        <f>VLOOKUP(A1314,'Medical Examinations'!A:J,2,0)</f>
        <v>38.79</v>
      </c>
      <c r="F1314">
        <f>VLOOKUP(A1314,'Medical Examinations'!A:J,3,0)</f>
        <v>5.08</v>
      </c>
      <c r="G1314" t="str">
        <f>VLOOKUP(A1314,'Medical Examinations'!A:J,4,0)</f>
        <v>No</v>
      </c>
      <c r="H1314" t="str">
        <f>VLOOKUP(A1314,'Medical Examinations'!A:J,5,0)</f>
        <v>No</v>
      </c>
      <c r="I1314" t="str">
        <f>VLOOKUP(A1314,'Medical Examinations'!A:J,6,0)</f>
        <v>Yes</v>
      </c>
      <c r="J1314" s="6">
        <f>VLOOKUP(A1314,'Medical Examinations'!A:J,7,0)</f>
        <v>1</v>
      </c>
      <c r="K1314" s="6" t="str">
        <f>VLOOKUP(A1314,'Medical Examinations'!A:J,8,0)</f>
        <v>No</v>
      </c>
      <c r="L1314" s="6" t="str">
        <f>VLOOKUP(A1314,'Medical Examinations'!A:J,9,0)</f>
        <v>Obesity</v>
      </c>
      <c r="M1314" s="6" t="str">
        <f>VLOOKUP(A1314,'Medical Examinations'!A:J,10,0)</f>
        <v>Normal</v>
      </c>
      <c r="N1314" s="2">
        <f>VLOOKUP(A1314,'Hospitalisation Details'!A:H,5,0)</f>
        <v>8314.65</v>
      </c>
      <c r="O1314" s="2" t="str">
        <f>VLOOKUP(A1314,'Hospitalisation Details'!A:H,6,0)</f>
        <v>Tier - 2</v>
      </c>
      <c r="P1314" s="2" t="str">
        <f>VLOOKUP(A1314,'Hospitalisation Details'!A:H,7,0)</f>
        <v>Tier - 1</v>
      </c>
      <c r="Q1314" s="2" t="str">
        <f>VLOOKUP(A1314,'Hospitalisation Details'!A:H,8,0)</f>
        <v>R1012</v>
      </c>
    </row>
    <row r="1315" spans="1:17" x14ac:dyDescent="0.25">
      <c r="A1315" t="s">
        <v>3250</v>
      </c>
      <c r="B1315" t="str">
        <f>VLOOKUP(A1315,'Customer Names'!A:C,3,0)</f>
        <v>Erin</v>
      </c>
      <c r="C1315" t="str">
        <f>VLOOKUP(A1315,'Hospitalisation Details'!A:C,2,0)</f>
        <v>7-Aug-1979</v>
      </c>
      <c r="D1315">
        <f>VLOOKUP(A1315,'Hospitalisation Details'!A:C,3,0)</f>
        <v>43</v>
      </c>
      <c r="E1315">
        <f>VLOOKUP(A1315,'Medical Examinations'!A:J,2,0)</f>
        <v>30.684999999999999</v>
      </c>
      <c r="F1315">
        <f>VLOOKUP(A1315,'Medical Examinations'!A:J,3,0)</f>
        <v>4.87</v>
      </c>
      <c r="G1315" t="str">
        <f>VLOOKUP(A1315,'Medical Examinations'!A:J,4,0)</f>
        <v>No</v>
      </c>
      <c r="H1315" t="str">
        <f>VLOOKUP(A1315,'Medical Examinations'!A:J,5,0)</f>
        <v>No</v>
      </c>
      <c r="I1315" t="str">
        <f>VLOOKUP(A1315,'Medical Examinations'!A:J,6,0)</f>
        <v>Yes</v>
      </c>
      <c r="J1315" s="6">
        <f>VLOOKUP(A1315,'Medical Examinations'!A:J,7,0)</f>
        <v>1</v>
      </c>
      <c r="K1315" s="6" t="str">
        <f>VLOOKUP(A1315,'Medical Examinations'!A:J,8,0)</f>
        <v>No</v>
      </c>
      <c r="L1315" s="6" t="str">
        <f>VLOOKUP(A1315,'Medical Examinations'!A:J,9,0)</f>
        <v>Obesity</v>
      </c>
      <c r="M1315" s="6" t="str">
        <f>VLOOKUP(A1315,'Medical Examinations'!A:J,10,0)</f>
        <v>Normal</v>
      </c>
      <c r="N1315" s="2">
        <f>VLOOKUP(A1315,'Hospitalisation Details'!A:H,5,0)</f>
        <v>8310.84</v>
      </c>
      <c r="O1315" s="2" t="str">
        <f>VLOOKUP(A1315,'Hospitalisation Details'!A:H,6,0)</f>
        <v>Tier - 2</v>
      </c>
      <c r="P1315" s="2" t="str">
        <f>VLOOKUP(A1315,'Hospitalisation Details'!A:H,7,0)</f>
        <v>Tier - 2</v>
      </c>
      <c r="Q1315" s="2" t="str">
        <f>VLOOKUP(A1315,'Hospitalisation Details'!A:H,8,0)</f>
        <v>R1012</v>
      </c>
    </row>
    <row r="1316" spans="1:17" x14ac:dyDescent="0.25">
      <c r="A1316" t="s">
        <v>3252</v>
      </c>
      <c r="B1316" t="str">
        <f>VLOOKUP(A1316,'Customer Names'!A:C,3,0)</f>
        <v>Thibaud</v>
      </c>
      <c r="C1316" t="str">
        <f>VLOOKUP(A1316,'Hospitalisation Details'!A:C,2,0)</f>
        <v>26-Jun-1978</v>
      </c>
      <c r="D1316">
        <f>VLOOKUP(A1316,'Hospitalisation Details'!A:C,3,0)</f>
        <v>44</v>
      </c>
      <c r="E1316">
        <f>VLOOKUP(A1316,'Medical Examinations'!A:J,2,0)</f>
        <v>22.135000000000002</v>
      </c>
      <c r="F1316">
        <f>VLOOKUP(A1316,'Medical Examinations'!A:J,3,0)</f>
        <v>8.17</v>
      </c>
      <c r="G1316" t="str">
        <f>VLOOKUP(A1316,'Medical Examinations'!A:J,4,0)</f>
        <v>No</v>
      </c>
      <c r="H1316" t="str">
        <f>VLOOKUP(A1316,'Medical Examinations'!A:J,5,0)</f>
        <v>No</v>
      </c>
      <c r="I1316" t="str">
        <f>VLOOKUP(A1316,'Medical Examinations'!A:J,6,0)</f>
        <v>No</v>
      </c>
      <c r="J1316" s="6">
        <f>VLOOKUP(A1316,'Medical Examinations'!A:J,7,0)</f>
        <v>3</v>
      </c>
      <c r="K1316" s="6" t="str">
        <f>VLOOKUP(A1316,'Medical Examinations'!A:J,8,0)</f>
        <v>No</v>
      </c>
      <c r="L1316" s="6" t="str">
        <f>VLOOKUP(A1316,'Medical Examinations'!A:J,9,0)</f>
        <v>Normal Weight</v>
      </c>
      <c r="M1316" s="6" t="str">
        <f>VLOOKUP(A1316,'Medical Examinations'!A:J,10,0)</f>
        <v>Diabetes</v>
      </c>
      <c r="N1316" s="2">
        <f>VLOOKUP(A1316,'Hospitalisation Details'!A:H,5,0)</f>
        <v>8302.5400000000009</v>
      </c>
      <c r="O1316" s="2" t="str">
        <f>VLOOKUP(A1316,'Hospitalisation Details'!A:H,6,0)</f>
        <v>Tier - 3</v>
      </c>
      <c r="P1316" s="2" t="str">
        <f>VLOOKUP(A1316,'Hospitalisation Details'!A:H,7,0)</f>
        <v>Tier - 3</v>
      </c>
      <c r="Q1316" s="2" t="str">
        <f>VLOOKUP(A1316,'Hospitalisation Details'!A:H,8,0)</f>
        <v>R1016</v>
      </c>
    </row>
    <row r="1317" spans="1:17" x14ac:dyDescent="0.25">
      <c r="A1317" t="s">
        <v>3255</v>
      </c>
      <c r="B1317" t="str">
        <f>VLOOKUP(A1317,'Customer Names'!A:C,3,0)</f>
        <v>Lisa</v>
      </c>
      <c r="C1317" t="str">
        <f>VLOOKUP(A1317,'Hospitalisation Details'!A:C,2,0)</f>
        <v>6-Jun-1974</v>
      </c>
      <c r="D1317">
        <f>VLOOKUP(A1317,'Hospitalisation Details'!A:C,3,0)</f>
        <v>49</v>
      </c>
      <c r="E1317">
        <f>VLOOKUP(A1317,'Medical Examinations'!A:J,2,0)</f>
        <v>33.33</v>
      </c>
      <c r="F1317">
        <f>VLOOKUP(A1317,'Medical Examinations'!A:J,3,0)</f>
        <v>7.61</v>
      </c>
      <c r="G1317" t="str">
        <f>VLOOKUP(A1317,'Medical Examinations'!A:J,4,0)</f>
        <v>No</v>
      </c>
      <c r="H1317" t="str">
        <f>VLOOKUP(A1317,'Medical Examinations'!A:J,5,0)</f>
        <v>No</v>
      </c>
      <c r="I1317" t="str">
        <f>VLOOKUP(A1317,'Medical Examinations'!A:J,6,0)</f>
        <v>No</v>
      </c>
      <c r="J1317" s="6">
        <f>VLOOKUP(A1317,'Medical Examinations'!A:J,7,0)</f>
        <v>3</v>
      </c>
      <c r="K1317" s="6" t="str">
        <f>VLOOKUP(A1317,'Medical Examinations'!A:J,8,0)</f>
        <v>No</v>
      </c>
      <c r="L1317" s="6" t="str">
        <f>VLOOKUP(A1317,'Medical Examinations'!A:J,9,0)</f>
        <v>Obesity</v>
      </c>
      <c r="M1317" s="6" t="str">
        <f>VLOOKUP(A1317,'Medical Examinations'!A:J,10,0)</f>
        <v>Diabetes</v>
      </c>
      <c r="N1317" s="2">
        <f>VLOOKUP(A1317,'Hospitalisation Details'!A:H,5,0)</f>
        <v>8283.68</v>
      </c>
      <c r="O1317" s="2" t="str">
        <f>VLOOKUP(A1317,'Hospitalisation Details'!A:H,6,0)</f>
        <v>Tier - 2</v>
      </c>
      <c r="P1317" s="2" t="str">
        <f>VLOOKUP(A1317,'Hospitalisation Details'!A:H,7,0)</f>
        <v>Tier - 3</v>
      </c>
      <c r="Q1317" s="2" t="str">
        <f>VLOOKUP(A1317,'Hospitalisation Details'!A:H,8,0)</f>
        <v>R1013</v>
      </c>
    </row>
    <row r="1318" spans="1:17" x14ac:dyDescent="0.25">
      <c r="A1318" t="s">
        <v>3257</v>
      </c>
      <c r="B1318" t="str">
        <f>VLOOKUP(A1318,'Customer Names'!A:C,3,0)</f>
        <v>Gretchen</v>
      </c>
      <c r="C1318" t="str">
        <f>VLOOKUP(A1318,'Hospitalisation Details'!A:C,2,0)</f>
        <v>22-Dec-1974</v>
      </c>
      <c r="D1318">
        <f>VLOOKUP(A1318,'Hospitalisation Details'!A:C,3,0)</f>
        <v>48</v>
      </c>
      <c r="E1318">
        <f>VLOOKUP(A1318,'Medical Examinations'!A:J,2,0)</f>
        <v>31.13</v>
      </c>
      <c r="F1318">
        <f>VLOOKUP(A1318,'Medical Examinations'!A:J,3,0)</f>
        <v>10.1</v>
      </c>
      <c r="G1318" t="str">
        <f>VLOOKUP(A1318,'Medical Examinations'!A:J,4,0)</f>
        <v>No</v>
      </c>
      <c r="H1318" t="str">
        <f>VLOOKUP(A1318,'Medical Examinations'!A:J,5,0)</f>
        <v>No</v>
      </c>
      <c r="I1318" t="str">
        <f>VLOOKUP(A1318,'Medical Examinations'!A:J,6,0)</f>
        <v>No</v>
      </c>
      <c r="J1318" s="6">
        <f>VLOOKUP(A1318,'Medical Examinations'!A:J,7,0)</f>
        <v>3</v>
      </c>
      <c r="K1318" s="6" t="str">
        <f>VLOOKUP(A1318,'Medical Examinations'!A:J,8,0)</f>
        <v>No</v>
      </c>
      <c r="L1318" s="6" t="str">
        <f>VLOOKUP(A1318,'Medical Examinations'!A:J,9,0)</f>
        <v>Obesity</v>
      </c>
      <c r="M1318" s="6" t="str">
        <f>VLOOKUP(A1318,'Medical Examinations'!A:J,10,0)</f>
        <v>Diabetes</v>
      </c>
      <c r="N1318" s="2">
        <f>VLOOKUP(A1318,'Hospitalisation Details'!A:H,5,0)</f>
        <v>8280.6200000000008</v>
      </c>
      <c r="O1318" s="2" t="str">
        <f>VLOOKUP(A1318,'Hospitalisation Details'!A:H,6,0)</f>
        <v>Tier - 2</v>
      </c>
      <c r="P1318" s="2" t="str">
        <f>VLOOKUP(A1318,'Hospitalisation Details'!A:H,7,0)</f>
        <v>Tier - 2</v>
      </c>
      <c r="Q1318" s="2" t="str">
        <f>VLOOKUP(A1318,'Hospitalisation Details'!A:H,8,0)</f>
        <v>R1013</v>
      </c>
    </row>
    <row r="1319" spans="1:17" x14ac:dyDescent="0.25">
      <c r="A1319" t="s">
        <v>3260</v>
      </c>
      <c r="B1319" t="str">
        <f>VLOOKUP(A1319,'Customer Names'!A:C,3,0)</f>
        <v>Martina</v>
      </c>
      <c r="C1319" t="str">
        <f>VLOOKUP(A1319,'Hospitalisation Details'!A:C,2,0)</f>
        <v>26-Sep-1974</v>
      </c>
      <c r="D1319">
        <f>VLOOKUP(A1319,'Hospitalisation Details'!A:C,3,0)</f>
        <v>48</v>
      </c>
      <c r="E1319">
        <f>VLOOKUP(A1319,'Medical Examinations'!A:J,2,0)</f>
        <v>28.9</v>
      </c>
      <c r="F1319">
        <f>VLOOKUP(A1319,'Medical Examinations'!A:J,3,0)</f>
        <v>11.24</v>
      </c>
      <c r="G1319" t="str">
        <f>VLOOKUP(A1319,'Medical Examinations'!A:J,4,0)</f>
        <v>No</v>
      </c>
      <c r="H1319" t="str">
        <f>VLOOKUP(A1319,'Medical Examinations'!A:J,5,0)</f>
        <v>No</v>
      </c>
      <c r="I1319" t="str">
        <f>VLOOKUP(A1319,'Medical Examinations'!A:J,6,0)</f>
        <v>No</v>
      </c>
      <c r="J1319" s="6">
        <f>VLOOKUP(A1319,'Medical Examinations'!A:J,7,0)</f>
        <v>3</v>
      </c>
      <c r="K1319" s="6" t="str">
        <f>VLOOKUP(A1319,'Medical Examinations'!A:J,8,0)</f>
        <v>No</v>
      </c>
      <c r="L1319" s="6" t="str">
        <f>VLOOKUP(A1319,'Medical Examinations'!A:J,9,0)</f>
        <v>Over weight</v>
      </c>
      <c r="M1319" s="6" t="str">
        <f>VLOOKUP(A1319,'Medical Examinations'!A:J,10,0)</f>
        <v>Diabetes</v>
      </c>
      <c r="N1319" s="2">
        <f>VLOOKUP(A1319,'Hospitalisation Details'!A:H,5,0)</f>
        <v>8277.52</v>
      </c>
      <c r="O1319" s="2" t="str">
        <f>VLOOKUP(A1319,'Hospitalisation Details'!A:H,6,0)</f>
        <v>Tier - 2</v>
      </c>
      <c r="P1319" s="2" t="str">
        <f>VLOOKUP(A1319,'Hospitalisation Details'!A:H,7,0)</f>
        <v>Tier - 2</v>
      </c>
      <c r="Q1319" s="2" t="str">
        <f>VLOOKUP(A1319,'Hospitalisation Details'!A:H,8,0)</f>
        <v>R1011</v>
      </c>
    </row>
    <row r="1320" spans="1:17" x14ac:dyDescent="0.25">
      <c r="A1320" t="s">
        <v>3263</v>
      </c>
      <c r="B1320" t="str">
        <f>VLOOKUP(A1320,'Customer Names'!A:C,3,0)</f>
        <v>Dustin</v>
      </c>
      <c r="C1320" t="str">
        <f>VLOOKUP(A1320,'Hospitalisation Details'!A:C,2,0)</f>
        <v>28-Nov-2000</v>
      </c>
      <c r="D1320">
        <f>VLOOKUP(A1320,'Hospitalisation Details'!A:C,3,0)</f>
        <v>22</v>
      </c>
      <c r="E1320">
        <f>VLOOKUP(A1320,'Medical Examinations'!A:J,2,0)</f>
        <v>43.31</v>
      </c>
      <c r="F1320">
        <f>VLOOKUP(A1320,'Medical Examinations'!A:J,3,0)</f>
        <v>6.1</v>
      </c>
      <c r="G1320" t="str">
        <f>VLOOKUP(A1320,'Medical Examinations'!A:J,4,0)</f>
        <v>Yes</v>
      </c>
      <c r="H1320" t="str">
        <f>VLOOKUP(A1320,'Medical Examinations'!A:J,5,0)</f>
        <v>yes</v>
      </c>
      <c r="I1320" t="str">
        <f>VLOOKUP(A1320,'Medical Examinations'!A:J,6,0)</f>
        <v>No</v>
      </c>
      <c r="J1320" s="6">
        <f>VLOOKUP(A1320,'Medical Examinations'!A:J,7,0)</f>
        <v>1</v>
      </c>
      <c r="K1320" s="6" t="str">
        <f>VLOOKUP(A1320,'Medical Examinations'!A:J,8,0)</f>
        <v>No</v>
      </c>
      <c r="L1320" s="6" t="str">
        <f>VLOOKUP(A1320,'Medical Examinations'!A:J,9,0)</f>
        <v>Obesity</v>
      </c>
      <c r="M1320" s="6" t="str">
        <f>VLOOKUP(A1320,'Medical Examinations'!A:J,10,0)</f>
        <v>Prediabetes</v>
      </c>
      <c r="N1320" s="2">
        <f>VLOOKUP(A1320,'Hospitalisation Details'!A:H,5,0)</f>
        <v>8271.4599999999991</v>
      </c>
      <c r="O1320" s="2" t="str">
        <f>VLOOKUP(A1320,'Hospitalisation Details'!A:H,6,0)</f>
        <v>Tier - 2</v>
      </c>
      <c r="P1320" s="2" t="str">
        <f>VLOOKUP(A1320,'Hospitalisation Details'!A:H,7,0)</f>
        <v>Tier - 1</v>
      </c>
      <c r="Q1320" s="2" t="str">
        <f>VLOOKUP(A1320,'Hospitalisation Details'!A:H,8,0)</f>
        <v>R1023</v>
      </c>
    </row>
    <row r="1321" spans="1:17" x14ac:dyDescent="0.25">
      <c r="A1321" t="s">
        <v>3265</v>
      </c>
      <c r="B1321" t="str">
        <f>VLOOKUP(A1321,'Customer Names'!A:C,3,0)</f>
        <v>Kelsey</v>
      </c>
      <c r="C1321" t="str">
        <f>VLOOKUP(A1321,'Hospitalisation Details'!A:C,2,0)</f>
        <v>5-Aug-1974</v>
      </c>
      <c r="D1321">
        <f>VLOOKUP(A1321,'Hospitalisation Details'!A:C,3,0)</f>
        <v>48</v>
      </c>
      <c r="E1321">
        <f>VLOOKUP(A1321,'Medical Examinations'!A:J,2,0)</f>
        <v>22.8</v>
      </c>
      <c r="F1321">
        <f>VLOOKUP(A1321,'Medical Examinations'!A:J,3,0)</f>
        <v>6.98</v>
      </c>
      <c r="G1321" t="str">
        <f>VLOOKUP(A1321,'Medical Examinations'!A:J,4,0)</f>
        <v>No</v>
      </c>
      <c r="H1321" t="str">
        <f>VLOOKUP(A1321,'Medical Examinations'!A:J,5,0)</f>
        <v>No</v>
      </c>
      <c r="I1321" t="str">
        <f>VLOOKUP(A1321,'Medical Examinations'!A:J,6,0)</f>
        <v>No</v>
      </c>
      <c r="J1321" s="6">
        <f>VLOOKUP(A1321,'Medical Examinations'!A:J,7,0)</f>
        <v>3</v>
      </c>
      <c r="K1321" s="6" t="str">
        <f>VLOOKUP(A1321,'Medical Examinations'!A:J,8,0)</f>
        <v>No</v>
      </c>
      <c r="L1321" s="6" t="str">
        <f>VLOOKUP(A1321,'Medical Examinations'!A:J,9,0)</f>
        <v>Normal Weight</v>
      </c>
      <c r="M1321" s="6" t="str">
        <f>VLOOKUP(A1321,'Medical Examinations'!A:J,10,0)</f>
        <v>Diabetes</v>
      </c>
      <c r="N1321" s="2">
        <f>VLOOKUP(A1321,'Hospitalisation Details'!A:H,5,0)</f>
        <v>8269.0400000000009</v>
      </c>
      <c r="O1321" s="2" t="str">
        <f>VLOOKUP(A1321,'Hospitalisation Details'!A:H,6,0)</f>
        <v>Tier - 2</v>
      </c>
      <c r="P1321" s="2" t="str">
        <f>VLOOKUP(A1321,'Hospitalisation Details'!A:H,7,0)</f>
        <v>Tier - 1</v>
      </c>
      <c r="Q1321" s="2" t="str">
        <f>VLOOKUP(A1321,'Hospitalisation Details'!A:H,8,0)</f>
        <v>R1011</v>
      </c>
    </row>
    <row r="1322" spans="1:17" x14ac:dyDescent="0.25">
      <c r="A1322" t="s">
        <v>3267</v>
      </c>
      <c r="B1322" t="str">
        <f>VLOOKUP(A1322,'Customer Names'!A:C,3,0)</f>
        <v>Daniel</v>
      </c>
      <c r="C1322" t="str">
        <f>VLOOKUP(A1322,'Hospitalisation Details'!A:C,2,0)</f>
        <v>5-Sep-1964</v>
      </c>
      <c r="D1322">
        <f>VLOOKUP(A1322,'Hospitalisation Details'!A:C,3,0)</f>
        <v>58</v>
      </c>
      <c r="E1322">
        <f>VLOOKUP(A1322,'Medical Examinations'!A:J,2,0)</f>
        <v>19.09</v>
      </c>
      <c r="F1322">
        <f>VLOOKUP(A1322,'Medical Examinations'!A:J,3,0)</f>
        <v>4</v>
      </c>
      <c r="G1322" t="str">
        <f>VLOOKUP(A1322,'Medical Examinations'!A:J,4,0)</f>
        <v>Yes</v>
      </c>
      <c r="H1322" t="str">
        <f>VLOOKUP(A1322,'Medical Examinations'!A:J,5,0)</f>
        <v>No</v>
      </c>
      <c r="I1322" t="str">
        <f>VLOOKUP(A1322,'Medical Examinations'!A:J,6,0)</f>
        <v>No</v>
      </c>
      <c r="J1322" s="6">
        <f>VLOOKUP(A1322,'Medical Examinations'!A:J,7,0)</f>
        <v>1</v>
      </c>
      <c r="K1322" s="6" t="str">
        <f>VLOOKUP(A1322,'Medical Examinations'!A:J,8,0)</f>
        <v>No</v>
      </c>
      <c r="L1322" s="6" t="str">
        <f>VLOOKUP(A1322,'Medical Examinations'!A:J,9,0)</f>
        <v>Normal Weight</v>
      </c>
      <c r="M1322" s="6" t="str">
        <f>VLOOKUP(A1322,'Medical Examinations'!A:J,10,0)</f>
        <v>Normal</v>
      </c>
      <c r="N1322" s="2">
        <f>VLOOKUP(A1322,'Hospitalisation Details'!A:H,5,0)</f>
        <v>8268</v>
      </c>
      <c r="O1322" s="2" t="str">
        <f>VLOOKUP(A1322,'Hospitalisation Details'!A:H,6,0)</f>
        <v>Tier - 3</v>
      </c>
      <c r="P1322" s="2" t="str">
        <f>VLOOKUP(A1322,'Hospitalisation Details'!A:H,7,0)</f>
        <v>Tier - 3</v>
      </c>
      <c r="Q1322" s="2" t="str">
        <f>VLOOKUP(A1322,'Hospitalisation Details'!A:H,8,0)</f>
        <v>R1013</v>
      </c>
    </row>
    <row r="1323" spans="1:17" x14ac:dyDescent="0.25">
      <c r="A1323" t="s">
        <v>3269</v>
      </c>
      <c r="B1323" t="str">
        <f>VLOOKUP(A1323,'Customer Names'!A:C,3,0)</f>
        <v>Saeger</v>
      </c>
      <c r="C1323" t="str">
        <f>VLOOKUP(A1323,'Hospitalisation Details'!A:C,2,0)</f>
        <v>27-Sep-1982</v>
      </c>
      <c r="D1323">
        <f>VLOOKUP(A1323,'Hospitalisation Details'!A:C,3,0)</f>
        <v>40</v>
      </c>
      <c r="E1323">
        <f>VLOOKUP(A1323,'Medical Examinations'!A:J,2,0)</f>
        <v>23.37</v>
      </c>
      <c r="F1323">
        <f>VLOOKUP(A1323,'Medical Examinations'!A:J,3,0)</f>
        <v>4.2300000000000004</v>
      </c>
      <c r="G1323" t="str">
        <f>VLOOKUP(A1323,'Medical Examinations'!A:J,4,0)</f>
        <v>No</v>
      </c>
      <c r="H1323" t="str">
        <f>VLOOKUP(A1323,'Medical Examinations'!A:J,5,0)</f>
        <v>No</v>
      </c>
      <c r="I1323" t="str">
        <f>VLOOKUP(A1323,'Medical Examinations'!A:J,6,0)</f>
        <v>No</v>
      </c>
      <c r="J1323" s="6">
        <f>VLOOKUP(A1323,'Medical Examinations'!A:J,7,0)</f>
        <v>3</v>
      </c>
      <c r="K1323" s="6" t="str">
        <f>VLOOKUP(A1323,'Medical Examinations'!A:J,8,0)</f>
        <v>No</v>
      </c>
      <c r="L1323" s="6" t="str">
        <f>VLOOKUP(A1323,'Medical Examinations'!A:J,9,0)</f>
        <v>Normal Weight</v>
      </c>
      <c r="M1323" s="6" t="str">
        <f>VLOOKUP(A1323,'Medical Examinations'!A:J,10,0)</f>
        <v>Normal</v>
      </c>
      <c r="N1323" s="2">
        <f>VLOOKUP(A1323,'Hospitalisation Details'!A:H,5,0)</f>
        <v>8252.2800000000007</v>
      </c>
      <c r="O1323" s="2" t="str">
        <f>VLOOKUP(A1323,'Hospitalisation Details'!A:H,6,0)</f>
        <v>Tier - 2</v>
      </c>
      <c r="P1323" s="2" t="str">
        <f>VLOOKUP(A1323,'Hospitalisation Details'!A:H,7,0)</f>
        <v>Tier - 2</v>
      </c>
      <c r="Q1323" s="2" t="str">
        <f>VLOOKUP(A1323,'Hospitalisation Details'!A:H,8,0)</f>
        <v>R1024</v>
      </c>
    </row>
    <row r="1324" spans="1:17" x14ac:dyDescent="0.25">
      <c r="A1324" t="s">
        <v>3272</v>
      </c>
      <c r="B1324" t="str">
        <f>VLOOKUP(A1324,'Customer Names'!A:C,3,0)</f>
        <v>Buzunesh</v>
      </c>
      <c r="C1324" t="str">
        <f>VLOOKUP(A1324,'Hospitalisation Details'!A:C,2,0)</f>
        <v>2-Sep-1976</v>
      </c>
      <c r="D1324">
        <f>VLOOKUP(A1324,'Hospitalisation Details'!A:C,3,0)</f>
        <v>46</v>
      </c>
      <c r="E1324">
        <f>VLOOKUP(A1324,'Medical Examinations'!A:J,2,0)</f>
        <v>33.44</v>
      </c>
      <c r="F1324">
        <f>VLOOKUP(A1324,'Medical Examinations'!A:J,3,0)</f>
        <v>4.72</v>
      </c>
      <c r="G1324" t="str">
        <f>VLOOKUP(A1324,'Medical Examinations'!A:J,4,0)</f>
        <v>Yes</v>
      </c>
      <c r="H1324" t="str">
        <f>VLOOKUP(A1324,'Medical Examinations'!A:J,5,0)</f>
        <v>No</v>
      </c>
      <c r="I1324" t="str">
        <f>VLOOKUP(A1324,'Medical Examinations'!A:J,6,0)</f>
        <v>No</v>
      </c>
      <c r="J1324" s="6">
        <f>VLOOKUP(A1324,'Medical Examinations'!A:J,7,0)</f>
        <v>3</v>
      </c>
      <c r="K1324" s="6" t="str">
        <f>VLOOKUP(A1324,'Medical Examinations'!A:J,8,0)</f>
        <v>No</v>
      </c>
      <c r="L1324" s="6" t="str">
        <f>VLOOKUP(A1324,'Medical Examinations'!A:J,9,0)</f>
        <v>Obesity</v>
      </c>
      <c r="M1324" s="6" t="str">
        <f>VLOOKUP(A1324,'Medical Examinations'!A:J,10,0)</f>
        <v>Normal</v>
      </c>
      <c r="N1324" s="2">
        <f>VLOOKUP(A1324,'Hospitalisation Details'!A:H,5,0)</f>
        <v>8240.59</v>
      </c>
      <c r="O1324" s="2" t="str">
        <f>VLOOKUP(A1324,'Hospitalisation Details'!A:H,6,0)</f>
        <v>Tier - 2</v>
      </c>
      <c r="P1324" s="2" t="str">
        <f>VLOOKUP(A1324,'Hospitalisation Details'!A:H,7,0)</f>
        <v>Tier - 2</v>
      </c>
      <c r="Q1324" s="2" t="str">
        <f>VLOOKUP(A1324,'Hospitalisation Details'!A:H,8,0)</f>
        <v>R1013</v>
      </c>
    </row>
    <row r="1325" spans="1:17" x14ac:dyDescent="0.25">
      <c r="A1325" t="s">
        <v>3275</v>
      </c>
      <c r="B1325" t="str">
        <f>VLOOKUP(A1325,'Customer Names'!A:C,3,0)</f>
        <v>Mirte</v>
      </c>
      <c r="C1325" t="str">
        <f>VLOOKUP(A1325,'Hospitalisation Details'!A:C,2,0)</f>
        <v>30-Jun-1976</v>
      </c>
      <c r="D1325">
        <f>VLOOKUP(A1325,'Hospitalisation Details'!A:C,3,0)</f>
        <v>46</v>
      </c>
      <c r="E1325">
        <f>VLOOKUP(A1325,'Medical Examinations'!A:J,2,0)</f>
        <v>28.05</v>
      </c>
      <c r="F1325">
        <f>VLOOKUP(A1325,'Medical Examinations'!A:J,3,0)</f>
        <v>5.63</v>
      </c>
      <c r="G1325" t="str">
        <f>VLOOKUP(A1325,'Medical Examinations'!A:J,4,0)</f>
        <v>Yes</v>
      </c>
      <c r="H1325" t="str">
        <f>VLOOKUP(A1325,'Medical Examinations'!A:J,5,0)</f>
        <v>No</v>
      </c>
      <c r="I1325" t="str">
        <f>VLOOKUP(A1325,'Medical Examinations'!A:J,6,0)</f>
        <v>No</v>
      </c>
      <c r="J1325" s="6">
        <f>VLOOKUP(A1325,'Medical Examinations'!A:J,7,0)</f>
        <v>3</v>
      </c>
      <c r="K1325" s="6" t="str">
        <f>VLOOKUP(A1325,'Medical Examinations'!A:J,8,0)</f>
        <v>No</v>
      </c>
      <c r="L1325" s="6" t="str">
        <f>VLOOKUP(A1325,'Medical Examinations'!A:J,9,0)</f>
        <v>Over weight</v>
      </c>
      <c r="M1325" s="6" t="str">
        <f>VLOOKUP(A1325,'Medical Examinations'!A:J,10,0)</f>
        <v>Normal</v>
      </c>
      <c r="N1325" s="2">
        <f>VLOOKUP(A1325,'Hospitalisation Details'!A:H,5,0)</f>
        <v>8233.1</v>
      </c>
      <c r="O1325" s="2" t="str">
        <f>VLOOKUP(A1325,'Hospitalisation Details'!A:H,6,0)</f>
        <v>Tier - 2</v>
      </c>
      <c r="P1325" s="2" t="str">
        <f>VLOOKUP(A1325,'Hospitalisation Details'!A:H,7,0)</f>
        <v>Tier - 2</v>
      </c>
      <c r="Q1325" s="2" t="str">
        <f>VLOOKUP(A1325,'Hospitalisation Details'!A:H,8,0)</f>
        <v>R1013</v>
      </c>
    </row>
    <row r="1326" spans="1:17" x14ac:dyDescent="0.25">
      <c r="A1326" t="s">
        <v>3278</v>
      </c>
      <c r="B1326" t="str">
        <f>VLOOKUP(A1326,'Customer Names'!A:C,3,0)</f>
        <v>Megan</v>
      </c>
      <c r="C1326" t="str">
        <f>VLOOKUP(A1326,'Hospitalisation Details'!A:C,2,0)</f>
        <v>3-Sep-1976</v>
      </c>
      <c r="D1326">
        <f>VLOOKUP(A1326,'Hospitalisation Details'!A:C,3,0)</f>
        <v>46</v>
      </c>
      <c r="E1326">
        <f>VLOOKUP(A1326,'Medical Examinations'!A:J,2,0)</f>
        <v>27.72</v>
      </c>
      <c r="F1326">
        <f>VLOOKUP(A1326,'Medical Examinations'!A:J,3,0)</f>
        <v>5.83</v>
      </c>
      <c r="G1326" t="str">
        <f>VLOOKUP(A1326,'Medical Examinations'!A:J,4,0)</f>
        <v>Yes</v>
      </c>
      <c r="H1326" t="str">
        <f>VLOOKUP(A1326,'Medical Examinations'!A:J,5,0)</f>
        <v>No</v>
      </c>
      <c r="I1326" t="str">
        <f>VLOOKUP(A1326,'Medical Examinations'!A:J,6,0)</f>
        <v>No</v>
      </c>
      <c r="J1326" s="6">
        <f>VLOOKUP(A1326,'Medical Examinations'!A:J,7,0)</f>
        <v>3</v>
      </c>
      <c r="K1326" s="6" t="str">
        <f>VLOOKUP(A1326,'Medical Examinations'!A:J,8,0)</f>
        <v>No</v>
      </c>
      <c r="L1326" s="6" t="str">
        <f>VLOOKUP(A1326,'Medical Examinations'!A:J,9,0)</f>
        <v>Over weight</v>
      </c>
      <c r="M1326" s="6" t="str">
        <f>VLOOKUP(A1326,'Medical Examinations'!A:J,10,0)</f>
        <v>Prediabetes</v>
      </c>
      <c r="N1326" s="2">
        <f>VLOOKUP(A1326,'Hospitalisation Details'!A:H,5,0)</f>
        <v>8232.64</v>
      </c>
      <c r="O1326" s="2" t="str">
        <f>VLOOKUP(A1326,'Hospitalisation Details'!A:H,6,0)</f>
        <v>Tier - 2</v>
      </c>
      <c r="P1326" s="2" t="str">
        <f>VLOOKUP(A1326,'Hospitalisation Details'!A:H,7,0)</f>
        <v>Tier - 3</v>
      </c>
      <c r="Q1326" s="2" t="str">
        <f>VLOOKUP(A1326,'Hospitalisation Details'!A:H,8,0)</f>
        <v>R1013</v>
      </c>
    </row>
    <row r="1327" spans="1:17" x14ac:dyDescent="0.25">
      <c r="A1327" t="s">
        <v>3280</v>
      </c>
      <c r="B1327" t="str">
        <f>VLOOKUP(A1327,'Customer Names'!A:C,3,0)</f>
        <v>Kerry</v>
      </c>
      <c r="C1327" t="str">
        <f>VLOOKUP(A1327,'Hospitalisation Details'!A:C,2,0)</f>
        <v>30-Jun-1978</v>
      </c>
      <c r="D1327">
        <f>VLOOKUP(A1327,'Hospitalisation Details'!A:C,3,0)</f>
        <v>44</v>
      </c>
      <c r="E1327">
        <f>VLOOKUP(A1327,'Medical Examinations'!A:J,2,0)</f>
        <v>29.81</v>
      </c>
      <c r="F1327">
        <f>VLOOKUP(A1327,'Medical Examinations'!A:J,3,0)</f>
        <v>9.23</v>
      </c>
      <c r="G1327" t="str">
        <f>VLOOKUP(A1327,'Medical Examinations'!A:J,4,0)</f>
        <v>No</v>
      </c>
      <c r="H1327" t="str">
        <f>VLOOKUP(A1327,'Medical Examinations'!A:J,5,0)</f>
        <v>No</v>
      </c>
      <c r="I1327" t="str">
        <f>VLOOKUP(A1327,'Medical Examinations'!A:J,6,0)</f>
        <v>No</v>
      </c>
      <c r="J1327" s="6">
        <f>VLOOKUP(A1327,'Medical Examinations'!A:J,7,0)</f>
        <v>3</v>
      </c>
      <c r="K1327" s="6" t="str">
        <f>VLOOKUP(A1327,'Medical Examinations'!A:J,8,0)</f>
        <v>No</v>
      </c>
      <c r="L1327" s="6" t="str">
        <f>VLOOKUP(A1327,'Medical Examinations'!A:J,9,0)</f>
        <v>Over weight</v>
      </c>
      <c r="M1327" s="6" t="str">
        <f>VLOOKUP(A1327,'Medical Examinations'!A:J,10,0)</f>
        <v>Diabetes</v>
      </c>
      <c r="N1327" s="2">
        <f>VLOOKUP(A1327,'Hospitalisation Details'!A:H,5,0)</f>
        <v>8219.2000000000007</v>
      </c>
      <c r="O1327" s="2" t="str">
        <f>VLOOKUP(A1327,'Hospitalisation Details'!A:H,6,0)</f>
        <v>Tier - 2</v>
      </c>
      <c r="P1327" s="2" t="str">
        <f>VLOOKUP(A1327,'Hospitalisation Details'!A:H,7,0)</f>
        <v>Tier - 2</v>
      </c>
      <c r="Q1327" s="2" t="str">
        <f>VLOOKUP(A1327,'Hospitalisation Details'!A:H,8,0)</f>
        <v>R1013</v>
      </c>
    </row>
    <row r="1328" spans="1:17" x14ac:dyDescent="0.25">
      <c r="A1328" t="s">
        <v>3283</v>
      </c>
      <c r="B1328" t="str">
        <f>VLOOKUP(A1328,'Customer Names'!A:C,3,0)</f>
        <v>Kristin</v>
      </c>
      <c r="C1328" t="str">
        <f>VLOOKUP(A1328,'Hospitalisation Details'!A:C,2,0)</f>
        <v>24-Oct-1978</v>
      </c>
      <c r="D1328">
        <f>VLOOKUP(A1328,'Hospitalisation Details'!A:C,3,0)</f>
        <v>44</v>
      </c>
      <c r="E1328">
        <f>VLOOKUP(A1328,'Medical Examinations'!A:J,2,0)</f>
        <v>23.98</v>
      </c>
      <c r="F1328">
        <f>VLOOKUP(A1328,'Medical Examinations'!A:J,3,0)</f>
        <v>9.89</v>
      </c>
      <c r="G1328" t="str">
        <f>VLOOKUP(A1328,'Medical Examinations'!A:J,4,0)</f>
        <v>No</v>
      </c>
      <c r="H1328" t="str">
        <f>VLOOKUP(A1328,'Medical Examinations'!A:J,5,0)</f>
        <v>No</v>
      </c>
      <c r="I1328" t="str">
        <f>VLOOKUP(A1328,'Medical Examinations'!A:J,6,0)</f>
        <v>No</v>
      </c>
      <c r="J1328" s="6">
        <f>VLOOKUP(A1328,'Medical Examinations'!A:J,7,0)</f>
        <v>3</v>
      </c>
      <c r="K1328" s="6" t="str">
        <f>VLOOKUP(A1328,'Medical Examinations'!A:J,8,0)</f>
        <v>No</v>
      </c>
      <c r="L1328" s="6" t="str">
        <f>VLOOKUP(A1328,'Medical Examinations'!A:J,9,0)</f>
        <v>Normal Weight</v>
      </c>
      <c r="M1328" s="6" t="str">
        <f>VLOOKUP(A1328,'Medical Examinations'!A:J,10,0)</f>
        <v>Diabetes</v>
      </c>
      <c r="N1328" s="2">
        <f>VLOOKUP(A1328,'Hospitalisation Details'!A:H,5,0)</f>
        <v>8211.1</v>
      </c>
      <c r="O1328" s="2" t="str">
        <f>VLOOKUP(A1328,'Hospitalisation Details'!A:H,6,0)</f>
        <v>Tier - 2</v>
      </c>
      <c r="P1328" s="2" t="str">
        <f>VLOOKUP(A1328,'Hospitalisation Details'!A:H,7,0)</f>
        <v>Tier - 3</v>
      </c>
      <c r="Q1328" s="2" t="str">
        <f>VLOOKUP(A1328,'Hospitalisation Details'!A:H,8,0)</f>
        <v>R1013</v>
      </c>
    </row>
    <row r="1329" spans="1:17" x14ac:dyDescent="0.25">
      <c r="A1329" t="s">
        <v>3285</v>
      </c>
      <c r="B1329" t="str">
        <f>VLOOKUP(A1329,'Customer Names'!A:C,3,0)</f>
        <v>Christopher</v>
      </c>
      <c r="C1329" t="str">
        <f>VLOOKUP(A1329,'Hospitalisation Details'!A:C,2,0)</f>
        <v>23-Nov-1962</v>
      </c>
      <c r="D1329">
        <f>VLOOKUP(A1329,'Hospitalisation Details'!A:C,3,0)</f>
        <v>60</v>
      </c>
      <c r="E1329">
        <f>VLOOKUP(A1329,'Medical Examinations'!A:J,2,0)</f>
        <v>17.34</v>
      </c>
      <c r="F1329">
        <f>VLOOKUP(A1329,'Medical Examinations'!A:J,3,0)</f>
        <v>12</v>
      </c>
      <c r="G1329" t="str">
        <f>VLOOKUP(A1329,'Medical Examinations'!A:J,4,0)</f>
        <v>No</v>
      </c>
      <c r="H1329" t="str">
        <f>VLOOKUP(A1329,'Medical Examinations'!A:J,5,0)</f>
        <v>No</v>
      </c>
      <c r="I1329" t="str">
        <f>VLOOKUP(A1329,'Medical Examinations'!A:J,6,0)</f>
        <v>No</v>
      </c>
      <c r="J1329" s="6">
        <f>VLOOKUP(A1329,'Medical Examinations'!A:J,7,0)</f>
        <v>3</v>
      </c>
      <c r="K1329" s="6" t="str">
        <f>VLOOKUP(A1329,'Medical Examinations'!A:J,8,0)</f>
        <v>No</v>
      </c>
      <c r="L1329" s="6" t="str">
        <f>VLOOKUP(A1329,'Medical Examinations'!A:J,9,0)</f>
        <v>Under Weight</v>
      </c>
      <c r="M1329" s="6" t="str">
        <f>VLOOKUP(A1329,'Medical Examinations'!A:J,10,0)</f>
        <v>Diabetes</v>
      </c>
      <c r="N1329" s="2">
        <f>VLOOKUP(A1329,'Hospitalisation Details'!A:H,5,0)</f>
        <v>8188.12</v>
      </c>
      <c r="O1329" s="2" t="str">
        <f>VLOOKUP(A1329,'Hospitalisation Details'!A:H,6,0)</f>
        <v>Tier - 3</v>
      </c>
      <c r="P1329" s="2" t="str">
        <f>VLOOKUP(A1329,'Hospitalisation Details'!A:H,7,0)</f>
        <v>Tier - 3</v>
      </c>
      <c r="Q1329" s="2" t="str">
        <f>VLOOKUP(A1329,'Hospitalisation Details'!A:H,8,0)</f>
        <v>R1013</v>
      </c>
    </row>
    <row r="1330" spans="1:17" x14ac:dyDescent="0.25">
      <c r="A1330" t="s">
        <v>3287</v>
      </c>
      <c r="B1330" t="str">
        <f>VLOOKUP(A1330,'Customer Names'!A:C,3,0)</f>
        <v>Elizabeth</v>
      </c>
      <c r="C1330" t="str">
        <f>VLOOKUP(A1330,'Hospitalisation Details'!A:C,2,0)</f>
        <v>21-Oct-1997</v>
      </c>
      <c r="D1330">
        <f>VLOOKUP(A1330,'Hospitalisation Details'!A:C,3,0)</f>
        <v>25</v>
      </c>
      <c r="E1330">
        <f>VLOOKUP(A1330,'Medical Examinations'!A:J,2,0)</f>
        <v>40.39</v>
      </c>
      <c r="F1330">
        <f>VLOOKUP(A1330,'Medical Examinations'!A:J,3,0)</f>
        <v>4.24</v>
      </c>
      <c r="G1330" t="str">
        <f>VLOOKUP(A1330,'Medical Examinations'!A:J,4,0)</f>
        <v>Yes</v>
      </c>
      <c r="H1330" t="str">
        <f>VLOOKUP(A1330,'Medical Examinations'!A:J,5,0)</f>
        <v>No</v>
      </c>
      <c r="I1330" t="str">
        <f>VLOOKUP(A1330,'Medical Examinations'!A:J,6,0)</f>
        <v>Yes</v>
      </c>
      <c r="J1330" s="6">
        <f>VLOOKUP(A1330,'Medical Examinations'!A:J,7,0)</f>
        <v>1</v>
      </c>
      <c r="K1330" s="6" t="str">
        <f>VLOOKUP(A1330,'Medical Examinations'!A:J,8,0)</f>
        <v>No</v>
      </c>
      <c r="L1330" s="6" t="str">
        <f>VLOOKUP(A1330,'Medical Examinations'!A:J,9,0)</f>
        <v>Obesity</v>
      </c>
      <c r="M1330" s="6" t="str">
        <f>VLOOKUP(A1330,'Medical Examinations'!A:J,10,0)</f>
        <v>Normal</v>
      </c>
      <c r="N1330" s="2">
        <f>VLOOKUP(A1330,'Hospitalisation Details'!A:H,5,0)</f>
        <v>8182.89</v>
      </c>
      <c r="O1330" s="2" t="str">
        <f>VLOOKUP(A1330,'Hospitalisation Details'!A:H,6,0)</f>
        <v>Tier - 2</v>
      </c>
      <c r="P1330" s="2" t="str">
        <f>VLOOKUP(A1330,'Hospitalisation Details'!A:H,7,0)</f>
        <v>Tier - 1</v>
      </c>
      <c r="Q1330" s="2" t="str">
        <f>VLOOKUP(A1330,'Hospitalisation Details'!A:H,8,0)</f>
        <v>R1026</v>
      </c>
    </row>
    <row r="1331" spans="1:17" x14ac:dyDescent="0.25">
      <c r="A1331" t="s">
        <v>3289</v>
      </c>
      <c r="B1331" t="str">
        <f>VLOOKUP(A1331,'Customer Names'!A:C,3,0)</f>
        <v>Andrew</v>
      </c>
      <c r="C1331" t="str">
        <f>VLOOKUP(A1331,'Hospitalisation Details'!A:C,2,0)</f>
        <v>8-Jun-1983</v>
      </c>
      <c r="D1331">
        <f>VLOOKUP(A1331,'Hospitalisation Details'!A:C,3,0)</f>
        <v>40</v>
      </c>
      <c r="E1331">
        <f>VLOOKUP(A1331,'Medical Examinations'!A:J,2,0)</f>
        <v>25.96</v>
      </c>
      <c r="F1331">
        <f>VLOOKUP(A1331,'Medical Examinations'!A:J,3,0)</f>
        <v>4.68</v>
      </c>
      <c r="G1331" t="str">
        <f>VLOOKUP(A1331,'Medical Examinations'!A:J,4,0)</f>
        <v>Yes</v>
      </c>
      <c r="H1331" t="str">
        <f>VLOOKUP(A1331,'Medical Examinations'!A:J,5,0)</f>
        <v>No</v>
      </c>
      <c r="I1331" t="str">
        <f>VLOOKUP(A1331,'Medical Examinations'!A:J,6,0)</f>
        <v>Yes</v>
      </c>
      <c r="J1331" s="6">
        <f>VLOOKUP(A1331,'Medical Examinations'!A:J,7,0)</f>
        <v>1</v>
      </c>
      <c r="K1331" s="6" t="str">
        <f>VLOOKUP(A1331,'Medical Examinations'!A:J,8,0)</f>
        <v>No</v>
      </c>
      <c r="L1331" s="6" t="str">
        <f>VLOOKUP(A1331,'Medical Examinations'!A:J,9,0)</f>
        <v>Over weight</v>
      </c>
      <c r="M1331" s="6" t="str">
        <f>VLOOKUP(A1331,'Medical Examinations'!A:J,10,0)</f>
        <v>Normal</v>
      </c>
      <c r="N1331" s="2">
        <f>VLOOKUP(A1331,'Hospitalisation Details'!A:H,5,0)</f>
        <v>8179.51</v>
      </c>
      <c r="O1331" s="2" t="str">
        <f>VLOOKUP(A1331,'Hospitalisation Details'!A:H,6,0)</f>
        <v>Tier - 2</v>
      </c>
      <c r="P1331" s="2" t="str">
        <f>VLOOKUP(A1331,'Hospitalisation Details'!A:H,7,0)</f>
        <v>Tier - 2</v>
      </c>
      <c r="Q1331" s="2" t="str">
        <f>VLOOKUP(A1331,'Hospitalisation Details'!A:H,8,0)</f>
        <v>R1020</v>
      </c>
    </row>
    <row r="1332" spans="1:17" x14ac:dyDescent="0.25">
      <c r="A1332" t="s">
        <v>3291</v>
      </c>
      <c r="B1332" t="str">
        <f>VLOOKUP(A1332,'Customer Names'!A:C,3,0)</f>
        <v>Dawn</v>
      </c>
      <c r="C1332" t="str">
        <f>VLOOKUP(A1332,'Hospitalisation Details'!A:C,2,0)</f>
        <v>5-Nov-1963</v>
      </c>
      <c r="D1332">
        <f>VLOOKUP(A1332,'Hospitalisation Details'!A:C,3,0)</f>
        <v>59</v>
      </c>
      <c r="E1332">
        <f>VLOOKUP(A1332,'Medical Examinations'!A:J,2,0)</f>
        <v>17.68</v>
      </c>
      <c r="F1332">
        <f>VLOOKUP(A1332,'Medical Examinations'!A:J,3,0)</f>
        <v>8.57</v>
      </c>
      <c r="G1332" t="str">
        <f>VLOOKUP(A1332,'Medical Examinations'!A:J,4,0)</f>
        <v>Yes</v>
      </c>
      <c r="H1332" t="str">
        <f>VLOOKUP(A1332,'Medical Examinations'!A:J,5,0)</f>
        <v>No</v>
      </c>
      <c r="I1332" t="str">
        <f>VLOOKUP(A1332,'Medical Examinations'!A:J,6,0)</f>
        <v>Yes</v>
      </c>
      <c r="J1332" s="6">
        <f>VLOOKUP(A1332,'Medical Examinations'!A:J,7,0)</f>
        <v>1</v>
      </c>
      <c r="K1332" s="6" t="str">
        <f>VLOOKUP(A1332,'Medical Examinations'!A:J,8,0)</f>
        <v>No</v>
      </c>
      <c r="L1332" s="6" t="str">
        <f>VLOOKUP(A1332,'Medical Examinations'!A:J,9,0)</f>
        <v>Under Weight</v>
      </c>
      <c r="M1332" s="6" t="str">
        <f>VLOOKUP(A1332,'Medical Examinations'!A:J,10,0)</f>
        <v>Diabetes</v>
      </c>
      <c r="N1332" s="2">
        <f>VLOOKUP(A1332,'Hospitalisation Details'!A:H,5,0)</f>
        <v>8177.9</v>
      </c>
      <c r="O1332" s="2" t="str">
        <f>VLOOKUP(A1332,'Hospitalisation Details'!A:H,6,0)</f>
        <v>Tier - 3</v>
      </c>
      <c r="P1332" s="2" t="str">
        <f>VLOOKUP(A1332,'Hospitalisation Details'!A:H,7,0)</f>
        <v>Tier - 1</v>
      </c>
      <c r="Q1332" s="2" t="str">
        <f>VLOOKUP(A1332,'Hospitalisation Details'!A:H,8,0)</f>
        <v>R1013</v>
      </c>
    </row>
    <row r="1333" spans="1:17" x14ac:dyDescent="0.25">
      <c r="A1333" t="s">
        <v>3293</v>
      </c>
      <c r="B1333" t="str">
        <f>VLOOKUP(A1333,'Customer Names'!A:C,3,0)</f>
        <v>Jonathan</v>
      </c>
      <c r="C1333" t="str">
        <f>VLOOKUP(A1333,'Hospitalisation Details'!A:C,2,0)</f>
        <v>28-Jun-1982</v>
      </c>
      <c r="D1333">
        <f>VLOOKUP(A1333,'Hospitalisation Details'!A:C,3,0)</f>
        <v>40</v>
      </c>
      <c r="E1333">
        <f>VLOOKUP(A1333,'Medical Examinations'!A:J,2,0)</f>
        <v>30.875</v>
      </c>
      <c r="F1333">
        <f>VLOOKUP(A1333,'Medical Examinations'!A:J,3,0)</f>
        <v>4.0999999999999996</v>
      </c>
      <c r="G1333" t="str">
        <f>VLOOKUP(A1333,'Medical Examinations'!A:J,4,0)</f>
        <v>No</v>
      </c>
      <c r="H1333" t="str">
        <f>VLOOKUP(A1333,'Medical Examinations'!A:J,5,0)</f>
        <v>No</v>
      </c>
      <c r="I1333" t="str">
        <f>VLOOKUP(A1333,'Medical Examinations'!A:J,6,0)</f>
        <v>No</v>
      </c>
      <c r="J1333" s="6">
        <f>VLOOKUP(A1333,'Medical Examinations'!A:J,7,0)</f>
        <v>3</v>
      </c>
      <c r="K1333" s="6" t="str">
        <f>VLOOKUP(A1333,'Medical Examinations'!A:J,8,0)</f>
        <v>No</v>
      </c>
      <c r="L1333" s="6" t="str">
        <f>VLOOKUP(A1333,'Medical Examinations'!A:J,9,0)</f>
        <v>Obesity</v>
      </c>
      <c r="M1333" s="6" t="str">
        <f>VLOOKUP(A1333,'Medical Examinations'!A:J,10,0)</f>
        <v>Normal</v>
      </c>
      <c r="N1333" s="2">
        <f>VLOOKUP(A1333,'Hospitalisation Details'!A:H,5,0)</f>
        <v>8162.72</v>
      </c>
      <c r="O1333" s="2" t="str">
        <f>VLOOKUP(A1333,'Hospitalisation Details'!A:H,6,0)</f>
        <v>Tier - 3</v>
      </c>
      <c r="P1333" s="2" t="str">
        <f>VLOOKUP(A1333,'Hospitalisation Details'!A:H,7,0)</f>
        <v>Tier - 3</v>
      </c>
      <c r="Q1333" s="2" t="str">
        <f>VLOOKUP(A1333,'Hospitalisation Details'!A:H,8,0)</f>
        <v>R1012</v>
      </c>
    </row>
    <row r="1334" spans="1:17" x14ac:dyDescent="0.25">
      <c r="A1334" t="s">
        <v>3295</v>
      </c>
      <c r="B1334" t="str">
        <f>VLOOKUP(A1334,'Customer Names'!A:C,3,0)</f>
        <v>Gina</v>
      </c>
      <c r="C1334" t="str">
        <f>VLOOKUP(A1334,'Hospitalisation Details'!A:C,2,0)</f>
        <v>21-Jun-1990</v>
      </c>
      <c r="D1334">
        <f>VLOOKUP(A1334,'Hospitalisation Details'!A:C,3,0)</f>
        <v>32</v>
      </c>
      <c r="E1334">
        <f>VLOOKUP(A1334,'Medical Examinations'!A:J,2,0)</f>
        <v>30.81</v>
      </c>
      <c r="F1334">
        <f>VLOOKUP(A1334,'Medical Examinations'!A:J,3,0)</f>
        <v>4.49</v>
      </c>
      <c r="G1334" t="str">
        <f>VLOOKUP(A1334,'Medical Examinations'!A:J,4,0)</f>
        <v>No</v>
      </c>
      <c r="H1334" t="str">
        <f>VLOOKUP(A1334,'Medical Examinations'!A:J,5,0)</f>
        <v>No</v>
      </c>
      <c r="I1334" t="str">
        <f>VLOOKUP(A1334,'Medical Examinations'!A:J,6,0)</f>
        <v>No</v>
      </c>
      <c r="J1334" s="6">
        <f>VLOOKUP(A1334,'Medical Examinations'!A:J,7,0)</f>
        <v>3</v>
      </c>
      <c r="K1334" s="6" t="str">
        <f>VLOOKUP(A1334,'Medical Examinations'!A:J,8,0)</f>
        <v>No</v>
      </c>
      <c r="L1334" s="6" t="str">
        <f>VLOOKUP(A1334,'Medical Examinations'!A:J,9,0)</f>
        <v>Obesity</v>
      </c>
      <c r="M1334" s="6" t="str">
        <f>VLOOKUP(A1334,'Medical Examinations'!A:J,10,0)</f>
        <v>Normal</v>
      </c>
      <c r="N1334" s="2">
        <f>VLOOKUP(A1334,'Hospitalisation Details'!A:H,5,0)</f>
        <v>8157.92</v>
      </c>
      <c r="O1334" s="2" t="str">
        <f>VLOOKUP(A1334,'Hospitalisation Details'!A:H,6,0)</f>
        <v>Tier - 2</v>
      </c>
      <c r="P1334" s="2" t="str">
        <f>VLOOKUP(A1334,'Hospitalisation Details'!A:H,7,0)</f>
        <v>Tier - 3</v>
      </c>
      <c r="Q1334" s="2" t="str">
        <f>VLOOKUP(A1334,'Hospitalisation Details'!A:H,8,0)</f>
        <v>R1025</v>
      </c>
    </row>
    <row r="1335" spans="1:17" x14ac:dyDescent="0.25">
      <c r="A1335" t="s">
        <v>3298</v>
      </c>
      <c r="B1335" t="str">
        <f>VLOOKUP(A1335,'Customer Names'!A:C,3,0)</f>
        <v>Dino</v>
      </c>
      <c r="C1335" t="str">
        <f>VLOOKUP(A1335,'Hospitalisation Details'!A:C,2,0)</f>
        <v>3-Sep-1973</v>
      </c>
      <c r="D1335">
        <f>VLOOKUP(A1335,'Hospitalisation Details'!A:C,3,0)</f>
        <v>49</v>
      </c>
      <c r="E1335">
        <f>VLOOKUP(A1335,'Medical Examinations'!A:J,2,0)</f>
        <v>36.85</v>
      </c>
      <c r="F1335">
        <f>VLOOKUP(A1335,'Medical Examinations'!A:J,3,0)</f>
        <v>8.8000000000000007</v>
      </c>
      <c r="G1335" t="str">
        <f>VLOOKUP(A1335,'Medical Examinations'!A:J,4,0)</f>
        <v>No</v>
      </c>
      <c r="H1335" t="str">
        <f>VLOOKUP(A1335,'Medical Examinations'!A:J,5,0)</f>
        <v>No</v>
      </c>
      <c r="I1335" t="str">
        <f>VLOOKUP(A1335,'Medical Examinations'!A:J,6,0)</f>
        <v>No</v>
      </c>
      <c r="J1335" s="6">
        <f>VLOOKUP(A1335,'Medical Examinations'!A:J,7,0)</f>
        <v>2</v>
      </c>
      <c r="K1335" s="6" t="str">
        <f>VLOOKUP(A1335,'Medical Examinations'!A:J,8,0)</f>
        <v>No</v>
      </c>
      <c r="L1335" s="6" t="str">
        <f>VLOOKUP(A1335,'Medical Examinations'!A:J,9,0)</f>
        <v>Obesity</v>
      </c>
      <c r="M1335" s="6" t="str">
        <f>VLOOKUP(A1335,'Medical Examinations'!A:J,10,0)</f>
        <v>Diabetes</v>
      </c>
      <c r="N1335" s="2">
        <f>VLOOKUP(A1335,'Hospitalisation Details'!A:H,5,0)</f>
        <v>8125.78</v>
      </c>
      <c r="O1335" s="2" t="str">
        <f>VLOOKUP(A1335,'Hospitalisation Details'!A:H,6,0)</f>
        <v>Tier - 2</v>
      </c>
      <c r="P1335" s="2" t="str">
        <f>VLOOKUP(A1335,'Hospitalisation Details'!A:H,7,0)</f>
        <v>Tier - 2</v>
      </c>
      <c r="Q1335" s="2" t="str">
        <f>VLOOKUP(A1335,'Hospitalisation Details'!A:H,8,0)</f>
        <v>R1013</v>
      </c>
    </row>
    <row r="1336" spans="1:17" x14ac:dyDescent="0.25">
      <c r="A1336" t="s">
        <v>3301</v>
      </c>
      <c r="B1336" t="str">
        <f>VLOOKUP(A1336,'Customer Names'!A:C,3,0)</f>
        <v>Jan</v>
      </c>
      <c r="C1336" t="str">
        <f>VLOOKUP(A1336,'Hospitalisation Details'!A:C,2,0)</f>
        <v>30-Aug-1973</v>
      </c>
      <c r="D1336">
        <f>VLOOKUP(A1336,'Hospitalisation Details'!A:C,3,0)</f>
        <v>49</v>
      </c>
      <c r="E1336">
        <f>VLOOKUP(A1336,'Medical Examinations'!A:J,2,0)</f>
        <v>35.86</v>
      </c>
      <c r="F1336">
        <f>VLOOKUP(A1336,'Medical Examinations'!A:J,3,0)</f>
        <v>7.93</v>
      </c>
      <c r="G1336" t="str">
        <f>VLOOKUP(A1336,'Medical Examinations'!A:J,4,0)</f>
        <v>No</v>
      </c>
      <c r="H1336" t="str">
        <f>VLOOKUP(A1336,'Medical Examinations'!A:J,5,0)</f>
        <v>No</v>
      </c>
      <c r="I1336" t="str">
        <f>VLOOKUP(A1336,'Medical Examinations'!A:J,6,0)</f>
        <v>No</v>
      </c>
      <c r="J1336" s="6">
        <f>VLOOKUP(A1336,'Medical Examinations'!A:J,7,0)</f>
        <v>2</v>
      </c>
      <c r="K1336" s="6" t="str">
        <f>VLOOKUP(A1336,'Medical Examinations'!A:J,8,0)</f>
        <v>No</v>
      </c>
      <c r="L1336" s="6" t="str">
        <f>VLOOKUP(A1336,'Medical Examinations'!A:J,9,0)</f>
        <v>Obesity</v>
      </c>
      <c r="M1336" s="6" t="str">
        <f>VLOOKUP(A1336,'Medical Examinations'!A:J,10,0)</f>
        <v>Diabetes</v>
      </c>
      <c r="N1336" s="2">
        <f>VLOOKUP(A1336,'Hospitalisation Details'!A:H,5,0)</f>
        <v>8124.41</v>
      </c>
      <c r="O1336" s="2" t="str">
        <f>VLOOKUP(A1336,'Hospitalisation Details'!A:H,6,0)</f>
        <v>Tier - 3</v>
      </c>
      <c r="P1336" s="2" t="str">
        <f>VLOOKUP(A1336,'Hospitalisation Details'!A:H,7,0)</f>
        <v>Tier - 1</v>
      </c>
      <c r="Q1336" s="2" t="str">
        <f>VLOOKUP(A1336,'Hospitalisation Details'!A:H,8,0)</f>
        <v>R1013</v>
      </c>
    </row>
    <row r="1337" spans="1:17" x14ac:dyDescent="0.25">
      <c r="A1337" t="s">
        <v>3304</v>
      </c>
      <c r="B1337" t="str">
        <f>VLOOKUP(A1337,'Customer Names'!A:C,3,0)</f>
        <v>Jonathan</v>
      </c>
      <c r="C1337" t="str">
        <f>VLOOKUP(A1337,'Hospitalisation Details'!A:C,2,0)</f>
        <v>16-Dec-1973</v>
      </c>
      <c r="D1337">
        <f>VLOOKUP(A1337,'Hospitalisation Details'!A:C,3,0)</f>
        <v>49</v>
      </c>
      <c r="E1337">
        <f>VLOOKUP(A1337,'Medical Examinations'!A:J,2,0)</f>
        <v>30.3</v>
      </c>
      <c r="F1337">
        <f>VLOOKUP(A1337,'Medical Examinations'!A:J,3,0)</f>
        <v>9.4499999999999993</v>
      </c>
      <c r="G1337" t="str">
        <f>VLOOKUP(A1337,'Medical Examinations'!A:J,4,0)</f>
        <v>No</v>
      </c>
      <c r="H1337" t="str">
        <f>VLOOKUP(A1337,'Medical Examinations'!A:J,5,0)</f>
        <v>No</v>
      </c>
      <c r="I1337" t="str">
        <f>VLOOKUP(A1337,'Medical Examinations'!A:J,6,0)</f>
        <v>No</v>
      </c>
      <c r="J1337" s="6">
        <f>VLOOKUP(A1337,'Medical Examinations'!A:J,7,0)</f>
        <v>2</v>
      </c>
      <c r="K1337" s="6" t="str">
        <f>VLOOKUP(A1337,'Medical Examinations'!A:J,8,0)</f>
        <v>No</v>
      </c>
      <c r="L1337" s="6" t="str">
        <f>VLOOKUP(A1337,'Medical Examinations'!A:J,9,0)</f>
        <v>Obesity</v>
      </c>
      <c r="M1337" s="6" t="str">
        <f>VLOOKUP(A1337,'Medical Examinations'!A:J,10,0)</f>
        <v>Diabetes</v>
      </c>
      <c r="N1337" s="2">
        <f>VLOOKUP(A1337,'Hospitalisation Details'!A:H,5,0)</f>
        <v>8116.68</v>
      </c>
      <c r="O1337" s="2" t="str">
        <f>VLOOKUP(A1337,'Hospitalisation Details'!A:H,6,0)</f>
        <v>Tier - 3</v>
      </c>
      <c r="P1337" s="2" t="str">
        <f>VLOOKUP(A1337,'Hospitalisation Details'!A:H,7,0)</f>
        <v>Tier - 1</v>
      </c>
      <c r="Q1337" s="2" t="str">
        <f>VLOOKUP(A1337,'Hospitalisation Details'!A:H,8,0)</f>
        <v>R1011</v>
      </c>
    </row>
    <row r="1338" spans="1:17" x14ac:dyDescent="0.25">
      <c r="A1338" t="s">
        <v>3306</v>
      </c>
      <c r="B1338" t="str">
        <f>VLOOKUP(A1338,'Customer Names'!A:C,3,0)</f>
        <v>Mark</v>
      </c>
      <c r="C1338" t="str">
        <f>VLOOKUP(A1338,'Hospitalisation Details'!A:C,2,0)</f>
        <v>1-Sep-1978</v>
      </c>
      <c r="D1338">
        <f>VLOOKUP(A1338,'Hospitalisation Details'!A:C,3,0)</f>
        <v>44</v>
      </c>
      <c r="E1338">
        <f>VLOOKUP(A1338,'Medical Examinations'!A:J,2,0)</f>
        <v>32.015000000000001</v>
      </c>
      <c r="F1338">
        <f>VLOOKUP(A1338,'Medical Examinations'!A:J,3,0)</f>
        <v>7.67</v>
      </c>
      <c r="G1338" t="str">
        <f>VLOOKUP(A1338,'Medical Examinations'!A:J,4,0)</f>
        <v>No</v>
      </c>
      <c r="H1338" t="str">
        <f>VLOOKUP(A1338,'Medical Examinations'!A:J,5,0)</f>
        <v>No</v>
      </c>
      <c r="I1338" t="str">
        <f>VLOOKUP(A1338,'Medical Examinations'!A:J,6,0)</f>
        <v>No</v>
      </c>
      <c r="J1338" s="6">
        <f>VLOOKUP(A1338,'Medical Examinations'!A:J,7,0)</f>
        <v>3</v>
      </c>
      <c r="K1338" s="6" t="str">
        <f>VLOOKUP(A1338,'Medical Examinations'!A:J,8,0)</f>
        <v>No</v>
      </c>
      <c r="L1338" s="6" t="str">
        <f>VLOOKUP(A1338,'Medical Examinations'!A:J,9,0)</f>
        <v>Obesity</v>
      </c>
      <c r="M1338" s="6" t="str">
        <f>VLOOKUP(A1338,'Medical Examinations'!A:J,10,0)</f>
        <v>Diabetes</v>
      </c>
      <c r="N1338" s="2">
        <f>VLOOKUP(A1338,'Hospitalisation Details'!A:H,5,0)</f>
        <v>8116.27</v>
      </c>
      <c r="O1338" s="2" t="str">
        <f>VLOOKUP(A1338,'Hospitalisation Details'!A:H,6,0)</f>
        <v>Tier - 3</v>
      </c>
      <c r="P1338" s="2" t="str">
        <f>VLOOKUP(A1338,'Hospitalisation Details'!A:H,7,0)</f>
        <v>Tier - 1</v>
      </c>
      <c r="Q1338" s="2" t="str">
        <f>VLOOKUP(A1338,'Hospitalisation Details'!A:H,8,0)</f>
        <v>R1012</v>
      </c>
    </row>
    <row r="1339" spans="1:17" x14ac:dyDescent="0.25">
      <c r="A1339" t="s">
        <v>3308</v>
      </c>
      <c r="B1339" t="str">
        <f>VLOOKUP(A1339,'Customer Names'!A:C,3,0)</f>
        <v>Mary</v>
      </c>
      <c r="C1339" t="str">
        <f>VLOOKUP(A1339,'Hospitalisation Details'!A:C,2,0)</f>
        <v>11-Oct-1973</v>
      </c>
      <c r="D1339">
        <f>VLOOKUP(A1339,'Hospitalisation Details'!A:C,3,0)</f>
        <v>49</v>
      </c>
      <c r="E1339">
        <f>VLOOKUP(A1339,'Medical Examinations'!A:J,2,0)</f>
        <v>25.06</v>
      </c>
      <c r="F1339">
        <f>VLOOKUP(A1339,'Medical Examinations'!A:J,3,0)</f>
        <v>10.53</v>
      </c>
      <c r="G1339" t="str">
        <f>VLOOKUP(A1339,'Medical Examinations'!A:J,4,0)</f>
        <v>No</v>
      </c>
      <c r="H1339" t="str">
        <f>VLOOKUP(A1339,'Medical Examinations'!A:J,5,0)</f>
        <v>No</v>
      </c>
      <c r="I1339" t="str">
        <f>VLOOKUP(A1339,'Medical Examinations'!A:J,6,0)</f>
        <v>No</v>
      </c>
      <c r="J1339" s="6">
        <f>VLOOKUP(A1339,'Medical Examinations'!A:J,7,0)</f>
        <v>2</v>
      </c>
      <c r="K1339" s="6" t="str">
        <f>VLOOKUP(A1339,'Medical Examinations'!A:J,8,0)</f>
        <v>No</v>
      </c>
      <c r="L1339" s="6" t="str">
        <f>VLOOKUP(A1339,'Medical Examinations'!A:J,9,0)</f>
        <v>Over weight</v>
      </c>
      <c r="M1339" s="6" t="str">
        <f>VLOOKUP(A1339,'Medical Examinations'!A:J,10,0)</f>
        <v>Diabetes</v>
      </c>
      <c r="N1339" s="2">
        <f>VLOOKUP(A1339,'Hospitalisation Details'!A:H,5,0)</f>
        <v>8112.59</v>
      </c>
      <c r="O1339" s="2" t="str">
        <f>VLOOKUP(A1339,'Hospitalisation Details'!A:H,6,0)</f>
        <v>Tier - 2</v>
      </c>
      <c r="P1339" s="2" t="str">
        <f>VLOOKUP(A1339,'Hospitalisation Details'!A:H,7,0)</f>
        <v>Tier - 2</v>
      </c>
      <c r="Q1339" s="2" t="str">
        <f>VLOOKUP(A1339,'Hospitalisation Details'!A:H,8,0)</f>
        <v>R1013</v>
      </c>
    </row>
    <row r="1340" spans="1:17" x14ac:dyDescent="0.25">
      <c r="A1340" t="s">
        <v>3309</v>
      </c>
      <c r="B1340" t="str">
        <f>VLOOKUP(A1340,'Customer Names'!A:C,3,0)</f>
        <v>Samuel</v>
      </c>
      <c r="C1340" t="str">
        <f>VLOOKUP(A1340,'Hospitalisation Details'!A:C,2,0)</f>
        <v>10-Jun-1967</v>
      </c>
      <c r="D1340">
        <f>VLOOKUP(A1340,'Hospitalisation Details'!A:C,3,0)</f>
        <v>55</v>
      </c>
      <c r="E1340">
        <f>VLOOKUP(A1340,'Medical Examinations'!A:J,2,0)</f>
        <v>18.829999999999998</v>
      </c>
      <c r="F1340">
        <f>VLOOKUP(A1340,'Medical Examinations'!A:J,3,0)</f>
        <v>10.08</v>
      </c>
      <c r="G1340" t="str">
        <f>VLOOKUP(A1340,'Medical Examinations'!A:J,4,0)</f>
        <v>Yes</v>
      </c>
      <c r="H1340" t="str">
        <f>VLOOKUP(A1340,'Medical Examinations'!A:J,5,0)</f>
        <v>No</v>
      </c>
      <c r="I1340" t="str">
        <f>VLOOKUP(A1340,'Medical Examinations'!A:J,6,0)</f>
        <v>No</v>
      </c>
      <c r="J1340" s="6">
        <f>VLOOKUP(A1340,'Medical Examinations'!A:J,7,0)</f>
        <v>3</v>
      </c>
      <c r="K1340" s="6" t="str">
        <f>VLOOKUP(A1340,'Medical Examinations'!A:J,8,0)</f>
        <v>No</v>
      </c>
      <c r="L1340" s="6" t="str">
        <f>VLOOKUP(A1340,'Medical Examinations'!A:J,9,0)</f>
        <v>Normal Weight</v>
      </c>
      <c r="M1340" s="6" t="str">
        <f>VLOOKUP(A1340,'Medical Examinations'!A:J,10,0)</f>
        <v>Diabetes</v>
      </c>
      <c r="N1340" s="2">
        <f>VLOOKUP(A1340,'Hospitalisation Details'!A:H,5,0)</f>
        <v>8091.3</v>
      </c>
      <c r="O1340" s="2" t="str">
        <f>VLOOKUP(A1340,'Hospitalisation Details'!A:H,6,0)</f>
        <v>Tier - 3</v>
      </c>
      <c r="P1340" s="2" t="str">
        <f>VLOOKUP(A1340,'Hospitalisation Details'!A:H,7,0)</f>
        <v>Tier - 1</v>
      </c>
      <c r="Q1340" s="2" t="str">
        <f>VLOOKUP(A1340,'Hospitalisation Details'!A:H,8,0)</f>
        <v>R1012</v>
      </c>
    </row>
    <row r="1341" spans="1:17" x14ac:dyDescent="0.25">
      <c r="A1341" t="s">
        <v>3311</v>
      </c>
      <c r="B1341" t="str">
        <f>VLOOKUP(A1341,'Customer Names'!A:C,3,0)</f>
        <v>Stan</v>
      </c>
      <c r="C1341" t="str">
        <f>VLOOKUP(A1341,'Hospitalisation Details'!A:C,2,0)</f>
        <v>21-Dec-1975</v>
      </c>
      <c r="D1341">
        <f>VLOOKUP(A1341,'Hospitalisation Details'!A:C,3,0)</f>
        <v>47</v>
      </c>
      <c r="E1341">
        <f>VLOOKUP(A1341,'Medical Examinations'!A:J,2,0)</f>
        <v>47.52</v>
      </c>
      <c r="F1341">
        <f>VLOOKUP(A1341,'Medical Examinations'!A:J,3,0)</f>
        <v>11.39</v>
      </c>
      <c r="G1341" t="str">
        <f>VLOOKUP(A1341,'Medical Examinations'!A:J,4,0)</f>
        <v>Yes</v>
      </c>
      <c r="H1341" t="str">
        <f>VLOOKUP(A1341,'Medical Examinations'!A:J,5,0)</f>
        <v>No</v>
      </c>
      <c r="I1341" t="str">
        <f>VLOOKUP(A1341,'Medical Examinations'!A:J,6,0)</f>
        <v>No</v>
      </c>
      <c r="J1341" s="6">
        <f>VLOOKUP(A1341,'Medical Examinations'!A:J,7,0)</f>
        <v>1</v>
      </c>
      <c r="K1341" s="6" t="str">
        <f>VLOOKUP(A1341,'Medical Examinations'!A:J,8,0)</f>
        <v>No</v>
      </c>
      <c r="L1341" s="6" t="str">
        <f>VLOOKUP(A1341,'Medical Examinations'!A:J,9,0)</f>
        <v>Obesity</v>
      </c>
      <c r="M1341" s="6" t="str">
        <f>VLOOKUP(A1341,'Medical Examinations'!A:J,10,0)</f>
        <v>Diabetes</v>
      </c>
      <c r="N1341" s="2">
        <f>VLOOKUP(A1341,'Hospitalisation Details'!A:H,5,0)</f>
        <v>8083.92</v>
      </c>
      <c r="O1341" s="2" t="str">
        <f>VLOOKUP(A1341,'Hospitalisation Details'!A:H,6,0)</f>
        <v>Tier - 3</v>
      </c>
      <c r="P1341" s="2" t="str">
        <f>VLOOKUP(A1341,'Hospitalisation Details'!A:H,7,0)</f>
        <v>Tier - 3</v>
      </c>
      <c r="Q1341" s="2" t="str">
        <f>VLOOKUP(A1341,'Hospitalisation Details'!A:H,8,0)</f>
        <v>R1013</v>
      </c>
    </row>
    <row r="1342" spans="1:17" x14ac:dyDescent="0.25">
      <c r="A1342" t="s">
        <v>3314</v>
      </c>
      <c r="B1342" t="str">
        <f>VLOOKUP(A1342,'Customer Names'!A:C,3,0)</f>
        <v>Jessica</v>
      </c>
      <c r="C1342" t="str">
        <f>VLOOKUP(A1342,'Hospitalisation Details'!A:C,2,0)</f>
        <v>12-Oct-1994</v>
      </c>
      <c r="D1342">
        <f>VLOOKUP(A1342,'Hospitalisation Details'!A:C,3,0)</f>
        <v>28</v>
      </c>
      <c r="E1342">
        <f>VLOOKUP(A1342,'Medical Examinations'!A:J,2,0)</f>
        <v>37.82</v>
      </c>
      <c r="F1342">
        <f>VLOOKUP(A1342,'Medical Examinations'!A:J,3,0)</f>
        <v>6.36</v>
      </c>
      <c r="G1342" t="str">
        <f>VLOOKUP(A1342,'Medical Examinations'!A:J,4,0)</f>
        <v>No</v>
      </c>
      <c r="H1342" t="str">
        <f>VLOOKUP(A1342,'Medical Examinations'!A:J,5,0)</f>
        <v>No</v>
      </c>
      <c r="I1342" t="str">
        <f>VLOOKUP(A1342,'Medical Examinations'!A:J,6,0)</f>
        <v>No</v>
      </c>
      <c r="J1342" s="6">
        <f>VLOOKUP(A1342,'Medical Examinations'!A:J,7,0)</f>
        <v>3</v>
      </c>
      <c r="K1342" s="6" t="str">
        <f>VLOOKUP(A1342,'Medical Examinations'!A:J,8,0)</f>
        <v>No</v>
      </c>
      <c r="L1342" s="6" t="str">
        <f>VLOOKUP(A1342,'Medical Examinations'!A:J,9,0)</f>
        <v>Obesity</v>
      </c>
      <c r="M1342" s="6" t="str">
        <f>VLOOKUP(A1342,'Medical Examinations'!A:J,10,0)</f>
        <v>Prediabetes</v>
      </c>
      <c r="N1342" s="2">
        <f>VLOOKUP(A1342,'Hospitalisation Details'!A:H,5,0)</f>
        <v>8081.74</v>
      </c>
      <c r="O1342" s="2" t="str">
        <f>VLOOKUP(A1342,'Hospitalisation Details'!A:H,6,0)</f>
        <v>Tier - 2</v>
      </c>
      <c r="P1342" s="2" t="str">
        <f>VLOOKUP(A1342,'Hospitalisation Details'!A:H,7,0)</f>
        <v>Tier - 2</v>
      </c>
      <c r="Q1342" s="2" t="str">
        <f>VLOOKUP(A1342,'Hospitalisation Details'!A:H,8,0)</f>
        <v>R1026</v>
      </c>
    </row>
    <row r="1343" spans="1:17" x14ac:dyDescent="0.25">
      <c r="A1343" t="s">
        <v>3316</v>
      </c>
      <c r="B1343" t="str">
        <f>VLOOKUP(A1343,'Customer Names'!A:C,3,0)</f>
        <v>Krysta</v>
      </c>
      <c r="C1343" t="str">
        <f>VLOOKUP(A1343,'Hospitalisation Details'!A:C,2,0)</f>
        <v>28-Aug-2001</v>
      </c>
      <c r="D1343">
        <f>VLOOKUP(A1343,'Hospitalisation Details'!A:C,3,0)</f>
        <v>21</v>
      </c>
      <c r="E1343">
        <f>VLOOKUP(A1343,'Medical Examinations'!A:J,2,0)</f>
        <v>44.16</v>
      </c>
      <c r="F1343">
        <f>VLOOKUP(A1343,'Medical Examinations'!A:J,3,0)</f>
        <v>5.31</v>
      </c>
      <c r="G1343" t="str">
        <f>VLOOKUP(A1343,'Medical Examinations'!A:J,4,0)</f>
        <v>Yes</v>
      </c>
      <c r="H1343" t="str">
        <f>VLOOKUP(A1343,'Medical Examinations'!A:J,5,0)</f>
        <v>No</v>
      </c>
      <c r="I1343" t="str">
        <f>VLOOKUP(A1343,'Medical Examinations'!A:J,6,0)</f>
        <v>No</v>
      </c>
      <c r="J1343" s="6">
        <f>VLOOKUP(A1343,'Medical Examinations'!A:J,7,0)</f>
        <v>3</v>
      </c>
      <c r="K1343" s="6" t="str">
        <f>VLOOKUP(A1343,'Medical Examinations'!A:J,8,0)</f>
        <v>No</v>
      </c>
      <c r="L1343" s="6" t="str">
        <f>VLOOKUP(A1343,'Medical Examinations'!A:J,9,0)</f>
        <v>Obesity</v>
      </c>
      <c r="M1343" s="6" t="str">
        <f>VLOOKUP(A1343,'Medical Examinations'!A:J,10,0)</f>
        <v>Normal</v>
      </c>
      <c r="N1343" s="2">
        <f>VLOOKUP(A1343,'Hospitalisation Details'!A:H,5,0)</f>
        <v>8081.26</v>
      </c>
      <c r="O1343" s="2" t="str">
        <f>VLOOKUP(A1343,'Hospitalisation Details'!A:H,6,0)</f>
        <v>Tier - 2</v>
      </c>
      <c r="P1343" s="2" t="str">
        <f>VLOOKUP(A1343,'Hospitalisation Details'!A:H,7,0)</f>
        <v>Tier - 2</v>
      </c>
      <c r="Q1343" s="2" t="str">
        <f>VLOOKUP(A1343,'Hospitalisation Details'!A:H,8,0)</f>
        <v>R1012</v>
      </c>
    </row>
    <row r="1344" spans="1:17" x14ac:dyDescent="0.25">
      <c r="A1344" t="s">
        <v>3319</v>
      </c>
      <c r="B1344" t="str">
        <f>VLOOKUP(A1344,'Customer Names'!A:C,3,0)</f>
        <v>Natascia</v>
      </c>
      <c r="C1344" t="str">
        <f>VLOOKUP(A1344,'Hospitalisation Details'!A:C,2,0)</f>
        <v>7-Nov-1993</v>
      </c>
      <c r="D1344">
        <f>VLOOKUP(A1344,'Hospitalisation Details'!A:C,3,0)</f>
        <v>29</v>
      </c>
      <c r="E1344">
        <f>VLOOKUP(A1344,'Medical Examinations'!A:J,2,0)</f>
        <v>37.049999999999997</v>
      </c>
      <c r="F1344">
        <f>VLOOKUP(A1344,'Medical Examinations'!A:J,3,0)</f>
        <v>4.74</v>
      </c>
      <c r="G1344" t="str">
        <f>VLOOKUP(A1344,'Medical Examinations'!A:J,4,0)</f>
        <v>No</v>
      </c>
      <c r="H1344" t="str">
        <f>VLOOKUP(A1344,'Medical Examinations'!A:J,5,0)</f>
        <v>No</v>
      </c>
      <c r="I1344" t="str">
        <f>VLOOKUP(A1344,'Medical Examinations'!A:J,6,0)</f>
        <v>Yes</v>
      </c>
      <c r="J1344" s="6">
        <f>VLOOKUP(A1344,'Medical Examinations'!A:J,7,0)</f>
        <v>1</v>
      </c>
      <c r="K1344" s="6" t="str">
        <f>VLOOKUP(A1344,'Medical Examinations'!A:J,8,0)</f>
        <v>No</v>
      </c>
      <c r="L1344" s="6" t="str">
        <f>VLOOKUP(A1344,'Medical Examinations'!A:J,9,0)</f>
        <v>Obesity</v>
      </c>
      <c r="M1344" s="6" t="str">
        <f>VLOOKUP(A1344,'Medical Examinations'!A:J,10,0)</f>
        <v>Normal</v>
      </c>
      <c r="N1344" s="2">
        <f>VLOOKUP(A1344,'Hospitalisation Details'!A:H,5,0)</f>
        <v>8077.41</v>
      </c>
      <c r="O1344" s="2" t="str">
        <f>VLOOKUP(A1344,'Hospitalisation Details'!A:H,6,0)</f>
        <v>Tier - 2</v>
      </c>
      <c r="P1344" s="2" t="str">
        <f>VLOOKUP(A1344,'Hospitalisation Details'!A:H,7,0)</f>
        <v>Tier - 1</v>
      </c>
      <c r="Q1344" s="2" t="str">
        <f>VLOOKUP(A1344,'Hospitalisation Details'!A:H,8,0)</f>
        <v>R1026</v>
      </c>
    </row>
    <row r="1345" spans="1:17" x14ac:dyDescent="0.25">
      <c r="A1345" t="s">
        <v>3322</v>
      </c>
      <c r="B1345" t="str">
        <f>VLOOKUP(A1345,'Customer Names'!A:C,3,0)</f>
        <v>Jenny</v>
      </c>
      <c r="C1345" t="str">
        <f>VLOOKUP(A1345,'Hospitalisation Details'!A:C,2,0)</f>
        <v>21-Oct-1965</v>
      </c>
      <c r="D1345">
        <f>VLOOKUP(A1345,'Hospitalisation Details'!A:C,3,0)</f>
        <v>57</v>
      </c>
      <c r="E1345">
        <f>VLOOKUP(A1345,'Medical Examinations'!A:J,2,0)</f>
        <v>18.66</v>
      </c>
      <c r="F1345">
        <f>VLOOKUP(A1345,'Medical Examinations'!A:J,3,0)</f>
        <v>11.35</v>
      </c>
      <c r="G1345" t="str">
        <f>VLOOKUP(A1345,'Medical Examinations'!A:J,4,0)</f>
        <v>No</v>
      </c>
      <c r="H1345" t="str">
        <f>VLOOKUP(A1345,'Medical Examinations'!A:J,5,0)</f>
        <v>No</v>
      </c>
      <c r="I1345" t="str">
        <f>VLOOKUP(A1345,'Medical Examinations'!A:J,6,0)</f>
        <v>No</v>
      </c>
      <c r="J1345" s="6">
        <f>VLOOKUP(A1345,'Medical Examinations'!A:J,7,0)</f>
        <v>3</v>
      </c>
      <c r="K1345" s="6" t="str">
        <f>VLOOKUP(A1345,'Medical Examinations'!A:J,8,0)</f>
        <v>No</v>
      </c>
      <c r="L1345" s="6" t="str">
        <f>VLOOKUP(A1345,'Medical Examinations'!A:J,9,0)</f>
        <v>Normal Weight</v>
      </c>
      <c r="M1345" s="6" t="str">
        <f>VLOOKUP(A1345,'Medical Examinations'!A:J,10,0)</f>
        <v>Diabetes</v>
      </c>
      <c r="N1345" s="2">
        <f>VLOOKUP(A1345,'Hospitalisation Details'!A:H,5,0)</f>
        <v>8071.57</v>
      </c>
      <c r="O1345" s="2" t="str">
        <f>VLOOKUP(A1345,'Hospitalisation Details'!A:H,6,0)</f>
        <v>Tier - 3</v>
      </c>
      <c r="P1345" s="2" t="str">
        <f>VLOOKUP(A1345,'Hospitalisation Details'!A:H,7,0)</f>
        <v>Tier - 1</v>
      </c>
      <c r="Q1345" s="2" t="str">
        <f>VLOOKUP(A1345,'Hospitalisation Details'!A:H,8,0)</f>
        <v>R1011</v>
      </c>
    </row>
    <row r="1346" spans="1:17" x14ac:dyDescent="0.25">
      <c r="A1346" t="s">
        <v>3324</v>
      </c>
      <c r="B1346" t="str">
        <f>VLOOKUP(A1346,'Customer Names'!A:C,3,0)</f>
        <v>Brian</v>
      </c>
      <c r="C1346" t="str">
        <f>VLOOKUP(A1346,'Hospitalisation Details'!A:C,2,0)</f>
        <v>15-Dec-1975</v>
      </c>
      <c r="D1346">
        <f>VLOOKUP(A1346,'Hospitalisation Details'!A:C,3,0)</f>
        <v>47</v>
      </c>
      <c r="E1346">
        <f>VLOOKUP(A1346,'Medical Examinations'!A:J,2,0)</f>
        <v>36.200000000000003</v>
      </c>
      <c r="F1346">
        <f>VLOOKUP(A1346,'Medical Examinations'!A:J,3,0)</f>
        <v>6.81</v>
      </c>
      <c r="G1346" t="str">
        <f>VLOOKUP(A1346,'Medical Examinations'!A:J,4,0)</f>
        <v>Yes</v>
      </c>
      <c r="H1346" t="str">
        <f>VLOOKUP(A1346,'Medical Examinations'!A:J,5,0)</f>
        <v>No</v>
      </c>
      <c r="I1346" t="str">
        <f>VLOOKUP(A1346,'Medical Examinations'!A:J,6,0)</f>
        <v>No</v>
      </c>
      <c r="J1346" s="6">
        <f>VLOOKUP(A1346,'Medical Examinations'!A:J,7,0)</f>
        <v>1</v>
      </c>
      <c r="K1346" s="6" t="str">
        <f>VLOOKUP(A1346,'Medical Examinations'!A:J,8,0)</f>
        <v>No</v>
      </c>
      <c r="L1346" s="6" t="str">
        <f>VLOOKUP(A1346,'Medical Examinations'!A:J,9,0)</f>
        <v>Obesity</v>
      </c>
      <c r="M1346" s="6" t="str">
        <f>VLOOKUP(A1346,'Medical Examinations'!A:J,10,0)</f>
        <v>Diabetes</v>
      </c>
      <c r="N1346" s="2">
        <f>VLOOKUP(A1346,'Hospitalisation Details'!A:H,5,0)</f>
        <v>8068.19</v>
      </c>
      <c r="O1346" s="2" t="str">
        <f>VLOOKUP(A1346,'Hospitalisation Details'!A:H,6,0)</f>
        <v>Tier - 3</v>
      </c>
      <c r="P1346" s="2" t="str">
        <f>VLOOKUP(A1346,'Hospitalisation Details'!A:H,7,0)</f>
        <v>Tier - 2</v>
      </c>
      <c r="Q1346" s="2" t="str">
        <f>VLOOKUP(A1346,'Hospitalisation Details'!A:H,8,0)</f>
        <v>R1011</v>
      </c>
    </row>
    <row r="1347" spans="1:17" x14ac:dyDescent="0.25">
      <c r="A1347" t="s">
        <v>3326</v>
      </c>
      <c r="B1347" t="str">
        <f>VLOOKUP(A1347,'Customer Names'!A:C,3,0)</f>
        <v>Monica</v>
      </c>
      <c r="C1347" t="str">
        <f>VLOOKUP(A1347,'Hospitalisation Details'!A:C,2,0)</f>
        <v>11-Aug-1965</v>
      </c>
      <c r="D1347">
        <f>VLOOKUP(A1347,'Hospitalisation Details'!A:C,3,0)</f>
        <v>57</v>
      </c>
      <c r="E1347">
        <f>VLOOKUP(A1347,'Medical Examinations'!A:J,2,0)</f>
        <v>18.87</v>
      </c>
      <c r="F1347">
        <f>VLOOKUP(A1347,'Medical Examinations'!A:J,3,0)</f>
        <v>8.06</v>
      </c>
      <c r="G1347" t="str">
        <f>VLOOKUP(A1347,'Medical Examinations'!A:J,4,0)</f>
        <v>No</v>
      </c>
      <c r="H1347" t="str">
        <f>VLOOKUP(A1347,'Medical Examinations'!A:J,5,0)</f>
        <v>No</v>
      </c>
      <c r="I1347" t="str">
        <f>VLOOKUP(A1347,'Medical Examinations'!A:J,6,0)</f>
        <v>No</v>
      </c>
      <c r="J1347" s="6">
        <f>VLOOKUP(A1347,'Medical Examinations'!A:J,7,0)</f>
        <v>3</v>
      </c>
      <c r="K1347" s="6" t="str">
        <f>VLOOKUP(A1347,'Medical Examinations'!A:J,8,0)</f>
        <v>No</v>
      </c>
      <c r="L1347" s="6" t="str">
        <f>VLOOKUP(A1347,'Medical Examinations'!A:J,9,0)</f>
        <v>Normal Weight</v>
      </c>
      <c r="M1347" s="6" t="str">
        <f>VLOOKUP(A1347,'Medical Examinations'!A:J,10,0)</f>
        <v>Diabetes</v>
      </c>
      <c r="N1347" s="2">
        <f>VLOOKUP(A1347,'Hospitalisation Details'!A:H,5,0)</f>
        <v>8067.83</v>
      </c>
      <c r="O1347" s="2" t="str">
        <f>VLOOKUP(A1347,'Hospitalisation Details'!A:H,6,0)</f>
        <v>Tier - 3</v>
      </c>
      <c r="P1347" s="2" t="str">
        <f>VLOOKUP(A1347,'Hospitalisation Details'!A:H,7,0)</f>
        <v>Tier - 1</v>
      </c>
      <c r="Q1347" s="2" t="str">
        <f>VLOOKUP(A1347,'Hospitalisation Details'!A:H,8,0)</f>
        <v>R1013</v>
      </c>
    </row>
    <row r="1348" spans="1:17" x14ac:dyDescent="0.25">
      <c r="A1348" t="s">
        <v>3328</v>
      </c>
      <c r="B1348" t="str">
        <f>VLOOKUP(A1348,'Customer Names'!A:C,3,0)</f>
        <v>Tyler</v>
      </c>
      <c r="C1348" t="str">
        <f>VLOOKUP(A1348,'Hospitalisation Details'!A:C,2,0)</f>
        <v>28-Jun-1975</v>
      </c>
      <c r="D1348">
        <f>VLOOKUP(A1348,'Hospitalisation Details'!A:C,3,0)</f>
        <v>47</v>
      </c>
      <c r="E1348">
        <f>VLOOKUP(A1348,'Medical Examinations'!A:J,2,0)</f>
        <v>32.299999999999997</v>
      </c>
      <c r="F1348">
        <f>VLOOKUP(A1348,'Medical Examinations'!A:J,3,0)</f>
        <v>6.74</v>
      </c>
      <c r="G1348" t="str">
        <f>VLOOKUP(A1348,'Medical Examinations'!A:J,4,0)</f>
        <v>Yes</v>
      </c>
      <c r="H1348" t="str">
        <f>VLOOKUP(A1348,'Medical Examinations'!A:J,5,0)</f>
        <v>No</v>
      </c>
      <c r="I1348" t="str">
        <f>VLOOKUP(A1348,'Medical Examinations'!A:J,6,0)</f>
        <v>No</v>
      </c>
      <c r="J1348" s="6">
        <f>VLOOKUP(A1348,'Medical Examinations'!A:J,7,0)</f>
        <v>1</v>
      </c>
      <c r="K1348" s="6" t="str">
        <f>VLOOKUP(A1348,'Medical Examinations'!A:J,8,0)</f>
        <v>No</v>
      </c>
      <c r="L1348" s="6" t="str">
        <f>VLOOKUP(A1348,'Medical Examinations'!A:J,9,0)</f>
        <v>Obesity</v>
      </c>
      <c r="M1348" s="6" t="str">
        <f>VLOOKUP(A1348,'Medical Examinations'!A:J,10,0)</f>
        <v>Diabetes</v>
      </c>
      <c r="N1348" s="2">
        <f>VLOOKUP(A1348,'Hospitalisation Details'!A:H,5,0)</f>
        <v>8062.76</v>
      </c>
      <c r="O1348" s="2" t="str">
        <f>VLOOKUP(A1348,'Hospitalisation Details'!A:H,6,0)</f>
        <v>Tier - 3</v>
      </c>
      <c r="P1348" s="2" t="str">
        <f>VLOOKUP(A1348,'Hospitalisation Details'!A:H,7,0)</f>
        <v>Tier - 3</v>
      </c>
      <c r="Q1348" s="2" t="str">
        <f>VLOOKUP(A1348,'Hospitalisation Details'!A:H,8,0)</f>
        <v>R1011</v>
      </c>
    </row>
    <row r="1349" spans="1:17" x14ac:dyDescent="0.25">
      <c r="A1349" t="s">
        <v>3330</v>
      </c>
      <c r="B1349" t="str">
        <f>VLOOKUP(A1349,'Customer Names'!A:C,3,0)</f>
        <v>Kelly</v>
      </c>
      <c r="C1349" t="str">
        <f>VLOOKUP(A1349,'Hospitalisation Details'!A:C,2,0)</f>
        <v>12-Dec-1970</v>
      </c>
      <c r="D1349">
        <f>VLOOKUP(A1349,'Hospitalisation Details'!A:C,3,0)</f>
        <v>52</v>
      </c>
      <c r="E1349">
        <f>VLOOKUP(A1349,'Medical Examinations'!A:J,2,0)</f>
        <v>22.64</v>
      </c>
      <c r="F1349">
        <f>VLOOKUP(A1349,'Medical Examinations'!A:J,3,0)</f>
        <v>6.54</v>
      </c>
      <c r="G1349" t="str">
        <f>VLOOKUP(A1349,'Medical Examinations'!A:J,4,0)</f>
        <v>Yes</v>
      </c>
      <c r="H1349" t="str">
        <f>VLOOKUP(A1349,'Medical Examinations'!A:J,5,0)</f>
        <v>No</v>
      </c>
      <c r="I1349" t="str">
        <f>VLOOKUP(A1349,'Medical Examinations'!A:J,6,0)</f>
        <v>No</v>
      </c>
      <c r="J1349" s="6">
        <f>VLOOKUP(A1349,'Medical Examinations'!A:J,7,0)</f>
        <v>2</v>
      </c>
      <c r="K1349" s="6" t="str">
        <f>VLOOKUP(A1349,'Medical Examinations'!A:J,8,0)</f>
        <v>No</v>
      </c>
      <c r="L1349" s="6" t="str">
        <f>VLOOKUP(A1349,'Medical Examinations'!A:J,9,0)</f>
        <v>Normal Weight</v>
      </c>
      <c r="M1349" s="6" t="str">
        <f>VLOOKUP(A1349,'Medical Examinations'!A:J,10,0)</f>
        <v>Diabetes</v>
      </c>
      <c r="N1349" s="2">
        <f>VLOOKUP(A1349,'Hospitalisation Details'!A:H,5,0)</f>
        <v>8062.31</v>
      </c>
      <c r="O1349" s="2" t="str">
        <f>VLOOKUP(A1349,'Hospitalisation Details'!A:H,6,0)</f>
        <v>Tier - 2</v>
      </c>
      <c r="P1349" s="2" t="str">
        <f>VLOOKUP(A1349,'Hospitalisation Details'!A:H,7,0)</f>
        <v>Tier - 1</v>
      </c>
      <c r="Q1349" s="2" t="str">
        <f>VLOOKUP(A1349,'Hospitalisation Details'!A:H,8,0)</f>
        <v>R1013</v>
      </c>
    </row>
    <row r="1350" spans="1:17" x14ac:dyDescent="0.25">
      <c r="A1350" t="s">
        <v>3332</v>
      </c>
      <c r="B1350" t="str">
        <f>VLOOKUP(A1350,'Customer Names'!A:C,3,0)</f>
        <v>Emily</v>
      </c>
      <c r="C1350" t="str">
        <f>VLOOKUP(A1350,'Hospitalisation Details'!A:C,2,0)</f>
        <v>27-Dec-1982</v>
      </c>
      <c r="D1350">
        <f>VLOOKUP(A1350,'Hospitalisation Details'!A:C,3,0)</f>
        <v>40</v>
      </c>
      <c r="E1350">
        <f>VLOOKUP(A1350,'Medical Examinations'!A:J,2,0)</f>
        <v>28.69</v>
      </c>
      <c r="F1350">
        <f>VLOOKUP(A1350,'Medical Examinations'!A:J,3,0)</f>
        <v>5.4</v>
      </c>
      <c r="G1350" t="str">
        <f>VLOOKUP(A1350,'Medical Examinations'!A:J,4,0)</f>
        <v>No</v>
      </c>
      <c r="H1350" t="str">
        <f>VLOOKUP(A1350,'Medical Examinations'!A:J,5,0)</f>
        <v>No</v>
      </c>
      <c r="I1350" t="str">
        <f>VLOOKUP(A1350,'Medical Examinations'!A:J,6,0)</f>
        <v>No</v>
      </c>
      <c r="J1350" s="6">
        <f>VLOOKUP(A1350,'Medical Examinations'!A:J,7,0)</f>
        <v>3</v>
      </c>
      <c r="K1350" s="6" t="str">
        <f>VLOOKUP(A1350,'Medical Examinations'!A:J,8,0)</f>
        <v>No</v>
      </c>
      <c r="L1350" s="6" t="str">
        <f>VLOOKUP(A1350,'Medical Examinations'!A:J,9,0)</f>
        <v>Over weight</v>
      </c>
      <c r="M1350" s="6" t="str">
        <f>VLOOKUP(A1350,'Medical Examinations'!A:J,10,0)</f>
        <v>Normal</v>
      </c>
      <c r="N1350" s="2">
        <f>VLOOKUP(A1350,'Hospitalisation Details'!A:H,5,0)</f>
        <v>8059.68</v>
      </c>
      <c r="O1350" s="2" t="str">
        <f>VLOOKUP(A1350,'Hospitalisation Details'!A:H,6,0)</f>
        <v>Tier - 2</v>
      </c>
      <c r="P1350" s="2" t="str">
        <f>VLOOKUP(A1350,'Hospitalisation Details'!A:H,7,0)</f>
        <v>Tier - 3</v>
      </c>
      <c r="Q1350" s="2" t="str">
        <f>VLOOKUP(A1350,'Hospitalisation Details'!A:H,8,0)</f>
        <v>R1012</v>
      </c>
    </row>
    <row r="1351" spans="1:17" x14ac:dyDescent="0.25">
      <c r="A1351" t="s">
        <v>3334</v>
      </c>
      <c r="B1351" t="str">
        <f>VLOOKUP(A1351,'Customer Names'!A:C,3,0)</f>
        <v>James</v>
      </c>
      <c r="C1351" t="str">
        <f>VLOOKUP(A1351,'Hospitalisation Details'!A:C,2,0)</f>
        <v>28-Nov-1985</v>
      </c>
      <c r="D1351">
        <f>VLOOKUP(A1351,'Hospitalisation Details'!A:C,3,0)</f>
        <v>37</v>
      </c>
      <c r="E1351">
        <f>VLOOKUP(A1351,'Medical Examinations'!A:J,2,0)</f>
        <v>28.16</v>
      </c>
      <c r="F1351">
        <f>VLOOKUP(A1351,'Medical Examinations'!A:J,3,0)</f>
        <v>5.58</v>
      </c>
      <c r="G1351" t="str">
        <f>VLOOKUP(A1351,'Medical Examinations'!A:J,4,0)</f>
        <v>Yes</v>
      </c>
      <c r="H1351" t="str">
        <f>VLOOKUP(A1351,'Medical Examinations'!A:J,5,0)</f>
        <v>No</v>
      </c>
      <c r="I1351" t="str">
        <f>VLOOKUP(A1351,'Medical Examinations'!A:J,6,0)</f>
        <v>No</v>
      </c>
      <c r="J1351" s="6">
        <f>VLOOKUP(A1351,'Medical Examinations'!A:J,7,0)</f>
        <v>3</v>
      </c>
      <c r="K1351" s="6" t="str">
        <f>VLOOKUP(A1351,'Medical Examinations'!A:J,8,0)</f>
        <v>No</v>
      </c>
      <c r="L1351" s="6" t="str">
        <f>VLOOKUP(A1351,'Medical Examinations'!A:J,9,0)</f>
        <v>Over weight</v>
      </c>
      <c r="M1351" s="6" t="str">
        <f>VLOOKUP(A1351,'Medical Examinations'!A:J,10,0)</f>
        <v>Normal</v>
      </c>
      <c r="N1351" s="2">
        <f>VLOOKUP(A1351,'Hospitalisation Details'!A:H,5,0)</f>
        <v>8059.06</v>
      </c>
      <c r="O1351" s="2" t="str">
        <f>VLOOKUP(A1351,'Hospitalisation Details'!A:H,6,0)</f>
        <v>Tier - 2</v>
      </c>
      <c r="P1351" s="2" t="str">
        <f>VLOOKUP(A1351,'Hospitalisation Details'!A:H,7,0)</f>
        <v>Tier - 3</v>
      </c>
      <c r="Q1351" s="2" t="str">
        <f>VLOOKUP(A1351,'Hospitalisation Details'!A:H,8,0)</f>
        <v>R1012</v>
      </c>
    </row>
    <row r="1352" spans="1:17" x14ac:dyDescent="0.25">
      <c r="A1352" t="s">
        <v>3336</v>
      </c>
      <c r="B1352" t="str">
        <f>VLOOKUP(A1352,'Customer Names'!A:C,3,0)</f>
        <v>Angie</v>
      </c>
      <c r="C1352" t="str">
        <f>VLOOKUP(A1352,'Hospitalisation Details'!A:C,2,0)</f>
        <v>12-Dec-2003</v>
      </c>
      <c r="D1352">
        <f>VLOOKUP(A1352,'Hospitalisation Details'!A:C,3,0)</f>
        <v>19</v>
      </c>
      <c r="E1352">
        <f>VLOOKUP(A1352,'Medical Examinations'!A:J,2,0)</f>
        <v>45.54</v>
      </c>
      <c r="F1352">
        <f>VLOOKUP(A1352,'Medical Examinations'!A:J,3,0)</f>
        <v>5.84</v>
      </c>
      <c r="G1352" t="str">
        <f>VLOOKUP(A1352,'Medical Examinations'!A:J,4,0)</f>
        <v>No</v>
      </c>
      <c r="H1352" t="str">
        <f>VLOOKUP(A1352,'Medical Examinations'!A:J,5,0)</f>
        <v>No</v>
      </c>
      <c r="I1352" t="str">
        <f>VLOOKUP(A1352,'Medical Examinations'!A:J,6,0)</f>
        <v>Yes</v>
      </c>
      <c r="J1352" s="6">
        <f>VLOOKUP(A1352,'Medical Examinations'!A:J,7,0)</f>
        <v>1</v>
      </c>
      <c r="K1352" s="6" t="str">
        <f>VLOOKUP(A1352,'Medical Examinations'!A:J,8,0)</f>
        <v>No</v>
      </c>
      <c r="L1352" s="6" t="str">
        <f>VLOOKUP(A1352,'Medical Examinations'!A:J,9,0)</f>
        <v>Obesity</v>
      </c>
      <c r="M1352" s="6" t="str">
        <f>VLOOKUP(A1352,'Medical Examinations'!A:J,10,0)</f>
        <v>Prediabetes</v>
      </c>
      <c r="N1352" s="2">
        <f>VLOOKUP(A1352,'Hospitalisation Details'!A:H,5,0)</f>
        <v>8035.64</v>
      </c>
      <c r="O1352" s="2" t="str">
        <f>VLOOKUP(A1352,'Hospitalisation Details'!A:H,6,0)</f>
        <v>Tier - 2</v>
      </c>
      <c r="P1352" s="2" t="str">
        <f>VLOOKUP(A1352,'Hospitalisation Details'!A:H,7,0)</f>
        <v>Tier - 2</v>
      </c>
      <c r="Q1352" s="2" t="str">
        <f>VLOOKUP(A1352,'Hospitalisation Details'!A:H,8,0)</f>
        <v>R1012</v>
      </c>
    </row>
    <row r="1353" spans="1:17" x14ac:dyDescent="0.25">
      <c r="A1353" t="s">
        <v>3338</v>
      </c>
      <c r="B1353" t="str">
        <f>VLOOKUP(A1353,'Customer Names'!A:C,3,0)</f>
        <v>Michael</v>
      </c>
      <c r="C1353" t="str">
        <f>VLOOKUP(A1353,'Hospitalisation Details'!A:C,2,0)</f>
        <v>6-Nov-1977</v>
      </c>
      <c r="D1353">
        <f>VLOOKUP(A1353,'Hospitalisation Details'!A:C,3,0)</f>
        <v>45</v>
      </c>
      <c r="E1353">
        <f>VLOOKUP(A1353,'Medical Examinations'!A:J,2,0)</f>
        <v>28.7</v>
      </c>
      <c r="F1353">
        <f>VLOOKUP(A1353,'Medical Examinations'!A:J,3,0)</f>
        <v>4.2</v>
      </c>
      <c r="G1353" t="str">
        <f>VLOOKUP(A1353,'Medical Examinations'!A:J,4,0)</f>
        <v>No</v>
      </c>
      <c r="H1353" t="str">
        <f>VLOOKUP(A1353,'Medical Examinations'!A:J,5,0)</f>
        <v>No</v>
      </c>
      <c r="I1353" t="str">
        <f>VLOOKUP(A1353,'Medical Examinations'!A:J,6,0)</f>
        <v>No</v>
      </c>
      <c r="J1353" s="6">
        <f>VLOOKUP(A1353,'Medical Examinations'!A:J,7,0)</f>
        <v>3</v>
      </c>
      <c r="K1353" s="6" t="str">
        <f>VLOOKUP(A1353,'Medical Examinations'!A:J,8,0)</f>
        <v>No</v>
      </c>
      <c r="L1353" s="6" t="str">
        <f>VLOOKUP(A1353,'Medical Examinations'!A:J,9,0)</f>
        <v>Over weight</v>
      </c>
      <c r="M1353" s="6" t="str">
        <f>VLOOKUP(A1353,'Medical Examinations'!A:J,10,0)</f>
        <v>Normal</v>
      </c>
      <c r="N1353" s="2">
        <f>VLOOKUP(A1353,'Hospitalisation Details'!A:H,5,0)</f>
        <v>8027.97</v>
      </c>
      <c r="O1353" s="2" t="str">
        <f>VLOOKUP(A1353,'Hospitalisation Details'!A:H,6,0)</f>
        <v>Tier - 3</v>
      </c>
      <c r="P1353" s="2" t="str">
        <f>VLOOKUP(A1353,'Hospitalisation Details'!A:H,7,0)</f>
        <v>Tier - 2</v>
      </c>
      <c r="Q1353" s="2" t="str">
        <f>VLOOKUP(A1353,'Hospitalisation Details'!A:H,8,0)</f>
        <v>R1011</v>
      </c>
    </row>
    <row r="1354" spans="1:17" x14ac:dyDescent="0.25">
      <c r="A1354" t="s">
        <v>3340</v>
      </c>
      <c r="B1354" t="str">
        <f>VLOOKUP(A1354,'Customer Names'!A:C,3,0)</f>
        <v>Sabina</v>
      </c>
      <c r="C1354" t="str">
        <f>VLOOKUP(A1354,'Hospitalisation Details'!A:C,2,0)</f>
        <v>20-Dec-1976</v>
      </c>
      <c r="D1354">
        <f>VLOOKUP(A1354,'Hospitalisation Details'!A:C,3,0)</f>
        <v>46</v>
      </c>
      <c r="E1354">
        <f>VLOOKUP(A1354,'Medical Examinations'!A:J,2,0)</f>
        <v>27.74</v>
      </c>
      <c r="F1354">
        <f>VLOOKUP(A1354,'Medical Examinations'!A:J,3,0)</f>
        <v>6.06</v>
      </c>
      <c r="G1354" t="str">
        <f>VLOOKUP(A1354,'Medical Examinations'!A:J,4,0)</f>
        <v>Yes</v>
      </c>
      <c r="H1354" t="str">
        <f>VLOOKUP(A1354,'Medical Examinations'!A:J,5,0)</f>
        <v>No</v>
      </c>
      <c r="I1354" t="str">
        <f>VLOOKUP(A1354,'Medical Examinations'!A:J,6,0)</f>
        <v>No</v>
      </c>
      <c r="J1354" s="6">
        <f>VLOOKUP(A1354,'Medical Examinations'!A:J,7,0)</f>
        <v>3</v>
      </c>
      <c r="K1354" s="6" t="str">
        <f>VLOOKUP(A1354,'Medical Examinations'!A:J,8,0)</f>
        <v>No</v>
      </c>
      <c r="L1354" s="6" t="str">
        <f>VLOOKUP(A1354,'Medical Examinations'!A:J,9,0)</f>
        <v>Over weight</v>
      </c>
      <c r="M1354" s="6" t="str">
        <f>VLOOKUP(A1354,'Medical Examinations'!A:J,10,0)</f>
        <v>Prediabetes</v>
      </c>
      <c r="N1354" s="2">
        <f>VLOOKUP(A1354,'Hospitalisation Details'!A:H,5,0)</f>
        <v>8026.67</v>
      </c>
      <c r="O1354" s="2" t="str">
        <f>VLOOKUP(A1354,'Hospitalisation Details'!A:H,6,0)</f>
        <v>Tier - 2</v>
      </c>
      <c r="P1354" s="2" t="str">
        <f>VLOOKUP(A1354,'Hospitalisation Details'!A:H,7,0)</f>
        <v>Tier - 2</v>
      </c>
      <c r="Q1354" s="2" t="str">
        <f>VLOOKUP(A1354,'Hospitalisation Details'!A:H,8,0)</f>
        <v>R1012</v>
      </c>
    </row>
    <row r="1355" spans="1:17" x14ac:dyDescent="0.25">
      <c r="A1355" t="s">
        <v>3343</v>
      </c>
      <c r="B1355" t="str">
        <f>VLOOKUP(A1355,'Customer Names'!A:C,3,0)</f>
        <v>Amy</v>
      </c>
      <c r="C1355" t="str">
        <f>VLOOKUP(A1355,'Hospitalisation Details'!A:C,2,0)</f>
        <v>17-Jul-1978</v>
      </c>
      <c r="D1355">
        <f>VLOOKUP(A1355,'Hospitalisation Details'!A:C,3,0)</f>
        <v>44</v>
      </c>
      <c r="E1355">
        <f>VLOOKUP(A1355,'Medical Examinations'!A:J,2,0)</f>
        <v>36.954999999999998</v>
      </c>
      <c r="F1355">
        <f>VLOOKUP(A1355,'Medical Examinations'!A:J,3,0)</f>
        <v>7.57</v>
      </c>
      <c r="G1355" t="str">
        <f>VLOOKUP(A1355,'Medical Examinations'!A:J,4,0)</f>
        <v>No</v>
      </c>
      <c r="H1355" t="str">
        <f>VLOOKUP(A1355,'Medical Examinations'!A:J,5,0)</f>
        <v>No</v>
      </c>
      <c r="I1355" t="str">
        <f>VLOOKUP(A1355,'Medical Examinations'!A:J,6,0)</f>
        <v>No</v>
      </c>
      <c r="J1355" s="6">
        <f>VLOOKUP(A1355,'Medical Examinations'!A:J,7,0)</f>
        <v>3</v>
      </c>
      <c r="K1355" s="6" t="str">
        <f>VLOOKUP(A1355,'Medical Examinations'!A:J,8,0)</f>
        <v>No</v>
      </c>
      <c r="L1355" s="6" t="str">
        <f>VLOOKUP(A1355,'Medical Examinations'!A:J,9,0)</f>
        <v>Obesity</v>
      </c>
      <c r="M1355" s="6" t="str">
        <f>VLOOKUP(A1355,'Medical Examinations'!A:J,10,0)</f>
        <v>Diabetes</v>
      </c>
      <c r="N1355" s="2">
        <f>VLOOKUP(A1355,'Hospitalisation Details'!A:H,5,0)</f>
        <v>8023.14</v>
      </c>
      <c r="O1355" s="2" t="str">
        <f>VLOOKUP(A1355,'Hospitalisation Details'!A:H,6,0)</f>
        <v>Tier - 2</v>
      </c>
      <c r="P1355" s="2" t="str">
        <f>VLOOKUP(A1355,'Hospitalisation Details'!A:H,7,0)</f>
        <v>Tier - 3</v>
      </c>
      <c r="Q1355" s="2" t="str">
        <f>VLOOKUP(A1355,'Hospitalisation Details'!A:H,8,0)</f>
        <v>R1012</v>
      </c>
    </row>
    <row r="1356" spans="1:17" x14ac:dyDescent="0.25">
      <c r="A1356" t="s">
        <v>3345</v>
      </c>
      <c r="B1356" t="str">
        <f>VLOOKUP(A1356,'Customer Names'!A:C,3,0)</f>
        <v>Victoria</v>
      </c>
      <c r="C1356" t="str">
        <f>VLOOKUP(A1356,'Hospitalisation Details'!A:C,2,0)</f>
        <v>3-Nov-1989</v>
      </c>
      <c r="D1356">
        <f>VLOOKUP(A1356,'Hospitalisation Details'!A:C,3,0)</f>
        <v>33</v>
      </c>
      <c r="E1356">
        <f>VLOOKUP(A1356,'Medical Examinations'!A:J,2,0)</f>
        <v>30.69</v>
      </c>
      <c r="F1356">
        <f>VLOOKUP(A1356,'Medical Examinations'!A:J,3,0)</f>
        <v>6.15</v>
      </c>
      <c r="G1356" t="str">
        <f>VLOOKUP(A1356,'Medical Examinations'!A:J,4,0)</f>
        <v>No</v>
      </c>
      <c r="H1356" t="str">
        <f>VLOOKUP(A1356,'Medical Examinations'!A:J,5,0)</f>
        <v>No</v>
      </c>
      <c r="I1356" t="str">
        <f>VLOOKUP(A1356,'Medical Examinations'!A:J,6,0)</f>
        <v>No</v>
      </c>
      <c r="J1356" s="6">
        <f>VLOOKUP(A1356,'Medical Examinations'!A:J,7,0)</f>
        <v>3</v>
      </c>
      <c r="K1356" s="6" t="str">
        <f>VLOOKUP(A1356,'Medical Examinations'!A:J,8,0)</f>
        <v>No</v>
      </c>
      <c r="L1356" s="6" t="str">
        <f>VLOOKUP(A1356,'Medical Examinations'!A:J,9,0)</f>
        <v>Obesity</v>
      </c>
      <c r="M1356" s="6" t="str">
        <f>VLOOKUP(A1356,'Medical Examinations'!A:J,10,0)</f>
        <v>Prediabetes</v>
      </c>
      <c r="N1356" s="2">
        <f>VLOOKUP(A1356,'Hospitalisation Details'!A:H,5,0)</f>
        <v>8021.11</v>
      </c>
      <c r="O1356" s="2" t="str">
        <f>VLOOKUP(A1356,'Hospitalisation Details'!A:H,6,0)</f>
        <v>Tier - 2</v>
      </c>
      <c r="P1356" s="2" t="str">
        <f>VLOOKUP(A1356,'Hospitalisation Details'!A:H,7,0)</f>
        <v>Tier - 1</v>
      </c>
      <c r="Q1356" s="2" t="str">
        <f>VLOOKUP(A1356,'Hospitalisation Details'!A:H,8,0)</f>
        <v>R1012</v>
      </c>
    </row>
    <row r="1357" spans="1:17" x14ac:dyDescent="0.25">
      <c r="A1357" t="s">
        <v>3347</v>
      </c>
      <c r="B1357" t="str">
        <f>VLOOKUP(A1357,'Customer Names'!A:C,3,0)</f>
        <v>Amelia</v>
      </c>
      <c r="C1357" t="str">
        <f>VLOOKUP(A1357,'Hospitalisation Details'!A:C,2,0)</f>
        <v>8-Nov-1980</v>
      </c>
      <c r="D1357">
        <f>VLOOKUP(A1357,'Hospitalisation Details'!A:C,3,0)</f>
        <v>42</v>
      </c>
      <c r="E1357">
        <f>VLOOKUP(A1357,'Medical Examinations'!A:J,2,0)</f>
        <v>24.984999999999999</v>
      </c>
      <c r="F1357">
        <f>VLOOKUP(A1357,'Medical Examinations'!A:J,3,0)</f>
        <v>4.5599999999999996</v>
      </c>
      <c r="G1357" t="str">
        <f>VLOOKUP(A1357,'Medical Examinations'!A:J,4,0)</f>
        <v>No</v>
      </c>
      <c r="H1357" t="str">
        <f>VLOOKUP(A1357,'Medical Examinations'!A:J,5,0)</f>
        <v>No</v>
      </c>
      <c r="I1357" t="str">
        <f>VLOOKUP(A1357,'Medical Examinations'!A:J,6,0)</f>
        <v>No</v>
      </c>
      <c r="J1357" s="6">
        <f>VLOOKUP(A1357,'Medical Examinations'!A:J,7,0)</f>
        <v>3</v>
      </c>
      <c r="K1357" s="6" t="str">
        <f>VLOOKUP(A1357,'Medical Examinations'!A:J,8,0)</f>
        <v>No</v>
      </c>
      <c r="L1357" s="6" t="str">
        <f>VLOOKUP(A1357,'Medical Examinations'!A:J,9,0)</f>
        <v>Normal Weight</v>
      </c>
      <c r="M1357" s="6" t="str">
        <f>VLOOKUP(A1357,'Medical Examinations'!A:J,10,0)</f>
        <v>Normal</v>
      </c>
      <c r="N1357" s="2">
        <f>VLOOKUP(A1357,'Hospitalisation Details'!A:H,5,0)</f>
        <v>8017.06</v>
      </c>
      <c r="O1357" s="2" t="str">
        <f>VLOOKUP(A1357,'Hospitalisation Details'!A:H,6,0)</f>
        <v>Tier - 2</v>
      </c>
      <c r="P1357" s="2" t="str">
        <f>VLOOKUP(A1357,'Hospitalisation Details'!A:H,7,0)</f>
        <v>Tier - 2</v>
      </c>
      <c r="Q1357" s="2" t="str">
        <f>VLOOKUP(A1357,'Hospitalisation Details'!A:H,8,0)</f>
        <v>R1012</v>
      </c>
    </row>
    <row r="1358" spans="1:17" x14ac:dyDescent="0.25">
      <c r="A1358" t="s">
        <v>3349</v>
      </c>
      <c r="B1358" t="str">
        <f>VLOOKUP(A1358,'Customer Names'!A:C,3,0)</f>
        <v>Jackie</v>
      </c>
      <c r="C1358" t="str">
        <f>VLOOKUP(A1358,'Hospitalisation Details'!A:C,2,0)</f>
        <v>18-Sep-1995</v>
      </c>
      <c r="D1358">
        <f>VLOOKUP(A1358,'Hospitalisation Details'!A:C,3,0)</f>
        <v>27</v>
      </c>
      <c r="E1358">
        <f>VLOOKUP(A1358,'Medical Examinations'!A:J,2,0)</f>
        <v>39.42</v>
      </c>
      <c r="F1358">
        <f>VLOOKUP(A1358,'Medical Examinations'!A:J,3,0)</f>
        <v>4.72</v>
      </c>
      <c r="G1358" t="str">
        <f>VLOOKUP(A1358,'Medical Examinations'!A:J,4,0)</f>
        <v>Yes</v>
      </c>
      <c r="H1358" t="str">
        <f>VLOOKUP(A1358,'Medical Examinations'!A:J,5,0)</f>
        <v>No</v>
      </c>
      <c r="I1358" t="str">
        <f>VLOOKUP(A1358,'Medical Examinations'!A:J,6,0)</f>
        <v>No</v>
      </c>
      <c r="J1358" s="6">
        <f>VLOOKUP(A1358,'Medical Examinations'!A:J,7,0)</f>
        <v>1</v>
      </c>
      <c r="K1358" s="6" t="str">
        <f>VLOOKUP(A1358,'Medical Examinations'!A:J,8,0)</f>
        <v>No</v>
      </c>
      <c r="L1358" s="6" t="str">
        <f>VLOOKUP(A1358,'Medical Examinations'!A:J,9,0)</f>
        <v>Obesity</v>
      </c>
      <c r="M1358" s="6" t="str">
        <f>VLOOKUP(A1358,'Medical Examinations'!A:J,10,0)</f>
        <v>Normal</v>
      </c>
      <c r="N1358" s="2">
        <f>VLOOKUP(A1358,'Hospitalisation Details'!A:H,5,0)</f>
        <v>8014.62</v>
      </c>
      <c r="O1358" s="2" t="str">
        <f>VLOOKUP(A1358,'Hospitalisation Details'!A:H,6,0)</f>
        <v>Tier - 2</v>
      </c>
      <c r="P1358" s="2" t="str">
        <f>VLOOKUP(A1358,'Hospitalisation Details'!A:H,7,0)</f>
        <v>Tier - 3</v>
      </c>
      <c r="Q1358" s="2" t="str">
        <f>VLOOKUP(A1358,'Hospitalisation Details'!A:H,8,0)</f>
        <v>R1012</v>
      </c>
    </row>
    <row r="1359" spans="1:17" x14ac:dyDescent="0.25">
      <c r="A1359" t="s">
        <v>3352</v>
      </c>
      <c r="B1359" t="str">
        <f>VLOOKUP(A1359,'Customer Names'!A:C,3,0)</f>
        <v>Justin</v>
      </c>
      <c r="C1359" t="str">
        <f>VLOOKUP(A1359,'Hospitalisation Details'!A:C,2,0)</f>
        <v>22-Aug-1962</v>
      </c>
      <c r="D1359">
        <f>VLOOKUP(A1359,'Hospitalisation Details'!A:C,3,0)</f>
        <v>60</v>
      </c>
      <c r="E1359">
        <f>VLOOKUP(A1359,'Medical Examinations'!A:J,2,0)</f>
        <v>16.8</v>
      </c>
      <c r="F1359">
        <f>VLOOKUP(A1359,'Medical Examinations'!A:J,3,0)</f>
        <v>7.98</v>
      </c>
      <c r="G1359" t="str">
        <f>VLOOKUP(A1359,'Medical Examinations'!A:J,4,0)</f>
        <v>No</v>
      </c>
      <c r="H1359" t="str">
        <f>VLOOKUP(A1359,'Medical Examinations'!A:J,5,0)</f>
        <v>No</v>
      </c>
      <c r="I1359" t="str">
        <f>VLOOKUP(A1359,'Medical Examinations'!A:J,6,0)</f>
        <v>No</v>
      </c>
      <c r="J1359" s="6">
        <f>VLOOKUP(A1359,'Medical Examinations'!A:J,7,0)</f>
        <v>3</v>
      </c>
      <c r="K1359" s="6" t="str">
        <f>VLOOKUP(A1359,'Medical Examinations'!A:J,8,0)</f>
        <v>No</v>
      </c>
      <c r="L1359" s="6" t="str">
        <f>VLOOKUP(A1359,'Medical Examinations'!A:J,9,0)</f>
        <v>Under Weight</v>
      </c>
      <c r="M1359" s="6" t="str">
        <f>VLOOKUP(A1359,'Medical Examinations'!A:J,10,0)</f>
        <v>Diabetes</v>
      </c>
      <c r="N1359" s="2">
        <f>VLOOKUP(A1359,'Hospitalisation Details'!A:H,5,0)</f>
        <v>8004.96</v>
      </c>
      <c r="O1359" s="2" t="str">
        <f>VLOOKUP(A1359,'Hospitalisation Details'!A:H,6,0)</f>
        <v>Tier - 3</v>
      </c>
      <c r="P1359" s="2" t="str">
        <f>VLOOKUP(A1359,'Hospitalisation Details'!A:H,7,0)</f>
        <v>Tier - 1</v>
      </c>
      <c r="Q1359" s="2" t="str">
        <f>VLOOKUP(A1359,'Hospitalisation Details'!A:H,8,0)</f>
        <v>R1013</v>
      </c>
    </row>
    <row r="1360" spans="1:17" x14ac:dyDescent="0.25">
      <c r="A1360" t="s">
        <v>3354</v>
      </c>
      <c r="B1360" t="str">
        <f>VLOOKUP(A1360,'Customer Names'!A:C,3,0)</f>
        <v>Kerry</v>
      </c>
      <c r="C1360" t="str">
        <f>VLOOKUP(A1360,'Hospitalisation Details'!A:C,2,0)</f>
        <v>20-Aug-1983</v>
      </c>
      <c r="D1360">
        <f>VLOOKUP(A1360,'Hospitalisation Details'!A:C,3,0)</f>
        <v>39</v>
      </c>
      <c r="E1360">
        <f>VLOOKUP(A1360,'Medical Examinations'!A:J,2,0)</f>
        <v>23.274999999999999</v>
      </c>
      <c r="F1360">
        <f>VLOOKUP(A1360,'Medical Examinations'!A:J,3,0)</f>
        <v>6.26</v>
      </c>
      <c r="G1360" t="str">
        <f>VLOOKUP(A1360,'Medical Examinations'!A:J,4,0)</f>
        <v>Yes</v>
      </c>
      <c r="H1360" t="str">
        <f>VLOOKUP(A1360,'Medical Examinations'!A:J,5,0)</f>
        <v>No</v>
      </c>
      <c r="I1360" t="str">
        <f>VLOOKUP(A1360,'Medical Examinations'!A:J,6,0)</f>
        <v>Yes</v>
      </c>
      <c r="J1360" s="6">
        <f>VLOOKUP(A1360,'Medical Examinations'!A:J,7,0)</f>
        <v>1</v>
      </c>
      <c r="K1360" s="6" t="str">
        <f>VLOOKUP(A1360,'Medical Examinations'!A:J,8,0)</f>
        <v>No</v>
      </c>
      <c r="L1360" s="6" t="str">
        <f>VLOOKUP(A1360,'Medical Examinations'!A:J,9,0)</f>
        <v>Normal Weight</v>
      </c>
      <c r="M1360" s="6" t="str">
        <f>VLOOKUP(A1360,'Medical Examinations'!A:J,10,0)</f>
        <v>Prediabetes</v>
      </c>
      <c r="N1360" s="2">
        <f>VLOOKUP(A1360,'Hospitalisation Details'!A:H,5,0)</f>
        <v>7986.48</v>
      </c>
      <c r="O1360" s="2" t="str">
        <f>VLOOKUP(A1360,'Hospitalisation Details'!A:H,6,0)</f>
        <v>Tier - 2</v>
      </c>
      <c r="P1360" s="2" t="str">
        <f>VLOOKUP(A1360,'Hospitalisation Details'!A:H,7,0)</f>
        <v>Tier - 3</v>
      </c>
      <c r="Q1360" s="2" t="str">
        <f>VLOOKUP(A1360,'Hospitalisation Details'!A:H,8,0)</f>
        <v>R1024</v>
      </c>
    </row>
    <row r="1361" spans="1:17" x14ac:dyDescent="0.25">
      <c r="A1361" t="s">
        <v>3356</v>
      </c>
      <c r="B1361" t="str">
        <f>VLOOKUP(A1361,'Customer Names'!A:C,3,0)</f>
        <v>Cindy</v>
      </c>
      <c r="C1361" t="str">
        <f>VLOOKUP(A1361,'Hospitalisation Details'!A:C,2,0)</f>
        <v>28-Aug-1983</v>
      </c>
      <c r="D1361">
        <f>VLOOKUP(A1361,'Hospitalisation Details'!A:C,3,0)</f>
        <v>39</v>
      </c>
      <c r="E1361">
        <f>VLOOKUP(A1361,'Medical Examinations'!A:J,2,0)</f>
        <v>22.8</v>
      </c>
      <c r="F1361">
        <f>VLOOKUP(A1361,'Medical Examinations'!A:J,3,0)</f>
        <v>4.29</v>
      </c>
      <c r="G1361" t="str">
        <f>VLOOKUP(A1361,'Medical Examinations'!A:J,4,0)</f>
        <v>Yes</v>
      </c>
      <c r="H1361" t="str">
        <f>VLOOKUP(A1361,'Medical Examinations'!A:J,5,0)</f>
        <v>No</v>
      </c>
      <c r="I1361" t="str">
        <f>VLOOKUP(A1361,'Medical Examinations'!A:J,6,0)</f>
        <v>Yes</v>
      </c>
      <c r="J1361" s="6">
        <f>VLOOKUP(A1361,'Medical Examinations'!A:J,7,0)</f>
        <v>1</v>
      </c>
      <c r="K1361" s="6" t="str">
        <f>VLOOKUP(A1361,'Medical Examinations'!A:J,8,0)</f>
        <v>No</v>
      </c>
      <c r="L1361" s="6" t="str">
        <f>VLOOKUP(A1361,'Medical Examinations'!A:J,9,0)</f>
        <v>Normal Weight</v>
      </c>
      <c r="M1361" s="6" t="str">
        <f>VLOOKUP(A1361,'Medical Examinations'!A:J,10,0)</f>
        <v>Normal</v>
      </c>
      <c r="N1361" s="2">
        <f>VLOOKUP(A1361,'Hospitalisation Details'!A:H,5,0)</f>
        <v>7985.82</v>
      </c>
      <c r="O1361" s="2" t="str">
        <f>VLOOKUP(A1361,'Hospitalisation Details'!A:H,6,0)</f>
        <v>Tier - 2</v>
      </c>
      <c r="P1361" s="2" t="str">
        <f>VLOOKUP(A1361,'Hospitalisation Details'!A:H,7,0)</f>
        <v>Tier - 1</v>
      </c>
      <c r="Q1361" s="2" t="str">
        <f>VLOOKUP(A1361,'Hospitalisation Details'!A:H,8,0)</f>
        <v>R1024</v>
      </c>
    </row>
    <row r="1362" spans="1:17" x14ac:dyDescent="0.25">
      <c r="A1362" t="s">
        <v>3359</v>
      </c>
      <c r="B1362" t="str">
        <f>VLOOKUP(A1362,'Customer Names'!A:C,3,0)</f>
        <v>Gennaro</v>
      </c>
      <c r="C1362" t="str">
        <f>VLOOKUP(A1362,'Hospitalisation Details'!A:C,2,0)</f>
        <v>23-Nov-1972</v>
      </c>
      <c r="D1362">
        <f>VLOOKUP(A1362,'Hospitalisation Details'!A:C,3,0)</f>
        <v>50</v>
      </c>
      <c r="E1362">
        <f>VLOOKUP(A1362,'Medical Examinations'!A:J,2,0)</f>
        <v>24.3</v>
      </c>
      <c r="F1362">
        <f>VLOOKUP(A1362,'Medical Examinations'!A:J,3,0)</f>
        <v>5.43</v>
      </c>
      <c r="G1362" t="str">
        <f>VLOOKUP(A1362,'Medical Examinations'!A:J,4,0)</f>
        <v>No</v>
      </c>
      <c r="H1362" t="str">
        <f>VLOOKUP(A1362,'Medical Examinations'!A:J,5,0)</f>
        <v>No</v>
      </c>
      <c r="I1362" t="str">
        <f>VLOOKUP(A1362,'Medical Examinations'!A:J,6,0)</f>
        <v>No</v>
      </c>
      <c r="J1362" s="6">
        <f>VLOOKUP(A1362,'Medical Examinations'!A:J,7,0)</f>
        <v>2</v>
      </c>
      <c r="K1362" s="6" t="str">
        <f>VLOOKUP(A1362,'Medical Examinations'!A:J,8,0)</f>
        <v>No</v>
      </c>
      <c r="L1362" s="6" t="str">
        <f>VLOOKUP(A1362,'Medical Examinations'!A:J,9,0)</f>
        <v>Normal Weight</v>
      </c>
      <c r="M1362" s="6" t="str">
        <f>VLOOKUP(A1362,'Medical Examinations'!A:J,10,0)</f>
        <v>Normal</v>
      </c>
      <c r="N1362" s="2">
        <f>VLOOKUP(A1362,'Hospitalisation Details'!A:H,5,0)</f>
        <v>7980.34</v>
      </c>
      <c r="O1362" s="2" t="str">
        <f>VLOOKUP(A1362,'Hospitalisation Details'!A:H,6,0)</f>
        <v>Tier - 2</v>
      </c>
      <c r="P1362" s="2" t="str">
        <f>VLOOKUP(A1362,'Hospitalisation Details'!A:H,7,0)</f>
        <v>Tier - 2</v>
      </c>
      <c r="Q1362" s="2" t="str">
        <f>VLOOKUP(A1362,'Hospitalisation Details'!A:H,8,0)</f>
        <v>R1013</v>
      </c>
    </row>
    <row r="1363" spans="1:17" x14ac:dyDescent="0.25">
      <c r="A1363" t="s">
        <v>3362</v>
      </c>
      <c r="B1363" t="str">
        <f>VLOOKUP(A1363,'Customer Names'!A:C,3,0)</f>
        <v>Terry</v>
      </c>
      <c r="C1363" t="str">
        <f>VLOOKUP(A1363,'Hospitalisation Details'!A:C,2,0)</f>
        <v>10-Aug-1975</v>
      </c>
      <c r="D1363">
        <f>VLOOKUP(A1363,'Hospitalisation Details'!A:C,3,0)</f>
        <v>47</v>
      </c>
      <c r="E1363">
        <f>VLOOKUP(A1363,'Medical Examinations'!A:J,2,0)</f>
        <v>25.13</v>
      </c>
      <c r="F1363">
        <f>VLOOKUP(A1363,'Medical Examinations'!A:J,3,0)</f>
        <v>8</v>
      </c>
      <c r="G1363" t="str">
        <f>VLOOKUP(A1363,'Medical Examinations'!A:J,4,0)</f>
        <v>Yes</v>
      </c>
      <c r="H1363" t="str">
        <f>VLOOKUP(A1363,'Medical Examinations'!A:J,5,0)</f>
        <v>No</v>
      </c>
      <c r="I1363" t="str">
        <f>VLOOKUP(A1363,'Medical Examinations'!A:J,6,0)</f>
        <v>No</v>
      </c>
      <c r="J1363" s="6">
        <f>VLOOKUP(A1363,'Medical Examinations'!A:J,7,0)</f>
        <v>1</v>
      </c>
      <c r="K1363" s="6" t="str">
        <f>VLOOKUP(A1363,'Medical Examinations'!A:J,8,0)</f>
        <v>No</v>
      </c>
      <c r="L1363" s="6" t="str">
        <f>VLOOKUP(A1363,'Medical Examinations'!A:J,9,0)</f>
        <v>Over weight</v>
      </c>
      <c r="M1363" s="6" t="str">
        <f>VLOOKUP(A1363,'Medical Examinations'!A:J,10,0)</f>
        <v>Diabetes</v>
      </c>
      <c r="N1363" s="2">
        <f>VLOOKUP(A1363,'Hospitalisation Details'!A:H,5,0)</f>
        <v>7966.81</v>
      </c>
      <c r="O1363" s="2" t="str">
        <f>VLOOKUP(A1363,'Hospitalisation Details'!A:H,6,0)</f>
        <v>Tier - 2</v>
      </c>
      <c r="P1363" s="2" t="str">
        <f>VLOOKUP(A1363,'Hospitalisation Details'!A:H,7,0)</f>
        <v>Tier - 2</v>
      </c>
      <c r="Q1363" s="2" t="str">
        <f>VLOOKUP(A1363,'Hospitalisation Details'!A:H,8,0)</f>
        <v>R1013</v>
      </c>
    </row>
    <row r="1364" spans="1:17" x14ac:dyDescent="0.25">
      <c r="A1364" t="s">
        <v>3365</v>
      </c>
      <c r="B1364" t="str">
        <f>VLOOKUP(A1364,'Customer Names'!A:C,3,0)</f>
        <v>Patrick</v>
      </c>
      <c r="C1364" t="str">
        <f>VLOOKUP(A1364,'Hospitalisation Details'!A:C,2,0)</f>
        <v>19-Jun-1970</v>
      </c>
      <c r="D1364">
        <f>VLOOKUP(A1364,'Hospitalisation Details'!A:C,3,0)</f>
        <v>52</v>
      </c>
      <c r="E1364">
        <f>VLOOKUP(A1364,'Medical Examinations'!A:J,2,0)</f>
        <v>22.72</v>
      </c>
      <c r="F1364">
        <f>VLOOKUP(A1364,'Medical Examinations'!A:J,3,0)</f>
        <v>9.9600000000000009</v>
      </c>
      <c r="G1364" t="str">
        <f>VLOOKUP(A1364,'Medical Examinations'!A:J,4,0)</f>
        <v>Yes</v>
      </c>
      <c r="H1364" t="str">
        <f>VLOOKUP(A1364,'Medical Examinations'!A:J,5,0)</f>
        <v>No</v>
      </c>
      <c r="I1364" t="str">
        <f>VLOOKUP(A1364,'Medical Examinations'!A:J,6,0)</f>
        <v>No</v>
      </c>
      <c r="J1364" s="6">
        <f>VLOOKUP(A1364,'Medical Examinations'!A:J,7,0)</f>
        <v>2</v>
      </c>
      <c r="K1364" s="6" t="str">
        <f>VLOOKUP(A1364,'Medical Examinations'!A:J,8,0)</f>
        <v>No</v>
      </c>
      <c r="L1364" s="6" t="str">
        <f>VLOOKUP(A1364,'Medical Examinations'!A:J,9,0)</f>
        <v>Normal Weight</v>
      </c>
      <c r="M1364" s="6" t="str">
        <f>VLOOKUP(A1364,'Medical Examinations'!A:J,10,0)</f>
        <v>Diabetes</v>
      </c>
      <c r="N1364" s="2">
        <f>VLOOKUP(A1364,'Hospitalisation Details'!A:H,5,0)</f>
        <v>7958.13</v>
      </c>
      <c r="O1364" s="2" t="str">
        <f>VLOOKUP(A1364,'Hospitalisation Details'!A:H,6,0)</f>
        <v>Tier - 2</v>
      </c>
      <c r="P1364" s="2" t="str">
        <f>VLOOKUP(A1364,'Hospitalisation Details'!A:H,7,0)</f>
        <v>Tier - 2</v>
      </c>
      <c r="Q1364" s="2" t="str">
        <f>VLOOKUP(A1364,'Hospitalisation Details'!A:H,8,0)</f>
        <v>R1013</v>
      </c>
    </row>
    <row r="1365" spans="1:17" x14ac:dyDescent="0.25">
      <c r="A1365" t="s">
        <v>3367</v>
      </c>
      <c r="B1365" t="str">
        <f>VLOOKUP(A1365,'Customer Names'!A:C,3,0)</f>
        <v>Keara</v>
      </c>
      <c r="C1365" t="str">
        <f>VLOOKUP(A1365,'Hospitalisation Details'!A:C,2,0)</f>
        <v>28-Dec-1981</v>
      </c>
      <c r="D1365">
        <f>VLOOKUP(A1365,'Hospitalisation Details'!A:C,3,0)</f>
        <v>41</v>
      </c>
      <c r="E1365">
        <f>VLOOKUP(A1365,'Medical Examinations'!A:J,2,0)</f>
        <v>32.6</v>
      </c>
      <c r="F1365">
        <f>VLOOKUP(A1365,'Medical Examinations'!A:J,3,0)</f>
        <v>6.8</v>
      </c>
      <c r="G1365" t="str">
        <f>VLOOKUP(A1365,'Medical Examinations'!A:J,4,0)</f>
        <v>Yes</v>
      </c>
      <c r="H1365" t="str">
        <f>VLOOKUP(A1365,'Medical Examinations'!A:J,5,0)</f>
        <v>No</v>
      </c>
      <c r="I1365" t="str">
        <f>VLOOKUP(A1365,'Medical Examinations'!A:J,6,0)</f>
        <v>No</v>
      </c>
      <c r="J1365" s="6">
        <f>VLOOKUP(A1365,'Medical Examinations'!A:J,7,0)</f>
        <v>3</v>
      </c>
      <c r="K1365" s="6" t="str">
        <f>VLOOKUP(A1365,'Medical Examinations'!A:J,8,0)</f>
        <v>No</v>
      </c>
      <c r="L1365" s="6" t="str">
        <f>VLOOKUP(A1365,'Medical Examinations'!A:J,9,0)</f>
        <v>Obesity</v>
      </c>
      <c r="M1365" s="6" t="str">
        <f>VLOOKUP(A1365,'Medical Examinations'!A:J,10,0)</f>
        <v>Diabetes</v>
      </c>
      <c r="N1365" s="2">
        <f>VLOOKUP(A1365,'Hospitalisation Details'!A:H,5,0)</f>
        <v>7954.52</v>
      </c>
      <c r="O1365" s="2" t="str">
        <f>VLOOKUP(A1365,'Hospitalisation Details'!A:H,6,0)</f>
        <v>Tier - 2</v>
      </c>
      <c r="P1365" s="2" t="str">
        <f>VLOOKUP(A1365,'Hospitalisation Details'!A:H,7,0)</f>
        <v>Tier - 2</v>
      </c>
      <c r="Q1365" s="2" t="str">
        <f>VLOOKUP(A1365,'Hospitalisation Details'!A:H,8,0)</f>
        <v>R1011</v>
      </c>
    </row>
    <row r="1366" spans="1:17" x14ac:dyDescent="0.25">
      <c r="A1366" t="s">
        <v>3370</v>
      </c>
      <c r="B1366" t="str">
        <f>VLOOKUP(A1366,'Customer Names'!A:C,3,0)</f>
        <v>Nicole</v>
      </c>
      <c r="C1366" t="str">
        <f>VLOOKUP(A1366,'Hospitalisation Details'!A:C,2,0)</f>
        <v>9-Jul-1966</v>
      </c>
      <c r="D1366">
        <f>VLOOKUP(A1366,'Hospitalisation Details'!A:C,3,0)</f>
        <v>56</v>
      </c>
      <c r="E1366">
        <f>VLOOKUP(A1366,'Medical Examinations'!A:J,2,0)</f>
        <v>17.28</v>
      </c>
      <c r="F1366">
        <f>VLOOKUP(A1366,'Medical Examinations'!A:J,3,0)</f>
        <v>6.22</v>
      </c>
      <c r="G1366" t="str">
        <f>VLOOKUP(A1366,'Medical Examinations'!A:J,4,0)</f>
        <v>Yes</v>
      </c>
      <c r="H1366" t="str">
        <f>VLOOKUP(A1366,'Medical Examinations'!A:J,5,0)</f>
        <v>No</v>
      </c>
      <c r="I1366" t="str">
        <f>VLOOKUP(A1366,'Medical Examinations'!A:J,6,0)</f>
        <v>No</v>
      </c>
      <c r="J1366" s="6">
        <f>VLOOKUP(A1366,'Medical Examinations'!A:J,7,0)</f>
        <v>2</v>
      </c>
      <c r="K1366" s="6" t="str">
        <f>VLOOKUP(A1366,'Medical Examinations'!A:J,8,0)</f>
        <v>No</v>
      </c>
      <c r="L1366" s="6" t="str">
        <f>VLOOKUP(A1366,'Medical Examinations'!A:J,9,0)</f>
        <v>Under Weight</v>
      </c>
      <c r="M1366" s="6" t="str">
        <f>VLOOKUP(A1366,'Medical Examinations'!A:J,10,0)</f>
        <v>Prediabetes</v>
      </c>
      <c r="N1366" s="2">
        <f>VLOOKUP(A1366,'Hospitalisation Details'!A:H,5,0)</f>
        <v>7953.72</v>
      </c>
      <c r="O1366" s="2" t="str">
        <f>VLOOKUP(A1366,'Hospitalisation Details'!A:H,6,0)</f>
        <v>Tier - 3</v>
      </c>
      <c r="P1366" s="2" t="str">
        <f>VLOOKUP(A1366,'Hospitalisation Details'!A:H,7,0)</f>
        <v>Tier - 3</v>
      </c>
      <c r="Q1366" s="2" t="str">
        <f>VLOOKUP(A1366,'Hospitalisation Details'!A:H,8,0)</f>
        <v>R1012</v>
      </c>
    </row>
    <row r="1367" spans="1:17" x14ac:dyDescent="0.25">
      <c r="A1367" t="s">
        <v>3372</v>
      </c>
      <c r="B1367" t="str">
        <f>VLOOKUP(A1367,'Customer Names'!A:C,3,0)</f>
        <v>Katena</v>
      </c>
      <c r="C1367" t="str">
        <f>VLOOKUP(A1367,'Hospitalisation Details'!A:C,2,0)</f>
        <v>29-Oct-1987</v>
      </c>
      <c r="D1367">
        <f>VLOOKUP(A1367,'Hospitalisation Details'!A:C,3,0)</f>
        <v>35</v>
      </c>
      <c r="E1367">
        <f>VLOOKUP(A1367,'Medical Examinations'!A:J,2,0)</f>
        <v>27.92</v>
      </c>
      <c r="F1367">
        <f>VLOOKUP(A1367,'Medical Examinations'!A:J,3,0)</f>
        <v>5.79</v>
      </c>
      <c r="G1367" t="str">
        <f>VLOOKUP(A1367,'Medical Examinations'!A:J,4,0)</f>
        <v>No</v>
      </c>
      <c r="H1367" t="str">
        <f>VLOOKUP(A1367,'Medical Examinations'!A:J,5,0)</f>
        <v>No</v>
      </c>
      <c r="I1367" t="str">
        <f>VLOOKUP(A1367,'Medical Examinations'!A:J,6,0)</f>
        <v>No</v>
      </c>
      <c r="J1367" s="6">
        <f>VLOOKUP(A1367,'Medical Examinations'!A:J,7,0)</f>
        <v>1</v>
      </c>
      <c r="K1367" s="6" t="str">
        <f>VLOOKUP(A1367,'Medical Examinations'!A:J,8,0)</f>
        <v>No</v>
      </c>
      <c r="L1367" s="6" t="str">
        <f>VLOOKUP(A1367,'Medical Examinations'!A:J,9,0)</f>
        <v>Over weight</v>
      </c>
      <c r="M1367" s="6" t="str">
        <f>VLOOKUP(A1367,'Medical Examinations'!A:J,10,0)</f>
        <v>Prediabetes</v>
      </c>
      <c r="N1367" s="2">
        <f>VLOOKUP(A1367,'Hospitalisation Details'!A:H,5,0)</f>
        <v>7948.22</v>
      </c>
      <c r="O1367" s="2" t="str">
        <f>VLOOKUP(A1367,'Hospitalisation Details'!A:H,6,0)</f>
        <v>Tier - 2</v>
      </c>
      <c r="P1367" s="2" t="str">
        <f>VLOOKUP(A1367,'Hospitalisation Details'!A:H,7,0)</f>
        <v>Tier - 3</v>
      </c>
      <c r="Q1367" s="2" t="str">
        <f>VLOOKUP(A1367,'Hospitalisation Details'!A:H,8,0)</f>
        <v>R1025</v>
      </c>
    </row>
    <row r="1368" spans="1:17" x14ac:dyDescent="0.25">
      <c r="A1368" t="s">
        <v>3375</v>
      </c>
      <c r="B1368" t="str">
        <f>VLOOKUP(A1368,'Customer Names'!A:C,3,0)</f>
        <v>Bean</v>
      </c>
      <c r="C1368" t="str">
        <f>VLOOKUP(A1368,'Hospitalisation Details'!A:C,2,0)</f>
        <v>20-Jul-1977</v>
      </c>
      <c r="D1368">
        <f>VLOOKUP(A1368,'Hospitalisation Details'!A:C,3,0)</f>
        <v>45</v>
      </c>
      <c r="E1368">
        <f>VLOOKUP(A1368,'Medical Examinations'!A:J,2,0)</f>
        <v>38.284999999999997</v>
      </c>
      <c r="F1368">
        <f>VLOOKUP(A1368,'Medical Examinations'!A:J,3,0)</f>
        <v>5.41</v>
      </c>
      <c r="G1368" t="str">
        <f>VLOOKUP(A1368,'Medical Examinations'!A:J,4,0)</f>
        <v>No</v>
      </c>
      <c r="H1368" t="str">
        <f>VLOOKUP(A1368,'Medical Examinations'!A:J,5,0)</f>
        <v>No</v>
      </c>
      <c r="I1368" t="str">
        <f>VLOOKUP(A1368,'Medical Examinations'!A:J,6,0)</f>
        <v>No</v>
      </c>
      <c r="J1368" s="6">
        <f>VLOOKUP(A1368,'Medical Examinations'!A:J,7,0)</f>
        <v>3</v>
      </c>
      <c r="K1368" s="6" t="str">
        <f>VLOOKUP(A1368,'Medical Examinations'!A:J,8,0)</f>
        <v>No</v>
      </c>
      <c r="L1368" s="6" t="str">
        <f>VLOOKUP(A1368,'Medical Examinations'!A:J,9,0)</f>
        <v>Obesity</v>
      </c>
      <c r="M1368" s="6" t="str">
        <f>VLOOKUP(A1368,'Medical Examinations'!A:J,10,0)</f>
        <v>Normal</v>
      </c>
      <c r="N1368" s="2">
        <f>VLOOKUP(A1368,'Hospitalisation Details'!A:H,5,0)</f>
        <v>7935.29</v>
      </c>
      <c r="O1368" s="2" t="str">
        <f>VLOOKUP(A1368,'Hospitalisation Details'!A:H,6,0)</f>
        <v>Tier - 2</v>
      </c>
      <c r="P1368" s="2" t="str">
        <f>VLOOKUP(A1368,'Hospitalisation Details'!A:H,7,0)</f>
        <v>Tier - 1</v>
      </c>
      <c r="Q1368" s="2" t="str">
        <f>VLOOKUP(A1368,'Hospitalisation Details'!A:H,8,0)</f>
        <v>R1024</v>
      </c>
    </row>
    <row r="1369" spans="1:17" x14ac:dyDescent="0.25">
      <c r="A1369" t="s">
        <v>3378</v>
      </c>
      <c r="B1369" t="str">
        <f>VLOOKUP(A1369,'Customer Names'!A:C,3,0)</f>
        <v>Brian</v>
      </c>
      <c r="C1369" t="str">
        <f>VLOOKUP(A1369,'Hospitalisation Details'!A:C,2,0)</f>
        <v>10-Oct-1962</v>
      </c>
      <c r="D1369">
        <f>VLOOKUP(A1369,'Hospitalisation Details'!A:C,3,0)</f>
        <v>60</v>
      </c>
      <c r="E1369">
        <f>VLOOKUP(A1369,'Medical Examinations'!A:J,2,0)</f>
        <v>16.48</v>
      </c>
      <c r="F1369">
        <f>VLOOKUP(A1369,'Medical Examinations'!A:J,3,0)</f>
        <v>11.05</v>
      </c>
      <c r="G1369" t="str">
        <f>VLOOKUP(A1369,'Medical Examinations'!A:J,4,0)</f>
        <v>No</v>
      </c>
      <c r="H1369" t="str">
        <f>VLOOKUP(A1369,'Medical Examinations'!A:J,5,0)</f>
        <v>No</v>
      </c>
      <c r="I1369" t="str">
        <f>VLOOKUP(A1369,'Medical Examinations'!A:J,6,0)</f>
        <v>No</v>
      </c>
      <c r="J1369" s="6">
        <f>VLOOKUP(A1369,'Medical Examinations'!A:J,7,0)</f>
        <v>3</v>
      </c>
      <c r="K1369" s="6" t="str">
        <f>VLOOKUP(A1369,'Medical Examinations'!A:J,8,0)</f>
        <v>No</v>
      </c>
      <c r="L1369" s="6" t="str">
        <f>VLOOKUP(A1369,'Medical Examinations'!A:J,9,0)</f>
        <v>Under Weight</v>
      </c>
      <c r="M1369" s="6" t="str">
        <f>VLOOKUP(A1369,'Medical Examinations'!A:J,10,0)</f>
        <v>Diabetes</v>
      </c>
      <c r="N1369" s="2">
        <f>VLOOKUP(A1369,'Hospitalisation Details'!A:H,5,0)</f>
        <v>7896.41</v>
      </c>
      <c r="O1369" s="2" t="str">
        <f>VLOOKUP(A1369,'Hospitalisation Details'!A:H,6,0)</f>
        <v>Tier - 3</v>
      </c>
      <c r="P1369" s="2" t="str">
        <f>VLOOKUP(A1369,'Hospitalisation Details'!A:H,7,0)</f>
        <v>Tier - 2</v>
      </c>
      <c r="Q1369" s="2" t="str">
        <f>VLOOKUP(A1369,'Hospitalisation Details'!A:H,8,0)</f>
        <v>R1013</v>
      </c>
    </row>
    <row r="1370" spans="1:17" x14ac:dyDescent="0.25">
      <c r="A1370" t="s">
        <v>3380</v>
      </c>
      <c r="B1370" t="str">
        <f>VLOOKUP(A1370,'Customer Names'!A:C,3,0)</f>
        <v>Jan-Patrick</v>
      </c>
      <c r="C1370" t="str">
        <f>VLOOKUP(A1370,'Hospitalisation Details'!A:C,2,0)</f>
        <v>17-Nov-1994</v>
      </c>
      <c r="D1370">
        <f>VLOOKUP(A1370,'Hospitalisation Details'!A:C,3,0)</f>
        <v>28</v>
      </c>
      <c r="E1370">
        <f>VLOOKUP(A1370,'Medical Examinations'!A:J,2,0)</f>
        <v>38.57</v>
      </c>
      <c r="F1370">
        <f>VLOOKUP(A1370,'Medical Examinations'!A:J,3,0)</f>
        <v>6.27</v>
      </c>
      <c r="G1370" t="str">
        <f>VLOOKUP(A1370,'Medical Examinations'!A:J,4,0)</f>
        <v>No</v>
      </c>
      <c r="H1370" t="str">
        <f>VLOOKUP(A1370,'Medical Examinations'!A:J,5,0)</f>
        <v>No</v>
      </c>
      <c r="I1370" t="str">
        <f>VLOOKUP(A1370,'Medical Examinations'!A:J,6,0)</f>
        <v>No</v>
      </c>
      <c r="J1370" s="6">
        <f>VLOOKUP(A1370,'Medical Examinations'!A:J,7,0)</f>
        <v>3</v>
      </c>
      <c r="K1370" s="6" t="str">
        <f>VLOOKUP(A1370,'Medical Examinations'!A:J,8,0)</f>
        <v>No</v>
      </c>
      <c r="L1370" s="6" t="str">
        <f>VLOOKUP(A1370,'Medical Examinations'!A:J,9,0)</f>
        <v>Obesity</v>
      </c>
      <c r="M1370" s="6" t="str">
        <f>VLOOKUP(A1370,'Medical Examinations'!A:J,10,0)</f>
        <v>Prediabetes</v>
      </c>
      <c r="N1370" s="2">
        <f>VLOOKUP(A1370,'Hospitalisation Details'!A:H,5,0)</f>
        <v>7851.85</v>
      </c>
      <c r="O1370" s="2" t="str">
        <f>VLOOKUP(A1370,'Hospitalisation Details'!A:H,6,0)</f>
        <v>Tier - 2</v>
      </c>
      <c r="P1370" s="2" t="str">
        <f>VLOOKUP(A1370,'Hospitalisation Details'!A:H,7,0)</f>
        <v>Tier - 3</v>
      </c>
      <c r="Q1370" s="2" t="str">
        <f>VLOOKUP(A1370,'Hospitalisation Details'!A:H,8,0)</f>
        <v>R1012</v>
      </c>
    </row>
    <row r="1371" spans="1:17" x14ac:dyDescent="0.25">
      <c r="A1371" t="s">
        <v>3383</v>
      </c>
      <c r="B1371" t="str">
        <f>VLOOKUP(A1371,'Customer Names'!A:C,3,0)</f>
        <v>Jesse</v>
      </c>
      <c r="C1371" t="str">
        <f>VLOOKUP(A1371,'Hospitalisation Details'!A:C,2,0)</f>
        <v>5-Oct-2001</v>
      </c>
      <c r="D1371">
        <f>VLOOKUP(A1371,'Hospitalisation Details'!A:C,3,0)</f>
        <v>21</v>
      </c>
      <c r="E1371">
        <f>VLOOKUP(A1371,'Medical Examinations'!A:J,2,0)</f>
        <v>43.85</v>
      </c>
      <c r="F1371">
        <f>VLOOKUP(A1371,'Medical Examinations'!A:J,3,0)</f>
        <v>4.7699999999999996</v>
      </c>
      <c r="G1371" t="str">
        <f>VLOOKUP(A1371,'Medical Examinations'!A:J,4,0)</f>
        <v>Yes</v>
      </c>
      <c r="H1371" t="str">
        <f>VLOOKUP(A1371,'Medical Examinations'!A:J,5,0)</f>
        <v>No</v>
      </c>
      <c r="I1371" t="str">
        <f>VLOOKUP(A1371,'Medical Examinations'!A:J,6,0)</f>
        <v>No</v>
      </c>
      <c r="J1371" s="6">
        <f>VLOOKUP(A1371,'Medical Examinations'!A:J,7,0)</f>
        <v>3</v>
      </c>
      <c r="K1371" s="6" t="str">
        <f>VLOOKUP(A1371,'Medical Examinations'!A:J,8,0)</f>
        <v>No</v>
      </c>
      <c r="L1371" s="6" t="str">
        <f>VLOOKUP(A1371,'Medical Examinations'!A:J,9,0)</f>
        <v>Obesity</v>
      </c>
      <c r="M1371" s="6" t="str">
        <f>VLOOKUP(A1371,'Medical Examinations'!A:J,10,0)</f>
        <v>Normal</v>
      </c>
      <c r="N1371" s="2">
        <f>VLOOKUP(A1371,'Hospitalisation Details'!A:H,5,0)</f>
        <v>7844.8</v>
      </c>
      <c r="O1371" s="2" t="str">
        <f>VLOOKUP(A1371,'Hospitalisation Details'!A:H,6,0)</f>
        <v>Tier - 2</v>
      </c>
      <c r="P1371" s="2" t="str">
        <f>VLOOKUP(A1371,'Hospitalisation Details'!A:H,7,0)</f>
        <v>Tier - 2</v>
      </c>
      <c r="Q1371" s="2" t="str">
        <f>VLOOKUP(A1371,'Hospitalisation Details'!A:H,8,0)</f>
        <v>R1012</v>
      </c>
    </row>
    <row r="1372" spans="1:17" x14ac:dyDescent="0.25">
      <c r="A1372" t="s">
        <v>3385</v>
      </c>
      <c r="B1372" t="str">
        <f>VLOOKUP(A1372,'Customer Names'!A:C,3,0)</f>
        <v>Lindsey</v>
      </c>
      <c r="C1372" t="str">
        <f>VLOOKUP(A1372,'Hospitalisation Details'!A:C,2,0)</f>
        <v>12-Oct-1989</v>
      </c>
      <c r="D1372">
        <f>VLOOKUP(A1372,'Hospitalisation Details'!A:C,3,0)</f>
        <v>33</v>
      </c>
      <c r="E1372">
        <f>VLOOKUP(A1372,'Medical Examinations'!A:J,2,0)</f>
        <v>30.11</v>
      </c>
      <c r="F1372">
        <f>VLOOKUP(A1372,'Medical Examinations'!A:J,3,0)</f>
        <v>4.08</v>
      </c>
      <c r="G1372" t="str">
        <f>VLOOKUP(A1372,'Medical Examinations'!A:J,4,0)</f>
        <v>No</v>
      </c>
      <c r="H1372" t="str">
        <f>VLOOKUP(A1372,'Medical Examinations'!A:J,5,0)</f>
        <v>No</v>
      </c>
      <c r="I1372" t="str">
        <f>VLOOKUP(A1372,'Medical Examinations'!A:J,6,0)</f>
        <v>No</v>
      </c>
      <c r="J1372" s="6">
        <f>VLOOKUP(A1372,'Medical Examinations'!A:J,7,0)</f>
        <v>3</v>
      </c>
      <c r="K1372" s="6" t="str">
        <f>VLOOKUP(A1372,'Medical Examinations'!A:J,8,0)</f>
        <v>No</v>
      </c>
      <c r="L1372" s="6" t="str">
        <f>VLOOKUP(A1372,'Medical Examinations'!A:J,9,0)</f>
        <v>Obesity</v>
      </c>
      <c r="M1372" s="6" t="str">
        <f>VLOOKUP(A1372,'Medical Examinations'!A:J,10,0)</f>
        <v>Normal</v>
      </c>
      <c r="N1372" s="2">
        <f>VLOOKUP(A1372,'Hospitalisation Details'!A:H,5,0)</f>
        <v>7824.37</v>
      </c>
      <c r="O1372" s="2" t="str">
        <f>VLOOKUP(A1372,'Hospitalisation Details'!A:H,6,0)</f>
        <v>Tier - 2</v>
      </c>
      <c r="P1372" s="2" t="str">
        <f>VLOOKUP(A1372,'Hospitalisation Details'!A:H,7,0)</f>
        <v>Tier - 2</v>
      </c>
      <c r="Q1372" s="2" t="str">
        <f>VLOOKUP(A1372,'Hospitalisation Details'!A:H,8,0)</f>
        <v>R1012</v>
      </c>
    </row>
    <row r="1373" spans="1:17" x14ac:dyDescent="0.25">
      <c r="A1373" t="s">
        <v>3387</v>
      </c>
      <c r="B1373" t="str">
        <f>VLOOKUP(A1373,'Customer Names'!A:C,3,0)</f>
        <v>Marguerite</v>
      </c>
      <c r="C1373" t="str">
        <f>VLOOKUP(A1373,'Hospitalisation Details'!A:C,2,0)</f>
        <v>21-Dec-1991</v>
      </c>
      <c r="D1373">
        <f>VLOOKUP(A1373,'Hospitalisation Details'!A:C,3,0)</f>
        <v>31</v>
      </c>
      <c r="E1373">
        <f>VLOOKUP(A1373,'Medical Examinations'!A:J,2,0)</f>
        <v>31.59</v>
      </c>
      <c r="F1373">
        <f>VLOOKUP(A1373,'Medical Examinations'!A:J,3,0)</f>
        <v>6.01</v>
      </c>
      <c r="G1373" t="str">
        <f>VLOOKUP(A1373,'Medical Examinations'!A:J,4,0)</f>
        <v>No</v>
      </c>
      <c r="H1373" t="str">
        <f>VLOOKUP(A1373,'Medical Examinations'!A:J,5,0)</f>
        <v>No</v>
      </c>
      <c r="I1373" t="str">
        <f>VLOOKUP(A1373,'Medical Examinations'!A:J,6,0)</f>
        <v>No</v>
      </c>
      <c r="J1373" s="6">
        <f>VLOOKUP(A1373,'Medical Examinations'!A:J,7,0)</f>
        <v>3</v>
      </c>
      <c r="K1373" s="6" t="str">
        <f>VLOOKUP(A1373,'Medical Examinations'!A:J,8,0)</f>
        <v>No</v>
      </c>
      <c r="L1373" s="6" t="str">
        <f>VLOOKUP(A1373,'Medical Examinations'!A:J,9,0)</f>
        <v>Obesity</v>
      </c>
      <c r="M1373" s="6" t="str">
        <f>VLOOKUP(A1373,'Medical Examinations'!A:J,10,0)</f>
        <v>Prediabetes</v>
      </c>
      <c r="N1373" s="2">
        <f>VLOOKUP(A1373,'Hospitalisation Details'!A:H,5,0)</f>
        <v>7812.67</v>
      </c>
      <c r="O1373" s="2" t="str">
        <f>VLOOKUP(A1373,'Hospitalisation Details'!A:H,6,0)</f>
        <v>Tier - 2</v>
      </c>
      <c r="P1373" s="2" t="str">
        <f>VLOOKUP(A1373,'Hospitalisation Details'!A:H,7,0)</f>
        <v>Tier - 1</v>
      </c>
      <c r="Q1373" s="2" t="str">
        <f>VLOOKUP(A1373,'Hospitalisation Details'!A:H,8,0)</f>
        <v>R1012</v>
      </c>
    </row>
    <row r="1374" spans="1:17" x14ac:dyDescent="0.25">
      <c r="A1374" t="s">
        <v>3390</v>
      </c>
      <c r="B1374" t="str">
        <f>VLOOKUP(A1374,'Customer Names'!A:C,3,0)</f>
        <v>Travis</v>
      </c>
      <c r="C1374" t="str">
        <f>VLOOKUP(A1374,'Hospitalisation Details'!A:C,2,0)</f>
        <v>9-Nov-1974</v>
      </c>
      <c r="D1374">
        <f>VLOOKUP(A1374,'Hospitalisation Details'!A:C,3,0)</f>
        <v>48</v>
      </c>
      <c r="E1374">
        <f>VLOOKUP(A1374,'Medical Examinations'!A:J,2,0)</f>
        <v>40.15</v>
      </c>
      <c r="F1374">
        <f>VLOOKUP(A1374,'Medical Examinations'!A:J,3,0)</f>
        <v>11.84</v>
      </c>
      <c r="G1374" t="str">
        <f>VLOOKUP(A1374,'Medical Examinations'!A:J,4,0)</f>
        <v>No</v>
      </c>
      <c r="H1374" t="str">
        <f>VLOOKUP(A1374,'Medical Examinations'!A:J,5,0)</f>
        <v>No</v>
      </c>
      <c r="I1374" t="str">
        <f>VLOOKUP(A1374,'Medical Examinations'!A:J,6,0)</f>
        <v>No</v>
      </c>
      <c r="J1374" s="6">
        <f>VLOOKUP(A1374,'Medical Examinations'!A:J,7,0)</f>
        <v>3</v>
      </c>
      <c r="K1374" s="6" t="str">
        <f>VLOOKUP(A1374,'Medical Examinations'!A:J,8,0)</f>
        <v>No</v>
      </c>
      <c r="L1374" s="6" t="str">
        <f>VLOOKUP(A1374,'Medical Examinations'!A:J,9,0)</f>
        <v>Obesity</v>
      </c>
      <c r="M1374" s="6" t="str">
        <f>VLOOKUP(A1374,'Medical Examinations'!A:J,10,0)</f>
        <v>Diabetes</v>
      </c>
      <c r="N1374" s="2">
        <f>VLOOKUP(A1374,'Hospitalisation Details'!A:H,5,0)</f>
        <v>7804.16</v>
      </c>
      <c r="O1374" s="2" t="str">
        <f>VLOOKUP(A1374,'Hospitalisation Details'!A:H,6,0)</f>
        <v>Tier - 2</v>
      </c>
      <c r="P1374" s="2" t="str">
        <f>VLOOKUP(A1374,'Hospitalisation Details'!A:H,7,0)</f>
        <v>Tier - 3</v>
      </c>
      <c r="Q1374" s="2" t="str">
        <f>VLOOKUP(A1374,'Hospitalisation Details'!A:H,8,0)</f>
        <v>R1013</v>
      </c>
    </row>
    <row r="1375" spans="1:17" x14ac:dyDescent="0.25">
      <c r="A1375" t="s">
        <v>3392</v>
      </c>
      <c r="B1375" t="str">
        <f>VLOOKUP(A1375,'Customer Names'!A:C,3,0)</f>
        <v>Ricky</v>
      </c>
      <c r="C1375" t="str">
        <f>VLOOKUP(A1375,'Hospitalisation Details'!A:C,2,0)</f>
        <v>2-Dec-1997</v>
      </c>
      <c r="D1375">
        <f>VLOOKUP(A1375,'Hospitalisation Details'!A:C,3,0)</f>
        <v>25</v>
      </c>
      <c r="E1375">
        <f>VLOOKUP(A1375,'Medical Examinations'!A:J,2,0)</f>
        <v>40.700000000000003</v>
      </c>
      <c r="F1375">
        <f>VLOOKUP(A1375,'Medical Examinations'!A:J,3,0)</f>
        <v>6.27</v>
      </c>
      <c r="G1375" t="str">
        <f>VLOOKUP(A1375,'Medical Examinations'!A:J,4,0)</f>
        <v>Yes</v>
      </c>
      <c r="H1375" t="str">
        <f>VLOOKUP(A1375,'Medical Examinations'!A:J,5,0)</f>
        <v>No</v>
      </c>
      <c r="I1375" t="str">
        <f>VLOOKUP(A1375,'Medical Examinations'!A:J,6,0)</f>
        <v>Yes</v>
      </c>
      <c r="J1375" s="6">
        <f>VLOOKUP(A1375,'Medical Examinations'!A:J,7,0)</f>
        <v>1</v>
      </c>
      <c r="K1375" s="6" t="str">
        <f>VLOOKUP(A1375,'Medical Examinations'!A:J,8,0)</f>
        <v>No</v>
      </c>
      <c r="L1375" s="6" t="str">
        <f>VLOOKUP(A1375,'Medical Examinations'!A:J,9,0)</f>
        <v>Obesity</v>
      </c>
      <c r="M1375" s="6" t="str">
        <f>VLOOKUP(A1375,'Medical Examinations'!A:J,10,0)</f>
        <v>Prediabetes</v>
      </c>
      <c r="N1375" s="2">
        <f>VLOOKUP(A1375,'Hospitalisation Details'!A:H,5,0)</f>
        <v>7803.77</v>
      </c>
      <c r="O1375" s="2" t="str">
        <f>VLOOKUP(A1375,'Hospitalisation Details'!A:H,6,0)</f>
        <v>Tier - 2</v>
      </c>
      <c r="P1375" s="2" t="str">
        <f>VLOOKUP(A1375,'Hospitalisation Details'!A:H,7,0)</f>
        <v>Tier - 3</v>
      </c>
      <c r="Q1375" s="2" t="str">
        <f>VLOOKUP(A1375,'Hospitalisation Details'!A:H,8,0)</f>
        <v>R1012</v>
      </c>
    </row>
    <row r="1376" spans="1:17" x14ac:dyDescent="0.25">
      <c r="A1376" t="s">
        <v>3395</v>
      </c>
      <c r="B1376" t="str">
        <f>VLOOKUP(A1376,'Customer Names'!A:C,3,0)</f>
        <v>Colleen</v>
      </c>
      <c r="C1376" t="str">
        <f>VLOOKUP(A1376,'Hospitalisation Details'!A:C,2,0)</f>
        <v>25-Dec-1999</v>
      </c>
      <c r="D1376">
        <f>VLOOKUP(A1376,'Hospitalisation Details'!A:C,3,0)</f>
        <v>23</v>
      </c>
      <c r="E1376">
        <f>VLOOKUP(A1376,'Medical Examinations'!A:J,2,0)</f>
        <v>40.76</v>
      </c>
      <c r="F1376">
        <f>VLOOKUP(A1376,'Medical Examinations'!A:J,3,0)</f>
        <v>5.28</v>
      </c>
      <c r="G1376" t="str">
        <f>VLOOKUP(A1376,'Medical Examinations'!A:J,4,0)</f>
        <v>No</v>
      </c>
      <c r="H1376" t="str">
        <f>VLOOKUP(A1376,'Medical Examinations'!A:J,5,0)</f>
        <v>No</v>
      </c>
      <c r="I1376" t="str">
        <f>VLOOKUP(A1376,'Medical Examinations'!A:J,6,0)</f>
        <v>No</v>
      </c>
      <c r="J1376" s="6">
        <f>VLOOKUP(A1376,'Medical Examinations'!A:J,7,0)</f>
        <v>3</v>
      </c>
      <c r="K1376" s="6" t="str">
        <f>VLOOKUP(A1376,'Medical Examinations'!A:J,8,0)</f>
        <v>No</v>
      </c>
      <c r="L1376" s="6" t="str">
        <f>VLOOKUP(A1376,'Medical Examinations'!A:J,9,0)</f>
        <v>Obesity</v>
      </c>
      <c r="M1376" s="6" t="str">
        <f>VLOOKUP(A1376,'Medical Examinations'!A:J,10,0)</f>
        <v>Normal</v>
      </c>
      <c r="N1376" s="2">
        <f>VLOOKUP(A1376,'Hospitalisation Details'!A:H,5,0)</f>
        <v>7794.68</v>
      </c>
      <c r="O1376" s="2" t="str">
        <f>VLOOKUP(A1376,'Hospitalisation Details'!A:H,6,0)</f>
        <v>Tier - 2</v>
      </c>
      <c r="P1376" s="2" t="str">
        <f>VLOOKUP(A1376,'Hospitalisation Details'!A:H,7,0)</f>
        <v>Tier - 2</v>
      </c>
      <c r="Q1376" s="2" t="str">
        <f>VLOOKUP(A1376,'Hospitalisation Details'!A:H,8,0)</f>
        <v>R1026</v>
      </c>
    </row>
    <row r="1377" spans="1:17" x14ac:dyDescent="0.25">
      <c r="A1377" t="s">
        <v>3397</v>
      </c>
      <c r="B1377" t="str">
        <f>VLOOKUP(A1377,'Customer Names'!A:C,3,0)</f>
        <v>Charlie</v>
      </c>
      <c r="C1377" t="str">
        <f>VLOOKUP(A1377,'Hospitalisation Details'!A:C,2,0)</f>
        <v>6-Dec-1974</v>
      </c>
      <c r="D1377">
        <f>VLOOKUP(A1377,'Hospitalisation Details'!A:C,3,0)</f>
        <v>48</v>
      </c>
      <c r="E1377">
        <f>VLOOKUP(A1377,'Medical Examinations'!A:J,2,0)</f>
        <v>29.7</v>
      </c>
      <c r="F1377">
        <f>VLOOKUP(A1377,'Medical Examinations'!A:J,3,0)</f>
        <v>7.03</v>
      </c>
      <c r="G1377" t="str">
        <f>VLOOKUP(A1377,'Medical Examinations'!A:J,4,0)</f>
        <v>No</v>
      </c>
      <c r="H1377" t="str">
        <f>VLOOKUP(A1377,'Medical Examinations'!A:J,5,0)</f>
        <v>No</v>
      </c>
      <c r="I1377" t="str">
        <f>VLOOKUP(A1377,'Medical Examinations'!A:J,6,0)</f>
        <v>No</v>
      </c>
      <c r="J1377" s="6">
        <f>VLOOKUP(A1377,'Medical Examinations'!A:J,7,0)</f>
        <v>3</v>
      </c>
      <c r="K1377" s="6" t="str">
        <f>VLOOKUP(A1377,'Medical Examinations'!A:J,8,0)</f>
        <v>No</v>
      </c>
      <c r="L1377" s="6" t="str">
        <f>VLOOKUP(A1377,'Medical Examinations'!A:J,9,0)</f>
        <v>Over weight</v>
      </c>
      <c r="M1377" s="6" t="str">
        <f>VLOOKUP(A1377,'Medical Examinations'!A:J,10,0)</f>
        <v>Diabetes</v>
      </c>
      <c r="N1377" s="2">
        <f>VLOOKUP(A1377,'Hospitalisation Details'!A:H,5,0)</f>
        <v>7789.64</v>
      </c>
      <c r="O1377" s="2" t="str">
        <f>VLOOKUP(A1377,'Hospitalisation Details'!A:H,6,0)</f>
        <v>Tier - 1</v>
      </c>
      <c r="P1377" s="2" t="str">
        <f>VLOOKUP(A1377,'Hospitalisation Details'!A:H,7,0)</f>
        <v>Tier - 3</v>
      </c>
      <c r="Q1377" s="2" t="str">
        <f>VLOOKUP(A1377,'Hospitalisation Details'!A:H,8,0)</f>
        <v>R1013</v>
      </c>
    </row>
    <row r="1378" spans="1:17" x14ac:dyDescent="0.25">
      <c r="A1378" t="s">
        <v>3399</v>
      </c>
      <c r="B1378" t="str">
        <f>VLOOKUP(A1378,'Customer Names'!A:C,3,0)</f>
        <v>Rick</v>
      </c>
      <c r="C1378" t="str">
        <f>VLOOKUP(A1378,'Hospitalisation Details'!A:C,2,0)</f>
        <v>21-Dec-1997</v>
      </c>
      <c r="D1378">
        <f>VLOOKUP(A1378,'Hospitalisation Details'!A:C,3,0)</f>
        <v>25</v>
      </c>
      <c r="E1378">
        <f>VLOOKUP(A1378,'Medical Examinations'!A:J,2,0)</f>
        <v>40.58</v>
      </c>
      <c r="F1378">
        <f>VLOOKUP(A1378,'Medical Examinations'!A:J,3,0)</f>
        <v>5.32</v>
      </c>
      <c r="G1378" t="str">
        <f>VLOOKUP(A1378,'Medical Examinations'!A:J,4,0)</f>
        <v>Yes</v>
      </c>
      <c r="H1378" t="str">
        <f>VLOOKUP(A1378,'Medical Examinations'!A:J,5,0)</f>
        <v>No</v>
      </c>
      <c r="I1378" t="str">
        <f>VLOOKUP(A1378,'Medical Examinations'!A:J,6,0)</f>
        <v>Yes</v>
      </c>
      <c r="J1378" s="6">
        <f>VLOOKUP(A1378,'Medical Examinations'!A:J,7,0)</f>
        <v>1</v>
      </c>
      <c r="K1378" s="6" t="str">
        <f>VLOOKUP(A1378,'Medical Examinations'!A:J,8,0)</f>
        <v>No</v>
      </c>
      <c r="L1378" s="6" t="str">
        <f>VLOOKUP(A1378,'Medical Examinations'!A:J,9,0)</f>
        <v>Obesity</v>
      </c>
      <c r="M1378" s="6" t="str">
        <f>VLOOKUP(A1378,'Medical Examinations'!A:J,10,0)</f>
        <v>Normal</v>
      </c>
      <c r="N1378" s="2">
        <f>VLOOKUP(A1378,'Hospitalisation Details'!A:H,5,0)</f>
        <v>7763.06</v>
      </c>
      <c r="O1378" s="2" t="str">
        <f>VLOOKUP(A1378,'Hospitalisation Details'!A:H,6,0)</f>
        <v>Tier - 2</v>
      </c>
      <c r="P1378" s="2" t="str">
        <f>VLOOKUP(A1378,'Hospitalisation Details'!A:H,7,0)</f>
        <v>Tier - 1</v>
      </c>
      <c r="Q1378" s="2" t="str">
        <f>VLOOKUP(A1378,'Hospitalisation Details'!A:H,8,0)</f>
        <v>R1012</v>
      </c>
    </row>
    <row r="1379" spans="1:17" x14ac:dyDescent="0.25">
      <c r="A1379" t="s">
        <v>3401</v>
      </c>
      <c r="B1379" t="str">
        <f>VLOOKUP(A1379,'Customer Names'!A:C,3,0)</f>
        <v>Lauren</v>
      </c>
      <c r="C1379" t="str">
        <f>VLOOKUP(A1379,'Hospitalisation Details'!A:C,2,0)</f>
        <v>30-Jun-1981</v>
      </c>
      <c r="D1379">
        <f>VLOOKUP(A1379,'Hospitalisation Details'!A:C,3,0)</f>
        <v>41</v>
      </c>
      <c r="E1379">
        <f>VLOOKUP(A1379,'Medical Examinations'!A:J,2,0)</f>
        <v>33.06</v>
      </c>
      <c r="F1379">
        <f>VLOOKUP(A1379,'Medical Examinations'!A:J,3,0)</f>
        <v>9.59</v>
      </c>
      <c r="G1379" t="str">
        <f>VLOOKUP(A1379,'Medical Examinations'!A:J,4,0)</f>
        <v>Yes</v>
      </c>
      <c r="H1379" t="str">
        <f>VLOOKUP(A1379,'Medical Examinations'!A:J,5,0)</f>
        <v>No</v>
      </c>
      <c r="I1379" t="str">
        <f>VLOOKUP(A1379,'Medical Examinations'!A:J,6,0)</f>
        <v>No</v>
      </c>
      <c r="J1379" s="6">
        <f>VLOOKUP(A1379,'Medical Examinations'!A:J,7,0)</f>
        <v>3</v>
      </c>
      <c r="K1379" s="6" t="str">
        <f>VLOOKUP(A1379,'Medical Examinations'!A:J,8,0)</f>
        <v>No</v>
      </c>
      <c r="L1379" s="6" t="str">
        <f>VLOOKUP(A1379,'Medical Examinations'!A:J,9,0)</f>
        <v>Obesity</v>
      </c>
      <c r="M1379" s="6" t="str">
        <f>VLOOKUP(A1379,'Medical Examinations'!A:J,10,0)</f>
        <v>Diabetes</v>
      </c>
      <c r="N1379" s="2">
        <f>VLOOKUP(A1379,'Hospitalisation Details'!A:H,5,0)</f>
        <v>7749.16</v>
      </c>
      <c r="O1379" s="2" t="str">
        <f>VLOOKUP(A1379,'Hospitalisation Details'!A:H,6,0)</f>
        <v>Tier - 2</v>
      </c>
      <c r="P1379" s="2" t="str">
        <f>VLOOKUP(A1379,'Hospitalisation Details'!A:H,7,0)</f>
        <v>Tier - 1</v>
      </c>
      <c r="Q1379" s="2" t="str">
        <f>VLOOKUP(A1379,'Hospitalisation Details'!A:H,8,0)</f>
        <v>R1012</v>
      </c>
    </row>
    <row r="1380" spans="1:17" x14ac:dyDescent="0.25">
      <c r="A1380" t="s">
        <v>3403</v>
      </c>
      <c r="B1380" t="str">
        <f>VLOOKUP(A1380,'Customer Names'!A:C,3,0)</f>
        <v>Daniel</v>
      </c>
      <c r="C1380" t="str">
        <f>VLOOKUP(A1380,'Hospitalisation Details'!A:C,2,0)</f>
        <v>12-Dec-1976</v>
      </c>
      <c r="D1380">
        <f>VLOOKUP(A1380,'Hospitalisation Details'!A:C,3,0)</f>
        <v>46</v>
      </c>
      <c r="E1380">
        <f>VLOOKUP(A1380,'Medical Examinations'!A:J,2,0)</f>
        <v>26.62</v>
      </c>
      <c r="F1380">
        <f>VLOOKUP(A1380,'Medical Examinations'!A:J,3,0)</f>
        <v>6.15</v>
      </c>
      <c r="G1380" t="str">
        <f>VLOOKUP(A1380,'Medical Examinations'!A:J,4,0)</f>
        <v>Yes</v>
      </c>
      <c r="H1380" t="str">
        <f>VLOOKUP(A1380,'Medical Examinations'!A:J,5,0)</f>
        <v>No</v>
      </c>
      <c r="I1380" t="str">
        <f>VLOOKUP(A1380,'Medical Examinations'!A:J,6,0)</f>
        <v>No</v>
      </c>
      <c r="J1380" s="6">
        <f>VLOOKUP(A1380,'Medical Examinations'!A:J,7,0)</f>
        <v>3</v>
      </c>
      <c r="K1380" s="6" t="str">
        <f>VLOOKUP(A1380,'Medical Examinations'!A:J,8,0)</f>
        <v>No</v>
      </c>
      <c r="L1380" s="6" t="str">
        <f>VLOOKUP(A1380,'Medical Examinations'!A:J,9,0)</f>
        <v>Over weight</v>
      </c>
      <c r="M1380" s="6" t="str">
        <f>VLOOKUP(A1380,'Medical Examinations'!A:J,10,0)</f>
        <v>Prediabetes</v>
      </c>
      <c r="N1380" s="2">
        <f>VLOOKUP(A1380,'Hospitalisation Details'!A:H,5,0)</f>
        <v>7742.11</v>
      </c>
      <c r="O1380" s="2" t="str">
        <f>VLOOKUP(A1380,'Hospitalisation Details'!A:H,6,0)</f>
        <v>Tier - 3</v>
      </c>
      <c r="P1380" s="2" t="str">
        <f>VLOOKUP(A1380,'Hospitalisation Details'!A:H,7,0)</f>
        <v>Tier - 2</v>
      </c>
      <c r="Q1380" s="2" t="str">
        <f>VLOOKUP(A1380,'Hospitalisation Details'!A:H,8,0)</f>
        <v>R1013</v>
      </c>
    </row>
    <row r="1381" spans="1:17" x14ac:dyDescent="0.25">
      <c r="A1381" t="s">
        <v>3405</v>
      </c>
      <c r="B1381" t="str">
        <f>VLOOKUP(A1381,'Customer Names'!A:C,3,0)</f>
        <v>Jaime</v>
      </c>
      <c r="C1381" t="str">
        <f>VLOOKUP(A1381,'Hospitalisation Details'!A:C,2,0)</f>
        <v>4-Sep-1978</v>
      </c>
      <c r="D1381">
        <f>VLOOKUP(A1381,'Hospitalisation Details'!A:C,3,0)</f>
        <v>44</v>
      </c>
      <c r="E1381">
        <f>VLOOKUP(A1381,'Medical Examinations'!A:J,2,0)</f>
        <v>37.1</v>
      </c>
      <c r="F1381">
        <f>VLOOKUP(A1381,'Medical Examinations'!A:J,3,0)</f>
        <v>11.08</v>
      </c>
      <c r="G1381" t="str">
        <f>VLOOKUP(A1381,'Medical Examinations'!A:J,4,0)</f>
        <v>No</v>
      </c>
      <c r="H1381" t="str">
        <f>VLOOKUP(A1381,'Medical Examinations'!A:J,5,0)</f>
        <v>No</v>
      </c>
      <c r="I1381" t="str">
        <f>VLOOKUP(A1381,'Medical Examinations'!A:J,6,0)</f>
        <v>No</v>
      </c>
      <c r="J1381" s="6">
        <f>VLOOKUP(A1381,'Medical Examinations'!A:J,7,0)</f>
        <v>3</v>
      </c>
      <c r="K1381" s="6" t="str">
        <f>VLOOKUP(A1381,'Medical Examinations'!A:J,8,0)</f>
        <v>No</v>
      </c>
      <c r="L1381" s="6" t="str">
        <f>VLOOKUP(A1381,'Medical Examinations'!A:J,9,0)</f>
        <v>Obesity</v>
      </c>
      <c r="M1381" s="6" t="str">
        <f>VLOOKUP(A1381,'Medical Examinations'!A:J,10,0)</f>
        <v>Diabetes</v>
      </c>
      <c r="N1381" s="2">
        <f>VLOOKUP(A1381,'Hospitalisation Details'!A:H,5,0)</f>
        <v>7740.34</v>
      </c>
      <c r="O1381" s="2" t="str">
        <f>VLOOKUP(A1381,'Hospitalisation Details'!A:H,6,0)</f>
        <v>Tier - 1</v>
      </c>
      <c r="P1381" s="2" t="str">
        <f>VLOOKUP(A1381,'Hospitalisation Details'!A:H,7,0)</f>
        <v>Tier - 1</v>
      </c>
      <c r="Q1381" s="2" t="str">
        <f>VLOOKUP(A1381,'Hospitalisation Details'!A:H,8,0)</f>
        <v>R1011</v>
      </c>
    </row>
    <row r="1382" spans="1:17" x14ac:dyDescent="0.25">
      <c r="A1382" t="s">
        <v>3407</v>
      </c>
      <c r="B1382" t="str">
        <f>VLOOKUP(A1382,'Customer Names'!A:C,3,0)</f>
        <v>Erik</v>
      </c>
      <c r="C1382" t="str">
        <f>VLOOKUP(A1382,'Hospitalisation Details'!A:C,2,0)</f>
        <v>18-Jul-1965</v>
      </c>
      <c r="D1382">
        <f>VLOOKUP(A1382,'Hospitalisation Details'!A:C,3,0)</f>
        <v>57</v>
      </c>
      <c r="E1382">
        <f>VLOOKUP(A1382,'Medical Examinations'!A:J,2,0)</f>
        <v>18.28</v>
      </c>
      <c r="F1382">
        <f>VLOOKUP(A1382,'Medical Examinations'!A:J,3,0)</f>
        <v>7.95</v>
      </c>
      <c r="G1382" t="str">
        <f>VLOOKUP(A1382,'Medical Examinations'!A:J,4,0)</f>
        <v>No</v>
      </c>
      <c r="H1382" t="str">
        <f>VLOOKUP(A1382,'Medical Examinations'!A:J,5,0)</f>
        <v>No</v>
      </c>
      <c r="I1382" t="str">
        <f>VLOOKUP(A1382,'Medical Examinations'!A:J,6,0)</f>
        <v>No</v>
      </c>
      <c r="J1382" s="6">
        <f>VLOOKUP(A1382,'Medical Examinations'!A:J,7,0)</f>
        <v>3</v>
      </c>
      <c r="K1382" s="6" t="str">
        <f>VLOOKUP(A1382,'Medical Examinations'!A:J,8,0)</f>
        <v>No</v>
      </c>
      <c r="L1382" s="6" t="str">
        <f>VLOOKUP(A1382,'Medical Examinations'!A:J,9,0)</f>
        <v>Under Weight</v>
      </c>
      <c r="M1382" s="6" t="str">
        <f>VLOOKUP(A1382,'Medical Examinations'!A:J,10,0)</f>
        <v>Diabetes</v>
      </c>
      <c r="N1382" s="2">
        <f>VLOOKUP(A1382,'Hospitalisation Details'!A:H,5,0)</f>
        <v>7736.39</v>
      </c>
      <c r="O1382" s="2" t="str">
        <f>VLOOKUP(A1382,'Hospitalisation Details'!A:H,6,0)</f>
        <v>Tier - 3</v>
      </c>
      <c r="P1382" s="2" t="str">
        <f>VLOOKUP(A1382,'Hospitalisation Details'!A:H,7,0)</f>
        <v>Tier - 2</v>
      </c>
      <c r="Q1382" s="2" t="str">
        <f>VLOOKUP(A1382,'Hospitalisation Details'!A:H,8,0)</f>
        <v>R1013</v>
      </c>
    </row>
    <row r="1383" spans="1:17" x14ac:dyDescent="0.25">
      <c r="A1383" t="s">
        <v>3409</v>
      </c>
      <c r="B1383" t="str">
        <f>VLOOKUP(A1383,'Customer Names'!A:C,3,0)</f>
        <v>Katie</v>
      </c>
      <c r="C1383" t="str">
        <f>VLOOKUP(A1383,'Hospitalisation Details'!A:C,2,0)</f>
        <v>29-Aug-1977</v>
      </c>
      <c r="D1383">
        <f>VLOOKUP(A1383,'Hospitalisation Details'!A:C,3,0)</f>
        <v>45</v>
      </c>
      <c r="E1383">
        <f>VLOOKUP(A1383,'Medical Examinations'!A:J,2,0)</f>
        <v>35.814999999999998</v>
      </c>
      <c r="F1383">
        <f>VLOOKUP(A1383,'Medical Examinations'!A:J,3,0)</f>
        <v>6.23</v>
      </c>
      <c r="G1383" t="str">
        <f>VLOOKUP(A1383,'Medical Examinations'!A:J,4,0)</f>
        <v>No</v>
      </c>
      <c r="H1383" t="str">
        <f>VLOOKUP(A1383,'Medical Examinations'!A:J,5,0)</f>
        <v>No</v>
      </c>
      <c r="I1383" t="str">
        <f>VLOOKUP(A1383,'Medical Examinations'!A:J,6,0)</f>
        <v>No</v>
      </c>
      <c r="J1383" s="6">
        <f>VLOOKUP(A1383,'Medical Examinations'!A:J,7,0)</f>
        <v>3</v>
      </c>
      <c r="K1383" s="6" t="str">
        <f>VLOOKUP(A1383,'Medical Examinations'!A:J,8,0)</f>
        <v>No</v>
      </c>
      <c r="L1383" s="6" t="str">
        <f>VLOOKUP(A1383,'Medical Examinations'!A:J,9,0)</f>
        <v>Obesity</v>
      </c>
      <c r="M1383" s="6" t="str">
        <f>VLOOKUP(A1383,'Medical Examinations'!A:J,10,0)</f>
        <v>Prediabetes</v>
      </c>
      <c r="N1383" s="2">
        <f>VLOOKUP(A1383,'Hospitalisation Details'!A:H,5,0)</f>
        <v>7731.86</v>
      </c>
      <c r="O1383" s="2" t="str">
        <f>VLOOKUP(A1383,'Hospitalisation Details'!A:H,6,0)</f>
        <v>Tier - 2</v>
      </c>
      <c r="P1383" s="2" t="str">
        <f>VLOOKUP(A1383,'Hospitalisation Details'!A:H,7,0)</f>
        <v>Tier - 3</v>
      </c>
      <c r="Q1383" s="2" t="str">
        <f>VLOOKUP(A1383,'Hospitalisation Details'!A:H,8,0)</f>
        <v>R1012</v>
      </c>
    </row>
    <row r="1384" spans="1:17" x14ac:dyDescent="0.25">
      <c r="A1384" t="s">
        <v>3411</v>
      </c>
      <c r="B1384" t="str">
        <f>VLOOKUP(A1384,'Customer Names'!A:C,3,0)</f>
        <v>Thomas</v>
      </c>
      <c r="C1384" t="str">
        <f>VLOOKUP(A1384,'Hospitalisation Details'!A:C,2,0)</f>
        <v>4-Dec-1978</v>
      </c>
      <c r="D1384">
        <f>VLOOKUP(A1384,'Hospitalisation Details'!A:C,3,0)</f>
        <v>44</v>
      </c>
      <c r="E1384">
        <f>VLOOKUP(A1384,'Medical Examinations'!A:J,2,0)</f>
        <v>30.69</v>
      </c>
      <c r="F1384">
        <f>VLOOKUP(A1384,'Medical Examinations'!A:J,3,0)</f>
        <v>6.5</v>
      </c>
      <c r="G1384" t="str">
        <f>VLOOKUP(A1384,'Medical Examinations'!A:J,4,0)</f>
        <v>No</v>
      </c>
      <c r="H1384" t="str">
        <f>VLOOKUP(A1384,'Medical Examinations'!A:J,5,0)</f>
        <v>No</v>
      </c>
      <c r="I1384" t="str">
        <f>VLOOKUP(A1384,'Medical Examinations'!A:J,6,0)</f>
        <v>No</v>
      </c>
      <c r="J1384" s="6">
        <f>VLOOKUP(A1384,'Medical Examinations'!A:J,7,0)</f>
        <v>3</v>
      </c>
      <c r="K1384" s="6" t="str">
        <f>VLOOKUP(A1384,'Medical Examinations'!A:J,8,0)</f>
        <v>No</v>
      </c>
      <c r="L1384" s="6" t="str">
        <f>VLOOKUP(A1384,'Medical Examinations'!A:J,9,0)</f>
        <v>Obesity</v>
      </c>
      <c r="M1384" s="6" t="str">
        <f>VLOOKUP(A1384,'Medical Examinations'!A:J,10,0)</f>
        <v>Diabetes</v>
      </c>
      <c r="N1384" s="2">
        <f>VLOOKUP(A1384,'Hospitalisation Details'!A:H,5,0)</f>
        <v>7731.43</v>
      </c>
      <c r="O1384" s="2" t="str">
        <f>VLOOKUP(A1384,'Hospitalisation Details'!A:H,6,0)</f>
        <v>Tier - 3</v>
      </c>
      <c r="P1384" s="2" t="str">
        <f>VLOOKUP(A1384,'Hospitalisation Details'!A:H,7,0)</f>
        <v>Tier - 2</v>
      </c>
      <c r="Q1384" s="2" t="str">
        <f>VLOOKUP(A1384,'Hospitalisation Details'!A:H,8,0)</f>
        <v>R1013</v>
      </c>
    </row>
    <row r="1385" spans="1:17" x14ac:dyDescent="0.25">
      <c r="A1385" t="s">
        <v>3412</v>
      </c>
      <c r="B1385" t="str">
        <f>VLOOKUP(A1385,'Customer Names'!A:C,3,0)</f>
        <v>Jean-Marc</v>
      </c>
      <c r="C1385" t="str">
        <f>VLOOKUP(A1385,'Hospitalisation Details'!A:C,2,0)</f>
        <v>10-Sep-1980</v>
      </c>
      <c r="D1385">
        <f>VLOOKUP(A1385,'Hospitalisation Details'!A:C,3,0)</f>
        <v>42</v>
      </c>
      <c r="E1385">
        <f>VLOOKUP(A1385,'Medical Examinations'!A:J,2,0)</f>
        <v>26.125</v>
      </c>
      <c r="F1385">
        <f>VLOOKUP(A1385,'Medical Examinations'!A:J,3,0)</f>
        <v>5.22</v>
      </c>
      <c r="G1385" t="str">
        <f>VLOOKUP(A1385,'Medical Examinations'!A:J,4,0)</f>
        <v>No</v>
      </c>
      <c r="H1385" t="str">
        <f>VLOOKUP(A1385,'Medical Examinations'!A:J,5,0)</f>
        <v>No</v>
      </c>
      <c r="I1385" t="str">
        <f>VLOOKUP(A1385,'Medical Examinations'!A:J,6,0)</f>
        <v>No</v>
      </c>
      <c r="J1385" s="6">
        <f>VLOOKUP(A1385,'Medical Examinations'!A:J,7,0)</f>
        <v>3</v>
      </c>
      <c r="K1385" s="6" t="str">
        <f>VLOOKUP(A1385,'Medical Examinations'!A:J,8,0)</f>
        <v>No</v>
      </c>
      <c r="L1385" s="6" t="str">
        <f>VLOOKUP(A1385,'Medical Examinations'!A:J,9,0)</f>
        <v>Over weight</v>
      </c>
      <c r="M1385" s="6" t="str">
        <f>VLOOKUP(A1385,'Medical Examinations'!A:J,10,0)</f>
        <v>Normal</v>
      </c>
      <c r="N1385" s="2">
        <f>VLOOKUP(A1385,'Hospitalisation Details'!A:H,5,0)</f>
        <v>7729.65</v>
      </c>
      <c r="O1385" s="2" t="str">
        <f>VLOOKUP(A1385,'Hospitalisation Details'!A:H,6,0)</f>
        <v>Tier - 3</v>
      </c>
      <c r="P1385" s="2" t="str">
        <f>VLOOKUP(A1385,'Hospitalisation Details'!A:H,7,0)</f>
        <v>Tier - 1</v>
      </c>
      <c r="Q1385" s="2" t="str">
        <f>VLOOKUP(A1385,'Hospitalisation Details'!A:H,8,0)</f>
        <v>R1016</v>
      </c>
    </row>
    <row r="1386" spans="1:17" x14ac:dyDescent="0.25">
      <c r="A1386" t="s">
        <v>3415</v>
      </c>
      <c r="B1386" t="str">
        <f>VLOOKUP(A1386,'Customer Names'!A:C,3,0)</f>
        <v>Kerry</v>
      </c>
      <c r="C1386" t="str">
        <f>VLOOKUP(A1386,'Hospitalisation Details'!A:C,2,0)</f>
        <v>2-Jun-1979</v>
      </c>
      <c r="D1386">
        <f>VLOOKUP(A1386,'Hospitalisation Details'!A:C,3,0)</f>
        <v>44</v>
      </c>
      <c r="E1386">
        <f>VLOOKUP(A1386,'Medical Examinations'!A:J,2,0)</f>
        <v>34.58</v>
      </c>
      <c r="F1386">
        <f>VLOOKUP(A1386,'Medical Examinations'!A:J,3,0)</f>
        <v>6.3</v>
      </c>
      <c r="G1386" t="str">
        <f>VLOOKUP(A1386,'Medical Examinations'!A:J,4,0)</f>
        <v>No</v>
      </c>
      <c r="H1386" t="str">
        <f>VLOOKUP(A1386,'Medical Examinations'!A:J,5,0)</f>
        <v>No</v>
      </c>
      <c r="I1386" t="str">
        <f>VLOOKUP(A1386,'Medical Examinations'!A:J,6,0)</f>
        <v>Yes</v>
      </c>
      <c r="J1386" s="6">
        <f>VLOOKUP(A1386,'Medical Examinations'!A:J,7,0)</f>
        <v>1</v>
      </c>
      <c r="K1386" s="6" t="str">
        <f>VLOOKUP(A1386,'Medical Examinations'!A:J,8,0)</f>
        <v>No</v>
      </c>
      <c r="L1386" s="6" t="str">
        <f>VLOOKUP(A1386,'Medical Examinations'!A:J,9,0)</f>
        <v>Obesity</v>
      </c>
      <c r="M1386" s="6" t="str">
        <f>VLOOKUP(A1386,'Medical Examinations'!A:J,10,0)</f>
        <v>Prediabetes</v>
      </c>
      <c r="N1386" s="2">
        <f>VLOOKUP(A1386,'Hospitalisation Details'!A:H,5,0)</f>
        <v>7727.25</v>
      </c>
      <c r="O1386" s="2" t="str">
        <f>VLOOKUP(A1386,'Hospitalisation Details'!A:H,6,0)</f>
        <v>Tier - 2</v>
      </c>
      <c r="P1386" s="2" t="str">
        <f>VLOOKUP(A1386,'Hospitalisation Details'!A:H,7,0)</f>
        <v>Tier - 3</v>
      </c>
      <c r="Q1386" s="2" t="str">
        <f>VLOOKUP(A1386,'Hospitalisation Details'!A:H,8,0)</f>
        <v>R1012</v>
      </c>
    </row>
    <row r="1387" spans="1:17" x14ac:dyDescent="0.25">
      <c r="A1387" t="s">
        <v>3417</v>
      </c>
      <c r="B1387" t="str">
        <f>VLOOKUP(A1387,'Customer Names'!A:C,3,0)</f>
        <v>Ulrich</v>
      </c>
      <c r="C1387" t="str">
        <f>VLOOKUP(A1387,'Hospitalisation Details'!A:C,2,0)</f>
        <v>29-Dec-1978</v>
      </c>
      <c r="D1387">
        <f>VLOOKUP(A1387,'Hospitalisation Details'!A:C,3,0)</f>
        <v>44</v>
      </c>
      <c r="E1387">
        <f>VLOOKUP(A1387,'Medical Examinations'!A:J,2,0)</f>
        <v>27.4</v>
      </c>
      <c r="F1387">
        <f>VLOOKUP(A1387,'Medical Examinations'!A:J,3,0)</f>
        <v>8.84</v>
      </c>
      <c r="G1387" t="str">
        <f>VLOOKUP(A1387,'Medical Examinations'!A:J,4,0)</f>
        <v>No</v>
      </c>
      <c r="H1387" t="str">
        <f>VLOOKUP(A1387,'Medical Examinations'!A:J,5,0)</f>
        <v>No</v>
      </c>
      <c r="I1387" t="str">
        <f>VLOOKUP(A1387,'Medical Examinations'!A:J,6,0)</f>
        <v>No</v>
      </c>
      <c r="J1387" s="6">
        <f>VLOOKUP(A1387,'Medical Examinations'!A:J,7,0)</f>
        <v>3</v>
      </c>
      <c r="K1387" s="6" t="str">
        <f>VLOOKUP(A1387,'Medical Examinations'!A:J,8,0)</f>
        <v>No</v>
      </c>
      <c r="L1387" s="6" t="str">
        <f>VLOOKUP(A1387,'Medical Examinations'!A:J,9,0)</f>
        <v>Over weight</v>
      </c>
      <c r="M1387" s="6" t="str">
        <f>VLOOKUP(A1387,'Medical Examinations'!A:J,10,0)</f>
        <v>Diabetes</v>
      </c>
      <c r="N1387" s="2">
        <f>VLOOKUP(A1387,'Hospitalisation Details'!A:H,5,0)</f>
        <v>7726.85</v>
      </c>
      <c r="O1387" s="2" t="str">
        <f>VLOOKUP(A1387,'Hospitalisation Details'!A:H,6,0)</f>
        <v>Tier - 1</v>
      </c>
      <c r="P1387" s="2" t="str">
        <f>VLOOKUP(A1387,'Hospitalisation Details'!A:H,7,0)</f>
        <v>Tier - 2</v>
      </c>
      <c r="Q1387" s="2" t="str">
        <f>VLOOKUP(A1387,'Hospitalisation Details'!A:H,8,0)</f>
        <v>R1011</v>
      </c>
    </row>
    <row r="1388" spans="1:17" x14ac:dyDescent="0.25">
      <c r="A1388" t="s">
        <v>3420</v>
      </c>
      <c r="B1388" t="str">
        <f>VLOOKUP(A1388,'Customer Names'!A:C,3,0)</f>
        <v>Justin</v>
      </c>
      <c r="C1388" t="str">
        <f>VLOOKUP(A1388,'Hospitalisation Details'!A:C,2,0)</f>
        <v>12-Jul-1987</v>
      </c>
      <c r="D1388">
        <f>VLOOKUP(A1388,'Hospitalisation Details'!A:C,3,0)</f>
        <v>35</v>
      </c>
      <c r="E1388">
        <f>VLOOKUP(A1388,'Medical Examinations'!A:J,2,0)</f>
        <v>27.53</v>
      </c>
      <c r="F1388">
        <f>VLOOKUP(A1388,'Medical Examinations'!A:J,3,0)</f>
        <v>4.1100000000000003</v>
      </c>
      <c r="G1388" t="str">
        <f>VLOOKUP(A1388,'Medical Examinations'!A:J,4,0)</f>
        <v>No</v>
      </c>
      <c r="H1388" t="str">
        <f>VLOOKUP(A1388,'Medical Examinations'!A:J,5,0)</f>
        <v>No</v>
      </c>
      <c r="I1388" t="str">
        <f>VLOOKUP(A1388,'Medical Examinations'!A:J,6,0)</f>
        <v>No</v>
      </c>
      <c r="J1388" s="6">
        <f>VLOOKUP(A1388,'Medical Examinations'!A:J,7,0)</f>
        <v>1</v>
      </c>
      <c r="K1388" s="6" t="str">
        <f>VLOOKUP(A1388,'Medical Examinations'!A:J,8,0)</f>
        <v>No</v>
      </c>
      <c r="L1388" s="6" t="str">
        <f>VLOOKUP(A1388,'Medical Examinations'!A:J,9,0)</f>
        <v>Over weight</v>
      </c>
      <c r="M1388" s="6" t="str">
        <f>VLOOKUP(A1388,'Medical Examinations'!A:J,10,0)</f>
        <v>Normal</v>
      </c>
      <c r="N1388" s="2">
        <f>VLOOKUP(A1388,'Hospitalisation Details'!A:H,5,0)</f>
        <v>7684.62</v>
      </c>
      <c r="O1388" s="2" t="str">
        <f>VLOOKUP(A1388,'Hospitalisation Details'!A:H,6,0)</f>
        <v>Tier - 2</v>
      </c>
      <c r="P1388" s="2" t="str">
        <f>VLOOKUP(A1388,'Hospitalisation Details'!A:H,7,0)</f>
        <v>Tier - 3</v>
      </c>
      <c r="Q1388" s="2" t="str">
        <f>VLOOKUP(A1388,'Hospitalisation Details'!A:H,8,0)</f>
        <v>R1021</v>
      </c>
    </row>
    <row r="1389" spans="1:17" x14ac:dyDescent="0.25">
      <c r="A1389" t="s">
        <v>3422</v>
      </c>
      <c r="B1389" t="str">
        <f>VLOOKUP(A1389,'Customer Names'!A:C,3,0)</f>
        <v>Hannah</v>
      </c>
      <c r="C1389" t="str">
        <f>VLOOKUP(A1389,'Hospitalisation Details'!A:C,2,0)</f>
        <v>18-Dec-1982</v>
      </c>
      <c r="D1389">
        <f>VLOOKUP(A1389,'Hospitalisation Details'!A:C,3,0)</f>
        <v>40</v>
      </c>
      <c r="E1389">
        <f>VLOOKUP(A1389,'Medical Examinations'!A:J,2,0)</f>
        <v>33</v>
      </c>
      <c r="F1389">
        <f>VLOOKUP(A1389,'Medical Examinations'!A:J,3,0)</f>
        <v>4.57</v>
      </c>
      <c r="G1389" t="str">
        <f>VLOOKUP(A1389,'Medical Examinations'!A:J,4,0)</f>
        <v>No</v>
      </c>
      <c r="H1389" t="str">
        <f>VLOOKUP(A1389,'Medical Examinations'!A:J,5,0)</f>
        <v>No</v>
      </c>
      <c r="I1389" t="str">
        <f>VLOOKUP(A1389,'Medical Examinations'!A:J,6,0)</f>
        <v>No</v>
      </c>
      <c r="J1389" s="6">
        <f>VLOOKUP(A1389,'Medical Examinations'!A:J,7,0)</f>
        <v>3</v>
      </c>
      <c r="K1389" s="6" t="str">
        <f>VLOOKUP(A1389,'Medical Examinations'!A:J,8,0)</f>
        <v>No</v>
      </c>
      <c r="L1389" s="6" t="str">
        <f>VLOOKUP(A1389,'Medical Examinations'!A:J,9,0)</f>
        <v>Obesity</v>
      </c>
      <c r="M1389" s="6" t="str">
        <f>VLOOKUP(A1389,'Medical Examinations'!A:J,10,0)</f>
        <v>Normal</v>
      </c>
      <c r="N1389" s="2">
        <f>VLOOKUP(A1389,'Hospitalisation Details'!A:H,5,0)</f>
        <v>7682.67</v>
      </c>
      <c r="O1389" s="2" t="str">
        <f>VLOOKUP(A1389,'Hospitalisation Details'!A:H,6,0)</f>
        <v>Tier - 2</v>
      </c>
      <c r="P1389" s="2" t="str">
        <f>VLOOKUP(A1389,'Hospitalisation Details'!A:H,7,0)</f>
        <v>Tier - 1</v>
      </c>
      <c r="Q1389" s="2" t="str">
        <f>VLOOKUP(A1389,'Hospitalisation Details'!A:H,8,0)</f>
        <v>R1013</v>
      </c>
    </row>
    <row r="1390" spans="1:17" x14ac:dyDescent="0.25">
      <c r="A1390" t="s">
        <v>3425</v>
      </c>
      <c r="B1390" t="str">
        <f>VLOOKUP(A1390,'Customer Names'!A:C,3,0)</f>
        <v>David</v>
      </c>
      <c r="C1390" t="str">
        <f>VLOOKUP(A1390,'Hospitalisation Details'!A:C,2,0)</f>
        <v>19-Dec-1981</v>
      </c>
      <c r="D1390">
        <f>VLOOKUP(A1390,'Hospitalisation Details'!A:C,3,0)</f>
        <v>41</v>
      </c>
      <c r="E1390">
        <f>VLOOKUP(A1390,'Medical Examinations'!A:J,2,0)</f>
        <v>25.78</v>
      </c>
      <c r="F1390">
        <f>VLOOKUP(A1390,'Medical Examinations'!A:J,3,0)</f>
        <v>11.06</v>
      </c>
      <c r="G1390" t="str">
        <f>VLOOKUP(A1390,'Medical Examinations'!A:J,4,0)</f>
        <v>Yes</v>
      </c>
      <c r="H1390" t="str">
        <f>VLOOKUP(A1390,'Medical Examinations'!A:J,5,0)</f>
        <v>No</v>
      </c>
      <c r="I1390" t="str">
        <f>VLOOKUP(A1390,'Medical Examinations'!A:J,6,0)</f>
        <v>No</v>
      </c>
      <c r="J1390" s="6">
        <f>VLOOKUP(A1390,'Medical Examinations'!A:J,7,0)</f>
        <v>3</v>
      </c>
      <c r="K1390" s="6" t="str">
        <f>VLOOKUP(A1390,'Medical Examinations'!A:J,8,0)</f>
        <v>No</v>
      </c>
      <c r="L1390" s="6" t="str">
        <f>VLOOKUP(A1390,'Medical Examinations'!A:J,9,0)</f>
        <v>Over weight</v>
      </c>
      <c r="M1390" s="6" t="str">
        <f>VLOOKUP(A1390,'Medical Examinations'!A:J,10,0)</f>
        <v>Diabetes</v>
      </c>
      <c r="N1390" s="2">
        <f>VLOOKUP(A1390,'Hospitalisation Details'!A:H,5,0)</f>
        <v>7681.17</v>
      </c>
      <c r="O1390" s="2" t="str">
        <f>VLOOKUP(A1390,'Hospitalisation Details'!A:H,6,0)</f>
        <v>Tier - 2</v>
      </c>
      <c r="P1390" s="2" t="str">
        <f>VLOOKUP(A1390,'Hospitalisation Details'!A:H,7,0)</f>
        <v>Tier - 2</v>
      </c>
      <c r="Q1390" s="2" t="str">
        <f>VLOOKUP(A1390,'Hospitalisation Details'!A:H,8,0)</f>
        <v>R1020</v>
      </c>
    </row>
    <row r="1391" spans="1:17" x14ac:dyDescent="0.25">
      <c r="A1391" t="s">
        <v>3427</v>
      </c>
      <c r="B1391" t="str">
        <f>VLOOKUP(A1391,'Customer Names'!A:C,3,0)</f>
        <v>Jim</v>
      </c>
      <c r="C1391" t="str">
        <f>VLOOKUP(A1391,'Hospitalisation Details'!A:C,2,0)</f>
        <v>11-Oct-1971</v>
      </c>
      <c r="D1391">
        <f>VLOOKUP(A1391,'Hospitalisation Details'!A:C,3,0)</f>
        <v>51</v>
      </c>
      <c r="E1391">
        <f>VLOOKUP(A1391,'Medical Examinations'!A:J,2,0)</f>
        <v>22.66</v>
      </c>
      <c r="F1391">
        <f>VLOOKUP(A1391,'Medical Examinations'!A:J,3,0)</f>
        <v>10.68</v>
      </c>
      <c r="G1391" t="str">
        <f>VLOOKUP(A1391,'Medical Examinations'!A:J,4,0)</f>
        <v>No</v>
      </c>
      <c r="H1391" t="str">
        <f>VLOOKUP(A1391,'Medical Examinations'!A:J,5,0)</f>
        <v>No</v>
      </c>
      <c r="I1391" t="str">
        <f>VLOOKUP(A1391,'Medical Examinations'!A:J,6,0)</f>
        <v>No</v>
      </c>
      <c r="J1391" s="6">
        <f>VLOOKUP(A1391,'Medical Examinations'!A:J,7,0)</f>
        <v>3</v>
      </c>
      <c r="K1391" s="6" t="str">
        <f>VLOOKUP(A1391,'Medical Examinations'!A:J,8,0)</f>
        <v>No</v>
      </c>
      <c r="L1391" s="6" t="str">
        <f>VLOOKUP(A1391,'Medical Examinations'!A:J,9,0)</f>
        <v>Normal Weight</v>
      </c>
      <c r="M1391" s="6" t="str">
        <f>VLOOKUP(A1391,'Medical Examinations'!A:J,10,0)</f>
        <v>Diabetes</v>
      </c>
      <c r="N1391" s="2">
        <f>VLOOKUP(A1391,'Hospitalisation Details'!A:H,5,0)</f>
        <v>7680.92</v>
      </c>
      <c r="O1391" s="2" t="str">
        <f>VLOOKUP(A1391,'Hospitalisation Details'!A:H,6,0)</f>
        <v>Tier - 2</v>
      </c>
      <c r="P1391" s="2" t="str">
        <f>VLOOKUP(A1391,'Hospitalisation Details'!A:H,7,0)</f>
        <v>Tier - 1</v>
      </c>
      <c r="Q1391" s="2" t="str">
        <f>VLOOKUP(A1391,'Hospitalisation Details'!A:H,8,0)</f>
        <v>R1013</v>
      </c>
    </row>
    <row r="1392" spans="1:17" x14ac:dyDescent="0.25">
      <c r="A1392" t="s">
        <v>3429</v>
      </c>
      <c r="B1392" t="str">
        <f>VLOOKUP(A1392,'Customer Names'!A:C,3,0)</f>
        <v>Joseph</v>
      </c>
      <c r="C1392" t="str">
        <f>VLOOKUP(A1392,'Hospitalisation Details'!A:C,2,0)</f>
        <v>13-Sep-1995</v>
      </c>
      <c r="D1392">
        <f>VLOOKUP(A1392,'Hospitalisation Details'!A:C,3,0)</f>
        <v>27</v>
      </c>
      <c r="E1392">
        <f>VLOOKUP(A1392,'Medical Examinations'!A:J,2,0)</f>
        <v>38.81</v>
      </c>
      <c r="F1392">
        <f>VLOOKUP(A1392,'Medical Examinations'!A:J,3,0)</f>
        <v>6.14</v>
      </c>
      <c r="G1392" t="str">
        <f>VLOOKUP(A1392,'Medical Examinations'!A:J,4,0)</f>
        <v>Yes</v>
      </c>
      <c r="H1392" t="str">
        <f>VLOOKUP(A1392,'Medical Examinations'!A:J,5,0)</f>
        <v>No</v>
      </c>
      <c r="I1392" t="str">
        <f>VLOOKUP(A1392,'Medical Examinations'!A:J,6,0)</f>
        <v>No</v>
      </c>
      <c r="J1392" s="6">
        <f>VLOOKUP(A1392,'Medical Examinations'!A:J,7,0)</f>
        <v>1</v>
      </c>
      <c r="K1392" s="6" t="str">
        <f>VLOOKUP(A1392,'Medical Examinations'!A:J,8,0)</f>
        <v>No</v>
      </c>
      <c r="L1392" s="6" t="str">
        <f>VLOOKUP(A1392,'Medical Examinations'!A:J,9,0)</f>
        <v>Obesity</v>
      </c>
      <c r="M1392" s="6" t="str">
        <f>VLOOKUP(A1392,'Medical Examinations'!A:J,10,0)</f>
        <v>Prediabetes</v>
      </c>
      <c r="N1392" s="2">
        <f>VLOOKUP(A1392,'Hospitalisation Details'!A:H,5,0)</f>
        <v>7676.4</v>
      </c>
      <c r="O1392" s="2" t="str">
        <f>VLOOKUP(A1392,'Hospitalisation Details'!A:H,6,0)</f>
        <v>Tier - 2</v>
      </c>
      <c r="P1392" s="2" t="str">
        <f>VLOOKUP(A1392,'Hospitalisation Details'!A:H,7,0)</f>
        <v>Tier - 1</v>
      </c>
      <c r="Q1392" s="2" t="str">
        <f>VLOOKUP(A1392,'Hospitalisation Details'!A:H,8,0)</f>
        <v>R1012</v>
      </c>
    </row>
    <row r="1393" spans="1:17" x14ac:dyDescent="0.25">
      <c r="A1393" t="s">
        <v>3431</v>
      </c>
      <c r="B1393" t="str">
        <f>VLOOKUP(A1393,'Customer Names'!A:C,3,0)</f>
        <v>Michael</v>
      </c>
      <c r="C1393" t="str">
        <f>VLOOKUP(A1393,'Hospitalisation Details'!A:C,2,0)</f>
        <v>24-Nov-1996</v>
      </c>
      <c r="D1393">
        <f>VLOOKUP(A1393,'Hospitalisation Details'!A:C,3,0)</f>
        <v>26</v>
      </c>
      <c r="E1393">
        <f>VLOOKUP(A1393,'Medical Examinations'!A:J,2,0)</f>
        <v>38.51</v>
      </c>
      <c r="F1393">
        <f>VLOOKUP(A1393,'Medical Examinations'!A:J,3,0)</f>
        <v>5.45</v>
      </c>
      <c r="G1393" t="str">
        <f>VLOOKUP(A1393,'Medical Examinations'!A:J,4,0)</f>
        <v>Yes</v>
      </c>
      <c r="H1393" t="str">
        <f>VLOOKUP(A1393,'Medical Examinations'!A:J,5,0)</f>
        <v>No</v>
      </c>
      <c r="I1393" t="str">
        <f>VLOOKUP(A1393,'Medical Examinations'!A:J,6,0)</f>
        <v>No</v>
      </c>
      <c r="J1393" s="6">
        <f>VLOOKUP(A1393,'Medical Examinations'!A:J,7,0)</f>
        <v>3</v>
      </c>
      <c r="K1393" s="6" t="str">
        <f>VLOOKUP(A1393,'Medical Examinations'!A:J,8,0)</f>
        <v>No</v>
      </c>
      <c r="L1393" s="6" t="str">
        <f>VLOOKUP(A1393,'Medical Examinations'!A:J,9,0)</f>
        <v>Obesity</v>
      </c>
      <c r="M1393" s="6" t="str">
        <f>VLOOKUP(A1393,'Medical Examinations'!A:J,10,0)</f>
        <v>Normal</v>
      </c>
      <c r="N1393" s="2">
        <f>VLOOKUP(A1393,'Hospitalisation Details'!A:H,5,0)</f>
        <v>7670.75</v>
      </c>
      <c r="O1393" s="2" t="str">
        <f>VLOOKUP(A1393,'Hospitalisation Details'!A:H,6,0)</f>
        <v>Tier - 2</v>
      </c>
      <c r="P1393" s="2" t="str">
        <f>VLOOKUP(A1393,'Hospitalisation Details'!A:H,7,0)</f>
        <v>Tier - 2</v>
      </c>
      <c r="Q1393" s="2" t="str">
        <f>VLOOKUP(A1393,'Hospitalisation Details'!A:H,8,0)</f>
        <v>R1022</v>
      </c>
    </row>
    <row r="1394" spans="1:17" x14ac:dyDescent="0.25">
      <c r="A1394" t="s">
        <v>3433</v>
      </c>
      <c r="B1394" t="str">
        <f>VLOOKUP(A1394,'Customer Names'!A:C,3,0)</f>
        <v>Gina</v>
      </c>
      <c r="C1394" t="str">
        <f>VLOOKUP(A1394,'Hospitalisation Details'!A:C,2,0)</f>
        <v>9-Oct-1976</v>
      </c>
      <c r="D1394">
        <f>VLOOKUP(A1394,'Hospitalisation Details'!A:C,3,0)</f>
        <v>46</v>
      </c>
      <c r="E1394">
        <f>VLOOKUP(A1394,'Medical Examinations'!A:J,2,0)</f>
        <v>22.98</v>
      </c>
      <c r="F1394">
        <f>VLOOKUP(A1394,'Medical Examinations'!A:J,3,0)</f>
        <v>6.14</v>
      </c>
      <c r="G1394" t="str">
        <f>VLOOKUP(A1394,'Medical Examinations'!A:J,4,0)</f>
        <v>Yes</v>
      </c>
      <c r="H1394" t="str">
        <f>VLOOKUP(A1394,'Medical Examinations'!A:J,5,0)</f>
        <v>No</v>
      </c>
      <c r="I1394" t="str">
        <f>VLOOKUP(A1394,'Medical Examinations'!A:J,6,0)</f>
        <v>No</v>
      </c>
      <c r="J1394" s="6">
        <f>VLOOKUP(A1394,'Medical Examinations'!A:J,7,0)</f>
        <v>3</v>
      </c>
      <c r="K1394" s="6" t="str">
        <f>VLOOKUP(A1394,'Medical Examinations'!A:J,8,0)</f>
        <v>No</v>
      </c>
      <c r="L1394" s="6" t="str">
        <f>VLOOKUP(A1394,'Medical Examinations'!A:J,9,0)</f>
        <v>Normal Weight</v>
      </c>
      <c r="M1394" s="6" t="str">
        <f>VLOOKUP(A1394,'Medical Examinations'!A:J,10,0)</f>
        <v>Prediabetes</v>
      </c>
      <c r="N1394" s="2">
        <f>VLOOKUP(A1394,'Hospitalisation Details'!A:H,5,0)</f>
        <v>7662.47</v>
      </c>
      <c r="O1394" s="2" t="str">
        <f>VLOOKUP(A1394,'Hospitalisation Details'!A:H,6,0)</f>
        <v>Tier - 2</v>
      </c>
      <c r="P1394" s="2" t="str">
        <f>VLOOKUP(A1394,'Hospitalisation Details'!A:H,7,0)</f>
        <v>Tier - 1</v>
      </c>
      <c r="Q1394" s="2" t="str">
        <f>VLOOKUP(A1394,'Hospitalisation Details'!A:H,8,0)</f>
        <v>R1011</v>
      </c>
    </row>
    <row r="1395" spans="1:17" x14ac:dyDescent="0.25">
      <c r="A1395" t="s">
        <v>3435</v>
      </c>
      <c r="B1395" t="str">
        <f>VLOOKUP(A1395,'Customer Names'!A:C,3,0)</f>
        <v>Shantel</v>
      </c>
      <c r="C1395" t="str">
        <f>VLOOKUP(A1395,'Hospitalisation Details'!A:C,2,0)</f>
        <v>27-Dec-1965</v>
      </c>
      <c r="D1395">
        <f>VLOOKUP(A1395,'Hospitalisation Details'!A:C,3,0)</f>
        <v>57</v>
      </c>
      <c r="E1395">
        <f>VLOOKUP(A1395,'Medical Examinations'!A:J,2,0)</f>
        <v>15.65</v>
      </c>
      <c r="F1395">
        <f>VLOOKUP(A1395,'Medical Examinations'!A:J,3,0)</f>
        <v>7.85</v>
      </c>
      <c r="G1395" t="str">
        <f>VLOOKUP(A1395,'Medical Examinations'!A:J,4,0)</f>
        <v>No</v>
      </c>
      <c r="H1395" t="str">
        <f>VLOOKUP(A1395,'Medical Examinations'!A:J,5,0)</f>
        <v>No</v>
      </c>
      <c r="I1395" t="str">
        <f>VLOOKUP(A1395,'Medical Examinations'!A:J,6,0)</f>
        <v>No</v>
      </c>
      <c r="J1395" s="6">
        <f>VLOOKUP(A1395,'Medical Examinations'!A:J,7,0)</f>
        <v>3</v>
      </c>
      <c r="K1395" s="6" t="str">
        <f>VLOOKUP(A1395,'Medical Examinations'!A:J,8,0)</f>
        <v>No</v>
      </c>
      <c r="L1395" s="6" t="str">
        <f>VLOOKUP(A1395,'Medical Examinations'!A:J,9,0)</f>
        <v>Under Weight</v>
      </c>
      <c r="M1395" s="6" t="str">
        <f>VLOOKUP(A1395,'Medical Examinations'!A:J,10,0)</f>
        <v>Diabetes</v>
      </c>
      <c r="N1395" s="2">
        <f>VLOOKUP(A1395,'Hospitalisation Details'!A:H,5,0)</f>
        <v>7657.69</v>
      </c>
      <c r="O1395" s="2" t="str">
        <f>VLOOKUP(A1395,'Hospitalisation Details'!A:H,6,0)</f>
        <v>Tier - 3</v>
      </c>
      <c r="P1395" s="2" t="str">
        <f>VLOOKUP(A1395,'Hospitalisation Details'!A:H,7,0)</f>
        <v>Tier - 3</v>
      </c>
      <c r="Q1395" s="2" t="str">
        <f>VLOOKUP(A1395,'Hospitalisation Details'!A:H,8,0)</f>
        <v>R1012</v>
      </c>
    </row>
    <row r="1396" spans="1:17" x14ac:dyDescent="0.25">
      <c r="A1396" t="s">
        <v>3438</v>
      </c>
      <c r="B1396" t="str">
        <f>VLOOKUP(A1396,'Customer Names'!A:C,3,0)</f>
        <v>Brian</v>
      </c>
      <c r="C1396" t="str">
        <f>VLOOKUP(A1396,'Hospitalisation Details'!A:C,2,0)</f>
        <v>30-Sep-1998</v>
      </c>
      <c r="D1396">
        <f>VLOOKUP(A1396,'Hospitalisation Details'!A:C,3,0)</f>
        <v>24</v>
      </c>
      <c r="E1396">
        <f>VLOOKUP(A1396,'Medical Examinations'!A:J,2,0)</f>
        <v>39.97</v>
      </c>
      <c r="F1396">
        <f>VLOOKUP(A1396,'Medical Examinations'!A:J,3,0)</f>
        <v>4.09</v>
      </c>
      <c r="G1396" t="str">
        <f>VLOOKUP(A1396,'Medical Examinations'!A:J,4,0)</f>
        <v>No</v>
      </c>
      <c r="H1396" t="str">
        <f>VLOOKUP(A1396,'Medical Examinations'!A:J,5,0)</f>
        <v>No</v>
      </c>
      <c r="I1396" t="str">
        <f>VLOOKUP(A1396,'Medical Examinations'!A:J,6,0)</f>
        <v>No</v>
      </c>
      <c r="J1396" s="6">
        <f>VLOOKUP(A1396,'Medical Examinations'!A:J,7,0)</f>
        <v>1</v>
      </c>
      <c r="K1396" s="6" t="str">
        <f>VLOOKUP(A1396,'Medical Examinations'!A:J,8,0)</f>
        <v>No</v>
      </c>
      <c r="L1396" s="6" t="str">
        <f>VLOOKUP(A1396,'Medical Examinations'!A:J,9,0)</f>
        <v>Obesity</v>
      </c>
      <c r="M1396" s="6" t="str">
        <f>VLOOKUP(A1396,'Medical Examinations'!A:J,10,0)</f>
        <v>Normal</v>
      </c>
      <c r="N1396" s="2">
        <f>VLOOKUP(A1396,'Hospitalisation Details'!A:H,5,0)</f>
        <v>7652.26</v>
      </c>
      <c r="O1396" s="2" t="str">
        <f>VLOOKUP(A1396,'Hospitalisation Details'!A:H,6,0)</f>
        <v>Tier - 2</v>
      </c>
      <c r="P1396" s="2" t="str">
        <f>VLOOKUP(A1396,'Hospitalisation Details'!A:H,7,0)</f>
        <v>Tier - 3</v>
      </c>
      <c r="Q1396" s="2" t="str">
        <f>VLOOKUP(A1396,'Hospitalisation Details'!A:H,8,0)</f>
        <v>R1023</v>
      </c>
    </row>
    <row r="1397" spans="1:17" x14ac:dyDescent="0.25">
      <c r="A1397" t="s">
        <v>3440</v>
      </c>
      <c r="B1397" t="str">
        <f>VLOOKUP(A1397,'Customer Names'!A:C,3,0)</f>
        <v>Brian</v>
      </c>
      <c r="C1397" t="str">
        <f>VLOOKUP(A1397,'Hospitalisation Details'!A:C,2,0)</f>
        <v>10-Aug-1993</v>
      </c>
      <c r="D1397">
        <f>VLOOKUP(A1397,'Hospitalisation Details'!A:C,3,0)</f>
        <v>29</v>
      </c>
      <c r="E1397">
        <f>VLOOKUP(A1397,'Medical Examinations'!A:J,2,0)</f>
        <v>37.22</v>
      </c>
      <c r="F1397">
        <f>VLOOKUP(A1397,'Medical Examinations'!A:J,3,0)</f>
        <v>4.62</v>
      </c>
      <c r="G1397" t="str">
        <f>VLOOKUP(A1397,'Medical Examinations'!A:J,4,0)</f>
        <v>No</v>
      </c>
      <c r="H1397" t="str">
        <f>VLOOKUP(A1397,'Medical Examinations'!A:J,5,0)</f>
        <v>No</v>
      </c>
      <c r="I1397" t="str">
        <f>VLOOKUP(A1397,'Medical Examinations'!A:J,6,0)</f>
        <v>Yes</v>
      </c>
      <c r="J1397" s="6">
        <f>VLOOKUP(A1397,'Medical Examinations'!A:J,7,0)</f>
        <v>1</v>
      </c>
      <c r="K1397" s="6" t="str">
        <f>VLOOKUP(A1397,'Medical Examinations'!A:J,8,0)</f>
        <v>No</v>
      </c>
      <c r="L1397" s="6" t="str">
        <f>VLOOKUP(A1397,'Medical Examinations'!A:J,9,0)</f>
        <v>Obesity</v>
      </c>
      <c r="M1397" s="6" t="str">
        <f>VLOOKUP(A1397,'Medical Examinations'!A:J,10,0)</f>
        <v>Normal</v>
      </c>
      <c r="N1397" s="2">
        <f>VLOOKUP(A1397,'Hospitalisation Details'!A:H,5,0)</f>
        <v>7650.8</v>
      </c>
      <c r="O1397" s="2" t="str">
        <f>VLOOKUP(A1397,'Hospitalisation Details'!A:H,6,0)</f>
        <v>Tier - 2</v>
      </c>
      <c r="P1397" s="2" t="str">
        <f>VLOOKUP(A1397,'Hospitalisation Details'!A:H,7,0)</f>
        <v>Tier - 2</v>
      </c>
      <c r="Q1397" s="2" t="str">
        <f>VLOOKUP(A1397,'Hospitalisation Details'!A:H,8,0)</f>
        <v>R1012</v>
      </c>
    </row>
    <row r="1398" spans="1:17" x14ac:dyDescent="0.25">
      <c r="A1398" t="s">
        <v>3442</v>
      </c>
      <c r="B1398" t="str">
        <f>VLOOKUP(A1398,'Customer Names'!A:C,3,0)</f>
        <v>Jessica</v>
      </c>
      <c r="C1398" t="str">
        <f>VLOOKUP(A1398,'Hospitalisation Details'!A:C,2,0)</f>
        <v>16-Oct-1980</v>
      </c>
      <c r="D1398">
        <f>VLOOKUP(A1398,'Hospitalisation Details'!A:C,3,0)</f>
        <v>42</v>
      </c>
      <c r="E1398">
        <f>VLOOKUP(A1398,'Medical Examinations'!A:J,2,0)</f>
        <v>41.325000000000003</v>
      </c>
      <c r="F1398">
        <f>VLOOKUP(A1398,'Medical Examinations'!A:J,3,0)</f>
        <v>5.77</v>
      </c>
      <c r="G1398" t="str">
        <f>VLOOKUP(A1398,'Medical Examinations'!A:J,4,0)</f>
        <v>No</v>
      </c>
      <c r="H1398" t="str">
        <f>VLOOKUP(A1398,'Medical Examinations'!A:J,5,0)</f>
        <v>No</v>
      </c>
      <c r="I1398" t="str">
        <f>VLOOKUP(A1398,'Medical Examinations'!A:J,6,0)</f>
        <v>No</v>
      </c>
      <c r="J1398" s="6">
        <f>VLOOKUP(A1398,'Medical Examinations'!A:J,7,0)</f>
        <v>3</v>
      </c>
      <c r="K1398" s="6" t="str">
        <f>VLOOKUP(A1398,'Medical Examinations'!A:J,8,0)</f>
        <v>No</v>
      </c>
      <c r="L1398" s="6" t="str">
        <f>VLOOKUP(A1398,'Medical Examinations'!A:J,9,0)</f>
        <v>Obesity</v>
      </c>
      <c r="M1398" s="6" t="str">
        <f>VLOOKUP(A1398,'Medical Examinations'!A:J,10,0)</f>
        <v>Prediabetes</v>
      </c>
      <c r="N1398" s="2">
        <f>VLOOKUP(A1398,'Hospitalisation Details'!A:H,5,0)</f>
        <v>7650.77</v>
      </c>
      <c r="O1398" s="2" t="str">
        <f>VLOOKUP(A1398,'Hospitalisation Details'!A:H,6,0)</f>
        <v>Tier - 2</v>
      </c>
      <c r="P1398" s="2" t="str">
        <f>VLOOKUP(A1398,'Hospitalisation Details'!A:H,7,0)</f>
        <v>Tier - 2</v>
      </c>
      <c r="Q1398" s="2" t="str">
        <f>VLOOKUP(A1398,'Hospitalisation Details'!A:H,8,0)</f>
        <v>R1024</v>
      </c>
    </row>
    <row r="1399" spans="1:17" x14ac:dyDescent="0.25">
      <c r="A1399" t="s">
        <v>3444</v>
      </c>
      <c r="B1399" t="str">
        <f>VLOOKUP(A1399,'Customer Names'!A:C,3,0)</f>
        <v>Robyn</v>
      </c>
      <c r="C1399" t="str">
        <f>VLOOKUP(A1399,'Hospitalisation Details'!A:C,2,0)</f>
        <v>15-Jun-1999</v>
      </c>
      <c r="D1399">
        <f>VLOOKUP(A1399,'Hospitalisation Details'!A:C,3,0)</f>
        <v>23</v>
      </c>
      <c r="E1399">
        <f>VLOOKUP(A1399,'Medical Examinations'!A:J,2,0)</f>
        <v>40.31</v>
      </c>
      <c r="F1399">
        <f>VLOOKUP(A1399,'Medical Examinations'!A:J,3,0)</f>
        <v>5.84</v>
      </c>
      <c r="G1399" t="str">
        <f>VLOOKUP(A1399,'Medical Examinations'!A:J,4,0)</f>
        <v>No</v>
      </c>
      <c r="H1399" t="str">
        <f>VLOOKUP(A1399,'Medical Examinations'!A:J,5,0)</f>
        <v>No</v>
      </c>
      <c r="I1399" t="str">
        <f>VLOOKUP(A1399,'Medical Examinations'!A:J,6,0)</f>
        <v>No</v>
      </c>
      <c r="J1399" s="6">
        <f>VLOOKUP(A1399,'Medical Examinations'!A:J,7,0)</f>
        <v>3</v>
      </c>
      <c r="K1399" s="6" t="str">
        <f>VLOOKUP(A1399,'Medical Examinations'!A:J,8,0)</f>
        <v>No</v>
      </c>
      <c r="L1399" s="6" t="str">
        <f>VLOOKUP(A1399,'Medical Examinations'!A:J,9,0)</f>
        <v>Obesity</v>
      </c>
      <c r="M1399" s="6" t="str">
        <f>VLOOKUP(A1399,'Medical Examinations'!A:J,10,0)</f>
        <v>Prediabetes</v>
      </c>
      <c r="N1399" s="2">
        <f>VLOOKUP(A1399,'Hospitalisation Details'!A:H,5,0)</f>
        <v>7642.05</v>
      </c>
      <c r="O1399" s="2" t="str">
        <f>VLOOKUP(A1399,'Hospitalisation Details'!A:H,6,0)</f>
        <v>Tier - 2</v>
      </c>
      <c r="P1399" s="2" t="str">
        <f>VLOOKUP(A1399,'Hospitalisation Details'!A:H,7,0)</f>
        <v>Tier - 2</v>
      </c>
      <c r="Q1399" s="2" t="str">
        <f>VLOOKUP(A1399,'Hospitalisation Details'!A:H,8,0)</f>
        <v>R1026</v>
      </c>
    </row>
    <row r="1400" spans="1:17" x14ac:dyDescent="0.25">
      <c r="A1400" t="s">
        <v>3447</v>
      </c>
      <c r="B1400" t="str">
        <f>VLOOKUP(A1400,'Customer Names'!A:C,3,0)</f>
        <v>Ashley</v>
      </c>
      <c r="C1400" t="str">
        <f>VLOOKUP(A1400,'Hospitalisation Details'!A:C,2,0)</f>
        <v>24-Jul-1980</v>
      </c>
      <c r="D1400">
        <f>VLOOKUP(A1400,'Hospitalisation Details'!A:C,3,0)</f>
        <v>42</v>
      </c>
      <c r="E1400">
        <f>VLOOKUP(A1400,'Medical Examinations'!A:J,2,0)</f>
        <v>29.48</v>
      </c>
      <c r="F1400">
        <f>VLOOKUP(A1400,'Medical Examinations'!A:J,3,0)</f>
        <v>4.91</v>
      </c>
      <c r="G1400" t="str">
        <f>VLOOKUP(A1400,'Medical Examinations'!A:J,4,0)</f>
        <v>No</v>
      </c>
      <c r="H1400" t="str">
        <f>VLOOKUP(A1400,'Medical Examinations'!A:J,5,0)</f>
        <v>No</v>
      </c>
      <c r="I1400" t="str">
        <f>VLOOKUP(A1400,'Medical Examinations'!A:J,6,0)</f>
        <v>No</v>
      </c>
      <c r="J1400" s="6">
        <f>VLOOKUP(A1400,'Medical Examinations'!A:J,7,0)</f>
        <v>3</v>
      </c>
      <c r="K1400" s="6" t="str">
        <f>VLOOKUP(A1400,'Medical Examinations'!A:J,8,0)</f>
        <v>No</v>
      </c>
      <c r="L1400" s="6" t="str">
        <f>VLOOKUP(A1400,'Medical Examinations'!A:J,9,0)</f>
        <v>Over weight</v>
      </c>
      <c r="M1400" s="6" t="str">
        <f>VLOOKUP(A1400,'Medical Examinations'!A:J,10,0)</f>
        <v>Normal</v>
      </c>
      <c r="N1400" s="2">
        <f>VLOOKUP(A1400,'Hospitalisation Details'!A:H,5,0)</f>
        <v>7640.31</v>
      </c>
      <c r="O1400" s="2" t="str">
        <f>VLOOKUP(A1400,'Hospitalisation Details'!A:H,6,0)</f>
        <v>Tier - 2</v>
      </c>
      <c r="P1400" s="2" t="str">
        <f>VLOOKUP(A1400,'Hospitalisation Details'!A:H,7,0)</f>
        <v>Tier - 1</v>
      </c>
      <c r="Q1400" s="2" t="str">
        <f>VLOOKUP(A1400,'Hospitalisation Details'!A:H,8,0)</f>
        <v>R1013</v>
      </c>
    </row>
    <row r="1401" spans="1:17" x14ac:dyDescent="0.25">
      <c r="A1401" t="s">
        <v>3449</v>
      </c>
      <c r="B1401" t="str">
        <f>VLOOKUP(A1401,'Customer Names'!A:C,3,0)</f>
        <v>Dana</v>
      </c>
      <c r="C1401" t="str">
        <f>VLOOKUP(A1401,'Hospitalisation Details'!A:C,2,0)</f>
        <v>20-Jun-1980</v>
      </c>
      <c r="D1401">
        <f>VLOOKUP(A1401,'Hospitalisation Details'!A:C,3,0)</f>
        <v>42</v>
      </c>
      <c r="E1401">
        <f>VLOOKUP(A1401,'Medical Examinations'!A:J,2,0)</f>
        <v>33.155000000000001</v>
      </c>
      <c r="F1401">
        <f>VLOOKUP(A1401,'Medical Examinations'!A:J,3,0)</f>
        <v>5.07</v>
      </c>
      <c r="G1401" t="str">
        <f>VLOOKUP(A1401,'Medical Examinations'!A:J,4,0)</f>
        <v>No</v>
      </c>
      <c r="H1401" t="str">
        <f>VLOOKUP(A1401,'Medical Examinations'!A:J,5,0)</f>
        <v>No</v>
      </c>
      <c r="I1401" t="str">
        <f>VLOOKUP(A1401,'Medical Examinations'!A:J,6,0)</f>
        <v>No</v>
      </c>
      <c r="J1401" s="6">
        <f>VLOOKUP(A1401,'Medical Examinations'!A:J,7,0)</f>
        <v>3</v>
      </c>
      <c r="K1401" s="6" t="str">
        <f>VLOOKUP(A1401,'Medical Examinations'!A:J,8,0)</f>
        <v>No</v>
      </c>
      <c r="L1401" s="6" t="str">
        <f>VLOOKUP(A1401,'Medical Examinations'!A:J,9,0)</f>
        <v>Obesity</v>
      </c>
      <c r="M1401" s="6" t="str">
        <f>VLOOKUP(A1401,'Medical Examinations'!A:J,10,0)</f>
        <v>Normal</v>
      </c>
      <c r="N1401" s="2">
        <f>VLOOKUP(A1401,'Hospitalisation Details'!A:H,5,0)</f>
        <v>7639.42</v>
      </c>
      <c r="O1401" s="2" t="str">
        <f>VLOOKUP(A1401,'Hospitalisation Details'!A:H,6,0)</f>
        <v>Tier - 2</v>
      </c>
      <c r="P1401" s="2" t="str">
        <f>VLOOKUP(A1401,'Hospitalisation Details'!A:H,7,0)</f>
        <v>Tier - 2</v>
      </c>
      <c r="Q1401" s="2" t="str">
        <f>VLOOKUP(A1401,'Hospitalisation Details'!A:H,8,0)</f>
        <v>R1024</v>
      </c>
    </row>
    <row r="1402" spans="1:17" x14ac:dyDescent="0.25">
      <c r="A1402" t="s">
        <v>3451</v>
      </c>
      <c r="B1402" t="str">
        <f>VLOOKUP(A1402,'Customer Names'!A:C,3,0)</f>
        <v>Jessica</v>
      </c>
      <c r="C1402" t="str">
        <f>VLOOKUP(A1402,'Hospitalisation Details'!A:C,2,0)</f>
        <v>13-Dec-2001</v>
      </c>
      <c r="D1402">
        <f>VLOOKUP(A1402,'Hospitalisation Details'!A:C,3,0)</f>
        <v>21</v>
      </c>
      <c r="E1402">
        <f>VLOOKUP(A1402,'Medical Examinations'!A:J,2,0)</f>
        <v>42.85</v>
      </c>
      <c r="F1402">
        <f>VLOOKUP(A1402,'Medical Examinations'!A:J,3,0)</f>
        <v>5.81</v>
      </c>
      <c r="G1402" t="str">
        <f>VLOOKUP(A1402,'Medical Examinations'!A:J,4,0)</f>
        <v>Yes</v>
      </c>
      <c r="H1402" t="str">
        <f>VLOOKUP(A1402,'Medical Examinations'!A:J,5,0)</f>
        <v>No</v>
      </c>
      <c r="I1402" t="str">
        <f>VLOOKUP(A1402,'Medical Examinations'!A:J,6,0)</f>
        <v>No</v>
      </c>
      <c r="J1402" s="6">
        <f>VLOOKUP(A1402,'Medical Examinations'!A:J,7,0)</f>
        <v>3</v>
      </c>
      <c r="K1402" s="6" t="str">
        <f>VLOOKUP(A1402,'Medical Examinations'!A:J,8,0)</f>
        <v>No</v>
      </c>
      <c r="L1402" s="6" t="str">
        <f>VLOOKUP(A1402,'Medical Examinations'!A:J,9,0)</f>
        <v>Obesity</v>
      </c>
      <c r="M1402" s="6" t="str">
        <f>VLOOKUP(A1402,'Medical Examinations'!A:J,10,0)</f>
        <v>Prediabetes</v>
      </c>
      <c r="N1402" s="2">
        <f>VLOOKUP(A1402,'Hospitalisation Details'!A:H,5,0)</f>
        <v>7636.92</v>
      </c>
      <c r="O1402" s="2" t="str">
        <f>VLOOKUP(A1402,'Hospitalisation Details'!A:H,6,0)</f>
        <v>Tier - 2</v>
      </c>
      <c r="P1402" s="2" t="str">
        <f>VLOOKUP(A1402,'Hospitalisation Details'!A:H,7,0)</f>
        <v>Tier - 3</v>
      </c>
      <c r="Q1402" s="2" t="str">
        <f>VLOOKUP(A1402,'Hospitalisation Details'!A:H,8,0)</f>
        <v>R1012</v>
      </c>
    </row>
    <row r="1403" spans="1:17" x14ac:dyDescent="0.25">
      <c r="A1403" t="s">
        <v>3453</v>
      </c>
      <c r="B1403" t="str">
        <f>VLOOKUP(A1403,'Customer Names'!A:C,3,0)</f>
        <v>Lindsey</v>
      </c>
      <c r="C1403" t="str">
        <f>VLOOKUP(A1403,'Hospitalisation Details'!A:C,2,0)</f>
        <v>24-Aug-1978</v>
      </c>
      <c r="D1403">
        <f>VLOOKUP(A1403,'Hospitalisation Details'!A:C,3,0)</f>
        <v>44</v>
      </c>
      <c r="E1403">
        <f>VLOOKUP(A1403,'Medical Examinations'!A:J,2,0)</f>
        <v>32.340000000000003</v>
      </c>
      <c r="F1403">
        <f>VLOOKUP(A1403,'Medical Examinations'!A:J,3,0)</f>
        <v>11.2</v>
      </c>
      <c r="G1403" t="str">
        <f>VLOOKUP(A1403,'Medical Examinations'!A:J,4,0)</f>
        <v>No</v>
      </c>
      <c r="H1403" t="str">
        <f>VLOOKUP(A1403,'Medical Examinations'!A:J,5,0)</f>
        <v>No</v>
      </c>
      <c r="I1403" t="str">
        <f>VLOOKUP(A1403,'Medical Examinations'!A:J,6,0)</f>
        <v>No</v>
      </c>
      <c r="J1403" s="6">
        <f>VLOOKUP(A1403,'Medical Examinations'!A:J,7,0)</f>
        <v>3</v>
      </c>
      <c r="K1403" s="6" t="str">
        <f>VLOOKUP(A1403,'Medical Examinations'!A:J,8,0)</f>
        <v>No</v>
      </c>
      <c r="L1403" s="6" t="str">
        <f>VLOOKUP(A1403,'Medical Examinations'!A:J,9,0)</f>
        <v>Obesity</v>
      </c>
      <c r="M1403" s="6" t="str">
        <f>VLOOKUP(A1403,'Medical Examinations'!A:J,10,0)</f>
        <v>Diabetes</v>
      </c>
      <c r="N1403" s="2">
        <f>VLOOKUP(A1403,'Hospitalisation Details'!A:H,5,0)</f>
        <v>7633.72</v>
      </c>
      <c r="O1403" s="2" t="str">
        <f>VLOOKUP(A1403,'Hospitalisation Details'!A:H,6,0)</f>
        <v>Tier - 2</v>
      </c>
      <c r="P1403" s="2" t="str">
        <f>VLOOKUP(A1403,'Hospitalisation Details'!A:H,7,0)</f>
        <v>Tier - 1</v>
      </c>
      <c r="Q1403" s="2" t="str">
        <f>VLOOKUP(A1403,'Hospitalisation Details'!A:H,8,0)</f>
        <v>R1013</v>
      </c>
    </row>
    <row r="1404" spans="1:17" x14ac:dyDescent="0.25">
      <c r="A1404" t="s">
        <v>3455</v>
      </c>
      <c r="B1404" t="str">
        <f>VLOOKUP(A1404,'Customer Names'!A:C,3,0)</f>
        <v>Kelly</v>
      </c>
      <c r="C1404" t="str">
        <f>VLOOKUP(A1404,'Hospitalisation Details'!A:C,2,0)</f>
        <v>29-Nov-1978</v>
      </c>
      <c r="D1404">
        <f>VLOOKUP(A1404,'Hospitalisation Details'!A:C,3,0)</f>
        <v>44</v>
      </c>
      <c r="E1404">
        <f>VLOOKUP(A1404,'Medical Examinations'!A:J,2,0)</f>
        <v>27.5</v>
      </c>
      <c r="F1404">
        <f>VLOOKUP(A1404,'Medical Examinations'!A:J,3,0)</f>
        <v>10.75</v>
      </c>
      <c r="G1404" t="str">
        <f>VLOOKUP(A1404,'Medical Examinations'!A:J,4,0)</f>
        <v>No</v>
      </c>
      <c r="H1404" t="str">
        <f>VLOOKUP(A1404,'Medical Examinations'!A:J,5,0)</f>
        <v>No</v>
      </c>
      <c r="I1404" t="str">
        <f>VLOOKUP(A1404,'Medical Examinations'!A:J,6,0)</f>
        <v>No</v>
      </c>
      <c r="J1404" s="6">
        <f>VLOOKUP(A1404,'Medical Examinations'!A:J,7,0)</f>
        <v>3</v>
      </c>
      <c r="K1404" s="6" t="str">
        <f>VLOOKUP(A1404,'Medical Examinations'!A:J,8,0)</f>
        <v>No</v>
      </c>
      <c r="L1404" s="6" t="str">
        <f>VLOOKUP(A1404,'Medical Examinations'!A:J,9,0)</f>
        <v>Over weight</v>
      </c>
      <c r="M1404" s="6" t="str">
        <f>VLOOKUP(A1404,'Medical Examinations'!A:J,10,0)</f>
        <v>Diabetes</v>
      </c>
      <c r="N1404" s="2">
        <f>VLOOKUP(A1404,'Hospitalisation Details'!A:H,5,0)</f>
        <v>7626.99</v>
      </c>
      <c r="O1404" s="2" t="str">
        <f>VLOOKUP(A1404,'Hospitalisation Details'!A:H,6,0)</f>
        <v>Tier - 2</v>
      </c>
      <c r="P1404" s="2" t="str">
        <f>VLOOKUP(A1404,'Hospitalisation Details'!A:H,7,0)</f>
        <v>Tier - 2</v>
      </c>
      <c r="Q1404" s="2" t="str">
        <f>VLOOKUP(A1404,'Hospitalisation Details'!A:H,8,0)</f>
        <v>R1011</v>
      </c>
    </row>
    <row r="1405" spans="1:17" x14ac:dyDescent="0.25">
      <c r="A1405" t="s">
        <v>3457</v>
      </c>
      <c r="B1405" t="str">
        <f>VLOOKUP(A1405,'Customer Names'!A:C,3,0)</f>
        <v>Brooke</v>
      </c>
      <c r="C1405" t="str">
        <f>VLOOKUP(A1405,'Hospitalisation Details'!A:C,2,0)</f>
        <v>6-Nov-1978</v>
      </c>
      <c r="D1405">
        <f>VLOOKUP(A1405,'Hospitalisation Details'!A:C,3,0)</f>
        <v>44</v>
      </c>
      <c r="E1405">
        <f>VLOOKUP(A1405,'Medical Examinations'!A:J,2,0)</f>
        <v>25.8</v>
      </c>
      <c r="F1405">
        <f>VLOOKUP(A1405,'Medical Examinations'!A:J,3,0)</f>
        <v>7.8</v>
      </c>
      <c r="G1405" t="str">
        <f>VLOOKUP(A1405,'Medical Examinations'!A:J,4,0)</f>
        <v>No</v>
      </c>
      <c r="H1405" t="str">
        <f>VLOOKUP(A1405,'Medical Examinations'!A:J,5,0)</f>
        <v>No</v>
      </c>
      <c r="I1405" t="str">
        <f>VLOOKUP(A1405,'Medical Examinations'!A:J,6,0)</f>
        <v>No</v>
      </c>
      <c r="J1405" s="6">
        <f>VLOOKUP(A1405,'Medical Examinations'!A:J,7,0)</f>
        <v>3</v>
      </c>
      <c r="K1405" s="6" t="str">
        <f>VLOOKUP(A1405,'Medical Examinations'!A:J,8,0)</f>
        <v>No</v>
      </c>
      <c r="L1405" s="6" t="str">
        <f>VLOOKUP(A1405,'Medical Examinations'!A:J,9,0)</f>
        <v>Over weight</v>
      </c>
      <c r="M1405" s="6" t="str">
        <f>VLOOKUP(A1405,'Medical Examinations'!A:J,10,0)</f>
        <v>Diabetes</v>
      </c>
      <c r="N1405" s="2">
        <f>VLOOKUP(A1405,'Hospitalisation Details'!A:H,5,0)</f>
        <v>7624.63</v>
      </c>
      <c r="O1405" s="2" t="str">
        <f>VLOOKUP(A1405,'Hospitalisation Details'!A:H,6,0)</f>
        <v>Tier - 2</v>
      </c>
      <c r="P1405" s="2" t="str">
        <f>VLOOKUP(A1405,'Hospitalisation Details'!A:H,7,0)</f>
        <v>Tier - 1</v>
      </c>
      <c r="Q1405" s="2" t="str">
        <f>VLOOKUP(A1405,'Hospitalisation Details'!A:H,8,0)</f>
        <v>R1011</v>
      </c>
    </row>
    <row r="1406" spans="1:17" x14ac:dyDescent="0.25">
      <c r="A1406" t="s">
        <v>3459</v>
      </c>
      <c r="B1406" t="str">
        <f>VLOOKUP(A1406,'Customer Names'!A:C,3,0)</f>
        <v>Katelyn</v>
      </c>
      <c r="C1406" t="str">
        <f>VLOOKUP(A1406,'Hospitalisation Details'!A:C,2,0)</f>
        <v>28-Nov-1978</v>
      </c>
      <c r="D1406">
        <f>VLOOKUP(A1406,'Hospitalisation Details'!A:C,3,0)</f>
        <v>44</v>
      </c>
      <c r="E1406">
        <f>VLOOKUP(A1406,'Medical Examinations'!A:J,2,0)</f>
        <v>25</v>
      </c>
      <c r="F1406">
        <f>VLOOKUP(A1406,'Medical Examinations'!A:J,3,0)</f>
        <v>7.04</v>
      </c>
      <c r="G1406" t="str">
        <f>VLOOKUP(A1406,'Medical Examinations'!A:J,4,0)</f>
        <v>No</v>
      </c>
      <c r="H1406" t="str">
        <f>VLOOKUP(A1406,'Medical Examinations'!A:J,5,0)</f>
        <v>No</v>
      </c>
      <c r="I1406" t="str">
        <f>VLOOKUP(A1406,'Medical Examinations'!A:J,6,0)</f>
        <v>No</v>
      </c>
      <c r="J1406" s="6">
        <f>VLOOKUP(A1406,'Medical Examinations'!A:J,7,0)</f>
        <v>3</v>
      </c>
      <c r="K1406" s="6" t="str">
        <f>VLOOKUP(A1406,'Medical Examinations'!A:J,8,0)</f>
        <v>No</v>
      </c>
      <c r="L1406" s="6" t="str">
        <f>VLOOKUP(A1406,'Medical Examinations'!A:J,9,0)</f>
        <v>Over weight</v>
      </c>
      <c r="M1406" s="6" t="str">
        <f>VLOOKUP(A1406,'Medical Examinations'!A:J,10,0)</f>
        <v>Diabetes</v>
      </c>
      <c r="N1406" s="2">
        <f>VLOOKUP(A1406,'Hospitalisation Details'!A:H,5,0)</f>
        <v>7623.52</v>
      </c>
      <c r="O1406" s="2" t="str">
        <f>VLOOKUP(A1406,'Hospitalisation Details'!A:H,6,0)</f>
        <v>Tier - 2</v>
      </c>
      <c r="P1406" s="2" t="str">
        <f>VLOOKUP(A1406,'Hospitalisation Details'!A:H,7,0)</f>
        <v>Tier - 1</v>
      </c>
      <c r="Q1406" s="2" t="str">
        <f>VLOOKUP(A1406,'Hospitalisation Details'!A:H,8,0)</f>
        <v>R1011</v>
      </c>
    </row>
    <row r="1407" spans="1:17" x14ac:dyDescent="0.25">
      <c r="A1407" t="s">
        <v>3462</v>
      </c>
      <c r="B1407" t="str">
        <f>VLOOKUP(A1407,'Customer Names'!A:C,3,0)</f>
        <v>Adam</v>
      </c>
      <c r="C1407" t="str">
        <f>VLOOKUP(A1407,'Hospitalisation Details'!A:C,2,0)</f>
        <v>17-Sep-1996</v>
      </c>
      <c r="D1407">
        <f>VLOOKUP(A1407,'Hospitalisation Details'!A:C,3,0)</f>
        <v>26</v>
      </c>
      <c r="E1407">
        <f>VLOOKUP(A1407,'Medical Examinations'!A:J,2,0)</f>
        <v>41.2</v>
      </c>
      <c r="F1407">
        <f>VLOOKUP(A1407,'Medical Examinations'!A:J,3,0)</f>
        <v>4.18</v>
      </c>
      <c r="G1407" t="str">
        <f>VLOOKUP(A1407,'Medical Examinations'!A:J,4,0)</f>
        <v>Yes</v>
      </c>
      <c r="H1407" t="str">
        <f>VLOOKUP(A1407,'Medical Examinations'!A:J,5,0)</f>
        <v>No</v>
      </c>
      <c r="I1407" t="str">
        <f>VLOOKUP(A1407,'Medical Examinations'!A:J,6,0)</f>
        <v>No</v>
      </c>
      <c r="J1407" s="6">
        <f>VLOOKUP(A1407,'Medical Examinations'!A:J,7,0)</f>
        <v>3</v>
      </c>
      <c r="K1407" s="6" t="str">
        <f>VLOOKUP(A1407,'Medical Examinations'!A:J,8,0)</f>
        <v>No</v>
      </c>
      <c r="L1407" s="6" t="str">
        <f>VLOOKUP(A1407,'Medical Examinations'!A:J,9,0)</f>
        <v>Obesity</v>
      </c>
      <c r="M1407" s="6" t="str">
        <f>VLOOKUP(A1407,'Medical Examinations'!A:J,10,0)</f>
        <v>Normal</v>
      </c>
      <c r="N1407" s="2">
        <f>VLOOKUP(A1407,'Hospitalisation Details'!A:H,5,0)</f>
        <v>7623.13</v>
      </c>
      <c r="O1407" s="2" t="str">
        <f>VLOOKUP(A1407,'Hospitalisation Details'!A:H,6,0)</f>
        <v>Tier - 2</v>
      </c>
      <c r="P1407" s="2" t="str">
        <f>VLOOKUP(A1407,'Hospitalisation Details'!A:H,7,0)</f>
        <v>Tier - 3</v>
      </c>
      <c r="Q1407" s="2" t="str">
        <f>VLOOKUP(A1407,'Hospitalisation Details'!A:H,8,0)</f>
        <v>R1011</v>
      </c>
    </row>
    <row r="1408" spans="1:17" x14ac:dyDescent="0.25">
      <c r="A1408" t="s">
        <v>3464</v>
      </c>
      <c r="B1408" t="str">
        <f>VLOOKUP(A1408,'Customer Names'!A:C,3,0)</f>
        <v>Dana</v>
      </c>
      <c r="C1408" t="str">
        <f>VLOOKUP(A1408,'Hospitalisation Details'!A:C,2,0)</f>
        <v>3-Jul-1968</v>
      </c>
      <c r="D1408">
        <f>VLOOKUP(A1408,'Hospitalisation Details'!A:C,3,0)</f>
        <v>54</v>
      </c>
      <c r="E1408">
        <f>VLOOKUP(A1408,'Medical Examinations'!A:J,2,0)</f>
        <v>17.78</v>
      </c>
      <c r="F1408">
        <f>VLOOKUP(A1408,'Medical Examinations'!A:J,3,0)</f>
        <v>8.19</v>
      </c>
      <c r="G1408" t="str">
        <f>VLOOKUP(A1408,'Medical Examinations'!A:J,4,0)</f>
        <v>No</v>
      </c>
      <c r="H1408" t="str">
        <f>VLOOKUP(A1408,'Medical Examinations'!A:J,5,0)</f>
        <v>No</v>
      </c>
      <c r="I1408" t="str">
        <f>VLOOKUP(A1408,'Medical Examinations'!A:J,6,0)</f>
        <v>No</v>
      </c>
      <c r="J1408" s="6">
        <f>VLOOKUP(A1408,'Medical Examinations'!A:J,7,0)</f>
        <v>3</v>
      </c>
      <c r="K1408" s="6" t="str">
        <f>VLOOKUP(A1408,'Medical Examinations'!A:J,8,0)</f>
        <v>No</v>
      </c>
      <c r="L1408" s="6" t="str">
        <f>VLOOKUP(A1408,'Medical Examinations'!A:J,9,0)</f>
        <v>Under Weight</v>
      </c>
      <c r="M1408" s="6" t="str">
        <f>VLOOKUP(A1408,'Medical Examinations'!A:J,10,0)</f>
        <v>Diabetes</v>
      </c>
      <c r="N1408" s="2">
        <f>VLOOKUP(A1408,'Hospitalisation Details'!A:H,5,0)</f>
        <v>7609.6</v>
      </c>
      <c r="O1408" s="2" t="str">
        <f>VLOOKUP(A1408,'Hospitalisation Details'!A:H,6,0)</f>
        <v>Tier - 3</v>
      </c>
      <c r="P1408" s="2" t="str">
        <f>VLOOKUP(A1408,'Hospitalisation Details'!A:H,7,0)</f>
        <v>Tier - 2</v>
      </c>
      <c r="Q1408" s="2" t="str">
        <f>VLOOKUP(A1408,'Hospitalisation Details'!A:H,8,0)</f>
        <v>R1012</v>
      </c>
    </row>
    <row r="1409" spans="1:17" x14ac:dyDescent="0.25">
      <c r="A1409" t="s">
        <v>3466</v>
      </c>
      <c r="B1409" t="str">
        <f>VLOOKUP(A1409,'Customer Names'!A:C,3,0)</f>
        <v>Eric</v>
      </c>
      <c r="C1409" t="str">
        <f>VLOOKUP(A1409,'Hospitalisation Details'!A:C,2,0)</f>
        <v>30-Sep-1997</v>
      </c>
      <c r="D1409">
        <f>VLOOKUP(A1409,'Hospitalisation Details'!A:C,3,0)</f>
        <v>25</v>
      </c>
      <c r="E1409">
        <f>VLOOKUP(A1409,'Medical Examinations'!A:J,2,0)</f>
        <v>40.119999999999997</v>
      </c>
      <c r="F1409">
        <f>VLOOKUP(A1409,'Medical Examinations'!A:J,3,0)</f>
        <v>6.22</v>
      </c>
      <c r="G1409" t="str">
        <f>VLOOKUP(A1409,'Medical Examinations'!A:J,4,0)</f>
        <v>Yes</v>
      </c>
      <c r="H1409" t="str">
        <f>VLOOKUP(A1409,'Medical Examinations'!A:J,5,0)</f>
        <v>No</v>
      </c>
      <c r="I1409" t="str">
        <f>VLOOKUP(A1409,'Medical Examinations'!A:J,6,0)</f>
        <v>Yes</v>
      </c>
      <c r="J1409" s="6">
        <f>VLOOKUP(A1409,'Medical Examinations'!A:J,7,0)</f>
        <v>1</v>
      </c>
      <c r="K1409" s="6" t="str">
        <f>VLOOKUP(A1409,'Medical Examinations'!A:J,8,0)</f>
        <v>No</v>
      </c>
      <c r="L1409" s="6" t="str">
        <f>VLOOKUP(A1409,'Medical Examinations'!A:J,9,0)</f>
        <v>Obesity</v>
      </c>
      <c r="M1409" s="6" t="str">
        <f>VLOOKUP(A1409,'Medical Examinations'!A:J,10,0)</f>
        <v>Prediabetes</v>
      </c>
      <c r="N1409" s="2">
        <f>VLOOKUP(A1409,'Hospitalisation Details'!A:H,5,0)</f>
        <v>7607.03</v>
      </c>
      <c r="O1409" s="2" t="str">
        <f>VLOOKUP(A1409,'Hospitalisation Details'!A:H,6,0)</f>
        <v>Tier - 2</v>
      </c>
      <c r="P1409" s="2" t="str">
        <f>VLOOKUP(A1409,'Hospitalisation Details'!A:H,7,0)</f>
        <v>Tier - 2</v>
      </c>
      <c r="Q1409" s="2" t="str">
        <f>VLOOKUP(A1409,'Hospitalisation Details'!A:H,8,0)</f>
        <v>R1012</v>
      </c>
    </row>
    <row r="1410" spans="1:17" x14ac:dyDescent="0.25">
      <c r="A1410" t="s">
        <v>3468</v>
      </c>
      <c r="B1410" t="str">
        <f>VLOOKUP(A1410,'Customer Names'!A:C,3,0)</f>
        <v>Matthew</v>
      </c>
      <c r="C1410" t="str">
        <f>VLOOKUP(A1410,'Hospitalisation Details'!A:C,2,0)</f>
        <v>17-Jul-1967</v>
      </c>
      <c r="D1410">
        <f>VLOOKUP(A1410,'Hospitalisation Details'!A:C,3,0)</f>
        <v>55</v>
      </c>
      <c r="E1410">
        <f>VLOOKUP(A1410,'Medical Examinations'!A:J,2,0)</f>
        <v>19.350000000000001</v>
      </c>
      <c r="F1410">
        <f>VLOOKUP(A1410,'Medical Examinations'!A:J,3,0)</f>
        <v>8.2200000000000006</v>
      </c>
      <c r="G1410" t="str">
        <f>VLOOKUP(A1410,'Medical Examinations'!A:J,4,0)</f>
        <v>Yes</v>
      </c>
      <c r="H1410" t="str">
        <f>VLOOKUP(A1410,'Medical Examinations'!A:J,5,0)</f>
        <v>No</v>
      </c>
      <c r="I1410" t="str">
        <f>VLOOKUP(A1410,'Medical Examinations'!A:J,6,0)</f>
        <v>No</v>
      </c>
      <c r="J1410" s="6">
        <f>VLOOKUP(A1410,'Medical Examinations'!A:J,7,0)</f>
        <v>3</v>
      </c>
      <c r="K1410" s="6" t="str">
        <f>VLOOKUP(A1410,'Medical Examinations'!A:J,8,0)</f>
        <v>No</v>
      </c>
      <c r="L1410" s="6" t="str">
        <f>VLOOKUP(A1410,'Medical Examinations'!A:J,9,0)</f>
        <v>Normal Weight</v>
      </c>
      <c r="M1410" s="6" t="str">
        <f>VLOOKUP(A1410,'Medical Examinations'!A:J,10,0)</f>
        <v>Diabetes</v>
      </c>
      <c r="N1410" s="2">
        <f>VLOOKUP(A1410,'Hospitalisation Details'!A:H,5,0)</f>
        <v>7585.62</v>
      </c>
      <c r="O1410" s="2" t="str">
        <f>VLOOKUP(A1410,'Hospitalisation Details'!A:H,6,0)</f>
        <v>Tier - 3</v>
      </c>
      <c r="P1410" s="2" t="str">
        <f>VLOOKUP(A1410,'Hospitalisation Details'!A:H,7,0)</f>
        <v>Tier - 2</v>
      </c>
      <c r="Q1410" s="2" t="str">
        <f>VLOOKUP(A1410,'Hospitalisation Details'!A:H,8,0)</f>
        <v>R1013</v>
      </c>
    </row>
    <row r="1411" spans="1:17" x14ac:dyDescent="0.25">
      <c r="A1411" t="s">
        <v>3470</v>
      </c>
      <c r="B1411" t="str">
        <f>VLOOKUP(A1411,'Customer Names'!A:C,3,0)</f>
        <v>Eoghan</v>
      </c>
      <c r="C1411" t="str">
        <f>VLOOKUP(A1411,'Hospitalisation Details'!A:C,2,0)</f>
        <v>14-Aug-1994</v>
      </c>
      <c r="D1411">
        <f>VLOOKUP(A1411,'Hospitalisation Details'!A:C,3,0)</f>
        <v>28</v>
      </c>
      <c r="E1411">
        <f>VLOOKUP(A1411,'Medical Examinations'!A:J,2,0)</f>
        <v>36.69</v>
      </c>
      <c r="F1411">
        <f>VLOOKUP(A1411,'Medical Examinations'!A:J,3,0)</f>
        <v>6.15</v>
      </c>
      <c r="G1411" t="str">
        <f>VLOOKUP(A1411,'Medical Examinations'!A:J,4,0)</f>
        <v>No</v>
      </c>
      <c r="H1411" t="str">
        <f>VLOOKUP(A1411,'Medical Examinations'!A:J,5,0)</f>
        <v>No</v>
      </c>
      <c r="I1411" t="str">
        <f>VLOOKUP(A1411,'Medical Examinations'!A:J,6,0)</f>
        <v>No</v>
      </c>
      <c r="J1411" s="6">
        <f>VLOOKUP(A1411,'Medical Examinations'!A:J,7,0)</f>
        <v>3</v>
      </c>
      <c r="K1411" s="6" t="str">
        <f>VLOOKUP(A1411,'Medical Examinations'!A:J,8,0)</f>
        <v>No</v>
      </c>
      <c r="L1411" s="6" t="str">
        <f>VLOOKUP(A1411,'Medical Examinations'!A:J,9,0)</f>
        <v>Obesity</v>
      </c>
      <c r="M1411" s="6" t="str">
        <f>VLOOKUP(A1411,'Medical Examinations'!A:J,10,0)</f>
        <v>Prediabetes</v>
      </c>
      <c r="N1411" s="2">
        <f>VLOOKUP(A1411,'Hospitalisation Details'!A:H,5,0)</f>
        <v>7567.13</v>
      </c>
      <c r="O1411" s="2" t="str">
        <f>VLOOKUP(A1411,'Hospitalisation Details'!A:H,6,0)</f>
        <v>Tier - 2</v>
      </c>
      <c r="P1411" s="2" t="str">
        <f>VLOOKUP(A1411,'Hospitalisation Details'!A:H,7,0)</f>
        <v>Tier - 2</v>
      </c>
      <c r="Q1411" s="2" t="str">
        <f>VLOOKUP(A1411,'Hospitalisation Details'!A:H,8,0)</f>
        <v>R1021</v>
      </c>
    </row>
    <row r="1412" spans="1:17" x14ac:dyDescent="0.25">
      <c r="A1412" t="s">
        <v>3473</v>
      </c>
      <c r="B1412" t="str">
        <f>VLOOKUP(A1412,'Customer Names'!A:C,3,0)</f>
        <v>Pamela</v>
      </c>
      <c r="C1412" t="str">
        <f>VLOOKUP(A1412,'Hospitalisation Details'!A:C,2,0)</f>
        <v>15-Dec-1988</v>
      </c>
      <c r="D1412">
        <f>VLOOKUP(A1412,'Hospitalisation Details'!A:C,3,0)</f>
        <v>34</v>
      </c>
      <c r="E1412">
        <f>VLOOKUP(A1412,'Medical Examinations'!A:J,2,0)</f>
        <v>28.51</v>
      </c>
      <c r="F1412">
        <f>VLOOKUP(A1412,'Medical Examinations'!A:J,3,0)</f>
        <v>5.65</v>
      </c>
      <c r="G1412" t="str">
        <f>VLOOKUP(A1412,'Medical Examinations'!A:J,4,0)</f>
        <v>Yes</v>
      </c>
      <c r="H1412" t="str">
        <f>VLOOKUP(A1412,'Medical Examinations'!A:J,5,0)</f>
        <v>No</v>
      </c>
      <c r="I1412" t="str">
        <f>VLOOKUP(A1412,'Medical Examinations'!A:J,6,0)</f>
        <v>No</v>
      </c>
      <c r="J1412" s="6">
        <f>VLOOKUP(A1412,'Medical Examinations'!A:J,7,0)</f>
        <v>1</v>
      </c>
      <c r="K1412" s="6" t="str">
        <f>VLOOKUP(A1412,'Medical Examinations'!A:J,8,0)</f>
        <v>No</v>
      </c>
      <c r="L1412" s="6" t="str">
        <f>VLOOKUP(A1412,'Medical Examinations'!A:J,9,0)</f>
        <v>Over weight</v>
      </c>
      <c r="M1412" s="6" t="str">
        <f>VLOOKUP(A1412,'Medical Examinations'!A:J,10,0)</f>
        <v>Normal</v>
      </c>
      <c r="N1412" s="2">
        <f>VLOOKUP(A1412,'Hospitalisation Details'!A:H,5,0)</f>
        <v>7538.52</v>
      </c>
      <c r="O1412" s="2" t="str">
        <f>VLOOKUP(A1412,'Hospitalisation Details'!A:H,6,0)</f>
        <v>Tier - 2</v>
      </c>
      <c r="P1412" s="2" t="str">
        <f>VLOOKUP(A1412,'Hospitalisation Details'!A:H,7,0)</f>
        <v>Tier - 2</v>
      </c>
      <c r="Q1412" s="2" t="str">
        <f>VLOOKUP(A1412,'Hospitalisation Details'!A:H,8,0)</f>
        <v>R1012</v>
      </c>
    </row>
    <row r="1413" spans="1:17" x14ac:dyDescent="0.25">
      <c r="A1413" t="s">
        <v>3475</v>
      </c>
      <c r="B1413" t="str">
        <f>VLOOKUP(A1413,'Customer Names'!A:C,3,0)</f>
        <v>Lindsey</v>
      </c>
      <c r="C1413" t="str">
        <f>VLOOKUP(A1413,'Hospitalisation Details'!A:C,2,0)</f>
        <v>22-Aug-1984</v>
      </c>
      <c r="D1413">
        <f>VLOOKUP(A1413,'Hospitalisation Details'!A:C,3,0)</f>
        <v>38</v>
      </c>
      <c r="E1413">
        <f>VLOOKUP(A1413,'Medical Examinations'!A:J,2,0)</f>
        <v>30.21</v>
      </c>
      <c r="F1413">
        <f>VLOOKUP(A1413,'Medical Examinations'!A:J,3,0)</f>
        <v>5.5</v>
      </c>
      <c r="G1413" t="str">
        <f>VLOOKUP(A1413,'Medical Examinations'!A:J,4,0)</f>
        <v>No</v>
      </c>
      <c r="H1413" t="str">
        <f>VLOOKUP(A1413,'Medical Examinations'!A:J,5,0)</f>
        <v>No</v>
      </c>
      <c r="I1413" t="str">
        <f>VLOOKUP(A1413,'Medical Examinations'!A:J,6,0)</f>
        <v>No</v>
      </c>
      <c r="J1413" s="6">
        <f>VLOOKUP(A1413,'Medical Examinations'!A:J,7,0)</f>
        <v>1</v>
      </c>
      <c r="K1413" s="6" t="str">
        <f>VLOOKUP(A1413,'Medical Examinations'!A:J,8,0)</f>
        <v>No</v>
      </c>
      <c r="L1413" s="6" t="str">
        <f>VLOOKUP(A1413,'Medical Examinations'!A:J,9,0)</f>
        <v>Obesity</v>
      </c>
      <c r="M1413" s="6" t="str">
        <f>VLOOKUP(A1413,'Medical Examinations'!A:J,10,0)</f>
        <v>Normal</v>
      </c>
      <c r="N1413" s="2">
        <f>VLOOKUP(A1413,'Hospitalisation Details'!A:H,5,0)</f>
        <v>7537.16</v>
      </c>
      <c r="O1413" s="2" t="str">
        <f>VLOOKUP(A1413,'Hospitalisation Details'!A:H,6,0)</f>
        <v>Tier - 2</v>
      </c>
      <c r="P1413" s="2" t="str">
        <f>VLOOKUP(A1413,'Hospitalisation Details'!A:H,7,0)</f>
        <v>Tier - 2</v>
      </c>
      <c r="Q1413" s="2" t="str">
        <f>VLOOKUP(A1413,'Hospitalisation Details'!A:H,8,0)</f>
        <v>R1012</v>
      </c>
    </row>
    <row r="1414" spans="1:17" x14ac:dyDescent="0.25">
      <c r="A1414" t="s">
        <v>3477</v>
      </c>
      <c r="B1414" t="str">
        <f>VLOOKUP(A1414,'Customer Names'!A:C,3,0)</f>
        <v>Kassie</v>
      </c>
      <c r="C1414" t="str">
        <f>VLOOKUP(A1414,'Hospitalisation Details'!A:C,2,0)</f>
        <v>14-Dec-1978</v>
      </c>
      <c r="D1414">
        <f>VLOOKUP(A1414,'Hospitalisation Details'!A:C,3,0)</f>
        <v>44</v>
      </c>
      <c r="E1414">
        <f>VLOOKUP(A1414,'Medical Examinations'!A:J,2,0)</f>
        <v>24.33</v>
      </c>
      <c r="F1414">
        <f>VLOOKUP(A1414,'Medical Examinations'!A:J,3,0)</f>
        <v>8</v>
      </c>
      <c r="G1414" t="str">
        <f>VLOOKUP(A1414,'Medical Examinations'!A:J,4,0)</f>
        <v>No</v>
      </c>
      <c r="H1414" t="str">
        <f>VLOOKUP(A1414,'Medical Examinations'!A:J,5,0)</f>
        <v>No</v>
      </c>
      <c r="I1414" t="str">
        <f>VLOOKUP(A1414,'Medical Examinations'!A:J,6,0)</f>
        <v>No</v>
      </c>
      <c r="J1414" s="6">
        <f>VLOOKUP(A1414,'Medical Examinations'!A:J,7,0)</f>
        <v>3</v>
      </c>
      <c r="K1414" s="6" t="str">
        <f>VLOOKUP(A1414,'Medical Examinations'!A:J,8,0)</f>
        <v>No</v>
      </c>
      <c r="L1414" s="6" t="str">
        <f>VLOOKUP(A1414,'Medical Examinations'!A:J,9,0)</f>
        <v>Normal Weight</v>
      </c>
      <c r="M1414" s="6" t="str">
        <f>VLOOKUP(A1414,'Medical Examinations'!A:J,10,0)</f>
        <v>Diabetes</v>
      </c>
      <c r="N1414" s="2">
        <f>VLOOKUP(A1414,'Hospitalisation Details'!A:H,5,0)</f>
        <v>7531.7</v>
      </c>
      <c r="O1414" s="2" t="str">
        <f>VLOOKUP(A1414,'Hospitalisation Details'!A:H,6,0)</f>
        <v>Tier - 2</v>
      </c>
      <c r="P1414" s="2" t="str">
        <f>VLOOKUP(A1414,'Hospitalisation Details'!A:H,7,0)</f>
        <v>Tier - 1</v>
      </c>
      <c r="Q1414" s="2" t="str">
        <f>VLOOKUP(A1414,'Hospitalisation Details'!A:H,8,0)</f>
        <v>R1013</v>
      </c>
    </row>
    <row r="1415" spans="1:17" x14ac:dyDescent="0.25">
      <c r="A1415" t="s">
        <v>3480</v>
      </c>
      <c r="B1415" t="str">
        <f>VLOOKUP(A1415,'Customer Names'!A:C,3,0)</f>
        <v>Matthew</v>
      </c>
      <c r="C1415" t="str">
        <f>VLOOKUP(A1415,'Hospitalisation Details'!A:C,2,0)</f>
        <v>10-Oct-1976</v>
      </c>
      <c r="D1415">
        <f>VLOOKUP(A1415,'Hospitalisation Details'!A:C,3,0)</f>
        <v>46</v>
      </c>
      <c r="E1415">
        <f>VLOOKUP(A1415,'Medical Examinations'!A:J,2,0)</f>
        <v>19.855</v>
      </c>
      <c r="F1415">
        <f>VLOOKUP(A1415,'Medical Examinations'!A:J,3,0)</f>
        <v>5.71</v>
      </c>
      <c r="G1415" t="str">
        <f>VLOOKUP(A1415,'Medical Examinations'!A:J,4,0)</f>
        <v>Yes</v>
      </c>
      <c r="H1415" t="str">
        <f>VLOOKUP(A1415,'Medical Examinations'!A:J,5,0)</f>
        <v>No</v>
      </c>
      <c r="I1415" t="str">
        <f>VLOOKUP(A1415,'Medical Examinations'!A:J,6,0)</f>
        <v>No</v>
      </c>
      <c r="J1415" s="6">
        <f>VLOOKUP(A1415,'Medical Examinations'!A:J,7,0)</f>
        <v>3</v>
      </c>
      <c r="K1415" s="6" t="str">
        <f>VLOOKUP(A1415,'Medical Examinations'!A:J,8,0)</f>
        <v>No</v>
      </c>
      <c r="L1415" s="6" t="str">
        <f>VLOOKUP(A1415,'Medical Examinations'!A:J,9,0)</f>
        <v>Normal Weight</v>
      </c>
      <c r="M1415" s="6" t="str">
        <f>VLOOKUP(A1415,'Medical Examinations'!A:J,10,0)</f>
        <v>Prediabetes</v>
      </c>
      <c r="N1415" s="2">
        <f>VLOOKUP(A1415,'Hospitalisation Details'!A:H,5,0)</f>
        <v>7526.71</v>
      </c>
      <c r="O1415" s="2" t="str">
        <f>VLOOKUP(A1415,'Hospitalisation Details'!A:H,6,0)</f>
        <v>Tier - 3</v>
      </c>
      <c r="P1415" s="2" t="str">
        <f>VLOOKUP(A1415,'Hospitalisation Details'!A:H,7,0)</f>
        <v>Tier - 1</v>
      </c>
      <c r="Q1415" s="2" t="str">
        <f>VLOOKUP(A1415,'Hospitalisation Details'!A:H,8,0)</f>
        <v>R1012</v>
      </c>
    </row>
    <row r="1416" spans="1:17" x14ac:dyDescent="0.25">
      <c r="A1416" t="s">
        <v>3482</v>
      </c>
      <c r="B1416" t="str">
        <f>VLOOKUP(A1416,'Customer Names'!A:C,3,0)</f>
        <v>Ruben</v>
      </c>
      <c r="C1416" t="str">
        <f>VLOOKUP(A1416,'Hospitalisation Details'!A:C,2,0)</f>
        <v>18-Oct-1978</v>
      </c>
      <c r="D1416">
        <f>VLOOKUP(A1416,'Hospitalisation Details'!A:C,3,0)</f>
        <v>44</v>
      </c>
      <c r="E1416">
        <f>VLOOKUP(A1416,'Medical Examinations'!A:J,2,0)</f>
        <v>25.364999999999998</v>
      </c>
      <c r="F1416">
        <f>VLOOKUP(A1416,'Medical Examinations'!A:J,3,0)</f>
        <v>11.71</v>
      </c>
      <c r="G1416" t="str">
        <f>VLOOKUP(A1416,'Medical Examinations'!A:J,4,0)</f>
        <v>No</v>
      </c>
      <c r="H1416" t="str">
        <f>VLOOKUP(A1416,'Medical Examinations'!A:J,5,0)</f>
        <v>No</v>
      </c>
      <c r="I1416" t="str">
        <f>VLOOKUP(A1416,'Medical Examinations'!A:J,6,0)</f>
        <v>No</v>
      </c>
      <c r="J1416" s="6">
        <f>VLOOKUP(A1416,'Medical Examinations'!A:J,7,0)</f>
        <v>3</v>
      </c>
      <c r="K1416" s="6" t="str">
        <f>VLOOKUP(A1416,'Medical Examinations'!A:J,8,0)</f>
        <v>No</v>
      </c>
      <c r="L1416" s="6" t="str">
        <f>VLOOKUP(A1416,'Medical Examinations'!A:J,9,0)</f>
        <v>Over weight</v>
      </c>
      <c r="M1416" s="6" t="str">
        <f>VLOOKUP(A1416,'Medical Examinations'!A:J,10,0)</f>
        <v>Diabetes</v>
      </c>
      <c r="N1416" s="2">
        <f>VLOOKUP(A1416,'Hospitalisation Details'!A:H,5,0)</f>
        <v>7518.03</v>
      </c>
      <c r="O1416" s="2" t="str">
        <f>VLOOKUP(A1416,'Hospitalisation Details'!A:H,6,0)</f>
        <v>Tier - 2</v>
      </c>
      <c r="P1416" s="2" t="str">
        <f>VLOOKUP(A1416,'Hospitalisation Details'!A:H,7,0)</f>
        <v>Tier - 3</v>
      </c>
      <c r="Q1416" s="2" t="str">
        <f>VLOOKUP(A1416,'Hospitalisation Details'!A:H,8,0)</f>
        <v>R1012</v>
      </c>
    </row>
    <row r="1417" spans="1:17" x14ac:dyDescent="0.25">
      <c r="A1417" t="s">
        <v>3485</v>
      </c>
      <c r="B1417" t="str">
        <f>VLOOKUP(A1417,'Customer Names'!A:C,3,0)</f>
        <v>Kevin</v>
      </c>
      <c r="C1417" t="str">
        <f>VLOOKUP(A1417,'Hospitalisation Details'!A:C,2,0)</f>
        <v>10-Jul-1983</v>
      </c>
      <c r="D1417">
        <f>VLOOKUP(A1417,'Hospitalisation Details'!A:C,3,0)</f>
        <v>39</v>
      </c>
      <c r="E1417">
        <f>VLOOKUP(A1417,'Medical Examinations'!A:J,2,0)</f>
        <v>29.6</v>
      </c>
      <c r="F1417">
        <f>VLOOKUP(A1417,'Medical Examinations'!A:J,3,0)</f>
        <v>6.17</v>
      </c>
      <c r="G1417" t="str">
        <f>VLOOKUP(A1417,'Medical Examinations'!A:J,4,0)</f>
        <v>Yes</v>
      </c>
      <c r="H1417" t="str">
        <f>VLOOKUP(A1417,'Medical Examinations'!A:J,5,0)</f>
        <v>No</v>
      </c>
      <c r="I1417" t="str">
        <f>VLOOKUP(A1417,'Medical Examinations'!A:J,6,0)</f>
        <v>Yes</v>
      </c>
      <c r="J1417" s="6">
        <f>VLOOKUP(A1417,'Medical Examinations'!A:J,7,0)</f>
        <v>1</v>
      </c>
      <c r="K1417" s="6" t="str">
        <f>VLOOKUP(A1417,'Medical Examinations'!A:J,8,0)</f>
        <v>No</v>
      </c>
      <c r="L1417" s="6" t="str">
        <f>VLOOKUP(A1417,'Medical Examinations'!A:J,9,0)</f>
        <v>Over weight</v>
      </c>
      <c r="M1417" s="6" t="str">
        <f>VLOOKUP(A1417,'Medical Examinations'!A:J,10,0)</f>
        <v>Prediabetes</v>
      </c>
      <c r="N1417" s="2">
        <f>VLOOKUP(A1417,'Hospitalisation Details'!A:H,5,0)</f>
        <v>7512.27</v>
      </c>
      <c r="O1417" s="2" t="str">
        <f>VLOOKUP(A1417,'Hospitalisation Details'!A:H,6,0)</f>
        <v>Tier - 3</v>
      </c>
      <c r="P1417" s="2" t="str">
        <f>VLOOKUP(A1417,'Hospitalisation Details'!A:H,7,0)</f>
        <v>Tier - 2</v>
      </c>
      <c r="Q1417" s="2" t="str">
        <f>VLOOKUP(A1417,'Hospitalisation Details'!A:H,8,0)</f>
        <v>R1011</v>
      </c>
    </row>
    <row r="1418" spans="1:17" x14ac:dyDescent="0.25">
      <c r="A1418" t="s">
        <v>3487</v>
      </c>
      <c r="B1418" t="str">
        <f>VLOOKUP(A1418,'Customer Names'!A:C,3,0)</f>
        <v>Lindsay</v>
      </c>
      <c r="C1418" t="str">
        <f>VLOOKUP(A1418,'Hospitalisation Details'!A:C,2,0)</f>
        <v>28-Oct-1997</v>
      </c>
      <c r="D1418">
        <f>VLOOKUP(A1418,'Hospitalisation Details'!A:C,3,0)</f>
        <v>25</v>
      </c>
      <c r="E1418">
        <f>VLOOKUP(A1418,'Medical Examinations'!A:J,2,0)</f>
        <v>39.43</v>
      </c>
      <c r="F1418">
        <f>VLOOKUP(A1418,'Medical Examinations'!A:J,3,0)</f>
        <v>6.1</v>
      </c>
      <c r="G1418" t="str">
        <f>VLOOKUP(A1418,'Medical Examinations'!A:J,4,0)</f>
        <v>Yes</v>
      </c>
      <c r="H1418" t="str">
        <f>VLOOKUP(A1418,'Medical Examinations'!A:J,5,0)</f>
        <v>No</v>
      </c>
      <c r="I1418" t="str">
        <f>VLOOKUP(A1418,'Medical Examinations'!A:J,6,0)</f>
        <v>Yes</v>
      </c>
      <c r="J1418" s="6">
        <f>VLOOKUP(A1418,'Medical Examinations'!A:J,7,0)</f>
        <v>1</v>
      </c>
      <c r="K1418" s="6" t="str">
        <f>VLOOKUP(A1418,'Medical Examinations'!A:J,8,0)</f>
        <v>No</v>
      </c>
      <c r="L1418" s="6" t="str">
        <f>VLOOKUP(A1418,'Medical Examinations'!A:J,9,0)</f>
        <v>Obesity</v>
      </c>
      <c r="M1418" s="6" t="str">
        <f>VLOOKUP(A1418,'Medical Examinations'!A:J,10,0)</f>
        <v>Prediabetes</v>
      </c>
      <c r="N1418" s="2">
        <f>VLOOKUP(A1418,'Hospitalisation Details'!A:H,5,0)</f>
        <v>7504.3</v>
      </c>
      <c r="O1418" s="2" t="str">
        <f>VLOOKUP(A1418,'Hospitalisation Details'!A:H,6,0)</f>
        <v>Tier - 2</v>
      </c>
      <c r="P1418" s="2" t="str">
        <f>VLOOKUP(A1418,'Hospitalisation Details'!A:H,7,0)</f>
        <v>Tier - 1</v>
      </c>
      <c r="Q1418" s="2" t="str">
        <f>VLOOKUP(A1418,'Hospitalisation Details'!A:H,8,0)</f>
        <v>R1012</v>
      </c>
    </row>
    <row r="1419" spans="1:17" x14ac:dyDescent="0.25">
      <c r="A1419" t="s">
        <v>3489</v>
      </c>
      <c r="B1419" t="str">
        <f>VLOOKUP(A1419,'Customer Names'!A:C,3,0)</f>
        <v>Amanda</v>
      </c>
      <c r="C1419" t="str">
        <f>VLOOKUP(A1419,'Hospitalisation Details'!A:C,2,0)</f>
        <v>15-Dec-1988</v>
      </c>
      <c r="D1419">
        <f>VLOOKUP(A1419,'Hospitalisation Details'!A:C,3,0)</f>
        <v>34</v>
      </c>
      <c r="E1419">
        <f>VLOOKUP(A1419,'Medical Examinations'!A:J,2,0)</f>
        <v>27.34</v>
      </c>
      <c r="F1419">
        <f>VLOOKUP(A1419,'Medical Examinations'!A:J,3,0)</f>
        <v>5.19</v>
      </c>
      <c r="G1419" t="str">
        <f>VLOOKUP(A1419,'Medical Examinations'!A:J,4,0)</f>
        <v>Yes</v>
      </c>
      <c r="H1419" t="str">
        <f>VLOOKUP(A1419,'Medical Examinations'!A:J,5,0)</f>
        <v>No</v>
      </c>
      <c r="I1419" t="str">
        <f>VLOOKUP(A1419,'Medical Examinations'!A:J,6,0)</f>
        <v>No</v>
      </c>
      <c r="J1419" s="6">
        <f>VLOOKUP(A1419,'Medical Examinations'!A:J,7,0)</f>
        <v>1</v>
      </c>
      <c r="K1419" s="6" t="str">
        <f>VLOOKUP(A1419,'Medical Examinations'!A:J,8,0)</f>
        <v>No</v>
      </c>
      <c r="L1419" s="6" t="str">
        <f>VLOOKUP(A1419,'Medical Examinations'!A:J,9,0)</f>
        <v>Over weight</v>
      </c>
      <c r="M1419" s="6" t="str">
        <f>VLOOKUP(A1419,'Medical Examinations'!A:J,10,0)</f>
        <v>Normal</v>
      </c>
      <c r="N1419" s="2">
        <f>VLOOKUP(A1419,'Hospitalisation Details'!A:H,5,0)</f>
        <v>7494.63</v>
      </c>
      <c r="O1419" s="2" t="str">
        <f>VLOOKUP(A1419,'Hospitalisation Details'!A:H,6,0)</f>
        <v>Tier - 2</v>
      </c>
      <c r="P1419" s="2" t="str">
        <f>VLOOKUP(A1419,'Hospitalisation Details'!A:H,7,0)</f>
        <v>Tier - 3</v>
      </c>
      <c r="Q1419" s="2" t="str">
        <f>VLOOKUP(A1419,'Hospitalisation Details'!A:H,8,0)</f>
        <v>R1025</v>
      </c>
    </row>
    <row r="1420" spans="1:17" x14ac:dyDescent="0.25">
      <c r="A1420" t="s">
        <v>3491</v>
      </c>
      <c r="B1420" t="str">
        <f>VLOOKUP(A1420,'Customer Names'!A:C,3,0)</f>
        <v>James</v>
      </c>
      <c r="C1420" t="str">
        <f>VLOOKUP(A1420,'Hospitalisation Details'!A:C,2,0)</f>
        <v>14-Jun-1996</v>
      </c>
      <c r="D1420">
        <f>VLOOKUP(A1420,'Hospitalisation Details'!A:C,3,0)</f>
        <v>26</v>
      </c>
      <c r="E1420">
        <f>VLOOKUP(A1420,'Medical Examinations'!A:J,2,0)</f>
        <v>39.01</v>
      </c>
      <c r="F1420">
        <f>VLOOKUP(A1420,'Medical Examinations'!A:J,3,0)</f>
        <v>5.37</v>
      </c>
      <c r="G1420" t="str">
        <f>VLOOKUP(A1420,'Medical Examinations'!A:J,4,0)</f>
        <v>Yes</v>
      </c>
      <c r="H1420" t="str">
        <f>VLOOKUP(A1420,'Medical Examinations'!A:J,5,0)</f>
        <v>No</v>
      </c>
      <c r="I1420" t="str">
        <f>VLOOKUP(A1420,'Medical Examinations'!A:J,6,0)</f>
        <v>No</v>
      </c>
      <c r="J1420" s="6">
        <f>VLOOKUP(A1420,'Medical Examinations'!A:J,7,0)</f>
        <v>3</v>
      </c>
      <c r="K1420" s="6" t="str">
        <f>VLOOKUP(A1420,'Medical Examinations'!A:J,8,0)</f>
        <v>No</v>
      </c>
      <c r="L1420" s="6" t="str">
        <f>VLOOKUP(A1420,'Medical Examinations'!A:J,9,0)</f>
        <v>Obesity</v>
      </c>
      <c r="M1420" s="6" t="str">
        <f>VLOOKUP(A1420,'Medical Examinations'!A:J,10,0)</f>
        <v>Normal</v>
      </c>
      <c r="N1420" s="2">
        <f>VLOOKUP(A1420,'Hospitalisation Details'!A:H,5,0)</f>
        <v>7487.38</v>
      </c>
      <c r="O1420" s="2" t="str">
        <f>VLOOKUP(A1420,'Hospitalisation Details'!A:H,6,0)</f>
        <v>Tier - 2</v>
      </c>
      <c r="P1420" s="2" t="str">
        <f>VLOOKUP(A1420,'Hospitalisation Details'!A:H,7,0)</f>
        <v>Tier - 3</v>
      </c>
      <c r="Q1420" s="2" t="str">
        <f>VLOOKUP(A1420,'Hospitalisation Details'!A:H,8,0)</f>
        <v>R1012</v>
      </c>
    </row>
    <row r="1421" spans="1:17" x14ac:dyDescent="0.25">
      <c r="A1421" t="s">
        <v>3493</v>
      </c>
      <c r="B1421" t="str">
        <f>VLOOKUP(A1421,'Customer Names'!A:C,3,0)</f>
        <v>Samuel</v>
      </c>
      <c r="C1421" t="str">
        <f>VLOOKUP(A1421,'Hospitalisation Details'!A:C,2,0)</f>
        <v>4-Aug-1967</v>
      </c>
      <c r="D1421">
        <f>VLOOKUP(A1421,'Hospitalisation Details'!A:C,3,0)</f>
        <v>55</v>
      </c>
      <c r="E1421">
        <f>VLOOKUP(A1421,'Medical Examinations'!A:J,2,0)</f>
        <v>18.989999999999998</v>
      </c>
      <c r="F1421">
        <f>VLOOKUP(A1421,'Medical Examinations'!A:J,3,0)</f>
        <v>10.82</v>
      </c>
      <c r="G1421" t="str">
        <f>VLOOKUP(A1421,'Medical Examinations'!A:J,4,0)</f>
        <v>Yes</v>
      </c>
      <c r="H1421" t="str">
        <f>VLOOKUP(A1421,'Medical Examinations'!A:J,5,0)</f>
        <v>No</v>
      </c>
      <c r="I1421" t="str">
        <f>VLOOKUP(A1421,'Medical Examinations'!A:J,6,0)</f>
        <v>No</v>
      </c>
      <c r="J1421" s="6">
        <f>VLOOKUP(A1421,'Medical Examinations'!A:J,7,0)</f>
        <v>3</v>
      </c>
      <c r="K1421" s="6" t="str">
        <f>VLOOKUP(A1421,'Medical Examinations'!A:J,8,0)</f>
        <v>No</v>
      </c>
      <c r="L1421" s="6" t="str">
        <f>VLOOKUP(A1421,'Medical Examinations'!A:J,9,0)</f>
        <v>Normal Weight</v>
      </c>
      <c r="M1421" s="6" t="str">
        <f>VLOOKUP(A1421,'Medical Examinations'!A:J,10,0)</f>
        <v>Diabetes</v>
      </c>
      <c r="N1421" s="2">
        <f>VLOOKUP(A1421,'Hospitalisation Details'!A:H,5,0)</f>
        <v>7463.51</v>
      </c>
      <c r="O1421" s="2" t="str">
        <f>VLOOKUP(A1421,'Hospitalisation Details'!A:H,6,0)</f>
        <v>Tier - 3</v>
      </c>
      <c r="P1421" s="2" t="str">
        <f>VLOOKUP(A1421,'Hospitalisation Details'!A:H,7,0)</f>
        <v>Tier - 3</v>
      </c>
      <c r="Q1421" s="2" t="str">
        <f>VLOOKUP(A1421,'Hospitalisation Details'!A:H,8,0)</f>
        <v>R1013</v>
      </c>
    </row>
    <row r="1422" spans="1:17" x14ac:dyDescent="0.25">
      <c r="A1422" t="s">
        <v>3495</v>
      </c>
      <c r="B1422" t="str">
        <f>VLOOKUP(A1422,'Customer Names'!A:C,3,0)</f>
        <v>Jenni</v>
      </c>
      <c r="C1422" t="str">
        <f>VLOOKUP(A1422,'Hospitalisation Details'!A:C,2,0)</f>
        <v>1-Jun-2001</v>
      </c>
      <c r="D1422">
        <f>VLOOKUP(A1422,'Hospitalisation Details'!A:C,3,0)</f>
        <v>22</v>
      </c>
      <c r="E1422">
        <f>VLOOKUP(A1422,'Medical Examinations'!A:J,2,0)</f>
        <v>42.3</v>
      </c>
      <c r="F1422">
        <f>VLOOKUP(A1422,'Medical Examinations'!A:J,3,0)</f>
        <v>6.06</v>
      </c>
      <c r="G1422" t="str">
        <f>VLOOKUP(A1422,'Medical Examinations'!A:J,4,0)</f>
        <v>Yes</v>
      </c>
      <c r="H1422" t="str">
        <f>VLOOKUP(A1422,'Medical Examinations'!A:J,5,0)</f>
        <v>No</v>
      </c>
      <c r="I1422" t="str">
        <f>VLOOKUP(A1422,'Medical Examinations'!A:J,6,0)</f>
        <v>No</v>
      </c>
      <c r="J1422" s="6">
        <f>VLOOKUP(A1422,'Medical Examinations'!A:J,7,0)</f>
        <v>3</v>
      </c>
      <c r="K1422" s="6" t="str">
        <f>VLOOKUP(A1422,'Medical Examinations'!A:J,8,0)</f>
        <v>No</v>
      </c>
      <c r="L1422" s="6" t="str">
        <f>VLOOKUP(A1422,'Medical Examinations'!A:J,9,0)</f>
        <v>Obesity</v>
      </c>
      <c r="M1422" s="6" t="str">
        <f>VLOOKUP(A1422,'Medical Examinations'!A:J,10,0)</f>
        <v>Prediabetes</v>
      </c>
      <c r="N1422" s="2">
        <f>VLOOKUP(A1422,'Hospitalisation Details'!A:H,5,0)</f>
        <v>7450.36</v>
      </c>
      <c r="O1422" s="2" t="str">
        <f>VLOOKUP(A1422,'Hospitalisation Details'!A:H,6,0)</f>
        <v>Tier - 2</v>
      </c>
      <c r="P1422" s="2" t="str">
        <f>VLOOKUP(A1422,'Hospitalisation Details'!A:H,7,0)</f>
        <v>Tier - 2</v>
      </c>
      <c r="Q1422" s="2" t="str">
        <f>VLOOKUP(A1422,'Hospitalisation Details'!A:H,8,0)</f>
        <v>R1012</v>
      </c>
    </row>
    <row r="1423" spans="1:17" x14ac:dyDescent="0.25">
      <c r="A1423" t="s">
        <v>3498</v>
      </c>
      <c r="B1423" t="str">
        <f>VLOOKUP(A1423,'Customer Names'!A:C,3,0)</f>
        <v>Estuardo</v>
      </c>
      <c r="C1423" t="str">
        <f>VLOOKUP(A1423,'Hospitalisation Details'!A:C,2,0)</f>
        <v>30-Sep-1977</v>
      </c>
      <c r="D1423">
        <f>VLOOKUP(A1423,'Hospitalisation Details'!A:C,3,0)</f>
        <v>45</v>
      </c>
      <c r="E1423">
        <f>VLOOKUP(A1423,'Medical Examinations'!A:J,2,0)</f>
        <v>39.805</v>
      </c>
      <c r="F1423">
        <f>VLOOKUP(A1423,'Medical Examinations'!A:J,3,0)</f>
        <v>5.91</v>
      </c>
      <c r="G1423" t="str">
        <f>VLOOKUP(A1423,'Medical Examinations'!A:J,4,0)</f>
        <v>No</v>
      </c>
      <c r="H1423" t="str">
        <f>VLOOKUP(A1423,'Medical Examinations'!A:J,5,0)</f>
        <v>No</v>
      </c>
      <c r="I1423" t="str">
        <f>VLOOKUP(A1423,'Medical Examinations'!A:J,6,0)</f>
        <v>No</v>
      </c>
      <c r="J1423" s="6">
        <f>VLOOKUP(A1423,'Medical Examinations'!A:J,7,0)</f>
        <v>3</v>
      </c>
      <c r="K1423" s="6" t="str">
        <f>VLOOKUP(A1423,'Medical Examinations'!A:J,8,0)</f>
        <v>No</v>
      </c>
      <c r="L1423" s="6" t="str">
        <f>VLOOKUP(A1423,'Medical Examinations'!A:J,9,0)</f>
        <v>Obesity</v>
      </c>
      <c r="M1423" s="6" t="str">
        <f>VLOOKUP(A1423,'Medical Examinations'!A:J,10,0)</f>
        <v>Prediabetes</v>
      </c>
      <c r="N1423" s="2">
        <f>VLOOKUP(A1423,'Hospitalisation Details'!A:H,5,0)</f>
        <v>7448.4</v>
      </c>
      <c r="O1423" s="2" t="str">
        <f>VLOOKUP(A1423,'Hospitalisation Details'!A:H,6,0)</f>
        <v>Tier - 3</v>
      </c>
      <c r="P1423" s="2" t="str">
        <f>VLOOKUP(A1423,'Hospitalisation Details'!A:H,7,0)</f>
        <v>Tier - 3</v>
      </c>
      <c r="Q1423" s="2" t="str">
        <f>VLOOKUP(A1423,'Hospitalisation Details'!A:H,8,0)</f>
        <v>R1017</v>
      </c>
    </row>
    <row r="1424" spans="1:17" x14ac:dyDescent="0.25">
      <c r="A1424" t="s">
        <v>3501</v>
      </c>
      <c r="B1424" t="str">
        <f>VLOOKUP(A1424,'Customer Names'!A:C,3,0)</f>
        <v>Brett</v>
      </c>
      <c r="C1424" t="str">
        <f>VLOOKUP(A1424,'Hospitalisation Details'!A:C,2,0)</f>
        <v>25-Sep-1977</v>
      </c>
      <c r="D1424">
        <f>VLOOKUP(A1424,'Hospitalisation Details'!A:C,3,0)</f>
        <v>45</v>
      </c>
      <c r="E1424">
        <f>VLOOKUP(A1424,'Medical Examinations'!A:J,2,0)</f>
        <v>33.700000000000003</v>
      </c>
      <c r="F1424">
        <f>VLOOKUP(A1424,'Medical Examinations'!A:J,3,0)</f>
        <v>5.87</v>
      </c>
      <c r="G1424" t="str">
        <f>VLOOKUP(A1424,'Medical Examinations'!A:J,4,0)</f>
        <v>No</v>
      </c>
      <c r="H1424" t="str">
        <f>VLOOKUP(A1424,'Medical Examinations'!A:J,5,0)</f>
        <v>No</v>
      </c>
      <c r="I1424" t="str">
        <f>VLOOKUP(A1424,'Medical Examinations'!A:J,6,0)</f>
        <v>No</v>
      </c>
      <c r="J1424" s="6">
        <f>VLOOKUP(A1424,'Medical Examinations'!A:J,7,0)</f>
        <v>3</v>
      </c>
      <c r="K1424" s="6" t="str">
        <f>VLOOKUP(A1424,'Medical Examinations'!A:J,8,0)</f>
        <v>No</v>
      </c>
      <c r="L1424" s="6" t="str">
        <f>VLOOKUP(A1424,'Medical Examinations'!A:J,9,0)</f>
        <v>Obesity</v>
      </c>
      <c r="M1424" s="6" t="str">
        <f>VLOOKUP(A1424,'Medical Examinations'!A:J,10,0)</f>
        <v>Prediabetes</v>
      </c>
      <c r="N1424" s="2">
        <f>VLOOKUP(A1424,'Hospitalisation Details'!A:H,5,0)</f>
        <v>7445.92</v>
      </c>
      <c r="O1424" s="2" t="str">
        <f>VLOOKUP(A1424,'Hospitalisation Details'!A:H,6,0)</f>
        <v>Tier - 3</v>
      </c>
      <c r="P1424" s="2" t="str">
        <f>VLOOKUP(A1424,'Hospitalisation Details'!A:H,7,0)</f>
        <v>Tier - 1</v>
      </c>
      <c r="Q1424" s="2" t="str">
        <f>VLOOKUP(A1424,'Hospitalisation Details'!A:H,8,0)</f>
        <v>R1011</v>
      </c>
    </row>
    <row r="1425" spans="1:17" x14ac:dyDescent="0.25">
      <c r="A1425" t="s">
        <v>3503</v>
      </c>
      <c r="B1425" t="str">
        <f>VLOOKUP(A1425,'Customer Names'!A:C,3,0)</f>
        <v>Sharon</v>
      </c>
      <c r="C1425" t="str">
        <f>VLOOKUP(A1425,'Hospitalisation Details'!A:C,2,0)</f>
        <v>7-Jul-1980</v>
      </c>
      <c r="D1425">
        <f>VLOOKUP(A1425,'Hospitalisation Details'!A:C,3,0)</f>
        <v>42</v>
      </c>
      <c r="E1425">
        <f>VLOOKUP(A1425,'Medical Examinations'!A:J,2,0)</f>
        <v>36.195</v>
      </c>
      <c r="F1425">
        <f>VLOOKUP(A1425,'Medical Examinations'!A:J,3,0)</f>
        <v>6.22</v>
      </c>
      <c r="G1425" t="str">
        <f>VLOOKUP(A1425,'Medical Examinations'!A:J,4,0)</f>
        <v>No</v>
      </c>
      <c r="H1425" t="str">
        <f>VLOOKUP(A1425,'Medical Examinations'!A:J,5,0)</f>
        <v>No</v>
      </c>
      <c r="I1425" t="str">
        <f>VLOOKUP(A1425,'Medical Examinations'!A:J,6,0)</f>
        <v>No</v>
      </c>
      <c r="J1425" s="6">
        <f>VLOOKUP(A1425,'Medical Examinations'!A:J,7,0)</f>
        <v>3</v>
      </c>
      <c r="K1425" s="6" t="str">
        <f>VLOOKUP(A1425,'Medical Examinations'!A:J,8,0)</f>
        <v>No</v>
      </c>
      <c r="L1425" s="6" t="str">
        <f>VLOOKUP(A1425,'Medical Examinations'!A:J,9,0)</f>
        <v>Obesity</v>
      </c>
      <c r="M1425" s="6" t="str">
        <f>VLOOKUP(A1425,'Medical Examinations'!A:J,10,0)</f>
        <v>Prediabetes</v>
      </c>
      <c r="N1425" s="2">
        <f>VLOOKUP(A1425,'Hospitalisation Details'!A:H,5,0)</f>
        <v>7443.64</v>
      </c>
      <c r="O1425" s="2" t="str">
        <f>VLOOKUP(A1425,'Hospitalisation Details'!A:H,6,0)</f>
        <v>Tier - 2</v>
      </c>
      <c r="P1425" s="2" t="str">
        <f>VLOOKUP(A1425,'Hospitalisation Details'!A:H,7,0)</f>
        <v>Tier - 3</v>
      </c>
      <c r="Q1425" s="2" t="str">
        <f>VLOOKUP(A1425,'Hospitalisation Details'!A:H,8,0)</f>
        <v>R1012</v>
      </c>
    </row>
    <row r="1426" spans="1:17" x14ac:dyDescent="0.25">
      <c r="A1426" t="s">
        <v>3505</v>
      </c>
      <c r="B1426" t="str">
        <f>VLOOKUP(A1426,'Customer Names'!A:C,3,0)</f>
        <v>Jacob</v>
      </c>
      <c r="C1426" t="str">
        <f>VLOOKUP(A1426,'Hospitalisation Details'!A:C,2,0)</f>
        <v>1-Sep-1979</v>
      </c>
      <c r="D1426">
        <f>VLOOKUP(A1426,'Hospitalisation Details'!A:C,3,0)</f>
        <v>43</v>
      </c>
      <c r="E1426">
        <f>VLOOKUP(A1426,'Medical Examinations'!A:J,2,0)</f>
        <v>32.6</v>
      </c>
      <c r="F1426">
        <f>VLOOKUP(A1426,'Medical Examinations'!A:J,3,0)</f>
        <v>5.73</v>
      </c>
      <c r="G1426" t="str">
        <f>VLOOKUP(A1426,'Medical Examinations'!A:J,4,0)</f>
        <v>No</v>
      </c>
      <c r="H1426" t="str">
        <f>VLOOKUP(A1426,'Medical Examinations'!A:J,5,0)</f>
        <v>No</v>
      </c>
      <c r="I1426" t="str">
        <f>VLOOKUP(A1426,'Medical Examinations'!A:J,6,0)</f>
        <v>Yes</v>
      </c>
      <c r="J1426" s="6">
        <f>VLOOKUP(A1426,'Medical Examinations'!A:J,7,0)</f>
        <v>1</v>
      </c>
      <c r="K1426" s="6" t="str">
        <f>VLOOKUP(A1426,'Medical Examinations'!A:J,8,0)</f>
        <v>No</v>
      </c>
      <c r="L1426" s="6" t="str">
        <f>VLOOKUP(A1426,'Medical Examinations'!A:J,9,0)</f>
        <v>Obesity</v>
      </c>
      <c r="M1426" s="6" t="str">
        <f>VLOOKUP(A1426,'Medical Examinations'!A:J,10,0)</f>
        <v>Prediabetes</v>
      </c>
      <c r="N1426" s="2">
        <f>VLOOKUP(A1426,'Hospitalisation Details'!A:H,5,0)</f>
        <v>7441.5</v>
      </c>
      <c r="O1426" s="2" t="str">
        <f>VLOOKUP(A1426,'Hospitalisation Details'!A:H,6,0)</f>
        <v>Tier - 3</v>
      </c>
      <c r="P1426" s="2" t="str">
        <f>VLOOKUP(A1426,'Hospitalisation Details'!A:H,7,0)</f>
        <v>Tier - 2</v>
      </c>
      <c r="Q1426" s="2" t="str">
        <f>VLOOKUP(A1426,'Hospitalisation Details'!A:H,8,0)</f>
        <v>R1011</v>
      </c>
    </row>
    <row r="1427" spans="1:17" x14ac:dyDescent="0.25">
      <c r="A1427" t="s">
        <v>3507</v>
      </c>
      <c r="B1427" t="str">
        <f>VLOOKUP(A1427,'Customer Names'!A:C,3,0)</f>
        <v>Scott</v>
      </c>
      <c r="C1427" t="str">
        <f>VLOOKUP(A1427,'Hospitalisation Details'!A:C,2,0)</f>
        <v>25-Aug-1977</v>
      </c>
      <c r="D1427">
        <f>VLOOKUP(A1427,'Hospitalisation Details'!A:C,3,0)</f>
        <v>45</v>
      </c>
      <c r="E1427">
        <f>VLOOKUP(A1427,'Medical Examinations'!A:J,2,0)</f>
        <v>30.2</v>
      </c>
      <c r="F1427">
        <f>VLOOKUP(A1427,'Medical Examinations'!A:J,3,0)</f>
        <v>5.7</v>
      </c>
      <c r="G1427" t="str">
        <f>VLOOKUP(A1427,'Medical Examinations'!A:J,4,0)</f>
        <v>No</v>
      </c>
      <c r="H1427" t="str">
        <f>VLOOKUP(A1427,'Medical Examinations'!A:J,5,0)</f>
        <v>No</v>
      </c>
      <c r="I1427" t="str">
        <f>VLOOKUP(A1427,'Medical Examinations'!A:J,6,0)</f>
        <v>No</v>
      </c>
      <c r="J1427" s="6">
        <f>VLOOKUP(A1427,'Medical Examinations'!A:J,7,0)</f>
        <v>3</v>
      </c>
      <c r="K1427" s="6" t="str">
        <f>VLOOKUP(A1427,'Medical Examinations'!A:J,8,0)</f>
        <v>No</v>
      </c>
      <c r="L1427" s="6" t="str">
        <f>VLOOKUP(A1427,'Medical Examinations'!A:J,9,0)</f>
        <v>Obesity</v>
      </c>
      <c r="M1427" s="6" t="str">
        <f>VLOOKUP(A1427,'Medical Examinations'!A:J,10,0)</f>
        <v>Prediabetes</v>
      </c>
      <c r="N1427" s="2">
        <f>VLOOKUP(A1427,'Hospitalisation Details'!A:H,5,0)</f>
        <v>7441.05</v>
      </c>
      <c r="O1427" s="2" t="str">
        <f>VLOOKUP(A1427,'Hospitalisation Details'!A:H,6,0)</f>
        <v>Tier - 3</v>
      </c>
      <c r="P1427" s="2" t="str">
        <f>VLOOKUP(A1427,'Hospitalisation Details'!A:H,7,0)</f>
        <v>Tier - 2</v>
      </c>
      <c r="Q1427" s="2" t="str">
        <f>VLOOKUP(A1427,'Hospitalisation Details'!A:H,8,0)</f>
        <v>R1011</v>
      </c>
    </row>
    <row r="1428" spans="1:17" x14ac:dyDescent="0.25">
      <c r="A1428" t="s">
        <v>3509</v>
      </c>
      <c r="B1428" t="str">
        <f>VLOOKUP(A1428,'Customer Names'!A:C,3,0)</f>
        <v>Brooke</v>
      </c>
      <c r="C1428" t="str">
        <f>VLOOKUP(A1428,'Hospitalisation Details'!A:C,2,0)</f>
        <v>2-Dec-1978</v>
      </c>
      <c r="D1428">
        <f>VLOOKUP(A1428,'Hospitalisation Details'!A:C,3,0)</f>
        <v>44</v>
      </c>
      <c r="E1428">
        <f>VLOOKUP(A1428,'Medical Examinations'!A:J,2,0)</f>
        <v>27.645</v>
      </c>
      <c r="F1428">
        <f>VLOOKUP(A1428,'Medical Examinations'!A:J,3,0)</f>
        <v>9.91</v>
      </c>
      <c r="G1428" t="str">
        <f>VLOOKUP(A1428,'Medical Examinations'!A:J,4,0)</f>
        <v>No</v>
      </c>
      <c r="H1428" t="str">
        <f>VLOOKUP(A1428,'Medical Examinations'!A:J,5,0)</f>
        <v>No</v>
      </c>
      <c r="I1428" t="str">
        <f>VLOOKUP(A1428,'Medical Examinations'!A:J,6,0)</f>
        <v>No</v>
      </c>
      <c r="J1428" s="6">
        <f>VLOOKUP(A1428,'Medical Examinations'!A:J,7,0)</f>
        <v>3</v>
      </c>
      <c r="K1428" s="6" t="str">
        <f>VLOOKUP(A1428,'Medical Examinations'!A:J,8,0)</f>
        <v>No</v>
      </c>
      <c r="L1428" s="6" t="str">
        <f>VLOOKUP(A1428,'Medical Examinations'!A:J,9,0)</f>
        <v>Over weight</v>
      </c>
      <c r="M1428" s="6" t="str">
        <f>VLOOKUP(A1428,'Medical Examinations'!A:J,10,0)</f>
        <v>Diabetes</v>
      </c>
      <c r="N1428" s="2">
        <f>VLOOKUP(A1428,'Hospitalisation Details'!A:H,5,0)</f>
        <v>7421.19</v>
      </c>
      <c r="O1428" s="2" t="str">
        <f>VLOOKUP(A1428,'Hospitalisation Details'!A:H,6,0)</f>
        <v>Tier - 2</v>
      </c>
      <c r="P1428" s="2" t="str">
        <f>VLOOKUP(A1428,'Hospitalisation Details'!A:H,7,0)</f>
        <v>Tier - 3</v>
      </c>
      <c r="Q1428" s="2" t="str">
        <f>VLOOKUP(A1428,'Hospitalisation Details'!A:H,8,0)</f>
        <v>R1012</v>
      </c>
    </row>
    <row r="1429" spans="1:17" x14ac:dyDescent="0.25">
      <c r="A1429" t="s">
        <v>3511</v>
      </c>
      <c r="B1429" t="str">
        <f>VLOOKUP(A1429,'Customer Names'!A:C,3,0)</f>
        <v>Kaye</v>
      </c>
      <c r="C1429" t="str">
        <f>VLOOKUP(A1429,'Hospitalisation Details'!A:C,2,0)</f>
        <v>12-Nov-1978</v>
      </c>
      <c r="D1429">
        <f>VLOOKUP(A1429,'Hospitalisation Details'!A:C,3,0)</f>
        <v>44</v>
      </c>
      <c r="E1429">
        <f>VLOOKUP(A1429,'Medical Examinations'!A:J,2,0)</f>
        <v>26.41</v>
      </c>
      <c r="F1429">
        <f>VLOOKUP(A1429,'Medical Examinations'!A:J,3,0)</f>
        <v>11.4</v>
      </c>
      <c r="G1429" t="str">
        <f>VLOOKUP(A1429,'Medical Examinations'!A:J,4,0)</f>
        <v>No</v>
      </c>
      <c r="H1429" t="str">
        <f>VLOOKUP(A1429,'Medical Examinations'!A:J,5,0)</f>
        <v>No</v>
      </c>
      <c r="I1429" t="str">
        <f>VLOOKUP(A1429,'Medical Examinations'!A:J,6,0)</f>
        <v>No</v>
      </c>
      <c r="J1429" s="6">
        <f>VLOOKUP(A1429,'Medical Examinations'!A:J,7,0)</f>
        <v>3</v>
      </c>
      <c r="K1429" s="6" t="str">
        <f>VLOOKUP(A1429,'Medical Examinations'!A:J,8,0)</f>
        <v>No</v>
      </c>
      <c r="L1429" s="6" t="str">
        <f>VLOOKUP(A1429,'Medical Examinations'!A:J,9,0)</f>
        <v>Over weight</v>
      </c>
      <c r="M1429" s="6" t="str">
        <f>VLOOKUP(A1429,'Medical Examinations'!A:J,10,0)</f>
        <v>Diabetes</v>
      </c>
      <c r="N1429" s="2">
        <f>VLOOKUP(A1429,'Hospitalisation Details'!A:H,5,0)</f>
        <v>7419.48</v>
      </c>
      <c r="O1429" s="2" t="str">
        <f>VLOOKUP(A1429,'Hospitalisation Details'!A:H,6,0)</f>
        <v>Tier - 2</v>
      </c>
      <c r="P1429" s="2" t="str">
        <f>VLOOKUP(A1429,'Hospitalisation Details'!A:H,7,0)</f>
        <v>Tier - 2</v>
      </c>
      <c r="Q1429" s="2" t="str">
        <f>VLOOKUP(A1429,'Hospitalisation Details'!A:H,8,0)</f>
        <v>R1012</v>
      </c>
    </row>
    <row r="1430" spans="1:17" x14ac:dyDescent="0.25">
      <c r="A1430" t="s">
        <v>3514</v>
      </c>
      <c r="B1430" t="str">
        <f>VLOOKUP(A1430,'Customer Names'!A:C,3,0)</f>
        <v>Carolyn</v>
      </c>
      <c r="C1430" t="str">
        <f>VLOOKUP(A1430,'Hospitalisation Details'!A:C,2,0)</f>
        <v>19-Sep-1983</v>
      </c>
      <c r="D1430">
        <f>VLOOKUP(A1430,'Hospitalisation Details'!A:C,3,0)</f>
        <v>39</v>
      </c>
      <c r="E1430">
        <f>VLOOKUP(A1430,'Medical Examinations'!A:J,2,0)</f>
        <v>34.1</v>
      </c>
      <c r="F1430">
        <f>VLOOKUP(A1430,'Medical Examinations'!A:J,3,0)</f>
        <v>6.29</v>
      </c>
      <c r="G1430" t="str">
        <f>VLOOKUP(A1430,'Medical Examinations'!A:J,4,0)</f>
        <v>Yes</v>
      </c>
      <c r="H1430" t="str">
        <f>VLOOKUP(A1430,'Medical Examinations'!A:J,5,0)</f>
        <v>No</v>
      </c>
      <c r="I1430" t="str">
        <f>VLOOKUP(A1430,'Medical Examinations'!A:J,6,0)</f>
        <v>Yes</v>
      </c>
      <c r="J1430" s="6">
        <f>VLOOKUP(A1430,'Medical Examinations'!A:J,7,0)</f>
        <v>1</v>
      </c>
      <c r="K1430" s="6" t="str">
        <f>VLOOKUP(A1430,'Medical Examinations'!A:J,8,0)</f>
        <v>No</v>
      </c>
      <c r="L1430" s="6" t="str">
        <f>VLOOKUP(A1430,'Medical Examinations'!A:J,9,0)</f>
        <v>Obesity</v>
      </c>
      <c r="M1430" s="6" t="str">
        <f>VLOOKUP(A1430,'Medical Examinations'!A:J,10,0)</f>
        <v>Prediabetes</v>
      </c>
      <c r="N1430" s="2">
        <f>VLOOKUP(A1430,'Hospitalisation Details'!A:H,5,0)</f>
        <v>7418.52</v>
      </c>
      <c r="O1430" s="2" t="str">
        <f>VLOOKUP(A1430,'Hospitalisation Details'!A:H,6,0)</f>
        <v>Tier - 2</v>
      </c>
      <c r="P1430" s="2" t="str">
        <f>VLOOKUP(A1430,'Hospitalisation Details'!A:H,7,0)</f>
        <v>Tier - 2</v>
      </c>
      <c r="Q1430" s="2" t="str">
        <f>VLOOKUP(A1430,'Hospitalisation Details'!A:H,8,0)</f>
        <v>R1011</v>
      </c>
    </row>
    <row r="1431" spans="1:17" x14ac:dyDescent="0.25">
      <c r="A1431" t="s">
        <v>3515</v>
      </c>
      <c r="B1431" t="str">
        <f>VLOOKUP(A1431,'Customer Names'!A:C,3,0)</f>
        <v>Daniel</v>
      </c>
      <c r="C1431" t="str">
        <f>VLOOKUP(A1431,'Hospitalisation Details'!A:C,2,0)</f>
        <v>5-Dec-1965</v>
      </c>
      <c r="D1431">
        <f>VLOOKUP(A1431,'Hospitalisation Details'!A:C,3,0)</f>
        <v>57</v>
      </c>
      <c r="E1431">
        <f>VLOOKUP(A1431,'Medical Examinations'!A:J,2,0)</f>
        <v>17.3</v>
      </c>
      <c r="F1431">
        <f>VLOOKUP(A1431,'Medical Examinations'!A:J,3,0)</f>
        <v>9.2799999999999994</v>
      </c>
      <c r="G1431" t="str">
        <f>VLOOKUP(A1431,'Medical Examinations'!A:J,4,0)</f>
        <v>No</v>
      </c>
      <c r="H1431" t="str">
        <f>VLOOKUP(A1431,'Medical Examinations'!A:J,5,0)</f>
        <v>No</v>
      </c>
      <c r="I1431" t="str">
        <f>VLOOKUP(A1431,'Medical Examinations'!A:J,6,0)</f>
        <v>No</v>
      </c>
      <c r="J1431" s="6">
        <f>VLOOKUP(A1431,'Medical Examinations'!A:J,7,0)</f>
        <v>3</v>
      </c>
      <c r="K1431" s="6" t="str">
        <f>VLOOKUP(A1431,'Medical Examinations'!A:J,8,0)</f>
        <v>No</v>
      </c>
      <c r="L1431" s="6" t="str">
        <f>VLOOKUP(A1431,'Medical Examinations'!A:J,9,0)</f>
        <v>Under Weight</v>
      </c>
      <c r="M1431" s="6" t="str">
        <f>VLOOKUP(A1431,'Medical Examinations'!A:J,10,0)</f>
        <v>Diabetes</v>
      </c>
      <c r="N1431" s="2">
        <f>VLOOKUP(A1431,'Hospitalisation Details'!A:H,5,0)</f>
        <v>7403.98</v>
      </c>
      <c r="O1431" s="2" t="str">
        <f>VLOOKUP(A1431,'Hospitalisation Details'!A:H,6,0)</f>
        <v>Tier - 3</v>
      </c>
      <c r="P1431" s="2" t="str">
        <f>VLOOKUP(A1431,'Hospitalisation Details'!A:H,7,0)</f>
        <v>Tier - 2</v>
      </c>
      <c r="Q1431" s="2" t="str">
        <f>VLOOKUP(A1431,'Hospitalisation Details'!A:H,8,0)</f>
        <v>R1013</v>
      </c>
    </row>
    <row r="1432" spans="1:17" x14ac:dyDescent="0.25">
      <c r="A1432" t="s">
        <v>3517</v>
      </c>
      <c r="B1432" t="str">
        <f>VLOOKUP(A1432,'Customer Names'!A:C,3,0)</f>
        <v>Laurie</v>
      </c>
      <c r="C1432" t="str">
        <f>VLOOKUP(A1432,'Hospitalisation Details'!A:C,2,0)</f>
        <v>22-Jul-1993</v>
      </c>
      <c r="D1432">
        <f>VLOOKUP(A1432,'Hospitalisation Details'!A:C,3,0)</f>
        <v>29</v>
      </c>
      <c r="E1432">
        <f>VLOOKUP(A1432,'Medical Examinations'!A:J,2,0)</f>
        <v>35.020000000000003</v>
      </c>
      <c r="F1432">
        <f>VLOOKUP(A1432,'Medical Examinations'!A:J,3,0)</f>
        <v>4.78</v>
      </c>
      <c r="G1432" t="str">
        <f>VLOOKUP(A1432,'Medical Examinations'!A:J,4,0)</f>
        <v>No</v>
      </c>
      <c r="H1432" t="str">
        <f>VLOOKUP(A1432,'Medical Examinations'!A:J,5,0)</f>
        <v>No</v>
      </c>
      <c r="I1432" t="str">
        <f>VLOOKUP(A1432,'Medical Examinations'!A:J,6,0)</f>
        <v>Yes</v>
      </c>
      <c r="J1432" s="6">
        <f>VLOOKUP(A1432,'Medical Examinations'!A:J,7,0)</f>
        <v>1</v>
      </c>
      <c r="K1432" s="6" t="str">
        <f>VLOOKUP(A1432,'Medical Examinations'!A:J,8,0)</f>
        <v>No</v>
      </c>
      <c r="L1432" s="6" t="str">
        <f>VLOOKUP(A1432,'Medical Examinations'!A:J,9,0)</f>
        <v>Obesity</v>
      </c>
      <c r="M1432" s="6" t="str">
        <f>VLOOKUP(A1432,'Medical Examinations'!A:J,10,0)</f>
        <v>Normal</v>
      </c>
      <c r="N1432" s="2">
        <f>VLOOKUP(A1432,'Hospitalisation Details'!A:H,5,0)</f>
        <v>7388.85</v>
      </c>
      <c r="O1432" s="2" t="str">
        <f>VLOOKUP(A1432,'Hospitalisation Details'!A:H,6,0)</f>
        <v>Tier - 2</v>
      </c>
      <c r="P1432" s="2" t="str">
        <f>VLOOKUP(A1432,'Hospitalisation Details'!A:H,7,0)</f>
        <v>Tier - 2</v>
      </c>
      <c r="Q1432" s="2" t="str">
        <f>VLOOKUP(A1432,'Hospitalisation Details'!A:H,8,0)</f>
        <v>R1026</v>
      </c>
    </row>
    <row r="1433" spans="1:17" x14ac:dyDescent="0.25">
      <c r="A1433" t="s">
        <v>3520</v>
      </c>
      <c r="B1433" t="str">
        <f>VLOOKUP(A1433,'Customer Names'!A:C,3,0)</f>
        <v>Nicole</v>
      </c>
      <c r="C1433" t="str">
        <f>VLOOKUP(A1433,'Hospitalisation Details'!A:C,2,0)</f>
        <v>24-Nov-1981</v>
      </c>
      <c r="D1433">
        <f>VLOOKUP(A1433,'Hospitalisation Details'!A:C,3,0)</f>
        <v>41</v>
      </c>
      <c r="E1433">
        <f>VLOOKUP(A1433,'Medical Examinations'!A:J,2,0)</f>
        <v>37.1</v>
      </c>
      <c r="F1433">
        <f>VLOOKUP(A1433,'Medical Examinations'!A:J,3,0)</f>
        <v>8.8699999999999992</v>
      </c>
      <c r="G1433" t="str">
        <f>VLOOKUP(A1433,'Medical Examinations'!A:J,4,0)</f>
        <v>Yes</v>
      </c>
      <c r="H1433" t="str">
        <f>VLOOKUP(A1433,'Medical Examinations'!A:J,5,0)</f>
        <v>No</v>
      </c>
      <c r="I1433" t="str">
        <f>VLOOKUP(A1433,'Medical Examinations'!A:J,6,0)</f>
        <v>No</v>
      </c>
      <c r="J1433" s="6">
        <f>VLOOKUP(A1433,'Medical Examinations'!A:J,7,0)</f>
        <v>3</v>
      </c>
      <c r="K1433" s="6" t="str">
        <f>VLOOKUP(A1433,'Medical Examinations'!A:J,8,0)</f>
        <v>No</v>
      </c>
      <c r="L1433" s="6" t="str">
        <f>VLOOKUP(A1433,'Medical Examinations'!A:J,9,0)</f>
        <v>Obesity</v>
      </c>
      <c r="M1433" s="6" t="str">
        <f>VLOOKUP(A1433,'Medical Examinations'!A:J,10,0)</f>
        <v>Diabetes</v>
      </c>
      <c r="N1433" s="2">
        <f>VLOOKUP(A1433,'Hospitalisation Details'!A:H,5,0)</f>
        <v>7371.77</v>
      </c>
      <c r="O1433" s="2" t="str">
        <f>VLOOKUP(A1433,'Hospitalisation Details'!A:H,6,0)</f>
        <v>Tier - 2</v>
      </c>
      <c r="P1433" s="2" t="str">
        <f>VLOOKUP(A1433,'Hospitalisation Details'!A:H,7,0)</f>
        <v>Tier - 1</v>
      </c>
      <c r="Q1433" s="2" t="str">
        <f>VLOOKUP(A1433,'Hospitalisation Details'!A:H,8,0)</f>
        <v>R1011</v>
      </c>
    </row>
    <row r="1434" spans="1:17" x14ac:dyDescent="0.25">
      <c r="A1434" t="s">
        <v>3522</v>
      </c>
      <c r="B1434" t="str">
        <f>VLOOKUP(A1434,'Customer Names'!A:C,3,0)</f>
        <v>Shelby</v>
      </c>
      <c r="C1434" t="str">
        <f>VLOOKUP(A1434,'Hospitalisation Details'!A:C,2,0)</f>
        <v>9-Dec-1965</v>
      </c>
      <c r="D1434">
        <f>VLOOKUP(A1434,'Hospitalisation Details'!A:C,3,0)</f>
        <v>57</v>
      </c>
      <c r="E1434">
        <f>VLOOKUP(A1434,'Medical Examinations'!A:J,2,0)</f>
        <v>16.79</v>
      </c>
      <c r="F1434">
        <f>VLOOKUP(A1434,'Medical Examinations'!A:J,3,0)</f>
        <v>11.4</v>
      </c>
      <c r="G1434" t="str">
        <f>VLOOKUP(A1434,'Medical Examinations'!A:J,4,0)</f>
        <v>No</v>
      </c>
      <c r="H1434" t="str">
        <f>VLOOKUP(A1434,'Medical Examinations'!A:J,5,0)</f>
        <v>No</v>
      </c>
      <c r="I1434" t="str">
        <f>VLOOKUP(A1434,'Medical Examinations'!A:J,6,0)</f>
        <v>No</v>
      </c>
      <c r="J1434" s="6">
        <f>VLOOKUP(A1434,'Medical Examinations'!A:J,7,0)</f>
        <v>3</v>
      </c>
      <c r="K1434" s="6" t="str">
        <f>VLOOKUP(A1434,'Medical Examinations'!A:J,8,0)</f>
        <v>No</v>
      </c>
      <c r="L1434" s="6" t="str">
        <f>VLOOKUP(A1434,'Medical Examinations'!A:J,9,0)</f>
        <v>Under Weight</v>
      </c>
      <c r="M1434" s="6" t="str">
        <f>VLOOKUP(A1434,'Medical Examinations'!A:J,10,0)</f>
        <v>Diabetes</v>
      </c>
      <c r="N1434" s="2">
        <f>VLOOKUP(A1434,'Hospitalisation Details'!A:H,5,0)</f>
        <v>7362.31</v>
      </c>
      <c r="O1434" s="2" t="str">
        <f>VLOOKUP(A1434,'Hospitalisation Details'!A:H,6,0)</f>
        <v>Tier - 3</v>
      </c>
      <c r="P1434" s="2" t="str">
        <f>VLOOKUP(A1434,'Hospitalisation Details'!A:H,7,0)</f>
        <v>Tier - 3</v>
      </c>
      <c r="Q1434" s="2" t="str">
        <f>VLOOKUP(A1434,'Hospitalisation Details'!A:H,8,0)</f>
        <v>R1013</v>
      </c>
    </row>
    <row r="1435" spans="1:17" x14ac:dyDescent="0.25">
      <c r="A1435" t="s">
        <v>3525</v>
      </c>
      <c r="B1435" t="str">
        <f>VLOOKUP(A1435,'Customer Names'!A:C,3,0)</f>
        <v>Allison</v>
      </c>
      <c r="C1435" t="str">
        <f>VLOOKUP(A1435,'Hospitalisation Details'!A:C,2,0)</f>
        <v>16-Jul-1981</v>
      </c>
      <c r="D1435">
        <f>VLOOKUP(A1435,'Hospitalisation Details'!A:C,3,0)</f>
        <v>41</v>
      </c>
      <c r="E1435">
        <f>VLOOKUP(A1435,'Medical Examinations'!A:J,2,0)</f>
        <v>31.635000000000002</v>
      </c>
      <c r="F1435">
        <f>VLOOKUP(A1435,'Medical Examinations'!A:J,3,0)</f>
        <v>9.1300000000000008</v>
      </c>
      <c r="G1435" t="str">
        <f>VLOOKUP(A1435,'Medical Examinations'!A:J,4,0)</f>
        <v>Yes</v>
      </c>
      <c r="H1435" t="str">
        <f>VLOOKUP(A1435,'Medical Examinations'!A:J,5,0)</f>
        <v>No</v>
      </c>
      <c r="I1435" t="str">
        <f>VLOOKUP(A1435,'Medical Examinations'!A:J,6,0)</f>
        <v>No</v>
      </c>
      <c r="J1435" s="6">
        <f>VLOOKUP(A1435,'Medical Examinations'!A:J,7,0)</f>
        <v>3</v>
      </c>
      <c r="K1435" s="6" t="str">
        <f>VLOOKUP(A1435,'Medical Examinations'!A:J,8,0)</f>
        <v>No</v>
      </c>
      <c r="L1435" s="6" t="str">
        <f>VLOOKUP(A1435,'Medical Examinations'!A:J,9,0)</f>
        <v>Obesity</v>
      </c>
      <c r="M1435" s="6" t="str">
        <f>VLOOKUP(A1435,'Medical Examinations'!A:J,10,0)</f>
        <v>Diabetes</v>
      </c>
      <c r="N1435" s="2">
        <f>VLOOKUP(A1435,'Hospitalisation Details'!A:H,5,0)</f>
        <v>7358.18</v>
      </c>
      <c r="O1435" s="2" t="str">
        <f>VLOOKUP(A1435,'Hospitalisation Details'!A:H,6,0)</f>
        <v>Tier - 2</v>
      </c>
      <c r="P1435" s="2" t="str">
        <f>VLOOKUP(A1435,'Hospitalisation Details'!A:H,7,0)</f>
        <v>Tier - 3</v>
      </c>
      <c r="Q1435" s="2" t="str">
        <f>VLOOKUP(A1435,'Hospitalisation Details'!A:H,8,0)</f>
        <v>R1024</v>
      </c>
    </row>
    <row r="1436" spans="1:17" x14ac:dyDescent="0.25">
      <c r="A1436" t="s">
        <v>3527</v>
      </c>
      <c r="B1436" t="str">
        <f>VLOOKUP(A1436,'Customer Names'!A:C,3,0)</f>
        <v>Leticia</v>
      </c>
      <c r="C1436" t="str">
        <f>VLOOKUP(A1436,'Hospitalisation Details'!A:C,2,0)</f>
        <v>21-Jun-1983</v>
      </c>
      <c r="D1436">
        <f>VLOOKUP(A1436,'Hospitalisation Details'!A:C,3,0)</f>
        <v>39</v>
      </c>
      <c r="E1436">
        <f>VLOOKUP(A1436,'Medical Examinations'!A:J,2,0)</f>
        <v>24.19</v>
      </c>
      <c r="F1436">
        <f>VLOOKUP(A1436,'Medical Examinations'!A:J,3,0)</f>
        <v>6.22</v>
      </c>
      <c r="G1436" t="str">
        <f>VLOOKUP(A1436,'Medical Examinations'!A:J,4,0)</f>
        <v>Yes</v>
      </c>
      <c r="H1436" t="str">
        <f>VLOOKUP(A1436,'Medical Examinations'!A:J,5,0)</f>
        <v>No</v>
      </c>
      <c r="I1436" t="str">
        <f>VLOOKUP(A1436,'Medical Examinations'!A:J,6,0)</f>
        <v>Yes</v>
      </c>
      <c r="J1436" s="6">
        <f>VLOOKUP(A1436,'Medical Examinations'!A:J,7,0)</f>
        <v>1</v>
      </c>
      <c r="K1436" s="6" t="str">
        <f>VLOOKUP(A1436,'Medical Examinations'!A:J,8,0)</f>
        <v>No</v>
      </c>
      <c r="L1436" s="6" t="str">
        <f>VLOOKUP(A1436,'Medical Examinations'!A:J,9,0)</f>
        <v>Normal Weight</v>
      </c>
      <c r="M1436" s="6" t="str">
        <f>VLOOKUP(A1436,'Medical Examinations'!A:J,10,0)</f>
        <v>Prediabetes</v>
      </c>
      <c r="N1436" s="2">
        <f>VLOOKUP(A1436,'Hospitalisation Details'!A:H,5,0)</f>
        <v>7357.49</v>
      </c>
      <c r="O1436" s="2" t="str">
        <f>VLOOKUP(A1436,'Hospitalisation Details'!A:H,6,0)</f>
        <v>Tier - 2</v>
      </c>
      <c r="P1436" s="2" t="str">
        <f>VLOOKUP(A1436,'Hospitalisation Details'!A:H,7,0)</f>
        <v>Tier - 2</v>
      </c>
      <c r="Q1436" s="2" t="str">
        <f>VLOOKUP(A1436,'Hospitalisation Details'!A:H,8,0)</f>
        <v>R1012</v>
      </c>
    </row>
    <row r="1437" spans="1:17" x14ac:dyDescent="0.25">
      <c r="A1437" t="s">
        <v>3529</v>
      </c>
      <c r="B1437" t="str">
        <f>VLOOKUP(A1437,'Customer Names'!A:C,3,0)</f>
        <v>John</v>
      </c>
      <c r="C1437" t="str">
        <f>VLOOKUP(A1437,'Hospitalisation Details'!A:C,2,0)</f>
        <v>5-Oct-1993</v>
      </c>
      <c r="D1437">
        <f>VLOOKUP(A1437,'Hospitalisation Details'!A:C,3,0)</f>
        <v>29</v>
      </c>
      <c r="E1437">
        <f>VLOOKUP(A1437,'Medical Examinations'!A:J,2,0)</f>
        <v>35.29</v>
      </c>
      <c r="F1437">
        <f>VLOOKUP(A1437,'Medical Examinations'!A:J,3,0)</f>
        <v>5.9</v>
      </c>
      <c r="G1437" t="str">
        <f>VLOOKUP(A1437,'Medical Examinations'!A:J,4,0)</f>
        <v>No</v>
      </c>
      <c r="H1437" t="str">
        <f>VLOOKUP(A1437,'Medical Examinations'!A:J,5,0)</f>
        <v>No</v>
      </c>
      <c r="I1437" t="str">
        <f>VLOOKUP(A1437,'Medical Examinations'!A:J,6,0)</f>
        <v>Yes</v>
      </c>
      <c r="J1437" s="6">
        <f>VLOOKUP(A1437,'Medical Examinations'!A:J,7,0)</f>
        <v>1</v>
      </c>
      <c r="K1437" s="6" t="str">
        <f>VLOOKUP(A1437,'Medical Examinations'!A:J,8,0)</f>
        <v>No</v>
      </c>
      <c r="L1437" s="6" t="str">
        <f>VLOOKUP(A1437,'Medical Examinations'!A:J,9,0)</f>
        <v>Obesity</v>
      </c>
      <c r="M1437" s="6" t="str">
        <f>VLOOKUP(A1437,'Medical Examinations'!A:J,10,0)</f>
        <v>Prediabetes</v>
      </c>
      <c r="N1437" s="2">
        <f>VLOOKUP(A1437,'Hospitalisation Details'!A:H,5,0)</f>
        <v>7349.12</v>
      </c>
      <c r="O1437" s="2" t="str">
        <f>VLOOKUP(A1437,'Hospitalisation Details'!A:H,6,0)</f>
        <v>Tier - 2</v>
      </c>
      <c r="P1437" s="2" t="str">
        <f>VLOOKUP(A1437,'Hospitalisation Details'!A:H,7,0)</f>
        <v>Tier - 2</v>
      </c>
      <c r="Q1437" s="2" t="str">
        <f>VLOOKUP(A1437,'Hospitalisation Details'!A:H,8,0)</f>
        <v>R1021</v>
      </c>
    </row>
    <row r="1438" spans="1:17" x14ac:dyDescent="0.25">
      <c r="A1438" t="s">
        <v>3531</v>
      </c>
      <c r="B1438" t="str">
        <f>VLOOKUP(A1438,'Customer Names'!A:C,3,0)</f>
        <v>April</v>
      </c>
      <c r="C1438" t="str">
        <f>VLOOKUP(A1438,'Hospitalisation Details'!A:C,2,0)</f>
        <v>1-Dec-1977</v>
      </c>
      <c r="D1438">
        <f>VLOOKUP(A1438,'Hospitalisation Details'!A:C,3,0)</f>
        <v>45</v>
      </c>
      <c r="E1438">
        <f>VLOOKUP(A1438,'Medical Examinations'!A:J,2,0)</f>
        <v>35.299999999999997</v>
      </c>
      <c r="F1438">
        <f>VLOOKUP(A1438,'Medical Examinations'!A:J,3,0)</f>
        <v>4.45</v>
      </c>
      <c r="G1438" t="str">
        <f>VLOOKUP(A1438,'Medical Examinations'!A:J,4,0)</f>
        <v>No</v>
      </c>
      <c r="H1438" t="str">
        <f>VLOOKUP(A1438,'Medical Examinations'!A:J,5,0)</f>
        <v>No</v>
      </c>
      <c r="I1438" t="str">
        <f>VLOOKUP(A1438,'Medical Examinations'!A:J,6,0)</f>
        <v>No</v>
      </c>
      <c r="J1438" s="6">
        <f>VLOOKUP(A1438,'Medical Examinations'!A:J,7,0)</f>
        <v>3</v>
      </c>
      <c r="K1438" s="6" t="str">
        <f>VLOOKUP(A1438,'Medical Examinations'!A:J,8,0)</f>
        <v>No</v>
      </c>
      <c r="L1438" s="6" t="str">
        <f>VLOOKUP(A1438,'Medical Examinations'!A:J,9,0)</f>
        <v>Obesity</v>
      </c>
      <c r="M1438" s="6" t="str">
        <f>VLOOKUP(A1438,'Medical Examinations'!A:J,10,0)</f>
        <v>Normal</v>
      </c>
      <c r="N1438" s="2">
        <f>VLOOKUP(A1438,'Hospitalisation Details'!A:H,5,0)</f>
        <v>7348.14</v>
      </c>
      <c r="O1438" s="2" t="str">
        <f>VLOOKUP(A1438,'Hospitalisation Details'!A:H,6,0)</f>
        <v>Tier - 2</v>
      </c>
      <c r="P1438" s="2" t="str">
        <f>VLOOKUP(A1438,'Hospitalisation Details'!A:H,7,0)</f>
        <v>Tier - 1</v>
      </c>
      <c r="Q1438" s="2" t="str">
        <f>VLOOKUP(A1438,'Hospitalisation Details'!A:H,8,0)</f>
        <v>R1011</v>
      </c>
    </row>
    <row r="1439" spans="1:17" x14ac:dyDescent="0.25">
      <c r="A1439" t="s">
        <v>3533</v>
      </c>
      <c r="B1439" t="str">
        <f>VLOOKUP(A1439,'Customer Names'!A:C,3,0)</f>
        <v>Ashley</v>
      </c>
      <c r="C1439" t="str">
        <f>VLOOKUP(A1439,'Hospitalisation Details'!A:C,2,0)</f>
        <v>26-Jun-1979</v>
      </c>
      <c r="D1439">
        <f>VLOOKUP(A1439,'Hospitalisation Details'!A:C,3,0)</f>
        <v>43</v>
      </c>
      <c r="E1439">
        <f>VLOOKUP(A1439,'Medical Examinations'!A:J,2,0)</f>
        <v>35.64</v>
      </c>
      <c r="F1439">
        <f>VLOOKUP(A1439,'Medical Examinations'!A:J,3,0)</f>
        <v>6.17</v>
      </c>
      <c r="G1439" t="str">
        <f>VLOOKUP(A1439,'Medical Examinations'!A:J,4,0)</f>
        <v>No</v>
      </c>
      <c r="H1439" t="str">
        <f>VLOOKUP(A1439,'Medical Examinations'!A:J,5,0)</f>
        <v>No</v>
      </c>
      <c r="I1439" t="str">
        <f>VLOOKUP(A1439,'Medical Examinations'!A:J,6,0)</f>
        <v>Yes</v>
      </c>
      <c r="J1439" s="6">
        <f>VLOOKUP(A1439,'Medical Examinations'!A:J,7,0)</f>
        <v>1</v>
      </c>
      <c r="K1439" s="6" t="str">
        <f>VLOOKUP(A1439,'Medical Examinations'!A:J,8,0)</f>
        <v>No</v>
      </c>
      <c r="L1439" s="6" t="str">
        <f>VLOOKUP(A1439,'Medical Examinations'!A:J,9,0)</f>
        <v>Obesity</v>
      </c>
      <c r="M1439" s="6" t="str">
        <f>VLOOKUP(A1439,'Medical Examinations'!A:J,10,0)</f>
        <v>Prediabetes</v>
      </c>
      <c r="N1439" s="2">
        <f>VLOOKUP(A1439,'Hospitalisation Details'!A:H,5,0)</f>
        <v>7345.73</v>
      </c>
      <c r="O1439" s="2" t="str">
        <f>VLOOKUP(A1439,'Hospitalisation Details'!A:H,6,0)</f>
        <v>Tier - 2</v>
      </c>
      <c r="P1439" s="2" t="str">
        <f>VLOOKUP(A1439,'Hospitalisation Details'!A:H,7,0)</f>
        <v>Tier - 1</v>
      </c>
      <c r="Q1439" s="2" t="str">
        <f>VLOOKUP(A1439,'Hospitalisation Details'!A:H,8,0)</f>
        <v>R1013</v>
      </c>
    </row>
    <row r="1440" spans="1:17" x14ac:dyDescent="0.25">
      <c r="A1440" t="s">
        <v>3535</v>
      </c>
      <c r="B1440" t="str">
        <f>VLOOKUP(A1440,'Customer Names'!A:C,3,0)</f>
        <v>Madeleine</v>
      </c>
      <c r="C1440" t="str">
        <f>VLOOKUP(A1440,'Hospitalisation Details'!A:C,2,0)</f>
        <v>18-Dec-1977</v>
      </c>
      <c r="D1440">
        <f>VLOOKUP(A1440,'Hospitalisation Details'!A:C,3,0)</f>
        <v>45</v>
      </c>
      <c r="E1440">
        <f>VLOOKUP(A1440,'Medical Examinations'!A:J,2,0)</f>
        <v>33.1</v>
      </c>
      <c r="F1440">
        <f>VLOOKUP(A1440,'Medical Examinations'!A:J,3,0)</f>
        <v>4.93</v>
      </c>
      <c r="G1440" t="str">
        <f>VLOOKUP(A1440,'Medical Examinations'!A:J,4,0)</f>
        <v>No</v>
      </c>
      <c r="H1440" t="str">
        <f>VLOOKUP(A1440,'Medical Examinations'!A:J,5,0)</f>
        <v>No</v>
      </c>
      <c r="I1440" t="str">
        <f>VLOOKUP(A1440,'Medical Examinations'!A:J,6,0)</f>
        <v>No</v>
      </c>
      <c r="J1440" s="6">
        <f>VLOOKUP(A1440,'Medical Examinations'!A:J,7,0)</f>
        <v>3</v>
      </c>
      <c r="K1440" s="6" t="str">
        <f>VLOOKUP(A1440,'Medical Examinations'!A:J,8,0)</f>
        <v>No</v>
      </c>
      <c r="L1440" s="6" t="str">
        <f>VLOOKUP(A1440,'Medical Examinations'!A:J,9,0)</f>
        <v>Obesity</v>
      </c>
      <c r="M1440" s="6" t="str">
        <f>VLOOKUP(A1440,'Medical Examinations'!A:J,10,0)</f>
        <v>Normal</v>
      </c>
      <c r="N1440" s="2">
        <f>VLOOKUP(A1440,'Hospitalisation Details'!A:H,5,0)</f>
        <v>7345.08</v>
      </c>
      <c r="O1440" s="2" t="str">
        <f>VLOOKUP(A1440,'Hospitalisation Details'!A:H,6,0)</f>
        <v>Tier - 2</v>
      </c>
      <c r="P1440" s="2" t="str">
        <f>VLOOKUP(A1440,'Hospitalisation Details'!A:H,7,0)</f>
        <v>Tier - 1</v>
      </c>
      <c r="Q1440" s="2" t="str">
        <f>VLOOKUP(A1440,'Hospitalisation Details'!A:H,8,0)</f>
        <v>R1011</v>
      </c>
    </row>
    <row r="1441" spans="1:17" x14ac:dyDescent="0.25">
      <c r="A1441" t="s">
        <v>3537</v>
      </c>
      <c r="B1441" t="str">
        <f>VLOOKUP(A1441,'Customer Names'!A:C,3,0)</f>
        <v>Nelly</v>
      </c>
      <c r="C1441" t="str">
        <f>VLOOKUP(A1441,'Hospitalisation Details'!A:C,2,0)</f>
        <v>15-Jun-1986</v>
      </c>
      <c r="D1441">
        <f>VLOOKUP(A1441,'Hospitalisation Details'!A:C,3,0)</f>
        <v>36</v>
      </c>
      <c r="E1441">
        <f>VLOOKUP(A1441,'Medical Examinations'!A:J,2,0)</f>
        <v>26.41</v>
      </c>
      <c r="F1441">
        <f>VLOOKUP(A1441,'Medical Examinations'!A:J,3,0)</f>
        <v>7.32</v>
      </c>
      <c r="G1441" t="str">
        <f>VLOOKUP(A1441,'Medical Examinations'!A:J,4,0)</f>
        <v>Yes</v>
      </c>
      <c r="H1441" t="str">
        <f>VLOOKUP(A1441,'Medical Examinations'!A:J,5,0)</f>
        <v>No</v>
      </c>
      <c r="I1441" t="str">
        <f>VLOOKUP(A1441,'Medical Examinations'!A:J,6,0)</f>
        <v>No</v>
      </c>
      <c r="J1441" s="6">
        <f>VLOOKUP(A1441,'Medical Examinations'!A:J,7,0)</f>
        <v>1</v>
      </c>
      <c r="K1441" s="6" t="str">
        <f>VLOOKUP(A1441,'Medical Examinations'!A:J,8,0)</f>
        <v>No</v>
      </c>
      <c r="L1441" s="6" t="str">
        <f>VLOOKUP(A1441,'Medical Examinations'!A:J,9,0)</f>
        <v>Over weight</v>
      </c>
      <c r="M1441" s="6" t="str">
        <f>VLOOKUP(A1441,'Medical Examinations'!A:J,10,0)</f>
        <v>Diabetes</v>
      </c>
      <c r="N1441" s="2">
        <f>VLOOKUP(A1441,'Hospitalisation Details'!A:H,5,0)</f>
        <v>7339.93</v>
      </c>
      <c r="O1441" s="2" t="str">
        <f>VLOOKUP(A1441,'Hospitalisation Details'!A:H,6,0)</f>
        <v>Tier - 2</v>
      </c>
      <c r="P1441" s="2" t="str">
        <f>VLOOKUP(A1441,'Hospitalisation Details'!A:H,7,0)</f>
        <v>Tier - 2</v>
      </c>
      <c r="Q1441" s="2" t="str">
        <f>VLOOKUP(A1441,'Hospitalisation Details'!A:H,8,0)</f>
        <v>R1012</v>
      </c>
    </row>
    <row r="1442" spans="1:17" x14ac:dyDescent="0.25">
      <c r="A1442" t="s">
        <v>3540</v>
      </c>
      <c r="B1442" t="str">
        <f>VLOOKUP(A1442,'Customer Names'!A:C,3,0)</f>
        <v>Meredith</v>
      </c>
      <c r="C1442" t="str">
        <f>VLOOKUP(A1442,'Hospitalisation Details'!A:C,2,0)</f>
        <v>19-Sep-1979</v>
      </c>
      <c r="D1442">
        <f>VLOOKUP(A1442,'Hospitalisation Details'!A:C,3,0)</f>
        <v>43</v>
      </c>
      <c r="E1442">
        <f>VLOOKUP(A1442,'Medical Examinations'!A:J,2,0)</f>
        <v>29.9</v>
      </c>
      <c r="F1442">
        <f>VLOOKUP(A1442,'Medical Examinations'!A:J,3,0)</f>
        <v>5.27</v>
      </c>
      <c r="G1442" t="str">
        <f>VLOOKUP(A1442,'Medical Examinations'!A:J,4,0)</f>
        <v>No</v>
      </c>
      <c r="H1442" t="str">
        <f>VLOOKUP(A1442,'Medical Examinations'!A:J,5,0)</f>
        <v>No</v>
      </c>
      <c r="I1442" t="str">
        <f>VLOOKUP(A1442,'Medical Examinations'!A:J,6,0)</f>
        <v>Yes</v>
      </c>
      <c r="J1442" s="6">
        <f>VLOOKUP(A1442,'Medical Examinations'!A:J,7,0)</f>
        <v>1</v>
      </c>
      <c r="K1442" s="6" t="str">
        <f>VLOOKUP(A1442,'Medical Examinations'!A:J,8,0)</f>
        <v>No</v>
      </c>
      <c r="L1442" s="6" t="str">
        <f>VLOOKUP(A1442,'Medical Examinations'!A:J,9,0)</f>
        <v>Over weight</v>
      </c>
      <c r="M1442" s="6" t="str">
        <f>VLOOKUP(A1442,'Medical Examinations'!A:J,10,0)</f>
        <v>Normal</v>
      </c>
      <c r="N1442" s="2">
        <f>VLOOKUP(A1442,'Hospitalisation Details'!A:H,5,0)</f>
        <v>7337.75</v>
      </c>
      <c r="O1442" s="2" t="str">
        <f>VLOOKUP(A1442,'Hospitalisation Details'!A:H,6,0)</f>
        <v>Tier - 2</v>
      </c>
      <c r="P1442" s="2" t="str">
        <f>VLOOKUP(A1442,'Hospitalisation Details'!A:H,7,0)</f>
        <v>Tier - 3</v>
      </c>
      <c r="Q1442" s="2" t="str">
        <f>VLOOKUP(A1442,'Hospitalisation Details'!A:H,8,0)</f>
        <v>R1011</v>
      </c>
    </row>
    <row r="1443" spans="1:17" x14ac:dyDescent="0.25">
      <c r="A1443" t="s">
        <v>3541</v>
      </c>
      <c r="B1443" t="str">
        <f>VLOOKUP(A1443,'Customer Names'!A:C,3,0)</f>
        <v>Kevin</v>
      </c>
      <c r="C1443" t="str">
        <f>VLOOKUP(A1443,'Hospitalisation Details'!A:C,2,0)</f>
        <v>25-Jul-1984</v>
      </c>
      <c r="D1443">
        <f>VLOOKUP(A1443,'Hospitalisation Details'!A:C,3,0)</f>
        <v>38</v>
      </c>
      <c r="E1443">
        <f>VLOOKUP(A1443,'Medical Examinations'!A:J,2,0)</f>
        <v>25.24</v>
      </c>
      <c r="F1443">
        <f>VLOOKUP(A1443,'Medical Examinations'!A:J,3,0)</f>
        <v>5.82</v>
      </c>
      <c r="G1443" t="str">
        <f>VLOOKUP(A1443,'Medical Examinations'!A:J,4,0)</f>
        <v>No</v>
      </c>
      <c r="H1443" t="str">
        <f>VLOOKUP(A1443,'Medical Examinations'!A:J,5,0)</f>
        <v>No</v>
      </c>
      <c r="I1443" t="str">
        <f>VLOOKUP(A1443,'Medical Examinations'!A:J,6,0)</f>
        <v>No</v>
      </c>
      <c r="J1443" s="6">
        <f>VLOOKUP(A1443,'Medical Examinations'!A:J,7,0)</f>
        <v>1</v>
      </c>
      <c r="K1443" s="6" t="str">
        <f>VLOOKUP(A1443,'Medical Examinations'!A:J,8,0)</f>
        <v>No</v>
      </c>
      <c r="L1443" s="6" t="str">
        <f>VLOOKUP(A1443,'Medical Examinations'!A:J,9,0)</f>
        <v>Over weight</v>
      </c>
      <c r="M1443" s="6" t="str">
        <f>VLOOKUP(A1443,'Medical Examinations'!A:J,10,0)</f>
        <v>Prediabetes</v>
      </c>
      <c r="N1443" s="2">
        <f>VLOOKUP(A1443,'Hospitalisation Details'!A:H,5,0)</f>
        <v>7325.47</v>
      </c>
      <c r="O1443" s="2" t="str">
        <f>VLOOKUP(A1443,'Hospitalisation Details'!A:H,6,0)</f>
        <v>Tier - 2</v>
      </c>
      <c r="P1443" s="2" t="str">
        <f>VLOOKUP(A1443,'Hospitalisation Details'!A:H,7,0)</f>
        <v>Tier - 1</v>
      </c>
      <c r="Q1443" s="2" t="str">
        <f>VLOOKUP(A1443,'Hospitalisation Details'!A:H,8,0)</f>
        <v>R1012</v>
      </c>
    </row>
    <row r="1444" spans="1:17" x14ac:dyDescent="0.25">
      <c r="A1444" t="s">
        <v>3543</v>
      </c>
      <c r="B1444" t="str">
        <f>VLOOKUP(A1444,'Customer Names'!A:C,3,0)</f>
        <v>Lisa</v>
      </c>
      <c r="C1444" t="str">
        <f>VLOOKUP(A1444,'Hospitalisation Details'!A:C,2,0)</f>
        <v>19-Jun-1979</v>
      </c>
      <c r="D1444">
        <f>VLOOKUP(A1444,'Hospitalisation Details'!A:C,3,0)</f>
        <v>43</v>
      </c>
      <c r="E1444">
        <f>VLOOKUP(A1444,'Medical Examinations'!A:J,2,0)</f>
        <v>25.08</v>
      </c>
      <c r="F1444">
        <f>VLOOKUP(A1444,'Medical Examinations'!A:J,3,0)</f>
        <v>5.8</v>
      </c>
      <c r="G1444" t="str">
        <f>VLOOKUP(A1444,'Medical Examinations'!A:J,4,0)</f>
        <v>No</v>
      </c>
      <c r="H1444" t="str">
        <f>VLOOKUP(A1444,'Medical Examinations'!A:J,5,0)</f>
        <v>No</v>
      </c>
      <c r="I1444" t="str">
        <f>VLOOKUP(A1444,'Medical Examinations'!A:J,6,0)</f>
        <v>Yes</v>
      </c>
      <c r="J1444" s="6">
        <f>VLOOKUP(A1444,'Medical Examinations'!A:J,7,0)</f>
        <v>1</v>
      </c>
      <c r="K1444" s="6" t="str">
        <f>VLOOKUP(A1444,'Medical Examinations'!A:J,8,0)</f>
        <v>No</v>
      </c>
      <c r="L1444" s="6" t="str">
        <f>VLOOKUP(A1444,'Medical Examinations'!A:J,9,0)</f>
        <v>Over weight</v>
      </c>
      <c r="M1444" s="6" t="str">
        <f>VLOOKUP(A1444,'Medical Examinations'!A:J,10,0)</f>
        <v>Prediabetes</v>
      </c>
      <c r="N1444" s="2">
        <f>VLOOKUP(A1444,'Hospitalisation Details'!A:H,5,0)</f>
        <v>7325.05</v>
      </c>
      <c r="O1444" s="2" t="str">
        <f>VLOOKUP(A1444,'Hospitalisation Details'!A:H,6,0)</f>
        <v>Tier - 2</v>
      </c>
      <c r="P1444" s="2" t="str">
        <f>VLOOKUP(A1444,'Hospitalisation Details'!A:H,7,0)</f>
        <v>Tier - 3</v>
      </c>
      <c r="Q1444" s="2" t="str">
        <f>VLOOKUP(A1444,'Hospitalisation Details'!A:H,8,0)</f>
        <v>R1024</v>
      </c>
    </row>
    <row r="1445" spans="1:17" x14ac:dyDescent="0.25">
      <c r="A1445" t="s">
        <v>3545</v>
      </c>
      <c r="B1445" t="str">
        <f>VLOOKUP(A1445,'Customer Names'!A:C,3,0)</f>
        <v>Katherine</v>
      </c>
      <c r="C1445" t="str">
        <f>VLOOKUP(A1445,'Hospitalisation Details'!A:C,2,0)</f>
        <v>15-Nov-2004</v>
      </c>
      <c r="D1445">
        <f>VLOOKUP(A1445,'Hospitalisation Details'!A:C,3,0)</f>
        <v>18</v>
      </c>
      <c r="E1445">
        <f>VLOOKUP(A1445,'Medical Examinations'!A:J,2,0)</f>
        <v>29.164999999999999</v>
      </c>
      <c r="F1445">
        <f>VLOOKUP(A1445,'Medical Examinations'!A:J,3,0)</f>
        <v>4.87</v>
      </c>
      <c r="G1445" t="str">
        <f>VLOOKUP(A1445,'Medical Examinations'!A:J,4,0)</f>
        <v>No</v>
      </c>
      <c r="H1445" t="str">
        <f>VLOOKUP(A1445,'Medical Examinations'!A:J,5,0)</f>
        <v>yes</v>
      </c>
      <c r="I1445" t="str">
        <f>VLOOKUP(A1445,'Medical Examinations'!A:J,6,0)</f>
        <v>No</v>
      </c>
      <c r="J1445" s="6">
        <f>VLOOKUP(A1445,'Medical Examinations'!A:J,7,0)</f>
        <v>1</v>
      </c>
      <c r="K1445" s="6" t="str">
        <f>VLOOKUP(A1445,'Medical Examinations'!A:J,8,0)</f>
        <v>No</v>
      </c>
      <c r="L1445" s="6" t="str">
        <f>VLOOKUP(A1445,'Medical Examinations'!A:J,9,0)</f>
        <v>Over weight</v>
      </c>
      <c r="M1445" s="6" t="str">
        <f>VLOOKUP(A1445,'Medical Examinations'!A:J,10,0)</f>
        <v>Normal</v>
      </c>
      <c r="N1445" s="2">
        <f>VLOOKUP(A1445,'Hospitalisation Details'!A:H,5,0)</f>
        <v>7323.73</v>
      </c>
      <c r="O1445" s="2" t="str">
        <f>VLOOKUP(A1445,'Hospitalisation Details'!A:H,6,0)</f>
        <v>Tier - 2</v>
      </c>
      <c r="P1445" s="2" t="str">
        <f>VLOOKUP(A1445,'Hospitalisation Details'!A:H,7,0)</f>
        <v>Tier - 2</v>
      </c>
      <c r="Q1445" s="2" t="str">
        <f>VLOOKUP(A1445,'Hospitalisation Details'!A:H,8,0)</f>
        <v>R1024</v>
      </c>
    </row>
    <row r="1446" spans="1:17" x14ac:dyDescent="0.25">
      <c r="A1446" t="s">
        <v>3547</v>
      </c>
      <c r="B1446" t="str">
        <f>VLOOKUP(A1446,'Customer Names'!A:C,3,0)</f>
        <v>Steve</v>
      </c>
      <c r="C1446" t="str">
        <f>VLOOKUP(A1446,'Hospitalisation Details'!A:C,2,0)</f>
        <v>11-Jul-1965</v>
      </c>
      <c r="D1446">
        <f>VLOOKUP(A1446,'Hospitalisation Details'!A:C,3,0)</f>
        <v>57</v>
      </c>
      <c r="E1446">
        <f>VLOOKUP(A1446,'Medical Examinations'!A:J,2,0)</f>
        <v>15.05</v>
      </c>
      <c r="F1446">
        <f>VLOOKUP(A1446,'Medical Examinations'!A:J,3,0)</f>
        <v>8.1199999999999992</v>
      </c>
      <c r="G1446" t="str">
        <f>VLOOKUP(A1446,'Medical Examinations'!A:J,4,0)</f>
        <v>No</v>
      </c>
      <c r="H1446" t="str">
        <f>VLOOKUP(A1446,'Medical Examinations'!A:J,5,0)</f>
        <v>No</v>
      </c>
      <c r="I1446" t="str">
        <f>VLOOKUP(A1446,'Medical Examinations'!A:J,6,0)</f>
        <v>No</v>
      </c>
      <c r="J1446" s="6">
        <f>VLOOKUP(A1446,'Medical Examinations'!A:J,7,0)</f>
        <v>3</v>
      </c>
      <c r="K1446" s="6" t="str">
        <f>VLOOKUP(A1446,'Medical Examinations'!A:J,8,0)</f>
        <v>No</v>
      </c>
      <c r="L1446" s="6" t="str">
        <f>VLOOKUP(A1446,'Medical Examinations'!A:J,9,0)</f>
        <v>Under Weight</v>
      </c>
      <c r="M1446" s="6" t="str">
        <f>VLOOKUP(A1446,'Medical Examinations'!A:J,10,0)</f>
        <v>Diabetes</v>
      </c>
      <c r="N1446" s="2">
        <f>VLOOKUP(A1446,'Hospitalisation Details'!A:H,5,0)</f>
        <v>7322.86</v>
      </c>
      <c r="O1446" s="2" t="str">
        <f>VLOOKUP(A1446,'Hospitalisation Details'!A:H,6,0)</f>
        <v>Tier - 3</v>
      </c>
      <c r="P1446" s="2" t="str">
        <f>VLOOKUP(A1446,'Hospitalisation Details'!A:H,7,0)</f>
        <v>Tier - 3</v>
      </c>
      <c r="Q1446" s="2" t="str">
        <f>VLOOKUP(A1446,'Hospitalisation Details'!A:H,8,0)</f>
        <v>R1012</v>
      </c>
    </row>
    <row r="1447" spans="1:17" x14ac:dyDescent="0.25">
      <c r="A1447" t="s">
        <v>3549</v>
      </c>
      <c r="B1447" t="str">
        <f>VLOOKUP(A1447,'Customer Names'!A:C,3,0)</f>
        <v>Kate</v>
      </c>
      <c r="C1447" t="str">
        <f>VLOOKUP(A1447,'Hospitalisation Details'!A:C,2,0)</f>
        <v>11-Aug-1972</v>
      </c>
      <c r="D1447">
        <f>VLOOKUP(A1447,'Hospitalisation Details'!A:C,3,0)</f>
        <v>50</v>
      </c>
      <c r="E1447">
        <f>VLOOKUP(A1447,'Medical Examinations'!A:J,2,0)</f>
        <v>19.95</v>
      </c>
      <c r="F1447">
        <f>VLOOKUP(A1447,'Medical Examinations'!A:J,3,0)</f>
        <v>4.3600000000000003</v>
      </c>
      <c r="G1447" t="str">
        <f>VLOOKUP(A1447,'Medical Examinations'!A:J,4,0)</f>
        <v>No</v>
      </c>
      <c r="H1447" t="str">
        <f>VLOOKUP(A1447,'Medical Examinations'!A:J,5,0)</f>
        <v>No</v>
      </c>
      <c r="I1447" t="str">
        <f>VLOOKUP(A1447,'Medical Examinations'!A:J,6,0)</f>
        <v>No</v>
      </c>
      <c r="J1447" s="6">
        <f>VLOOKUP(A1447,'Medical Examinations'!A:J,7,0)</f>
        <v>2</v>
      </c>
      <c r="K1447" s="6" t="str">
        <f>VLOOKUP(A1447,'Medical Examinations'!A:J,8,0)</f>
        <v>No</v>
      </c>
      <c r="L1447" s="6" t="str">
        <f>VLOOKUP(A1447,'Medical Examinations'!A:J,9,0)</f>
        <v>Normal Weight</v>
      </c>
      <c r="M1447" s="6" t="str">
        <f>VLOOKUP(A1447,'Medical Examinations'!A:J,10,0)</f>
        <v>Normal</v>
      </c>
      <c r="N1447" s="2">
        <f>VLOOKUP(A1447,'Hospitalisation Details'!A:H,5,0)</f>
        <v>7318.22</v>
      </c>
      <c r="O1447" s="2" t="str">
        <f>VLOOKUP(A1447,'Hospitalisation Details'!A:H,6,0)</f>
        <v>Tier - 2</v>
      </c>
      <c r="P1447" s="2" t="str">
        <f>VLOOKUP(A1447,'Hospitalisation Details'!A:H,7,0)</f>
        <v>Tier - 3</v>
      </c>
      <c r="Q1447" s="2" t="str">
        <f>VLOOKUP(A1447,'Hospitalisation Details'!A:H,8,0)</f>
        <v>R1012</v>
      </c>
    </row>
    <row r="1448" spans="1:17" x14ac:dyDescent="0.25">
      <c r="A1448" t="s">
        <v>3551</v>
      </c>
      <c r="B1448" t="str">
        <f>VLOOKUP(A1448,'Customer Names'!A:C,3,0)</f>
        <v>Beth</v>
      </c>
      <c r="C1448" t="str">
        <f>VLOOKUP(A1448,'Hospitalisation Details'!A:C,2,0)</f>
        <v>25-Jun-1965</v>
      </c>
      <c r="D1448">
        <f>VLOOKUP(A1448,'Hospitalisation Details'!A:C,3,0)</f>
        <v>57</v>
      </c>
      <c r="E1448">
        <f>VLOOKUP(A1448,'Medical Examinations'!A:J,2,0)</f>
        <v>16.66</v>
      </c>
      <c r="F1448">
        <f>VLOOKUP(A1448,'Medical Examinations'!A:J,3,0)</f>
        <v>9.16</v>
      </c>
      <c r="G1448" t="str">
        <f>VLOOKUP(A1448,'Medical Examinations'!A:J,4,0)</f>
        <v>No</v>
      </c>
      <c r="H1448" t="str">
        <f>VLOOKUP(A1448,'Medical Examinations'!A:J,5,0)</f>
        <v>No</v>
      </c>
      <c r="I1448" t="str">
        <f>VLOOKUP(A1448,'Medical Examinations'!A:J,6,0)</f>
        <v>No</v>
      </c>
      <c r="J1448" s="6">
        <f>VLOOKUP(A1448,'Medical Examinations'!A:J,7,0)</f>
        <v>3</v>
      </c>
      <c r="K1448" s="6" t="str">
        <f>VLOOKUP(A1448,'Medical Examinations'!A:J,8,0)</f>
        <v>No</v>
      </c>
      <c r="L1448" s="6" t="str">
        <f>VLOOKUP(A1448,'Medical Examinations'!A:J,9,0)</f>
        <v>Under Weight</v>
      </c>
      <c r="M1448" s="6" t="str">
        <f>VLOOKUP(A1448,'Medical Examinations'!A:J,10,0)</f>
        <v>Diabetes</v>
      </c>
      <c r="N1448" s="2">
        <f>VLOOKUP(A1448,'Hospitalisation Details'!A:H,5,0)</f>
        <v>7318.21</v>
      </c>
      <c r="O1448" s="2" t="str">
        <f>VLOOKUP(A1448,'Hospitalisation Details'!A:H,6,0)</f>
        <v>Tier - 3</v>
      </c>
      <c r="P1448" s="2" t="str">
        <f>VLOOKUP(A1448,'Hospitalisation Details'!A:H,7,0)</f>
        <v>Tier - 1</v>
      </c>
      <c r="Q1448" s="2" t="str">
        <f>VLOOKUP(A1448,'Hospitalisation Details'!A:H,8,0)</f>
        <v>R1013</v>
      </c>
    </row>
    <row r="1449" spans="1:17" x14ac:dyDescent="0.25">
      <c r="A1449" t="s">
        <v>3553</v>
      </c>
      <c r="B1449" t="str">
        <f>VLOOKUP(A1449,'Customer Names'!A:C,3,0)</f>
        <v>Katharine</v>
      </c>
      <c r="C1449" t="str">
        <f>VLOOKUP(A1449,'Hospitalisation Details'!A:C,2,0)</f>
        <v>6-Jun-1965</v>
      </c>
      <c r="D1449">
        <f>VLOOKUP(A1449,'Hospitalisation Details'!A:C,3,0)</f>
        <v>58</v>
      </c>
      <c r="E1449">
        <f>VLOOKUP(A1449,'Medical Examinations'!A:J,2,0)</f>
        <v>16.62</v>
      </c>
      <c r="F1449">
        <f>VLOOKUP(A1449,'Medical Examinations'!A:J,3,0)</f>
        <v>9.14</v>
      </c>
      <c r="G1449" t="str">
        <f>VLOOKUP(A1449,'Medical Examinations'!A:J,4,0)</f>
        <v>No</v>
      </c>
      <c r="H1449" t="str">
        <f>VLOOKUP(A1449,'Medical Examinations'!A:J,5,0)</f>
        <v>No</v>
      </c>
      <c r="I1449" t="str">
        <f>VLOOKUP(A1449,'Medical Examinations'!A:J,6,0)</f>
        <v>No</v>
      </c>
      <c r="J1449" s="6">
        <f>VLOOKUP(A1449,'Medical Examinations'!A:J,7,0)</f>
        <v>3</v>
      </c>
      <c r="K1449" s="6" t="str">
        <f>VLOOKUP(A1449,'Medical Examinations'!A:J,8,0)</f>
        <v>No</v>
      </c>
      <c r="L1449" s="6" t="str">
        <f>VLOOKUP(A1449,'Medical Examinations'!A:J,9,0)</f>
        <v>Under Weight</v>
      </c>
      <c r="M1449" s="6" t="str">
        <f>VLOOKUP(A1449,'Medical Examinations'!A:J,10,0)</f>
        <v>Diabetes</v>
      </c>
      <c r="N1449" s="2">
        <f>VLOOKUP(A1449,'Hospitalisation Details'!A:H,5,0)</f>
        <v>7304.65</v>
      </c>
      <c r="O1449" s="2" t="str">
        <f>VLOOKUP(A1449,'Hospitalisation Details'!A:H,6,0)</f>
        <v>Tier - 3</v>
      </c>
      <c r="P1449" s="2" t="str">
        <f>VLOOKUP(A1449,'Hospitalisation Details'!A:H,7,0)</f>
        <v>Tier - 3</v>
      </c>
      <c r="Q1449" s="2" t="str">
        <f>VLOOKUP(A1449,'Hospitalisation Details'!A:H,8,0)</f>
        <v>R1013</v>
      </c>
    </row>
    <row r="1450" spans="1:17" x14ac:dyDescent="0.25">
      <c r="A1450" t="s">
        <v>3556</v>
      </c>
      <c r="B1450" t="str">
        <f>VLOOKUP(A1450,'Customer Names'!A:C,3,0)</f>
        <v>Heather</v>
      </c>
      <c r="C1450" t="str">
        <f>VLOOKUP(A1450,'Hospitalisation Details'!A:C,2,0)</f>
        <v>26-Dec-1966</v>
      </c>
      <c r="D1450">
        <f>VLOOKUP(A1450,'Hospitalisation Details'!A:C,3,0)</f>
        <v>56</v>
      </c>
      <c r="E1450">
        <f>VLOOKUP(A1450,'Medical Examinations'!A:J,2,0)</f>
        <v>15.36</v>
      </c>
      <c r="F1450">
        <f>VLOOKUP(A1450,'Medical Examinations'!A:J,3,0)</f>
        <v>5.49</v>
      </c>
      <c r="G1450" t="str">
        <f>VLOOKUP(A1450,'Medical Examinations'!A:J,4,0)</f>
        <v>Yes</v>
      </c>
      <c r="H1450" t="str">
        <f>VLOOKUP(A1450,'Medical Examinations'!A:J,5,0)</f>
        <v>No</v>
      </c>
      <c r="I1450" t="str">
        <f>VLOOKUP(A1450,'Medical Examinations'!A:J,6,0)</f>
        <v>No</v>
      </c>
      <c r="J1450" s="6">
        <f>VLOOKUP(A1450,'Medical Examinations'!A:J,7,0)</f>
        <v>2</v>
      </c>
      <c r="K1450" s="6" t="str">
        <f>VLOOKUP(A1450,'Medical Examinations'!A:J,8,0)</f>
        <v>No</v>
      </c>
      <c r="L1450" s="6" t="str">
        <f>VLOOKUP(A1450,'Medical Examinations'!A:J,9,0)</f>
        <v>Under Weight</v>
      </c>
      <c r="M1450" s="6" t="str">
        <f>VLOOKUP(A1450,'Medical Examinations'!A:J,10,0)</f>
        <v>Normal</v>
      </c>
      <c r="N1450" s="2">
        <f>VLOOKUP(A1450,'Hospitalisation Details'!A:H,5,0)</f>
        <v>7302.46</v>
      </c>
      <c r="O1450" s="2" t="str">
        <f>VLOOKUP(A1450,'Hospitalisation Details'!A:H,6,0)</f>
        <v>Tier - 3</v>
      </c>
      <c r="P1450" s="2" t="str">
        <f>VLOOKUP(A1450,'Hospitalisation Details'!A:H,7,0)</f>
        <v>Tier - 1</v>
      </c>
      <c r="Q1450" s="2" t="str">
        <f>VLOOKUP(A1450,'Hospitalisation Details'!A:H,8,0)</f>
        <v>R1012</v>
      </c>
    </row>
    <row r="1451" spans="1:17" x14ac:dyDescent="0.25">
      <c r="A1451" t="s">
        <v>3558</v>
      </c>
      <c r="B1451" t="str">
        <f>VLOOKUP(A1451,'Customer Names'!A:C,3,0)</f>
        <v>Desiree</v>
      </c>
      <c r="C1451" t="str">
        <f>VLOOKUP(A1451,'Hospitalisation Details'!A:C,2,0)</f>
        <v>2-Nov-1985</v>
      </c>
      <c r="D1451">
        <f>VLOOKUP(A1451,'Hospitalisation Details'!A:C,3,0)</f>
        <v>37</v>
      </c>
      <c r="E1451">
        <f>VLOOKUP(A1451,'Medical Examinations'!A:J,2,0)</f>
        <v>27.74</v>
      </c>
      <c r="F1451">
        <f>VLOOKUP(A1451,'Medical Examinations'!A:J,3,0)</f>
        <v>5.96</v>
      </c>
      <c r="G1451" t="str">
        <f>VLOOKUP(A1451,'Medical Examinations'!A:J,4,0)</f>
        <v>Yes</v>
      </c>
      <c r="H1451" t="str">
        <f>VLOOKUP(A1451,'Medical Examinations'!A:J,5,0)</f>
        <v>No</v>
      </c>
      <c r="I1451" t="str">
        <f>VLOOKUP(A1451,'Medical Examinations'!A:J,6,0)</f>
        <v>No</v>
      </c>
      <c r="J1451" s="6">
        <f>VLOOKUP(A1451,'Medical Examinations'!A:J,7,0)</f>
        <v>3</v>
      </c>
      <c r="K1451" s="6" t="str">
        <f>VLOOKUP(A1451,'Medical Examinations'!A:J,8,0)</f>
        <v>No</v>
      </c>
      <c r="L1451" s="6" t="str">
        <f>VLOOKUP(A1451,'Medical Examinations'!A:J,9,0)</f>
        <v>Over weight</v>
      </c>
      <c r="M1451" s="6" t="str">
        <f>VLOOKUP(A1451,'Medical Examinations'!A:J,10,0)</f>
        <v>Prediabetes</v>
      </c>
      <c r="N1451" s="2">
        <f>VLOOKUP(A1451,'Hospitalisation Details'!A:H,5,0)</f>
        <v>7281.51</v>
      </c>
      <c r="O1451" s="2" t="str">
        <f>VLOOKUP(A1451,'Hospitalisation Details'!A:H,6,0)</f>
        <v>Tier - 2</v>
      </c>
      <c r="P1451" s="2" t="str">
        <f>VLOOKUP(A1451,'Hospitalisation Details'!A:H,7,0)</f>
        <v>Tier - 1</v>
      </c>
      <c r="Q1451" s="2" t="str">
        <f>VLOOKUP(A1451,'Hospitalisation Details'!A:H,8,0)</f>
        <v>R1012</v>
      </c>
    </row>
    <row r="1452" spans="1:17" x14ac:dyDescent="0.25">
      <c r="A1452" t="s">
        <v>3561</v>
      </c>
      <c r="B1452" t="str">
        <f>VLOOKUP(A1452,'Customer Names'!A:C,3,0)</f>
        <v>Peter</v>
      </c>
      <c r="C1452" t="str">
        <f>VLOOKUP(A1452,'Hospitalisation Details'!A:C,2,0)</f>
        <v>18-Dec-1976</v>
      </c>
      <c r="D1452">
        <f>VLOOKUP(A1452,'Hospitalisation Details'!A:C,3,0)</f>
        <v>46</v>
      </c>
      <c r="E1452">
        <f>VLOOKUP(A1452,'Medical Examinations'!A:J,2,0)</f>
        <v>22.44</v>
      </c>
      <c r="F1452">
        <f>VLOOKUP(A1452,'Medical Examinations'!A:J,3,0)</f>
        <v>4.62</v>
      </c>
      <c r="G1452" t="str">
        <f>VLOOKUP(A1452,'Medical Examinations'!A:J,4,0)</f>
        <v>Yes</v>
      </c>
      <c r="H1452" t="str">
        <f>VLOOKUP(A1452,'Medical Examinations'!A:J,5,0)</f>
        <v>No</v>
      </c>
      <c r="I1452" t="str">
        <f>VLOOKUP(A1452,'Medical Examinations'!A:J,6,0)</f>
        <v>No</v>
      </c>
      <c r="J1452" s="6">
        <f>VLOOKUP(A1452,'Medical Examinations'!A:J,7,0)</f>
        <v>3</v>
      </c>
      <c r="K1452" s="6" t="str">
        <f>VLOOKUP(A1452,'Medical Examinations'!A:J,8,0)</f>
        <v>No</v>
      </c>
      <c r="L1452" s="6" t="str">
        <f>VLOOKUP(A1452,'Medical Examinations'!A:J,9,0)</f>
        <v>Normal Weight</v>
      </c>
      <c r="M1452" s="6" t="str">
        <f>VLOOKUP(A1452,'Medical Examinations'!A:J,10,0)</f>
        <v>Normal</v>
      </c>
      <c r="N1452" s="2">
        <f>VLOOKUP(A1452,'Hospitalisation Details'!A:H,5,0)</f>
        <v>7273.02</v>
      </c>
      <c r="O1452" s="2" t="str">
        <f>VLOOKUP(A1452,'Hospitalisation Details'!A:H,6,0)</f>
        <v>Tier - 2</v>
      </c>
      <c r="P1452" s="2" t="str">
        <f>VLOOKUP(A1452,'Hospitalisation Details'!A:H,7,0)</f>
        <v>Tier - 1</v>
      </c>
      <c r="Q1452" s="2" t="str">
        <f>VLOOKUP(A1452,'Hospitalisation Details'!A:H,8,0)</f>
        <v>R1013</v>
      </c>
    </row>
    <row r="1453" spans="1:17" x14ac:dyDescent="0.25">
      <c r="A1453" t="s">
        <v>3563</v>
      </c>
      <c r="B1453" t="str">
        <f>VLOOKUP(A1453,'Customer Names'!A:C,3,0)</f>
        <v>Adam</v>
      </c>
      <c r="C1453" t="str">
        <f>VLOOKUP(A1453,'Hospitalisation Details'!A:C,2,0)</f>
        <v>4-Aug-1981</v>
      </c>
      <c r="D1453">
        <f>VLOOKUP(A1453,'Hospitalisation Details'!A:C,3,0)</f>
        <v>41</v>
      </c>
      <c r="E1453">
        <f>VLOOKUP(A1453,'Medical Examinations'!A:J,2,0)</f>
        <v>37.049999999999997</v>
      </c>
      <c r="F1453">
        <f>VLOOKUP(A1453,'Medical Examinations'!A:J,3,0)</f>
        <v>9.9600000000000009</v>
      </c>
      <c r="G1453" t="str">
        <f>VLOOKUP(A1453,'Medical Examinations'!A:J,4,0)</f>
        <v>Yes</v>
      </c>
      <c r="H1453" t="str">
        <f>VLOOKUP(A1453,'Medical Examinations'!A:J,5,0)</f>
        <v>No</v>
      </c>
      <c r="I1453" t="str">
        <f>VLOOKUP(A1453,'Medical Examinations'!A:J,6,0)</f>
        <v>No</v>
      </c>
      <c r="J1453" s="6">
        <f>VLOOKUP(A1453,'Medical Examinations'!A:J,7,0)</f>
        <v>3</v>
      </c>
      <c r="K1453" s="6" t="str">
        <f>VLOOKUP(A1453,'Medical Examinations'!A:J,8,0)</f>
        <v>No</v>
      </c>
      <c r="L1453" s="6" t="str">
        <f>VLOOKUP(A1453,'Medical Examinations'!A:J,9,0)</f>
        <v>Obesity</v>
      </c>
      <c r="M1453" s="6" t="str">
        <f>VLOOKUP(A1453,'Medical Examinations'!A:J,10,0)</f>
        <v>Diabetes</v>
      </c>
      <c r="N1453" s="2">
        <f>VLOOKUP(A1453,'Hospitalisation Details'!A:H,5,0)</f>
        <v>7265.7</v>
      </c>
      <c r="O1453" s="2" t="str">
        <f>VLOOKUP(A1453,'Hospitalisation Details'!A:H,6,0)</f>
        <v>Tier - 3</v>
      </c>
      <c r="P1453" s="2" t="str">
        <f>VLOOKUP(A1453,'Hospitalisation Details'!A:H,7,0)</f>
        <v>Tier - 3</v>
      </c>
      <c r="Q1453" s="2" t="str">
        <f>VLOOKUP(A1453,'Hospitalisation Details'!A:H,8,0)</f>
        <v>R1012</v>
      </c>
    </row>
    <row r="1454" spans="1:17" x14ac:dyDescent="0.25">
      <c r="A1454" t="s">
        <v>3565</v>
      </c>
      <c r="B1454" t="str">
        <f>VLOOKUP(A1454,'Customer Names'!A:C,3,0)</f>
        <v>Jeremy</v>
      </c>
      <c r="C1454" t="str">
        <f>VLOOKUP(A1454,'Hospitalisation Details'!A:C,2,0)</f>
        <v>25-Oct-1973</v>
      </c>
      <c r="D1454">
        <f>VLOOKUP(A1454,'Hospitalisation Details'!A:C,3,0)</f>
        <v>49</v>
      </c>
      <c r="E1454">
        <f>VLOOKUP(A1454,'Medical Examinations'!A:J,2,0)</f>
        <v>22.95</v>
      </c>
      <c r="F1454">
        <f>VLOOKUP(A1454,'Medical Examinations'!A:J,3,0)</f>
        <v>10.53</v>
      </c>
      <c r="G1454" t="str">
        <f>VLOOKUP(A1454,'Medical Examinations'!A:J,4,0)</f>
        <v>No</v>
      </c>
      <c r="H1454" t="str">
        <f>VLOOKUP(A1454,'Medical Examinations'!A:J,5,0)</f>
        <v>No</v>
      </c>
      <c r="I1454" t="str">
        <f>VLOOKUP(A1454,'Medical Examinations'!A:J,6,0)</f>
        <v>No</v>
      </c>
      <c r="J1454" s="6">
        <f>VLOOKUP(A1454,'Medical Examinations'!A:J,7,0)</f>
        <v>2</v>
      </c>
      <c r="K1454" s="6" t="str">
        <f>VLOOKUP(A1454,'Medical Examinations'!A:J,8,0)</f>
        <v>No</v>
      </c>
      <c r="L1454" s="6" t="str">
        <f>VLOOKUP(A1454,'Medical Examinations'!A:J,9,0)</f>
        <v>Normal Weight</v>
      </c>
      <c r="M1454" s="6" t="str">
        <f>VLOOKUP(A1454,'Medical Examinations'!A:J,10,0)</f>
        <v>Diabetes</v>
      </c>
      <c r="N1454" s="2">
        <f>VLOOKUP(A1454,'Hospitalisation Details'!A:H,5,0)</f>
        <v>7265.58</v>
      </c>
      <c r="O1454" s="2" t="str">
        <f>VLOOKUP(A1454,'Hospitalisation Details'!A:H,6,0)</f>
        <v>Tier - 2</v>
      </c>
      <c r="P1454" s="2" t="str">
        <f>VLOOKUP(A1454,'Hospitalisation Details'!A:H,7,0)</f>
        <v>Tier - 2</v>
      </c>
      <c r="Q1454" s="2" t="str">
        <f>VLOOKUP(A1454,'Hospitalisation Details'!A:H,8,0)</f>
        <v>R1013</v>
      </c>
    </row>
    <row r="1455" spans="1:17" x14ac:dyDescent="0.25">
      <c r="A1455" t="s">
        <v>3567</v>
      </c>
      <c r="B1455" t="str">
        <f>VLOOKUP(A1455,'Customer Names'!A:C,3,0)</f>
        <v>Adam</v>
      </c>
      <c r="C1455" t="str">
        <f>VLOOKUP(A1455,'Hospitalisation Details'!A:C,2,0)</f>
        <v>13-Jun-1981</v>
      </c>
      <c r="D1455">
        <f>VLOOKUP(A1455,'Hospitalisation Details'!A:C,3,0)</f>
        <v>41</v>
      </c>
      <c r="E1455">
        <f>VLOOKUP(A1455,'Medical Examinations'!A:J,2,0)</f>
        <v>34.200000000000003</v>
      </c>
      <c r="F1455">
        <f>VLOOKUP(A1455,'Medical Examinations'!A:J,3,0)</f>
        <v>6.69</v>
      </c>
      <c r="G1455" t="str">
        <f>VLOOKUP(A1455,'Medical Examinations'!A:J,4,0)</f>
        <v>Yes</v>
      </c>
      <c r="H1455" t="str">
        <f>VLOOKUP(A1455,'Medical Examinations'!A:J,5,0)</f>
        <v>No</v>
      </c>
      <c r="I1455" t="str">
        <f>VLOOKUP(A1455,'Medical Examinations'!A:J,6,0)</f>
        <v>No</v>
      </c>
      <c r="J1455" s="6">
        <f>VLOOKUP(A1455,'Medical Examinations'!A:J,7,0)</f>
        <v>3</v>
      </c>
      <c r="K1455" s="6" t="str">
        <f>VLOOKUP(A1455,'Medical Examinations'!A:J,8,0)</f>
        <v>No</v>
      </c>
      <c r="L1455" s="6" t="str">
        <f>VLOOKUP(A1455,'Medical Examinations'!A:J,9,0)</f>
        <v>Obesity</v>
      </c>
      <c r="M1455" s="6" t="str">
        <f>VLOOKUP(A1455,'Medical Examinations'!A:J,10,0)</f>
        <v>Diabetes</v>
      </c>
      <c r="N1455" s="2">
        <f>VLOOKUP(A1455,'Hospitalisation Details'!A:H,5,0)</f>
        <v>7261.74</v>
      </c>
      <c r="O1455" s="2" t="str">
        <f>VLOOKUP(A1455,'Hospitalisation Details'!A:H,6,0)</f>
        <v>Tier - 3</v>
      </c>
      <c r="P1455" s="2" t="str">
        <f>VLOOKUP(A1455,'Hospitalisation Details'!A:H,7,0)</f>
        <v>Tier - 3</v>
      </c>
      <c r="Q1455" s="2" t="str">
        <f>VLOOKUP(A1455,'Hospitalisation Details'!A:H,8,0)</f>
        <v>R1012</v>
      </c>
    </row>
    <row r="1456" spans="1:17" x14ac:dyDescent="0.25">
      <c r="A1456" t="s">
        <v>3569</v>
      </c>
      <c r="B1456" t="str">
        <f>VLOOKUP(A1456,'Customer Names'!A:C,3,0)</f>
        <v>Jon</v>
      </c>
      <c r="C1456" t="str">
        <f>VLOOKUP(A1456,'Hospitalisation Details'!A:C,2,0)</f>
        <v>14-Aug-1981</v>
      </c>
      <c r="D1456">
        <f>VLOOKUP(A1456,'Hospitalisation Details'!A:C,3,0)</f>
        <v>41</v>
      </c>
      <c r="E1456">
        <f>VLOOKUP(A1456,'Medical Examinations'!A:J,2,0)</f>
        <v>30.59</v>
      </c>
      <c r="F1456">
        <f>VLOOKUP(A1456,'Medical Examinations'!A:J,3,0)</f>
        <v>9.5500000000000007</v>
      </c>
      <c r="G1456" t="str">
        <f>VLOOKUP(A1456,'Medical Examinations'!A:J,4,0)</f>
        <v>Yes</v>
      </c>
      <c r="H1456" t="str">
        <f>VLOOKUP(A1456,'Medical Examinations'!A:J,5,0)</f>
        <v>No</v>
      </c>
      <c r="I1456" t="str">
        <f>VLOOKUP(A1456,'Medical Examinations'!A:J,6,0)</f>
        <v>No</v>
      </c>
      <c r="J1456" s="6">
        <f>VLOOKUP(A1456,'Medical Examinations'!A:J,7,0)</f>
        <v>3</v>
      </c>
      <c r="K1456" s="6" t="str">
        <f>VLOOKUP(A1456,'Medical Examinations'!A:J,8,0)</f>
        <v>No</v>
      </c>
      <c r="L1456" s="6" t="str">
        <f>VLOOKUP(A1456,'Medical Examinations'!A:J,9,0)</f>
        <v>Obesity</v>
      </c>
      <c r="M1456" s="6" t="str">
        <f>VLOOKUP(A1456,'Medical Examinations'!A:J,10,0)</f>
        <v>Diabetes</v>
      </c>
      <c r="N1456" s="2">
        <f>VLOOKUP(A1456,'Hospitalisation Details'!A:H,5,0)</f>
        <v>7256.72</v>
      </c>
      <c r="O1456" s="2" t="str">
        <f>VLOOKUP(A1456,'Hospitalisation Details'!A:H,6,0)</f>
        <v>Tier - 3</v>
      </c>
      <c r="P1456" s="2" t="str">
        <f>VLOOKUP(A1456,'Hospitalisation Details'!A:H,7,0)</f>
        <v>Tier - 2</v>
      </c>
      <c r="Q1456" s="2" t="str">
        <f>VLOOKUP(A1456,'Hospitalisation Details'!A:H,8,0)</f>
        <v>R1012</v>
      </c>
    </row>
    <row r="1457" spans="1:17" x14ac:dyDescent="0.25">
      <c r="A1457" t="s">
        <v>3571</v>
      </c>
      <c r="B1457" t="str">
        <f>VLOOKUP(A1457,'Customer Names'!A:C,3,0)</f>
        <v>Steven</v>
      </c>
      <c r="C1457" t="str">
        <f>VLOOKUP(A1457,'Hospitalisation Details'!A:C,2,0)</f>
        <v>24-Jul-1982</v>
      </c>
      <c r="D1457">
        <f>VLOOKUP(A1457,'Hospitalisation Details'!A:C,3,0)</f>
        <v>40</v>
      </c>
      <c r="E1457">
        <f>VLOOKUP(A1457,'Medical Examinations'!A:J,2,0)</f>
        <v>25.51</v>
      </c>
      <c r="F1457">
        <f>VLOOKUP(A1457,'Medical Examinations'!A:J,3,0)</f>
        <v>6.05</v>
      </c>
      <c r="G1457" t="str">
        <f>VLOOKUP(A1457,'Medical Examinations'!A:J,4,0)</f>
        <v>No</v>
      </c>
      <c r="H1457" t="str">
        <f>VLOOKUP(A1457,'Medical Examinations'!A:J,5,0)</f>
        <v>No</v>
      </c>
      <c r="I1457" t="str">
        <f>VLOOKUP(A1457,'Medical Examinations'!A:J,6,0)</f>
        <v>No</v>
      </c>
      <c r="J1457" s="6">
        <f>VLOOKUP(A1457,'Medical Examinations'!A:J,7,0)</f>
        <v>3</v>
      </c>
      <c r="K1457" s="6" t="str">
        <f>VLOOKUP(A1457,'Medical Examinations'!A:J,8,0)</f>
        <v>No</v>
      </c>
      <c r="L1457" s="6" t="str">
        <f>VLOOKUP(A1457,'Medical Examinations'!A:J,9,0)</f>
        <v>Over weight</v>
      </c>
      <c r="M1457" s="6" t="str">
        <f>VLOOKUP(A1457,'Medical Examinations'!A:J,10,0)</f>
        <v>Prediabetes</v>
      </c>
      <c r="N1457" s="2">
        <f>VLOOKUP(A1457,'Hospitalisation Details'!A:H,5,0)</f>
        <v>7248.71</v>
      </c>
      <c r="O1457" s="2" t="str">
        <f>VLOOKUP(A1457,'Hospitalisation Details'!A:H,6,0)</f>
        <v>Tier - 2</v>
      </c>
      <c r="P1457" s="2" t="str">
        <f>VLOOKUP(A1457,'Hospitalisation Details'!A:H,7,0)</f>
        <v>Tier - 1</v>
      </c>
      <c r="Q1457" s="2" t="str">
        <f>VLOOKUP(A1457,'Hospitalisation Details'!A:H,8,0)</f>
        <v>R1013</v>
      </c>
    </row>
    <row r="1458" spans="1:17" x14ac:dyDescent="0.25">
      <c r="A1458" t="s">
        <v>3573</v>
      </c>
      <c r="B1458" t="str">
        <f>VLOOKUP(A1458,'Customer Names'!A:C,3,0)</f>
        <v>Jessica</v>
      </c>
      <c r="C1458" t="str">
        <f>VLOOKUP(A1458,'Hospitalisation Details'!A:C,2,0)</f>
        <v>2-Sep-1986</v>
      </c>
      <c r="D1458">
        <f>VLOOKUP(A1458,'Hospitalisation Details'!A:C,3,0)</f>
        <v>36</v>
      </c>
      <c r="E1458">
        <f>VLOOKUP(A1458,'Medical Examinations'!A:J,2,0)</f>
        <v>29.04</v>
      </c>
      <c r="F1458">
        <f>VLOOKUP(A1458,'Medical Examinations'!A:J,3,0)</f>
        <v>10.56</v>
      </c>
      <c r="G1458" t="str">
        <f>VLOOKUP(A1458,'Medical Examinations'!A:J,4,0)</f>
        <v>Yes</v>
      </c>
      <c r="H1458" t="str">
        <f>VLOOKUP(A1458,'Medical Examinations'!A:J,5,0)</f>
        <v>No</v>
      </c>
      <c r="I1458" t="str">
        <f>VLOOKUP(A1458,'Medical Examinations'!A:J,6,0)</f>
        <v>No</v>
      </c>
      <c r="J1458" s="6">
        <f>VLOOKUP(A1458,'Medical Examinations'!A:J,7,0)</f>
        <v>1</v>
      </c>
      <c r="K1458" s="6" t="str">
        <f>VLOOKUP(A1458,'Medical Examinations'!A:J,8,0)</f>
        <v>No</v>
      </c>
      <c r="L1458" s="6" t="str">
        <f>VLOOKUP(A1458,'Medical Examinations'!A:J,9,0)</f>
        <v>Over weight</v>
      </c>
      <c r="M1458" s="6" t="str">
        <f>VLOOKUP(A1458,'Medical Examinations'!A:J,10,0)</f>
        <v>Diabetes</v>
      </c>
      <c r="N1458" s="2">
        <f>VLOOKUP(A1458,'Hospitalisation Details'!A:H,5,0)</f>
        <v>7243.81</v>
      </c>
      <c r="O1458" s="2" t="str">
        <f>VLOOKUP(A1458,'Hospitalisation Details'!A:H,6,0)</f>
        <v>Tier - 2</v>
      </c>
      <c r="P1458" s="2" t="str">
        <f>VLOOKUP(A1458,'Hospitalisation Details'!A:H,7,0)</f>
        <v>Tier - 3</v>
      </c>
      <c r="Q1458" s="2" t="str">
        <f>VLOOKUP(A1458,'Hospitalisation Details'!A:H,8,0)</f>
        <v>R1013</v>
      </c>
    </row>
    <row r="1459" spans="1:17" x14ac:dyDescent="0.25">
      <c r="A1459" t="s">
        <v>3575</v>
      </c>
      <c r="B1459" t="str">
        <f>VLOOKUP(A1459,'Customer Names'!A:C,3,0)</f>
        <v>Ashley</v>
      </c>
      <c r="C1459" t="str">
        <f>VLOOKUP(A1459,'Hospitalisation Details'!A:C,2,0)</f>
        <v>13-Jul-1986</v>
      </c>
      <c r="D1459">
        <f>VLOOKUP(A1459,'Hospitalisation Details'!A:C,3,0)</f>
        <v>36</v>
      </c>
      <c r="E1459">
        <f>VLOOKUP(A1459,'Medical Examinations'!A:J,2,0)</f>
        <v>22.135000000000002</v>
      </c>
      <c r="F1459">
        <f>VLOOKUP(A1459,'Medical Examinations'!A:J,3,0)</f>
        <v>10.81</v>
      </c>
      <c r="G1459" t="str">
        <f>VLOOKUP(A1459,'Medical Examinations'!A:J,4,0)</f>
        <v>Yes</v>
      </c>
      <c r="H1459" t="str">
        <f>VLOOKUP(A1459,'Medical Examinations'!A:J,5,0)</f>
        <v>No</v>
      </c>
      <c r="I1459" t="str">
        <f>VLOOKUP(A1459,'Medical Examinations'!A:J,6,0)</f>
        <v>No</v>
      </c>
      <c r="J1459" s="6">
        <f>VLOOKUP(A1459,'Medical Examinations'!A:J,7,0)</f>
        <v>1</v>
      </c>
      <c r="K1459" s="6" t="str">
        <f>VLOOKUP(A1459,'Medical Examinations'!A:J,8,0)</f>
        <v>No</v>
      </c>
      <c r="L1459" s="6" t="str">
        <f>VLOOKUP(A1459,'Medical Examinations'!A:J,9,0)</f>
        <v>Normal Weight</v>
      </c>
      <c r="M1459" s="6" t="str">
        <f>VLOOKUP(A1459,'Medical Examinations'!A:J,10,0)</f>
        <v>Diabetes</v>
      </c>
      <c r="N1459" s="2">
        <f>VLOOKUP(A1459,'Hospitalisation Details'!A:H,5,0)</f>
        <v>7228.22</v>
      </c>
      <c r="O1459" s="2" t="str">
        <f>VLOOKUP(A1459,'Hospitalisation Details'!A:H,6,0)</f>
        <v>Tier - 2</v>
      </c>
      <c r="P1459" s="2" t="str">
        <f>VLOOKUP(A1459,'Hospitalisation Details'!A:H,7,0)</f>
        <v>Tier - 1</v>
      </c>
      <c r="Q1459" s="2" t="str">
        <f>VLOOKUP(A1459,'Hospitalisation Details'!A:H,8,0)</f>
        <v>R1024</v>
      </c>
    </row>
    <row r="1460" spans="1:17" x14ac:dyDescent="0.25">
      <c r="A1460" t="s">
        <v>3577</v>
      </c>
      <c r="B1460" t="str">
        <f>VLOOKUP(A1460,'Customer Names'!A:C,3,0)</f>
        <v>Arturo</v>
      </c>
      <c r="C1460" t="str">
        <f>VLOOKUP(A1460,'Hospitalisation Details'!A:C,2,0)</f>
        <v>15-Sep-1977</v>
      </c>
      <c r="D1460">
        <f>VLOOKUP(A1460,'Hospitalisation Details'!A:C,3,0)</f>
        <v>45</v>
      </c>
      <c r="E1460">
        <f>VLOOKUP(A1460,'Medical Examinations'!A:J,2,0)</f>
        <v>21.375</v>
      </c>
      <c r="F1460">
        <f>VLOOKUP(A1460,'Medical Examinations'!A:J,3,0)</f>
        <v>4.32</v>
      </c>
      <c r="G1460" t="str">
        <f>VLOOKUP(A1460,'Medical Examinations'!A:J,4,0)</f>
        <v>No</v>
      </c>
      <c r="H1460" t="str">
        <f>VLOOKUP(A1460,'Medical Examinations'!A:J,5,0)</f>
        <v>No</v>
      </c>
      <c r="I1460" t="str">
        <f>VLOOKUP(A1460,'Medical Examinations'!A:J,6,0)</f>
        <v>No</v>
      </c>
      <c r="J1460" s="6">
        <f>VLOOKUP(A1460,'Medical Examinations'!A:J,7,0)</f>
        <v>3</v>
      </c>
      <c r="K1460" s="6" t="str">
        <f>VLOOKUP(A1460,'Medical Examinations'!A:J,8,0)</f>
        <v>No</v>
      </c>
      <c r="L1460" s="6" t="str">
        <f>VLOOKUP(A1460,'Medical Examinations'!A:J,9,0)</f>
        <v>Normal Weight</v>
      </c>
      <c r="M1460" s="6" t="str">
        <f>VLOOKUP(A1460,'Medical Examinations'!A:J,10,0)</f>
        <v>Normal</v>
      </c>
      <c r="N1460" s="2">
        <f>VLOOKUP(A1460,'Hospitalisation Details'!A:H,5,0)</f>
        <v>7222.79</v>
      </c>
      <c r="O1460" s="2" t="str">
        <f>VLOOKUP(A1460,'Hospitalisation Details'!A:H,6,0)</f>
        <v>Tier - 3</v>
      </c>
      <c r="P1460" s="2" t="str">
        <f>VLOOKUP(A1460,'Hospitalisation Details'!A:H,7,0)</f>
        <v>Tier - 3</v>
      </c>
      <c r="Q1460" s="2" t="str">
        <f>VLOOKUP(A1460,'Hospitalisation Details'!A:H,8,0)</f>
        <v>R1012</v>
      </c>
    </row>
    <row r="1461" spans="1:17" x14ac:dyDescent="0.25">
      <c r="A1461" t="s">
        <v>3580</v>
      </c>
      <c r="B1461" t="str">
        <f>VLOOKUP(A1461,'Customer Names'!A:C,3,0)</f>
        <v>Ketil</v>
      </c>
      <c r="C1461" t="str">
        <f>VLOOKUP(A1461,'Hospitalisation Details'!A:C,2,0)</f>
        <v>28-Jun-1991</v>
      </c>
      <c r="D1461">
        <f>VLOOKUP(A1461,'Hospitalisation Details'!A:C,3,0)</f>
        <v>31</v>
      </c>
      <c r="E1461">
        <f>VLOOKUP(A1461,'Medical Examinations'!A:J,2,0)</f>
        <v>29.19</v>
      </c>
      <c r="F1461">
        <f>VLOOKUP(A1461,'Medical Examinations'!A:J,3,0)</f>
        <v>4.37</v>
      </c>
      <c r="G1461" t="str">
        <f>VLOOKUP(A1461,'Medical Examinations'!A:J,4,0)</f>
        <v>No</v>
      </c>
      <c r="H1461" t="str">
        <f>VLOOKUP(A1461,'Medical Examinations'!A:J,5,0)</f>
        <v>No</v>
      </c>
      <c r="I1461" t="str">
        <f>VLOOKUP(A1461,'Medical Examinations'!A:J,6,0)</f>
        <v>No</v>
      </c>
      <c r="J1461" s="6">
        <f>VLOOKUP(A1461,'Medical Examinations'!A:J,7,0)</f>
        <v>3</v>
      </c>
      <c r="K1461" s="6" t="str">
        <f>VLOOKUP(A1461,'Medical Examinations'!A:J,8,0)</f>
        <v>No</v>
      </c>
      <c r="L1461" s="6" t="str">
        <f>VLOOKUP(A1461,'Medical Examinations'!A:J,9,0)</f>
        <v>Over weight</v>
      </c>
      <c r="M1461" s="6" t="str">
        <f>VLOOKUP(A1461,'Medical Examinations'!A:J,10,0)</f>
        <v>Normal</v>
      </c>
      <c r="N1461" s="2">
        <f>VLOOKUP(A1461,'Hospitalisation Details'!A:H,5,0)</f>
        <v>7220.25</v>
      </c>
      <c r="O1461" s="2" t="str">
        <f>VLOOKUP(A1461,'Hospitalisation Details'!A:H,6,0)</f>
        <v>Tier - 2</v>
      </c>
      <c r="P1461" s="2" t="str">
        <f>VLOOKUP(A1461,'Hospitalisation Details'!A:H,7,0)</f>
        <v>Tier - 2</v>
      </c>
      <c r="Q1461" s="2" t="str">
        <f>VLOOKUP(A1461,'Hospitalisation Details'!A:H,8,0)</f>
        <v>R1021</v>
      </c>
    </row>
    <row r="1462" spans="1:17" x14ac:dyDescent="0.25">
      <c r="A1462" t="s">
        <v>3583</v>
      </c>
      <c r="B1462" t="str">
        <f>VLOOKUP(A1462,'Customer Names'!A:C,3,0)</f>
        <v>Katie</v>
      </c>
      <c r="C1462" t="str">
        <f>VLOOKUP(A1462,'Hospitalisation Details'!A:C,2,0)</f>
        <v>21-Nov-1983</v>
      </c>
      <c r="D1462">
        <f>VLOOKUP(A1462,'Hospitalisation Details'!A:C,3,0)</f>
        <v>39</v>
      </c>
      <c r="E1462">
        <f>VLOOKUP(A1462,'Medical Examinations'!A:J,2,0)</f>
        <v>31.92</v>
      </c>
      <c r="F1462">
        <f>VLOOKUP(A1462,'Medical Examinations'!A:J,3,0)</f>
        <v>4.8099999999999996</v>
      </c>
      <c r="G1462" t="str">
        <f>VLOOKUP(A1462,'Medical Examinations'!A:J,4,0)</f>
        <v>Yes</v>
      </c>
      <c r="H1462" t="str">
        <f>VLOOKUP(A1462,'Medical Examinations'!A:J,5,0)</f>
        <v>No</v>
      </c>
      <c r="I1462" t="str">
        <f>VLOOKUP(A1462,'Medical Examinations'!A:J,6,0)</f>
        <v>Yes</v>
      </c>
      <c r="J1462" s="6">
        <f>VLOOKUP(A1462,'Medical Examinations'!A:J,7,0)</f>
        <v>1</v>
      </c>
      <c r="K1462" s="6" t="str">
        <f>VLOOKUP(A1462,'Medical Examinations'!A:J,8,0)</f>
        <v>No</v>
      </c>
      <c r="L1462" s="6" t="str">
        <f>VLOOKUP(A1462,'Medical Examinations'!A:J,9,0)</f>
        <v>Obesity</v>
      </c>
      <c r="M1462" s="6" t="str">
        <f>VLOOKUP(A1462,'Medical Examinations'!A:J,10,0)</f>
        <v>Normal</v>
      </c>
      <c r="N1462" s="2">
        <f>VLOOKUP(A1462,'Hospitalisation Details'!A:H,5,0)</f>
        <v>7209.49</v>
      </c>
      <c r="O1462" s="2" t="str">
        <f>VLOOKUP(A1462,'Hospitalisation Details'!A:H,6,0)</f>
        <v>Tier - 2</v>
      </c>
      <c r="P1462" s="2" t="str">
        <f>VLOOKUP(A1462,'Hospitalisation Details'!A:H,7,0)</f>
        <v>Tier - 3</v>
      </c>
      <c r="Q1462" s="2" t="str">
        <f>VLOOKUP(A1462,'Hospitalisation Details'!A:H,8,0)</f>
        <v>R1012</v>
      </c>
    </row>
    <row r="1463" spans="1:17" x14ac:dyDescent="0.25">
      <c r="A1463" t="s">
        <v>3585</v>
      </c>
      <c r="B1463" t="str">
        <f>VLOOKUP(A1463,'Customer Names'!A:C,3,0)</f>
        <v>Christi</v>
      </c>
      <c r="C1463" t="str">
        <f>VLOOKUP(A1463,'Hospitalisation Details'!A:C,2,0)</f>
        <v>11-Aug-1983</v>
      </c>
      <c r="D1463">
        <f>VLOOKUP(A1463,'Hospitalisation Details'!A:C,3,0)</f>
        <v>39</v>
      </c>
      <c r="E1463">
        <f>VLOOKUP(A1463,'Medical Examinations'!A:J,2,0)</f>
        <v>26.315000000000001</v>
      </c>
      <c r="F1463">
        <f>VLOOKUP(A1463,'Medical Examinations'!A:J,3,0)</f>
        <v>4.5599999999999996</v>
      </c>
      <c r="G1463" t="str">
        <f>VLOOKUP(A1463,'Medical Examinations'!A:J,4,0)</f>
        <v>Yes</v>
      </c>
      <c r="H1463" t="str">
        <f>VLOOKUP(A1463,'Medical Examinations'!A:J,5,0)</f>
        <v>No</v>
      </c>
      <c r="I1463" t="str">
        <f>VLOOKUP(A1463,'Medical Examinations'!A:J,6,0)</f>
        <v>Yes</v>
      </c>
      <c r="J1463" s="6">
        <f>VLOOKUP(A1463,'Medical Examinations'!A:J,7,0)</f>
        <v>1</v>
      </c>
      <c r="K1463" s="6" t="str">
        <f>VLOOKUP(A1463,'Medical Examinations'!A:J,8,0)</f>
        <v>No</v>
      </c>
      <c r="L1463" s="6" t="str">
        <f>VLOOKUP(A1463,'Medical Examinations'!A:J,9,0)</f>
        <v>Over weight</v>
      </c>
      <c r="M1463" s="6" t="str">
        <f>VLOOKUP(A1463,'Medical Examinations'!A:J,10,0)</f>
        <v>Normal</v>
      </c>
      <c r="N1463" s="2">
        <f>VLOOKUP(A1463,'Hospitalisation Details'!A:H,5,0)</f>
        <v>7201.7</v>
      </c>
      <c r="O1463" s="2" t="str">
        <f>VLOOKUP(A1463,'Hospitalisation Details'!A:H,6,0)</f>
        <v>Tier - 2</v>
      </c>
      <c r="P1463" s="2" t="str">
        <f>VLOOKUP(A1463,'Hospitalisation Details'!A:H,7,0)</f>
        <v>Tier - 3</v>
      </c>
      <c r="Q1463" s="2" t="str">
        <f>VLOOKUP(A1463,'Hospitalisation Details'!A:H,8,0)</f>
        <v>R1012</v>
      </c>
    </row>
    <row r="1464" spans="1:17" x14ac:dyDescent="0.25">
      <c r="A1464" t="s">
        <v>3588</v>
      </c>
      <c r="B1464" t="str">
        <f>VLOOKUP(A1464,'Customer Names'!A:C,3,0)</f>
        <v>Alan</v>
      </c>
      <c r="C1464" t="str">
        <f>VLOOKUP(A1464,'Hospitalisation Details'!A:C,2,0)</f>
        <v>14-Sep-1982</v>
      </c>
      <c r="D1464">
        <f>VLOOKUP(A1464,'Hospitalisation Details'!A:C,3,0)</f>
        <v>40</v>
      </c>
      <c r="E1464">
        <f>VLOOKUP(A1464,'Medical Examinations'!A:J,2,0)</f>
        <v>35.299999999999997</v>
      </c>
      <c r="F1464">
        <f>VLOOKUP(A1464,'Medical Examinations'!A:J,3,0)</f>
        <v>4.3899999999999997</v>
      </c>
      <c r="G1464" t="str">
        <f>VLOOKUP(A1464,'Medical Examinations'!A:J,4,0)</f>
        <v>No</v>
      </c>
      <c r="H1464" t="str">
        <f>VLOOKUP(A1464,'Medical Examinations'!A:J,5,0)</f>
        <v>No</v>
      </c>
      <c r="I1464" t="str">
        <f>VLOOKUP(A1464,'Medical Examinations'!A:J,6,0)</f>
        <v>No</v>
      </c>
      <c r="J1464" s="6">
        <f>VLOOKUP(A1464,'Medical Examinations'!A:J,7,0)</f>
        <v>3</v>
      </c>
      <c r="K1464" s="6" t="str">
        <f>VLOOKUP(A1464,'Medical Examinations'!A:J,8,0)</f>
        <v>No</v>
      </c>
      <c r="L1464" s="6" t="str">
        <f>VLOOKUP(A1464,'Medical Examinations'!A:J,9,0)</f>
        <v>Obesity</v>
      </c>
      <c r="M1464" s="6" t="str">
        <f>VLOOKUP(A1464,'Medical Examinations'!A:J,10,0)</f>
        <v>Normal</v>
      </c>
      <c r="N1464" s="2">
        <f>VLOOKUP(A1464,'Hospitalisation Details'!A:H,5,0)</f>
        <v>7196.87</v>
      </c>
      <c r="O1464" s="2" t="str">
        <f>VLOOKUP(A1464,'Hospitalisation Details'!A:H,6,0)</f>
        <v>Tier - 3</v>
      </c>
      <c r="P1464" s="2" t="str">
        <f>VLOOKUP(A1464,'Hospitalisation Details'!A:H,7,0)</f>
        <v>Tier - 2</v>
      </c>
      <c r="Q1464" s="2" t="str">
        <f>VLOOKUP(A1464,'Hospitalisation Details'!A:H,8,0)</f>
        <v>R1011</v>
      </c>
    </row>
    <row r="1465" spans="1:17" x14ac:dyDescent="0.25">
      <c r="A1465" t="s">
        <v>3590</v>
      </c>
      <c r="B1465" t="str">
        <f>VLOOKUP(A1465,'Customer Names'!A:C,3,0)</f>
        <v>Edivaldo</v>
      </c>
      <c r="C1465" t="str">
        <f>VLOOKUP(A1465,'Hospitalisation Details'!A:C,2,0)</f>
        <v>26-Aug-1968</v>
      </c>
      <c r="D1465">
        <f>VLOOKUP(A1465,'Hospitalisation Details'!A:C,3,0)</f>
        <v>54</v>
      </c>
      <c r="E1465">
        <f>VLOOKUP(A1465,'Medical Examinations'!A:J,2,0)</f>
        <v>18.91</v>
      </c>
      <c r="F1465">
        <f>VLOOKUP(A1465,'Medical Examinations'!A:J,3,0)</f>
        <v>11.44</v>
      </c>
      <c r="G1465" t="str">
        <f>VLOOKUP(A1465,'Medical Examinations'!A:J,4,0)</f>
        <v>No</v>
      </c>
      <c r="H1465" t="str">
        <f>VLOOKUP(A1465,'Medical Examinations'!A:J,5,0)</f>
        <v>No</v>
      </c>
      <c r="I1465" t="str">
        <f>VLOOKUP(A1465,'Medical Examinations'!A:J,6,0)</f>
        <v>No</v>
      </c>
      <c r="J1465" s="6">
        <f>VLOOKUP(A1465,'Medical Examinations'!A:J,7,0)</f>
        <v>3</v>
      </c>
      <c r="K1465" s="6" t="str">
        <f>VLOOKUP(A1465,'Medical Examinations'!A:J,8,0)</f>
        <v>No</v>
      </c>
      <c r="L1465" s="6" t="str">
        <f>VLOOKUP(A1465,'Medical Examinations'!A:J,9,0)</f>
        <v>Normal Weight</v>
      </c>
      <c r="M1465" s="6" t="str">
        <f>VLOOKUP(A1465,'Medical Examinations'!A:J,10,0)</f>
        <v>Diabetes</v>
      </c>
      <c r="N1465" s="2">
        <f>VLOOKUP(A1465,'Hospitalisation Details'!A:H,5,0)</f>
        <v>7179.52</v>
      </c>
      <c r="O1465" s="2" t="str">
        <f>VLOOKUP(A1465,'Hospitalisation Details'!A:H,6,0)</f>
        <v>Tier - 3</v>
      </c>
      <c r="P1465" s="2" t="str">
        <f>VLOOKUP(A1465,'Hospitalisation Details'!A:H,7,0)</f>
        <v>Tier - 3</v>
      </c>
      <c r="Q1465" s="2" t="str">
        <f>VLOOKUP(A1465,'Hospitalisation Details'!A:H,8,0)</f>
        <v>R1013</v>
      </c>
    </row>
    <row r="1466" spans="1:17" x14ac:dyDescent="0.25">
      <c r="A1466" t="s">
        <v>3593</v>
      </c>
      <c r="B1466" t="str">
        <f>VLOOKUP(A1466,'Customer Names'!A:C,3,0)</f>
        <v>Eve</v>
      </c>
      <c r="C1466" t="str">
        <f>VLOOKUP(A1466,'Hospitalisation Details'!A:C,2,0)</f>
        <v>19-Jul-1975</v>
      </c>
      <c r="D1466">
        <f>VLOOKUP(A1466,'Hospitalisation Details'!A:C,3,0)</f>
        <v>47</v>
      </c>
      <c r="E1466">
        <f>VLOOKUP(A1466,'Medical Examinations'!A:J,2,0)</f>
        <v>22.41</v>
      </c>
      <c r="F1466">
        <f>VLOOKUP(A1466,'Medical Examinations'!A:J,3,0)</f>
        <v>11.37</v>
      </c>
      <c r="G1466" t="str">
        <f>VLOOKUP(A1466,'Medical Examinations'!A:J,4,0)</f>
        <v>Yes</v>
      </c>
      <c r="H1466" t="str">
        <f>VLOOKUP(A1466,'Medical Examinations'!A:J,5,0)</f>
        <v>No</v>
      </c>
      <c r="I1466" t="str">
        <f>VLOOKUP(A1466,'Medical Examinations'!A:J,6,0)</f>
        <v>No</v>
      </c>
      <c r="J1466" s="6">
        <f>VLOOKUP(A1466,'Medical Examinations'!A:J,7,0)</f>
        <v>1</v>
      </c>
      <c r="K1466" s="6" t="str">
        <f>VLOOKUP(A1466,'Medical Examinations'!A:J,8,0)</f>
        <v>No</v>
      </c>
      <c r="L1466" s="6" t="str">
        <f>VLOOKUP(A1466,'Medical Examinations'!A:J,9,0)</f>
        <v>Normal Weight</v>
      </c>
      <c r="M1466" s="6" t="str">
        <f>VLOOKUP(A1466,'Medical Examinations'!A:J,10,0)</f>
        <v>Diabetes</v>
      </c>
      <c r="N1466" s="2">
        <f>VLOOKUP(A1466,'Hospitalisation Details'!A:H,5,0)</f>
        <v>7175.51</v>
      </c>
      <c r="O1466" s="2" t="str">
        <f>VLOOKUP(A1466,'Hospitalisation Details'!A:H,6,0)</f>
        <v>Tier - 2</v>
      </c>
      <c r="P1466" s="2" t="str">
        <f>VLOOKUP(A1466,'Hospitalisation Details'!A:H,7,0)</f>
        <v>Tier - 3</v>
      </c>
      <c r="Q1466" s="2" t="str">
        <f>VLOOKUP(A1466,'Hospitalisation Details'!A:H,8,0)</f>
        <v>R1013</v>
      </c>
    </row>
    <row r="1467" spans="1:17" x14ac:dyDescent="0.25">
      <c r="A1467" t="s">
        <v>3595</v>
      </c>
      <c r="B1467" t="str">
        <f>VLOOKUP(A1467,'Customer Names'!A:C,3,0)</f>
        <v>Devin</v>
      </c>
      <c r="C1467" t="str">
        <f>VLOOKUP(A1467,'Hospitalisation Details'!A:C,2,0)</f>
        <v>16-Aug-1982</v>
      </c>
      <c r="D1467">
        <f>VLOOKUP(A1467,'Hospitalisation Details'!A:C,3,0)</f>
        <v>40</v>
      </c>
      <c r="E1467">
        <f>VLOOKUP(A1467,'Medical Examinations'!A:J,2,0)</f>
        <v>22.704999999999998</v>
      </c>
      <c r="F1467">
        <f>VLOOKUP(A1467,'Medical Examinations'!A:J,3,0)</f>
        <v>6.14</v>
      </c>
      <c r="G1467" t="str">
        <f>VLOOKUP(A1467,'Medical Examinations'!A:J,4,0)</f>
        <v>No</v>
      </c>
      <c r="H1467" t="str">
        <f>VLOOKUP(A1467,'Medical Examinations'!A:J,5,0)</f>
        <v>No</v>
      </c>
      <c r="I1467" t="str">
        <f>VLOOKUP(A1467,'Medical Examinations'!A:J,6,0)</f>
        <v>No</v>
      </c>
      <c r="J1467" s="6">
        <f>VLOOKUP(A1467,'Medical Examinations'!A:J,7,0)</f>
        <v>3</v>
      </c>
      <c r="K1467" s="6" t="str">
        <f>VLOOKUP(A1467,'Medical Examinations'!A:J,8,0)</f>
        <v>No</v>
      </c>
      <c r="L1467" s="6" t="str">
        <f>VLOOKUP(A1467,'Medical Examinations'!A:J,9,0)</f>
        <v>Normal Weight</v>
      </c>
      <c r="M1467" s="6" t="str">
        <f>VLOOKUP(A1467,'Medical Examinations'!A:J,10,0)</f>
        <v>Prediabetes</v>
      </c>
      <c r="N1467" s="2">
        <f>VLOOKUP(A1467,'Hospitalisation Details'!A:H,5,0)</f>
        <v>7173.36</v>
      </c>
      <c r="O1467" s="2" t="str">
        <f>VLOOKUP(A1467,'Hospitalisation Details'!A:H,6,0)</f>
        <v>Tier - 3</v>
      </c>
      <c r="P1467" s="2" t="str">
        <f>VLOOKUP(A1467,'Hospitalisation Details'!A:H,7,0)</f>
        <v>Tier - 2</v>
      </c>
      <c r="Q1467" s="2" t="str">
        <f>VLOOKUP(A1467,'Hospitalisation Details'!A:H,8,0)</f>
        <v>R1016</v>
      </c>
    </row>
    <row r="1468" spans="1:17" x14ac:dyDescent="0.25">
      <c r="A1468" t="s">
        <v>3597</v>
      </c>
      <c r="B1468" t="str">
        <f>VLOOKUP(A1468,'Customer Names'!A:C,3,0)</f>
        <v>Shaun</v>
      </c>
      <c r="C1468" t="str">
        <f>VLOOKUP(A1468,'Hospitalisation Details'!A:C,2,0)</f>
        <v>30-Sep-1980</v>
      </c>
      <c r="D1468">
        <f>VLOOKUP(A1468,'Hospitalisation Details'!A:C,3,0)</f>
        <v>42</v>
      </c>
      <c r="E1468">
        <f>VLOOKUP(A1468,'Medical Examinations'!A:J,2,0)</f>
        <v>37.18</v>
      </c>
      <c r="F1468">
        <f>VLOOKUP(A1468,'Medical Examinations'!A:J,3,0)</f>
        <v>4.8899999999999997</v>
      </c>
      <c r="G1468" t="str">
        <f>VLOOKUP(A1468,'Medical Examinations'!A:J,4,0)</f>
        <v>No</v>
      </c>
      <c r="H1468" t="str">
        <f>VLOOKUP(A1468,'Medical Examinations'!A:J,5,0)</f>
        <v>No</v>
      </c>
      <c r="I1468" t="str">
        <f>VLOOKUP(A1468,'Medical Examinations'!A:J,6,0)</f>
        <v>No</v>
      </c>
      <c r="J1468" s="6">
        <f>VLOOKUP(A1468,'Medical Examinations'!A:J,7,0)</f>
        <v>3</v>
      </c>
      <c r="K1468" s="6" t="str">
        <f>VLOOKUP(A1468,'Medical Examinations'!A:J,8,0)</f>
        <v>No</v>
      </c>
      <c r="L1468" s="6" t="str">
        <f>VLOOKUP(A1468,'Medical Examinations'!A:J,9,0)</f>
        <v>Obesity</v>
      </c>
      <c r="M1468" s="6" t="str">
        <f>VLOOKUP(A1468,'Medical Examinations'!A:J,10,0)</f>
        <v>Normal</v>
      </c>
      <c r="N1468" s="2">
        <f>VLOOKUP(A1468,'Hospitalisation Details'!A:H,5,0)</f>
        <v>7162.01</v>
      </c>
      <c r="O1468" s="2" t="str">
        <f>VLOOKUP(A1468,'Hospitalisation Details'!A:H,6,0)</f>
        <v>Tier - 2</v>
      </c>
      <c r="P1468" s="2" t="str">
        <f>VLOOKUP(A1468,'Hospitalisation Details'!A:H,7,0)</f>
        <v>Tier - 3</v>
      </c>
      <c r="Q1468" s="2" t="str">
        <f>VLOOKUP(A1468,'Hospitalisation Details'!A:H,8,0)</f>
        <v>R1013</v>
      </c>
    </row>
    <row r="1469" spans="1:17" x14ac:dyDescent="0.25">
      <c r="A1469" t="s">
        <v>3600</v>
      </c>
      <c r="B1469" t="str">
        <f>VLOOKUP(A1469,'Customer Names'!A:C,3,0)</f>
        <v>Adrian</v>
      </c>
      <c r="C1469" t="str">
        <f>VLOOKUP(A1469,'Hospitalisation Details'!A:C,2,0)</f>
        <v>7-Oct-1980</v>
      </c>
      <c r="D1469">
        <f>VLOOKUP(A1469,'Hospitalisation Details'!A:C,3,0)</f>
        <v>42</v>
      </c>
      <c r="E1469">
        <f>VLOOKUP(A1469,'Medical Examinations'!A:J,2,0)</f>
        <v>35.97</v>
      </c>
      <c r="F1469">
        <f>VLOOKUP(A1469,'Medical Examinations'!A:J,3,0)</f>
        <v>4.5999999999999996</v>
      </c>
      <c r="G1469" t="str">
        <f>VLOOKUP(A1469,'Medical Examinations'!A:J,4,0)</f>
        <v>No</v>
      </c>
      <c r="H1469" t="str">
        <f>VLOOKUP(A1469,'Medical Examinations'!A:J,5,0)</f>
        <v>No</v>
      </c>
      <c r="I1469" t="str">
        <f>VLOOKUP(A1469,'Medical Examinations'!A:J,6,0)</f>
        <v>No</v>
      </c>
      <c r="J1469" s="6">
        <f>VLOOKUP(A1469,'Medical Examinations'!A:J,7,0)</f>
        <v>3</v>
      </c>
      <c r="K1469" s="6" t="str">
        <f>VLOOKUP(A1469,'Medical Examinations'!A:J,8,0)</f>
        <v>No</v>
      </c>
      <c r="L1469" s="6" t="str">
        <f>VLOOKUP(A1469,'Medical Examinations'!A:J,9,0)</f>
        <v>Obesity</v>
      </c>
      <c r="M1469" s="6" t="str">
        <f>VLOOKUP(A1469,'Medical Examinations'!A:J,10,0)</f>
        <v>Normal</v>
      </c>
      <c r="N1469" s="2">
        <f>VLOOKUP(A1469,'Hospitalisation Details'!A:H,5,0)</f>
        <v>7160.33</v>
      </c>
      <c r="O1469" s="2" t="str">
        <f>VLOOKUP(A1469,'Hospitalisation Details'!A:H,6,0)</f>
        <v>Tier - 2</v>
      </c>
      <c r="P1469" s="2" t="str">
        <f>VLOOKUP(A1469,'Hospitalisation Details'!A:H,7,0)</f>
        <v>Tier - 1</v>
      </c>
      <c r="Q1469" s="2" t="str">
        <f>VLOOKUP(A1469,'Hospitalisation Details'!A:H,8,0)</f>
        <v>R1013</v>
      </c>
    </row>
    <row r="1470" spans="1:17" x14ac:dyDescent="0.25">
      <c r="A1470" t="s">
        <v>3603</v>
      </c>
      <c r="B1470" t="str">
        <f>VLOOKUP(A1470,'Customer Names'!A:C,3,0)</f>
        <v>Andrew</v>
      </c>
      <c r="C1470" t="str">
        <f>VLOOKUP(A1470,'Hospitalisation Details'!A:C,2,0)</f>
        <v>22-Jun-1980</v>
      </c>
      <c r="D1470">
        <f>VLOOKUP(A1470,'Hospitalisation Details'!A:C,3,0)</f>
        <v>42</v>
      </c>
      <c r="E1470">
        <f>VLOOKUP(A1470,'Medical Examinations'!A:J,2,0)</f>
        <v>35.799999999999997</v>
      </c>
      <c r="F1470">
        <f>VLOOKUP(A1470,'Medical Examinations'!A:J,3,0)</f>
        <v>4.42</v>
      </c>
      <c r="G1470" t="str">
        <f>VLOOKUP(A1470,'Medical Examinations'!A:J,4,0)</f>
        <v>No</v>
      </c>
      <c r="H1470" t="str">
        <f>VLOOKUP(A1470,'Medical Examinations'!A:J,5,0)</f>
        <v>No</v>
      </c>
      <c r="I1470" t="str">
        <f>VLOOKUP(A1470,'Medical Examinations'!A:J,6,0)</f>
        <v>No</v>
      </c>
      <c r="J1470" s="6">
        <f>VLOOKUP(A1470,'Medical Examinations'!A:J,7,0)</f>
        <v>3</v>
      </c>
      <c r="K1470" s="6" t="str">
        <f>VLOOKUP(A1470,'Medical Examinations'!A:J,8,0)</f>
        <v>No</v>
      </c>
      <c r="L1470" s="6" t="str">
        <f>VLOOKUP(A1470,'Medical Examinations'!A:J,9,0)</f>
        <v>Obesity</v>
      </c>
      <c r="M1470" s="6" t="str">
        <f>VLOOKUP(A1470,'Medical Examinations'!A:J,10,0)</f>
        <v>Normal</v>
      </c>
      <c r="N1470" s="2">
        <f>VLOOKUP(A1470,'Hospitalisation Details'!A:H,5,0)</f>
        <v>7160.09</v>
      </c>
      <c r="O1470" s="2" t="str">
        <f>VLOOKUP(A1470,'Hospitalisation Details'!A:H,6,0)</f>
        <v>Tier - 2</v>
      </c>
      <c r="P1470" s="2" t="str">
        <f>VLOOKUP(A1470,'Hospitalisation Details'!A:H,7,0)</f>
        <v>Tier - 2</v>
      </c>
      <c r="Q1470" s="2" t="str">
        <f>VLOOKUP(A1470,'Hospitalisation Details'!A:H,8,0)</f>
        <v>R1011</v>
      </c>
    </row>
    <row r="1471" spans="1:17" x14ac:dyDescent="0.25">
      <c r="A1471" t="s">
        <v>3605</v>
      </c>
      <c r="B1471" t="str">
        <f>VLOOKUP(A1471,'Customer Names'!A:C,3,0)</f>
        <v>Mallory</v>
      </c>
      <c r="C1471" t="str">
        <f>VLOOKUP(A1471,'Hospitalisation Details'!A:C,2,0)</f>
        <v>17-Jul-1981</v>
      </c>
      <c r="D1471">
        <f>VLOOKUP(A1471,'Hospitalisation Details'!A:C,3,0)</f>
        <v>41</v>
      </c>
      <c r="E1471">
        <f>VLOOKUP(A1471,'Medical Examinations'!A:J,2,0)</f>
        <v>28.31</v>
      </c>
      <c r="F1471">
        <f>VLOOKUP(A1471,'Medical Examinations'!A:J,3,0)</f>
        <v>7.48</v>
      </c>
      <c r="G1471" t="str">
        <f>VLOOKUP(A1471,'Medical Examinations'!A:J,4,0)</f>
        <v>Yes</v>
      </c>
      <c r="H1471" t="str">
        <f>VLOOKUP(A1471,'Medical Examinations'!A:J,5,0)</f>
        <v>No</v>
      </c>
      <c r="I1471" t="str">
        <f>VLOOKUP(A1471,'Medical Examinations'!A:J,6,0)</f>
        <v>No</v>
      </c>
      <c r="J1471" s="6">
        <f>VLOOKUP(A1471,'Medical Examinations'!A:J,7,0)</f>
        <v>3</v>
      </c>
      <c r="K1471" s="6" t="str">
        <f>VLOOKUP(A1471,'Medical Examinations'!A:J,8,0)</f>
        <v>No</v>
      </c>
      <c r="L1471" s="6" t="str">
        <f>VLOOKUP(A1471,'Medical Examinations'!A:J,9,0)</f>
        <v>Over weight</v>
      </c>
      <c r="M1471" s="6" t="str">
        <f>VLOOKUP(A1471,'Medical Examinations'!A:J,10,0)</f>
        <v>Diabetes</v>
      </c>
      <c r="N1471" s="2">
        <f>VLOOKUP(A1471,'Hospitalisation Details'!A:H,5,0)</f>
        <v>7153.55</v>
      </c>
      <c r="O1471" s="2" t="str">
        <f>VLOOKUP(A1471,'Hospitalisation Details'!A:H,6,0)</f>
        <v>Tier - 2</v>
      </c>
      <c r="P1471" s="2" t="str">
        <f>VLOOKUP(A1471,'Hospitalisation Details'!A:H,7,0)</f>
        <v>Tier - 1</v>
      </c>
      <c r="Q1471" s="2" t="str">
        <f>VLOOKUP(A1471,'Hospitalisation Details'!A:H,8,0)</f>
        <v>R1012</v>
      </c>
    </row>
    <row r="1472" spans="1:17" x14ac:dyDescent="0.25">
      <c r="A1472" t="s">
        <v>3607</v>
      </c>
      <c r="B1472" t="str">
        <f>VLOOKUP(A1472,'Customer Names'!A:C,3,0)</f>
        <v>Shawn</v>
      </c>
      <c r="C1472" t="str">
        <f>VLOOKUP(A1472,'Hospitalisation Details'!A:C,2,0)</f>
        <v>6-Sep-1978</v>
      </c>
      <c r="D1472">
        <f>VLOOKUP(A1472,'Hospitalisation Details'!A:C,3,0)</f>
        <v>44</v>
      </c>
      <c r="E1472">
        <f>VLOOKUP(A1472,'Medical Examinations'!A:J,2,0)</f>
        <v>38.06</v>
      </c>
      <c r="F1472">
        <f>VLOOKUP(A1472,'Medical Examinations'!A:J,3,0)</f>
        <v>10.74</v>
      </c>
      <c r="G1472" t="str">
        <f>VLOOKUP(A1472,'Medical Examinations'!A:J,4,0)</f>
        <v>No</v>
      </c>
      <c r="H1472" t="str">
        <f>VLOOKUP(A1472,'Medical Examinations'!A:J,5,0)</f>
        <v>No</v>
      </c>
      <c r="I1472" t="str">
        <f>VLOOKUP(A1472,'Medical Examinations'!A:J,6,0)</f>
        <v>No</v>
      </c>
      <c r="J1472" s="6">
        <f>VLOOKUP(A1472,'Medical Examinations'!A:J,7,0)</f>
        <v>3</v>
      </c>
      <c r="K1472" s="6" t="str">
        <f>VLOOKUP(A1472,'Medical Examinations'!A:J,8,0)</f>
        <v>No</v>
      </c>
      <c r="L1472" s="6" t="str">
        <f>VLOOKUP(A1472,'Medical Examinations'!A:J,9,0)</f>
        <v>Obesity</v>
      </c>
      <c r="M1472" s="6" t="str">
        <f>VLOOKUP(A1472,'Medical Examinations'!A:J,10,0)</f>
        <v>Diabetes</v>
      </c>
      <c r="N1472" s="2">
        <f>VLOOKUP(A1472,'Hospitalisation Details'!A:H,5,0)</f>
        <v>7152.67</v>
      </c>
      <c r="O1472" s="2" t="str">
        <f>VLOOKUP(A1472,'Hospitalisation Details'!A:H,6,0)</f>
        <v>Tier - 3</v>
      </c>
      <c r="P1472" s="2" t="str">
        <f>VLOOKUP(A1472,'Hospitalisation Details'!A:H,7,0)</f>
        <v>Tier - 2</v>
      </c>
      <c r="Q1472" s="2" t="str">
        <f>VLOOKUP(A1472,'Hospitalisation Details'!A:H,8,0)</f>
        <v>R1013</v>
      </c>
    </row>
    <row r="1473" spans="1:17" x14ac:dyDescent="0.25">
      <c r="A1473" t="s">
        <v>3609</v>
      </c>
      <c r="B1473" t="str">
        <f>VLOOKUP(A1473,'Customer Names'!A:C,3,0)</f>
        <v>Sarah</v>
      </c>
      <c r="C1473" t="str">
        <f>VLOOKUP(A1473,'Hospitalisation Details'!A:C,2,0)</f>
        <v>29-Jun-1984</v>
      </c>
      <c r="D1473">
        <f>VLOOKUP(A1473,'Hospitalisation Details'!A:C,3,0)</f>
        <v>38</v>
      </c>
      <c r="E1473">
        <f>VLOOKUP(A1473,'Medical Examinations'!A:J,2,0)</f>
        <v>28</v>
      </c>
      <c r="F1473">
        <f>VLOOKUP(A1473,'Medical Examinations'!A:J,3,0)</f>
        <v>5.19</v>
      </c>
      <c r="G1473" t="str">
        <f>VLOOKUP(A1473,'Medical Examinations'!A:J,4,0)</f>
        <v>No</v>
      </c>
      <c r="H1473" t="str">
        <f>VLOOKUP(A1473,'Medical Examinations'!A:J,5,0)</f>
        <v>No</v>
      </c>
      <c r="I1473" t="str">
        <f>VLOOKUP(A1473,'Medical Examinations'!A:J,6,0)</f>
        <v>No</v>
      </c>
      <c r="J1473" s="6">
        <f>VLOOKUP(A1473,'Medical Examinations'!A:J,7,0)</f>
        <v>1</v>
      </c>
      <c r="K1473" s="6" t="str">
        <f>VLOOKUP(A1473,'Medical Examinations'!A:J,8,0)</f>
        <v>No</v>
      </c>
      <c r="L1473" s="6" t="str">
        <f>VLOOKUP(A1473,'Medical Examinations'!A:J,9,0)</f>
        <v>Over weight</v>
      </c>
      <c r="M1473" s="6" t="str">
        <f>VLOOKUP(A1473,'Medical Examinations'!A:J,10,0)</f>
        <v>Normal</v>
      </c>
      <c r="N1473" s="2">
        <f>VLOOKUP(A1473,'Hospitalisation Details'!A:H,5,0)</f>
        <v>7151.09</v>
      </c>
      <c r="O1473" s="2" t="str">
        <f>VLOOKUP(A1473,'Hospitalisation Details'!A:H,6,0)</f>
        <v>Tier - 2</v>
      </c>
      <c r="P1473" s="2" t="str">
        <f>VLOOKUP(A1473,'Hospitalisation Details'!A:H,7,0)</f>
        <v>Tier - 2</v>
      </c>
      <c r="Q1473" s="2" t="str">
        <f>VLOOKUP(A1473,'Hospitalisation Details'!A:H,8,0)</f>
        <v>R1011</v>
      </c>
    </row>
    <row r="1474" spans="1:17" x14ac:dyDescent="0.25">
      <c r="A1474" t="s">
        <v>3611</v>
      </c>
      <c r="B1474" t="str">
        <f>VLOOKUP(A1474,'Customer Names'!A:C,3,0)</f>
        <v>Josh</v>
      </c>
      <c r="C1474" t="str">
        <f>VLOOKUP(A1474,'Hospitalisation Details'!A:C,2,0)</f>
        <v>30-Jul-1978</v>
      </c>
      <c r="D1474">
        <f>VLOOKUP(A1474,'Hospitalisation Details'!A:C,3,0)</f>
        <v>44</v>
      </c>
      <c r="E1474">
        <f>VLOOKUP(A1474,'Medical Examinations'!A:J,2,0)</f>
        <v>34.32</v>
      </c>
      <c r="F1474">
        <f>VLOOKUP(A1474,'Medical Examinations'!A:J,3,0)</f>
        <v>9.17</v>
      </c>
      <c r="G1474" t="str">
        <f>VLOOKUP(A1474,'Medical Examinations'!A:J,4,0)</f>
        <v>No</v>
      </c>
      <c r="H1474" t="str">
        <f>VLOOKUP(A1474,'Medical Examinations'!A:J,5,0)</f>
        <v>No</v>
      </c>
      <c r="I1474" t="str">
        <f>VLOOKUP(A1474,'Medical Examinations'!A:J,6,0)</f>
        <v>No</v>
      </c>
      <c r="J1474" s="6">
        <f>VLOOKUP(A1474,'Medical Examinations'!A:J,7,0)</f>
        <v>3</v>
      </c>
      <c r="K1474" s="6" t="str">
        <f>VLOOKUP(A1474,'Medical Examinations'!A:J,8,0)</f>
        <v>No</v>
      </c>
      <c r="L1474" s="6" t="str">
        <f>VLOOKUP(A1474,'Medical Examinations'!A:J,9,0)</f>
        <v>Obesity</v>
      </c>
      <c r="M1474" s="6" t="str">
        <f>VLOOKUP(A1474,'Medical Examinations'!A:J,10,0)</f>
        <v>Diabetes</v>
      </c>
      <c r="N1474" s="2">
        <f>VLOOKUP(A1474,'Hospitalisation Details'!A:H,5,0)</f>
        <v>7147.47</v>
      </c>
      <c r="O1474" s="2" t="str">
        <f>VLOOKUP(A1474,'Hospitalisation Details'!A:H,6,0)</f>
        <v>Tier - 2</v>
      </c>
      <c r="P1474" s="2" t="str">
        <f>VLOOKUP(A1474,'Hospitalisation Details'!A:H,7,0)</f>
        <v>Tier - 3</v>
      </c>
      <c r="Q1474" s="2" t="str">
        <f>VLOOKUP(A1474,'Hospitalisation Details'!A:H,8,0)</f>
        <v>R1013</v>
      </c>
    </row>
    <row r="1475" spans="1:17" x14ac:dyDescent="0.25">
      <c r="A1475" t="s">
        <v>3613</v>
      </c>
      <c r="B1475" t="str">
        <f>VLOOKUP(A1475,'Customer Names'!A:C,3,0)</f>
        <v>Johann</v>
      </c>
      <c r="C1475" t="str">
        <f>VLOOKUP(A1475,'Hospitalisation Details'!A:C,2,0)</f>
        <v>24-Jun-1976</v>
      </c>
      <c r="D1475">
        <f>VLOOKUP(A1475,'Hospitalisation Details'!A:C,3,0)</f>
        <v>46</v>
      </c>
      <c r="E1475">
        <f>VLOOKUP(A1475,'Medical Examinations'!A:J,2,0)</f>
        <v>22.3</v>
      </c>
      <c r="F1475">
        <f>VLOOKUP(A1475,'Medical Examinations'!A:J,3,0)</f>
        <v>4.95</v>
      </c>
      <c r="G1475" t="str">
        <f>VLOOKUP(A1475,'Medical Examinations'!A:J,4,0)</f>
        <v>Yes</v>
      </c>
      <c r="H1475" t="str">
        <f>VLOOKUP(A1475,'Medical Examinations'!A:J,5,0)</f>
        <v>No</v>
      </c>
      <c r="I1475" t="str">
        <f>VLOOKUP(A1475,'Medical Examinations'!A:J,6,0)</f>
        <v>No</v>
      </c>
      <c r="J1475" s="6">
        <f>VLOOKUP(A1475,'Medical Examinations'!A:J,7,0)</f>
        <v>3</v>
      </c>
      <c r="K1475" s="6" t="str">
        <f>VLOOKUP(A1475,'Medical Examinations'!A:J,8,0)</f>
        <v>No</v>
      </c>
      <c r="L1475" s="6" t="str">
        <f>VLOOKUP(A1475,'Medical Examinations'!A:J,9,0)</f>
        <v>Normal Weight</v>
      </c>
      <c r="M1475" s="6" t="str">
        <f>VLOOKUP(A1475,'Medical Examinations'!A:J,10,0)</f>
        <v>Normal</v>
      </c>
      <c r="N1475" s="2">
        <f>VLOOKUP(A1475,'Hospitalisation Details'!A:H,5,0)</f>
        <v>7147.11</v>
      </c>
      <c r="O1475" s="2" t="str">
        <f>VLOOKUP(A1475,'Hospitalisation Details'!A:H,6,0)</f>
        <v>Tier - 3</v>
      </c>
      <c r="P1475" s="2" t="str">
        <f>VLOOKUP(A1475,'Hospitalisation Details'!A:H,7,0)</f>
        <v>Tier - 2</v>
      </c>
      <c r="Q1475" s="2" t="str">
        <f>VLOOKUP(A1475,'Hospitalisation Details'!A:H,8,0)</f>
        <v>R1011</v>
      </c>
    </row>
    <row r="1476" spans="1:17" x14ac:dyDescent="0.25">
      <c r="A1476" t="s">
        <v>3616</v>
      </c>
      <c r="B1476" t="str">
        <f>VLOOKUP(A1476,'Customer Names'!A:C,3,0)</f>
        <v>Robin</v>
      </c>
      <c r="C1476" t="str">
        <f>VLOOKUP(A1476,'Hospitalisation Details'!A:C,2,0)</f>
        <v>21-Nov-1984</v>
      </c>
      <c r="D1476">
        <f>VLOOKUP(A1476,'Hospitalisation Details'!A:C,3,0)</f>
        <v>38</v>
      </c>
      <c r="E1476">
        <f>VLOOKUP(A1476,'Medical Examinations'!A:J,2,0)</f>
        <v>27.835000000000001</v>
      </c>
      <c r="F1476">
        <f>VLOOKUP(A1476,'Medical Examinations'!A:J,3,0)</f>
        <v>6.03</v>
      </c>
      <c r="G1476" t="str">
        <f>VLOOKUP(A1476,'Medical Examinations'!A:J,4,0)</f>
        <v>No</v>
      </c>
      <c r="H1476" t="str">
        <f>VLOOKUP(A1476,'Medical Examinations'!A:J,5,0)</f>
        <v>No</v>
      </c>
      <c r="I1476" t="str">
        <f>VLOOKUP(A1476,'Medical Examinations'!A:J,6,0)</f>
        <v>No</v>
      </c>
      <c r="J1476" s="6">
        <f>VLOOKUP(A1476,'Medical Examinations'!A:J,7,0)</f>
        <v>1</v>
      </c>
      <c r="K1476" s="6" t="str">
        <f>VLOOKUP(A1476,'Medical Examinations'!A:J,8,0)</f>
        <v>No</v>
      </c>
      <c r="L1476" s="6" t="str">
        <f>VLOOKUP(A1476,'Medical Examinations'!A:J,9,0)</f>
        <v>Over weight</v>
      </c>
      <c r="M1476" s="6" t="str">
        <f>VLOOKUP(A1476,'Medical Examinations'!A:J,10,0)</f>
        <v>Prediabetes</v>
      </c>
      <c r="N1476" s="2">
        <f>VLOOKUP(A1476,'Hospitalisation Details'!A:H,5,0)</f>
        <v>7144.86</v>
      </c>
      <c r="O1476" s="2" t="str">
        <f>VLOOKUP(A1476,'Hospitalisation Details'!A:H,6,0)</f>
        <v>Tier - 2</v>
      </c>
      <c r="P1476" s="2" t="str">
        <f>VLOOKUP(A1476,'Hospitalisation Details'!A:H,7,0)</f>
        <v>Tier - 2</v>
      </c>
      <c r="Q1476" s="2" t="str">
        <f>VLOOKUP(A1476,'Hospitalisation Details'!A:H,8,0)</f>
        <v>R1024</v>
      </c>
    </row>
    <row r="1477" spans="1:17" x14ac:dyDescent="0.25">
      <c r="A1477" t="s">
        <v>3619</v>
      </c>
      <c r="B1477" t="str">
        <f>VLOOKUP(A1477,'Customer Names'!A:C,3,0)</f>
        <v>Kyle</v>
      </c>
      <c r="C1477" t="str">
        <f>VLOOKUP(A1477,'Hospitalisation Details'!A:C,2,0)</f>
        <v>8-Aug-1999</v>
      </c>
      <c r="D1477">
        <f>VLOOKUP(A1477,'Hospitalisation Details'!A:C,3,0)</f>
        <v>23</v>
      </c>
      <c r="E1477">
        <f>VLOOKUP(A1477,'Medical Examinations'!A:J,2,0)</f>
        <v>39.229999999999997</v>
      </c>
      <c r="F1477">
        <f>VLOOKUP(A1477,'Medical Examinations'!A:J,3,0)</f>
        <v>5.36</v>
      </c>
      <c r="G1477" t="str">
        <f>VLOOKUP(A1477,'Medical Examinations'!A:J,4,0)</f>
        <v>No</v>
      </c>
      <c r="H1477" t="str">
        <f>VLOOKUP(A1477,'Medical Examinations'!A:J,5,0)</f>
        <v>No</v>
      </c>
      <c r="I1477" t="str">
        <f>VLOOKUP(A1477,'Medical Examinations'!A:J,6,0)</f>
        <v>No</v>
      </c>
      <c r="J1477" s="6">
        <f>VLOOKUP(A1477,'Medical Examinations'!A:J,7,0)</f>
        <v>3</v>
      </c>
      <c r="K1477" s="6" t="str">
        <f>VLOOKUP(A1477,'Medical Examinations'!A:J,8,0)</f>
        <v>No</v>
      </c>
      <c r="L1477" s="6" t="str">
        <f>VLOOKUP(A1477,'Medical Examinations'!A:J,9,0)</f>
        <v>Obesity</v>
      </c>
      <c r="M1477" s="6" t="str">
        <f>VLOOKUP(A1477,'Medical Examinations'!A:J,10,0)</f>
        <v>Normal</v>
      </c>
      <c r="N1477" s="2">
        <f>VLOOKUP(A1477,'Hospitalisation Details'!A:H,5,0)</f>
        <v>7144.4</v>
      </c>
      <c r="O1477" s="2" t="str">
        <f>VLOOKUP(A1477,'Hospitalisation Details'!A:H,6,0)</f>
        <v>Tier - 2</v>
      </c>
      <c r="P1477" s="2" t="str">
        <f>VLOOKUP(A1477,'Hospitalisation Details'!A:H,7,0)</f>
        <v>Tier - 1</v>
      </c>
      <c r="Q1477" s="2" t="str">
        <f>VLOOKUP(A1477,'Hospitalisation Details'!A:H,8,0)</f>
        <v>R1022</v>
      </c>
    </row>
    <row r="1478" spans="1:17" x14ac:dyDescent="0.25">
      <c r="A1478" t="s">
        <v>3621</v>
      </c>
      <c r="B1478" t="str">
        <f>VLOOKUP(A1478,'Customer Names'!A:C,3,0)</f>
        <v>Alison</v>
      </c>
      <c r="C1478" t="str">
        <f>VLOOKUP(A1478,'Hospitalisation Details'!A:C,2,0)</f>
        <v>7-Jul-1984</v>
      </c>
      <c r="D1478">
        <f>VLOOKUP(A1478,'Hospitalisation Details'!A:C,3,0)</f>
        <v>38</v>
      </c>
      <c r="E1478">
        <f>VLOOKUP(A1478,'Medical Examinations'!A:J,2,0)</f>
        <v>19.95</v>
      </c>
      <c r="F1478">
        <f>VLOOKUP(A1478,'Medical Examinations'!A:J,3,0)</f>
        <v>6.11</v>
      </c>
      <c r="G1478" t="str">
        <f>VLOOKUP(A1478,'Medical Examinations'!A:J,4,0)</f>
        <v>No</v>
      </c>
      <c r="H1478" t="str">
        <f>VLOOKUP(A1478,'Medical Examinations'!A:J,5,0)</f>
        <v>No</v>
      </c>
      <c r="I1478" t="str">
        <f>VLOOKUP(A1478,'Medical Examinations'!A:J,6,0)</f>
        <v>No</v>
      </c>
      <c r="J1478" s="6">
        <f>VLOOKUP(A1478,'Medical Examinations'!A:J,7,0)</f>
        <v>1</v>
      </c>
      <c r="K1478" s="6" t="str">
        <f>VLOOKUP(A1478,'Medical Examinations'!A:J,8,0)</f>
        <v>No</v>
      </c>
      <c r="L1478" s="6" t="str">
        <f>VLOOKUP(A1478,'Medical Examinations'!A:J,9,0)</f>
        <v>Normal Weight</v>
      </c>
      <c r="M1478" s="6" t="str">
        <f>VLOOKUP(A1478,'Medical Examinations'!A:J,10,0)</f>
        <v>Prediabetes</v>
      </c>
      <c r="N1478" s="2">
        <f>VLOOKUP(A1478,'Hospitalisation Details'!A:H,5,0)</f>
        <v>7133.9</v>
      </c>
      <c r="O1478" s="2" t="str">
        <f>VLOOKUP(A1478,'Hospitalisation Details'!A:H,6,0)</f>
        <v>Tier - 2</v>
      </c>
      <c r="P1478" s="2" t="str">
        <f>VLOOKUP(A1478,'Hospitalisation Details'!A:H,7,0)</f>
        <v>Tier - 1</v>
      </c>
      <c r="Q1478" s="2" t="str">
        <f>VLOOKUP(A1478,'Hospitalisation Details'!A:H,8,0)</f>
        <v>R1024</v>
      </c>
    </row>
    <row r="1479" spans="1:17" x14ac:dyDescent="0.25">
      <c r="A1479" t="s">
        <v>3623</v>
      </c>
      <c r="B1479" t="str">
        <f>VLOOKUP(A1479,'Customer Names'!A:C,3,0)</f>
        <v>Michael</v>
      </c>
      <c r="C1479" t="str">
        <f>VLOOKUP(A1479,'Hospitalisation Details'!A:C,2,0)</f>
        <v>1-Aug-1993</v>
      </c>
      <c r="D1479">
        <f>VLOOKUP(A1479,'Hospitalisation Details'!A:C,3,0)</f>
        <v>29</v>
      </c>
      <c r="E1479">
        <f>VLOOKUP(A1479,'Medical Examinations'!A:J,2,0)</f>
        <v>34.64</v>
      </c>
      <c r="F1479">
        <f>VLOOKUP(A1479,'Medical Examinations'!A:J,3,0)</f>
        <v>4.88</v>
      </c>
      <c r="G1479" t="str">
        <f>VLOOKUP(A1479,'Medical Examinations'!A:J,4,0)</f>
        <v>No</v>
      </c>
      <c r="H1479" t="str">
        <f>VLOOKUP(A1479,'Medical Examinations'!A:J,5,0)</f>
        <v>No</v>
      </c>
      <c r="I1479" t="str">
        <f>VLOOKUP(A1479,'Medical Examinations'!A:J,6,0)</f>
        <v>Yes</v>
      </c>
      <c r="J1479" s="6">
        <f>VLOOKUP(A1479,'Medical Examinations'!A:J,7,0)</f>
        <v>1</v>
      </c>
      <c r="K1479" s="6" t="str">
        <f>VLOOKUP(A1479,'Medical Examinations'!A:J,8,0)</f>
        <v>No</v>
      </c>
      <c r="L1479" s="6" t="str">
        <f>VLOOKUP(A1479,'Medical Examinations'!A:J,9,0)</f>
        <v>Obesity</v>
      </c>
      <c r="M1479" s="6" t="str">
        <f>VLOOKUP(A1479,'Medical Examinations'!A:J,10,0)</f>
        <v>Normal</v>
      </c>
      <c r="N1479" s="2">
        <f>VLOOKUP(A1479,'Hospitalisation Details'!A:H,5,0)</f>
        <v>7128.64</v>
      </c>
      <c r="O1479" s="2" t="str">
        <f>VLOOKUP(A1479,'Hospitalisation Details'!A:H,6,0)</f>
        <v>Tier - 2</v>
      </c>
      <c r="P1479" s="2" t="str">
        <f>VLOOKUP(A1479,'Hospitalisation Details'!A:H,7,0)</f>
        <v>Tier - 2</v>
      </c>
      <c r="Q1479" s="2" t="str">
        <f>VLOOKUP(A1479,'Hospitalisation Details'!A:H,8,0)</f>
        <v>R1021</v>
      </c>
    </row>
    <row r="1480" spans="1:17" x14ac:dyDescent="0.25">
      <c r="A1480" t="s">
        <v>3625</v>
      </c>
      <c r="B1480" t="str">
        <f>VLOOKUP(A1480,'Customer Names'!A:C,3,0)</f>
        <v>Byron</v>
      </c>
      <c r="C1480" t="str">
        <f>VLOOKUP(A1480,'Hospitalisation Details'!A:C,2,0)</f>
        <v>29-Jun-1968</v>
      </c>
      <c r="D1480">
        <f>VLOOKUP(A1480,'Hospitalisation Details'!A:C,3,0)</f>
        <v>54</v>
      </c>
      <c r="E1480">
        <f>VLOOKUP(A1480,'Medical Examinations'!A:J,2,0)</f>
        <v>18.75</v>
      </c>
      <c r="F1480">
        <f>VLOOKUP(A1480,'Medical Examinations'!A:J,3,0)</f>
        <v>6.72</v>
      </c>
      <c r="G1480" t="str">
        <f>VLOOKUP(A1480,'Medical Examinations'!A:J,4,0)</f>
        <v>No</v>
      </c>
      <c r="H1480" t="str">
        <f>VLOOKUP(A1480,'Medical Examinations'!A:J,5,0)</f>
        <v>No</v>
      </c>
      <c r="I1480" t="str">
        <f>VLOOKUP(A1480,'Medical Examinations'!A:J,6,0)</f>
        <v>No</v>
      </c>
      <c r="J1480" s="6">
        <f>VLOOKUP(A1480,'Medical Examinations'!A:J,7,0)</f>
        <v>3</v>
      </c>
      <c r="K1480" s="6" t="str">
        <f>VLOOKUP(A1480,'Medical Examinations'!A:J,8,0)</f>
        <v>No</v>
      </c>
      <c r="L1480" s="6" t="str">
        <f>VLOOKUP(A1480,'Medical Examinations'!A:J,9,0)</f>
        <v>Normal Weight</v>
      </c>
      <c r="M1480" s="6" t="str">
        <f>VLOOKUP(A1480,'Medical Examinations'!A:J,10,0)</f>
        <v>Diabetes</v>
      </c>
      <c r="N1480" s="2">
        <f>VLOOKUP(A1480,'Hospitalisation Details'!A:H,5,0)</f>
        <v>7125.25</v>
      </c>
      <c r="O1480" s="2" t="str">
        <f>VLOOKUP(A1480,'Hospitalisation Details'!A:H,6,0)</f>
        <v>Tier - 3</v>
      </c>
      <c r="P1480" s="2" t="str">
        <f>VLOOKUP(A1480,'Hospitalisation Details'!A:H,7,0)</f>
        <v>Tier - 2</v>
      </c>
      <c r="Q1480" s="2" t="str">
        <f>VLOOKUP(A1480,'Hospitalisation Details'!A:H,8,0)</f>
        <v>R1013</v>
      </c>
    </row>
    <row r="1481" spans="1:17" x14ac:dyDescent="0.25">
      <c r="A1481" t="s">
        <v>3628</v>
      </c>
      <c r="B1481" t="str">
        <f>VLOOKUP(A1481,'Customer Names'!A:C,3,0)</f>
        <v>Carine</v>
      </c>
      <c r="C1481" t="str">
        <f>VLOOKUP(A1481,'Hospitalisation Details'!A:C,2,0)</f>
        <v>11-Aug-1987</v>
      </c>
      <c r="D1481">
        <f>VLOOKUP(A1481,'Hospitalisation Details'!A:C,3,0)</f>
        <v>35</v>
      </c>
      <c r="E1481">
        <f>VLOOKUP(A1481,'Medical Examinations'!A:J,2,0)</f>
        <v>26.48</v>
      </c>
      <c r="F1481">
        <f>VLOOKUP(A1481,'Medical Examinations'!A:J,3,0)</f>
        <v>4.2</v>
      </c>
      <c r="G1481" t="str">
        <f>VLOOKUP(A1481,'Medical Examinations'!A:J,4,0)</f>
        <v>No</v>
      </c>
      <c r="H1481" t="str">
        <f>VLOOKUP(A1481,'Medical Examinations'!A:J,5,0)</f>
        <v>No</v>
      </c>
      <c r="I1481" t="str">
        <f>VLOOKUP(A1481,'Medical Examinations'!A:J,6,0)</f>
        <v>No</v>
      </c>
      <c r="J1481" s="6">
        <f>VLOOKUP(A1481,'Medical Examinations'!A:J,7,0)</f>
        <v>1</v>
      </c>
      <c r="K1481" s="6" t="str">
        <f>VLOOKUP(A1481,'Medical Examinations'!A:J,8,0)</f>
        <v>No</v>
      </c>
      <c r="L1481" s="6" t="str">
        <f>VLOOKUP(A1481,'Medical Examinations'!A:J,9,0)</f>
        <v>Over weight</v>
      </c>
      <c r="M1481" s="6" t="str">
        <f>VLOOKUP(A1481,'Medical Examinations'!A:J,10,0)</f>
        <v>Normal</v>
      </c>
      <c r="N1481" s="2">
        <f>VLOOKUP(A1481,'Hospitalisation Details'!A:H,5,0)</f>
        <v>7106.81</v>
      </c>
      <c r="O1481" s="2" t="str">
        <f>VLOOKUP(A1481,'Hospitalisation Details'!A:H,6,0)</f>
        <v>Tier - 2</v>
      </c>
      <c r="P1481" s="2" t="str">
        <f>VLOOKUP(A1481,'Hospitalisation Details'!A:H,7,0)</f>
        <v>Tier - 1</v>
      </c>
      <c r="Q1481" s="2" t="str">
        <f>VLOOKUP(A1481,'Hospitalisation Details'!A:H,8,0)</f>
        <v>R1012</v>
      </c>
    </row>
    <row r="1482" spans="1:17" x14ac:dyDescent="0.25">
      <c r="A1482" t="s">
        <v>3631</v>
      </c>
      <c r="B1482" t="str">
        <f>VLOOKUP(A1482,'Customer Names'!A:C,3,0)</f>
        <v>Nathaniel</v>
      </c>
      <c r="C1482" t="str">
        <f>VLOOKUP(A1482,'Hospitalisation Details'!A:C,2,0)</f>
        <v>18-Jun-1992</v>
      </c>
      <c r="D1482">
        <f>VLOOKUP(A1482,'Hospitalisation Details'!A:C,3,0)</f>
        <v>30</v>
      </c>
      <c r="E1482">
        <f>VLOOKUP(A1482,'Medical Examinations'!A:J,2,0)</f>
        <v>34.83</v>
      </c>
      <c r="F1482">
        <f>VLOOKUP(A1482,'Medical Examinations'!A:J,3,0)</f>
        <v>5.79</v>
      </c>
      <c r="G1482" t="str">
        <f>VLOOKUP(A1482,'Medical Examinations'!A:J,4,0)</f>
        <v>No</v>
      </c>
      <c r="H1482" t="str">
        <f>VLOOKUP(A1482,'Medical Examinations'!A:J,5,0)</f>
        <v>No</v>
      </c>
      <c r="I1482" t="str">
        <f>VLOOKUP(A1482,'Medical Examinations'!A:J,6,0)</f>
        <v>No</v>
      </c>
      <c r="J1482" s="6">
        <f>VLOOKUP(A1482,'Medical Examinations'!A:J,7,0)</f>
        <v>1</v>
      </c>
      <c r="K1482" s="6" t="str">
        <f>VLOOKUP(A1482,'Medical Examinations'!A:J,8,0)</f>
        <v>No</v>
      </c>
      <c r="L1482" s="6" t="str">
        <f>VLOOKUP(A1482,'Medical Examinations'!A:J,9,0)</f>
        <v>Obesity</v>
      </c>
      <c r="M1482" s="6" t="str">
        <f>VLOOKUP(A1482,'Medical Examinations'!A:J,10,0)</f>
        <v>Prediabetes</v>
      </c>
      <c r="N1482" s="2">
        <f>VLOOKUP(A1482,'Hospitalisation Details'!A:H,5,0)</f>
        <v>7096.98</v>
      </c>
      <c r="O1482" s="2" t="str">
        <f>VLOOKUP(A1482,'Hospitalisation Details'!A:H,6,0)</f>
        <v>Tier - 2</v>
      </c>
      <c r="P1482" s="2" t="str">
        <f>VLOOKUP(A1482,'Hospitalisation Details'!A:H,7,0)</f>
        <v>Tier - 2</v>
      </c>
      <c r="Q1482" s="2" t="str">
        <f>VLOOKUP(A1482,'Hospitalisation Details'!A:H,8,0)</f>
        <v>R1012</v>
      </c>
    </row>
    <row r="1483" spans="1:17" x14ac:dyDescent="0.25">
      <c r="A1483" t="s">
        <v>3633</v>
      </c>
      <c r="B1483" t="str">
        <f>VLOOKUP(A1483,'Customer Names'!A:C,3,0)</f>
        <v>Lindsay</v>
      </c>
      <c r="C1483" t="str">
        <f>VLOOKUP(A1483,'Hospitalisation Details'!A:C,2,0)</f>
        <v>6-Oct-1982</v>
      </c>
      <c r="D1483">
        <f>VLOOKUP(A1483,'Hospitalisation Details'!A:C,3,0)</f>
        <v>40</v>
      </c>
      <c r="E1483">
        <f>VLOOKUP(A1483,'Medical Examinations'!A:J,2,0)</f>
        <v>25.46</v>
      </c>
      <c r="F1483">
        <f>VLOOKUP(A1483,'Medical Examinations'!A:J,3,0)</f>
        <v>4.29</v>
      </c>
      <c r="G1483" t="str">
        <f>VLOOKUP(A1483,'Medical Examinations'!A:J,4,0)</f>
        <v>No</v>
      </c>
      <c r="H1483" t="str">
        <f>VLOOKUP(A1483,'Medical Examinations'!A:J,5,0)</f>
        <v>No</v>
      </c>
      <c r="I1483" t="str">
        <f>VLOOKUP(A1483,'Medical Examinations'!A:J,6,0)</f>
        <v>No</v>
      </c>
      <c r="J1483" s="6">
        <f>VLOOKUP(A1483,'Medical Examinations'!A:J,7,0)</f>
        <v>3</v>
      </c>
      <c r="K1483" s="6" t="str">
        <f>VLOOKUP(A1483,'Medical Examinations'!A:J,8,0)</f>
        <v>No</v>
      </c>
      <c r="L1483" s="6" t="str">
        <f>VLOOKUP(A1483,'Medical Examinations'!A:J,9,0)</f>
        <v>Over weight</v>
      </c>
      <c r="M1483" s="6" t="str">
        <f>VLOOKUP(A1483,'Medical Examinations'!A:J,10,0)</f>
        <v>Normal</v>
      </c>
      <c r="N1483" s="2">
        <f>VLOOKUP(A1483,'Hospitalisation Details'!A:H,5,0)</f>
        <v>7077.19</v>
      </c>
      <c r="O1483" s="2" t="str">
        <f>VLOOKUP(A1483,'Hospitalisation Details'!A:H,6,0)</f>
        <v>Tier - 2</v>
      </c>
      <c r="P1483" s="2" t="str">
        <f>VLOOKUP(A1483,'Hospitalisation Details'!A:H,7,0)</f>
        <v>Tier - 3</v>
      </c>
      <c r="Q1483" s="2" t="str">
        <f>VLOOKUP(A1483,'Hospitalisation Details'!A:H,8,0)</f>
        <v>R1024</v>
      </c>
    </row>
    <row r="1484" spans="1:17" x14ac:dyDescent="0.25">
      <c r="A1484" t="s">
        <v>3635</v>
      </c>
      <c r="B1484" t="str">
        <f>VLOOKUP(A1484,'Customer Names'!A:C,3,0)</f>
        <v>Justin</v>
      </c>
      <c r="C1484" t="str">
        <f>VLOOKUP(A1484,'Hospitalisation Details'!A:C,2,0)</f>
        <v>24-Jun-1978</v>
      </c>
      <c r="D1484">
        <f>VLOOKUP(A1484,'Hospitalisation Details'!A:C,3,0)</f>
        <v>44</v>
      </c>
      <c r="E1484">
        <f>VLOOKUP(A1484,'Medical Examinations'!A:J,2,0)</f>
        <v>23.31</v>
      </c>
      <c r="F1484">
        <f>VLOOKUP(A1484,'Medical Examinations'!A:J,3,0)</f>
        <v>8.27</v>
      </c>
      <c r="G1484" t="str">
        <f>VLOOKUP(A1484,'Medical Examinations'!A:J,4,0)</f>
        <v>No</v>
      </c>
      <c r="H1484" t="str">
        <f>VLOOKUP(A1484,'Medical Examinations'!A:J,5,0)</f>
        <v>No</v>
      </c>
      <c r="I1484" t="str">
        <f>VLOOKUP(A1484,'Medical Examinations'!A:J,6,0)</f>
        <v>No</v>
      </c>
      <c r="J1484" s="6">
        <f>VLOOKUP(A1484,'Medical Examinations'!A:J,7,0)</f>
        <v>3</v>
      </c>
      <c r="K1484" s="6" t="str">
        <f>VLOOKUP(A1484,'Medical Examinations'!A:J,8,0)</f>
        <v>No</v>
      </c>
      <c r="L1484" s="6" t="str">
        <f>VLOOKUP(A1484,'Medical Examinations'!A:J,9,0)</f>
        <v>Normal Weight</v>
      </c>
      <c r="M1484" s="6" t="str">
        <f>VLOOKUP(A1484,'Medical Examinations'!A:J,10,0)</f>
        <v>Diabetes</v>
      </c>
      <c r="N1484" s="2">
        <f>VLOOKUP(A1484,'Hospitalisation Details'!A:H,5,0)</f>
        <v>7054.41</v>
      </c>
      <c r="O1484" s="2" t="str">
        <f>VLOOKUP(A1484,'Hospitalisation Details'!A:H,6,0)</f>
        <v>Tier - 2</v>
      </c>
      <c r="P1484" s="2" t="str">
        <f>VLOOKUP(A1484,'Hospitalisation Details'!A:H,7,0)</f>
        <v>Tier - 2</v>
      </c>
      <c r="Q1484" s="2" t="str">
        <f>VLOOKUP(A1484,'Hospitalisation Details'!A:H,8,0)</f>
        <v>R1013</v>
      </c>
    </row>
    <row r="1485" spans="1:17" x14ac:dyDescent="0.25">
      <c r="A1485" t="s">
        <v>3637</v>
      </c>
      <c r="B1485" t="str">
        <f>VLOOKUP(A1485,'Customer Names'!A:C,3,0)</f>
        <v>Casey</v>
      </c>
      <c r="C1485" t="str">
        <f>VLOOKUP(A1485,'Hospitalisation Details'!A:C,2,0)</f>
        <v>28-Jun-1980</v>
      </c>
      <c r="D1485">
        <f>VLOOKUP(A1485,'Hospitalisation Details'!A:C,3,0)</f>
        <v>42</v>
      </c>
      <c r="E1485">
        <f>VLOOKUP(A1485,'Medical Examinations'!A:J,2,0)</f>
        <v>29</v>
      </c>
      <c r="F1485">
        <f>VLOOKUP(A1485,'Medical Examinations'!A:J,3,0)</f>
        <v>4.5599999999999996</v>
      </c>
      <c r="G1485" t="str">
        <f>VLOOKUP(A1485,'Medical Examinations'!A:J,4,0)</f>
        <v>No</v>
      </c>
      <c r="H1485" t="str">
        <f>VLOOKUP(A1485,'Medical Examinations'!A:J,5,0)</f>
        <v>No</v>
      </c>
      <c r="I1485" t="str">
        <f>VLOOKUP(A1485,'Medical Examinations'!A:J,6,0)</f>
        <v>No</v>
      </c>
      <c r="J1485" s="6">
        <f>VLOOKUP(A1485,'Medical Examinations'!A:J,7,0)</f>
        <v>3</v>
      </c>
      <c r="K1485" s="6" t="str">
        <f>VLOOKUP(A1485,'Medical Examinations'!A:J,8,0)</f>
        <v>No</v>
      </c>
      <c r="L1485" s="6" t="str">
        <f>VLOOKUP(A1485,'Medical Examinations'!A:J,9,0)</f>
        <v>Over weight</v>
      </c>
      <c r="M1485" s="6" t="str">
        <f>VLOOKUP(A1485,'Medical Examinations'!A:J,10,0)</f>
        <v>Normal</v>
      </c>
      <c r="N1485" s="2">
        <f>VLOOKUP(A1485,'Hospitalisation Details'!A:H,5,0)</f>
        <v>7050.64</v>
      </c>
      <c r="O1485" s="2" t="str">
        <f>VLOOKUP(A1485,'Hospitalisation Details'!A:H,6,0)</f>
        <v>Tier - 2</v>
      </c>
      <c r="P1485" s="2" t="str">
        <f>VLOOKUP(A1485,'Hospitalisation Details'!A:H,7,0)</f>
        <v>Tier - 3</v>
      </c>
      <c r="Q1485" s="2" t="str">
        <f>VLOOKUP(A1485,'Hospitalisation Details'!A:H,8,0)</f>
        <v>R1011</v>
      </c>
    </row>
    <row r="1486" spans="1:17" x14ac:dyDescent="0.25">
      <c r="A1486" t="s">
        <v>3639</v>
      </c>
      <c r="B1486" t="str">
        <f>VLOOKUP(A1486,'Customer Names'!A:C,3,0)</f>
        <v>Amanda</v>
      </c>
      <c r="C1486" t="str">
        <f>VLOOKUP(A1486,'Hospitalisation Details'!A:C,2,0)</f>
        <v>21-Jul-1980</v>
      </c>
      <c r="D1486">
        <f>VLOOKUP(A1486,'Hospitalisation Details'!A:C,3,0)</f>
        <v>42</v>
      </c>
      <c r="E1486">
        <f>VLOOKUP(A1486,'Medical Examinations'!A:J,2,0)</f>
        <v>32.869999999999997</v>
      </c>
      <c r="F1486">
        <f>VLOOKUP(A1486,'Medical Examinations'!A:J,3,0)</f>
        <v>5.33</v>
      </c>
      <c r="G1486" t="str">
        <f>VLOOKUP(A1486,'Medical Examinations'!A:J,4,0)</f>
        <v>No</v>
      </c>
      <c r="H1486" t="str">
        <f>VLOOKUP(A1486,'Medical Examinations'!A:J,5,0)</f>
        <v>No</v>
      </c>
      <c r="I1486" t="str">
        <f>VLOOKUP(A1486,'Medical Examinations'!A:J,6,0)</f>
        <v>No</v>
      </c>
      <c r="J1486" s="6">
        <f>VLOOKUP(A1486,'Medical Examinations'!A:J,7,0)</f>
        <v>3</v>
      </c>
      <c r="K1486" s="6" t="str">
        <f>VLOOKUP(A1486,'Medical Examinations'!A:J,8,0)</f>
        <v>No</v>
      </c>
      <c r="L1486" s="6" t="str">
        <f>VLOOKUP(A1486,'Medical Examinations'!A:J,9,0)</f>
        <v>Obesity</v>
      </c>
      <c r="M1486" s="6" t="str">
        <f>VLOOKUP(A1486,'Medical Examinations'!A:J,10,0)</f>
        <v>Normal</v>
      </c>
      <c r="N1486" s="2">
        <f>VLOOKUP(A1486,'Hospitalisation Details'!A:H,5,0)</f>
        <v>7050.02</v>
      </c>
      <c r="O1486" s="2" t="str">
        <f>VLOOKUP(A1486,'Hospitalisation Details'!A:H,6,0)</f>
        <v>Tier - 2</v>
      </c>
      <c r="P1486" s="2" t="str">
        <f>VLOOKUP(A1486,'Hospitalisation Details'!A:H,7,0)</f>
        <v>Tier - 1</v>
      </c>
      <c r="Q1486" s="2" t="str">
        <f>VLOOKUP(A1486,'Hospitalisation Details'!A:H,8,0)</f>
        <v>R1024</v>
      </c>
    </row>
    <row r="1487" spans="1:17" x14ac:dyDescent="0.25">
      <c r="A1487" t="s">
        <v>3641</v>
      </c>
      <c r="B1487" t="str">
        <f>VLOOKUP(A1487,'Customer Names'!A:C,3,0)</f>
        <v>Ayako</v>
      </c>
      <c r="C1487" t="str">
        <f>VLOOKUP(A1487,'Hospitalisation Details'!A:C,2,0)</f>
        <v>22-Oct-1980</v>
      </c>
      <c r="D1487">
        <f>VLOOKUP(A1487,'Hospitalisation Details'!A:C,3,0)</f>
        <v>42</v>
      </c>
      <c r="E1487">
        <f>VLOOKUP(A1487,'Medical Examinations'!A:J,2,0)</f>
        <v>26.18</v>
      </c>
      <c r="F1487">
        <f>VLOOKUP(A1487,'Medical Examinations'!A:J,3,0)</f>
        <v>5.63</v>
      </c>
      <c r="G1487" t="str">
        <f>VLOOKUP(A1487,'Medical Examinations'!A:J,4,0)</f>
        <v>No</v>
      </c>
      <c r="H1487" t="str">
        <f>VLOOKUP(A1487,'Medical Examinations'!A:J,5,0)</f>
        <v>No</v>
      </c>
      <c r="I1487" t="str">
        <f>VLOOKUP(A1487,'Medical Examinations'!A:J,6,0)</f>
        <v>No</v>
      </c>
      <c r="J1487" s="6">
        <f>VLOOKUP(A1487,'Medical Examinations'!A:J,7,0)</f>
        <v>3</v>
      </c>
      <c r="K1487" s="6" t="str">
        <f>VLOOKUP(A1487,'Medical Examinations'!A:J,8,0)</f>
        <v>No</v>
      </c>
      <c r="L1487" s="6" t="str">
        <f>VLOOKUP(A1487,'Medical Examinations'!A:J,9,0)</f>
        <v>Over weight</v>
      </c>
      <c r="M1487" s="6" t="str">
        <f>VLOOKUP(A1487,'Medical Examinations'!A:J,10,0)</f>
        <v>Normal</v>
      </c>
      <c r="N1487" s="2">
        <f>VLOOKUP(A1487,'Hospitalisation Details'!A:H,5,0)</f>
        <v>7046.72</v>
      </c>
      <c r="O1487" s="2" t="str">
        <f>VLOOKUP(A1487,'Hospitalisation Details'!A:H,6,0)</f>
        <v>Tier - 2</v>
      </c>
      <c r="P1487" s="2" t="str">
        <f>VLOOKUP(A1487,'Hospitalisation Details'!A:H,7,0)</f>
        <v>Tier - 3</v>
      </c>
      <c r="Q1487" s="2" t="str">
        <f>VLOOKUP(A1487,'Hospitalisation Details'!A:H,8,0)</f>
        <v>R1013</v>
      </c>
    </row>
    <row r="1488" spans="1:17" x14ac:dyDescent="0.25">
      <c r="A1488" t="s">
        <v>3644</v>
      </c>
      <c r="B1488" t="str">
        <f>VLOOKUP(A1488,'Customer Names'!A:C,3,0)</f>
        <v>Emilee</v>
      </c>
      <c r="C1488" t="str">
        <f>VLOOKUP(A1488,'Hospitalisation Details'!A:C,2,0)</f>
        <v>26-Jul-1980</v>
      </c>
      <c r="D1488">
        <f>VLOOKUP(A1488,'Hospitalisation Details'!A:C,3,0)</f>
        <v>42</v>
      </c>
      <c r="E1488">
        <f>VLOOKUP(A1488,'Medical Examinations'!A:J,2,0)</f>
        <v>25.3</v>
      </c>
      <c r="F1488">
        <f>VLOOKUP(A1488,'Medical Examinations'!A:J,3,0)</f>
        <v>5.12</v>
      </c>
      <c r="G1488" t="str">
        <f>VLOOKUP(A1488,'Medical Examinations'!A:J,4,0)</f>
        <v>No</v>
      </c>
      <c r="H1488" t="str">
        <f>VLOOKUP(A1488,'Medical Examinations'!A:J,5,0)</f>
        <v>No</v>
      </c>
      <c r="I1488" t="str">
        <f>VLOOKUP(A1488,'Medical Examinations'!A:J,6,0)</f>
        <v>No</v>
      </c>
      <c r="J1488" s="6">
        <f>VLOOKUP(A1488,'Medical Examinations'!A:J,7,0)</f>
        <v>3</v>
      </c>
      <c r="K1488" s="6" t="str">
        <f>VLOOKUP(A1488,'Medical Examinations'!A:J,8,0)</f>
        <v>No</v>
      </c>
      <c r="L1488" s="6" t="str">
        <f>VLOOKUP(A1488,'Medical Examinations'!A:J,9,0)</f>
        <v>Over weight</v>
      </c>
      <c r="M1488" s="6" t="str">
        <f>VLOOKUP(A1488,'Medical Examinations'!A:J,10,0)</f>
        <v>Normal</v>
      </c>
      <c r="N1488" s="2">
        <f>VLOOKUP(A1488,'Hospitalisation Details'!A:H,5,0)</f>
        <v>7045.5</v>
      </c>
      <c r="O1488" s="2" t="str">
        <f>VLOOKUP(A1488,'Hospitalisation Details'!A:H,6,0)</f>
        <v>Tier - 2</v>
      </c>
      <c r="P1488" s="2" t="str">
        <f>VLOOKUP(A1488,'Hospitalisation Details'!A:H,7,0)</f>
        <v>Tier - 1</v>
      </c>
      <c r="Q1488" s="2" t="str">
        <f>VLOOKUP(A1488,'Hospitalisation Details'!A:H,8,0)</f>
        <v>R1011</v>
      </c>
    </row>
    <row r="1489" spans="1:17" x14ac:dyDescent="0.25">
      <c r="A1489" t="s">
        <v>3647</v>
      </c>
      <c r="B1489" t="str">
        <f>VLOOKUP(A1489,'Customer Names'!A:C,3,0)</f>
        <v>Stephen</v>
      </c>
      <c r="C1489" t="str">
        <f>VLOOKUP(A1489,'Hospitalisation Details'!A:C,2,0)</f>
        <v>29-Oct-1995</v>
      </c>
      <c r="D1489">
        <f>VLOOKUP(A1489,'Hospitalisation Details'!A:C,3,0)</f>
        <v>27</v>
      </c>
      <c r="E1489">
        <f>VLOOKUP(A1489,'Medical Examinations'!A:J,2,0)</f>
        <v>36.94</v>
      </c>
      <c r="F1489">
        <f>VLOOKUP(A1489,'Medical Examinations'!A:J,3,0)</f>
        <v>5.15</v>
      </c>
      <c r="G1489" t="str">
        <f>VLOOKUP(A1489,'Medical Examinations'!A:J,4,0)</f>
        <v>Yes</v>
      </c>
      <c r="H1489" t="str">
        <f>VLOOKUP(A1489,'Medical Examinations'!A:J,5,0)</f>
        <v>No</v>
      </c>
      <c r="I1489" t="str">
        <f>VLOOKUP(A1489,'Medical Examinations'!A:J,6,0)</f>
        <v>No</v>
      </c>
      <c r="J1489" s="6">
        <f>VLOOKUP(A1489,'Medical Examinations'!A:J,7,0)</f>
        <v>1</v>
      </c>
      <c r="K1489" s="6" t="str">
        <f>VLOOKUP(A1489,'Medical Examinations'!A:J,8,0)</f>
        <v>No</v>
      </c>
      <c r="L1489" s="6" t="str">
        <f>VLOOKUP(A1489,'Medical Examinations'!A:J,9,0)</f>
        <v>Obesity</v>
      </c>
      <c r="M1489" s="6" t="str">
        <f>VLOOKUP(A1489,'Medical Examinations'!A:J,10,0)</f>
        <v>Normal</v>
      </c>
      <c r="N1489" s="2">
        <f>VLOOKUP(A1489,'Hospitalisation Details'!A:H,5,0)</f>
        <v>7042.11</v>
      </c>
      <c r="O1489" s="2" t="str">
        <f>VLOOKUP(A1489,'Hospitalisation Details'!A:H,6,0)</f>
        <v>Tier - 2</v>
      </c>
      <c r="P1489" s="2" t="str">
        <f>VLOOKUP(A1489,'Hospitalisation Details'!A:H,7,0)</f>
        <v>Tier - 3</v>
      </c>
      <c r="Q1489" s="2" t="str">
        <f>VLOOKUP(A1489,'Hospitalisation Details'!A:H,8,0)</f>
        <v>R1012</v>
      </c>
    </row>
    <row r="1490" spans="1:17" x14ac:dyDescent="0.25">
      <c r="A1490" t="s">
        <v>3649</v>
      </c>
      <c r="B1490" t="str">
        <f>VLOOKUP(A1490,'Customer Names'!A:C,3,0)</f>
        <v>Annemarie</v>
      </c>
      <c r="C1490" t="str">
        <f>VLOOKUP(A1490,'Hospitalisation Details'!A:C,2,0)</f>
        <v>2-Jun-1978</v>
      </c>
      <c r="D1490">
        <f>VLOOKUP(A1490,'Hospitalisation Details'!A:C,3,0)</f>
        <v>45</v>
      </c>
      <c r="E1490">
        <f>VLOOKUP(A1490,'Medical Examinations'!A:J,2,0)</f>
        <v>22.86</v>
      </c>
      <c r="F1490">
        <f>VLOOKUP(A1490,'Medical Examinations'!A:J,3,0)</f>
        <v>7.5</v>
      </c>
      <c r="G1490" t="str">
        <f>VLOOKUP(A1490,'Medical Examinations'!A:J,4,0)</f>
        <v>No</v>
      </c>
      <c r="H1490" t="str">
        <f>VLOOKUP(A1490,'Medical Examinations'!A:J,5,0)</f>
        <v>No</v>
      </c>
      <c r="I1490" t="str">
        <f>VLOOKUP(A1490,'Medical Examinations'!A:J,6,0)</f>
        <v>No</v>
      </c>
      <c r="J1490" s="6">
        <f>VLOOKUP(A1490,'Medical Examinations'!A:J,7,0)</f>
        <v>3</v>
      </c>
      <c r="K1490" s="6" t="str">
        <f>VLOOKUP(A1490,'Medical Examinations'!A:J,8,0)</f>
        <v>No</v>
      </c>
      <c r="L1490" s="6" t="str">
        <f>VLOOKUP(A1490,'Medical Examinations'!A:J,9,0)</f>
        <v>Normal Weight</v>
      </c>
      <c r="M1490" s="6" t="str">
        <f>VLOOKUP(A1490,'Medical Examinations'!A:J,10,0)</f>
        <v>Diabetes</v>
      </c>
      <c r="N1490" s="2">
        <f>VLOOKUP(A1490,'Hospitalisation Details'!A:H,5,0)</f>
        <v>7033.08</v>
      </c>
      <c r="O1490" s="2" t="str">
        <f>VLOOKUP(A1490,'Hospitalisation Details'!A:H,6,0)</f>
        <v>Tier - 2</v>
      </c>
      <c r="P1490" s="2" t="str">
        <f>VLOOKUP(A1490,'Hospitalisation Details'!A:H,7,0)</f>
        <v>Tier - 2</v>
      </c>
      <c r="Q1490" s="2" t="str">
        <f>VLOOKUP(A1490,'Hospitalisation Details'!A:H,8,0)</f>
        <v>R1013</v>
      </c>
    </row>
    <row r="1491" spans="1:17" x14ac:dyDescent="0.25">
      <c r="A1491" t="s">
        <v>3652</v>
      </c>
      <c r="B1491" t="str">
        <f>VLOOKUP(A1491,'Customer Names'!A:C,3,0)</f>
        <v>Ashley</v>
      </c>
      <c r="C1491" t="str">
        <f>VLOOKUP(A1491,'Hospitalisation Details'!A:C,2,0)</f>
        <v>6-Jul-1969</v>
      </c>
      <c r="D1491">
        <f>VLOOKUP(A1491,'Hospitalisation Details'!A:C,3,0)</f>
        <v>53</v>
      </c>
      <c r="E1491">
        <f>VLOOKUP(A1491,'Medical Examinations'!A:J,2,0)</f>
        <v>18.760000000000002</v>
      </c>
      <c r="F1491">
        <f>VLOOKUP(A1491,'Medical Examinations'!A:J,3,0)</f>
        <v>4.88</v>
      </c>
      <c r="G1491" t="str">
        <f>VLOOKUP(A1491,'Medical Examinations'!A:J,4,0)</f>
        <v>Yes</v>
      </c>
      <c r="H1491" t="str">
        <f>VLOOKUP(A1491,'Medical Examinations'!A:J,5,0)</f>
        <v>No</v>
      </c>
      <c r="I1491" t="str">
        <f>VLOOKUP(A1491,'Medical Examinations'!A:J,6,0)</f>
        <v>Yes</v>
      </c>
      <c r="J1491" s="6">
        <f>VLOOKUP(A1491,'Medical Examinations'!A:J,7,0)</f>
        <v>1</v>
      </c>
      <c r="K1491" s="6" t="str">
        <f>VLOOKUP(A1491,'Medical Examinations'!A:J,8,0)</f>
        <v>No</v>
      </c>
      <c r="L1491" s="6" t="str">
        <f>VLOOKUP(A1491,'Medical Examinations'!A:J,9,0)</f>
        <v>Normal Weight</v>
      </c>
      <c r="M1491" s="6" t="str">
        <f>VLOOKUP(A1491,'Medical Examinations'!A:J,10,0)</f>
        <v>Normal</v>
      </c>
      <c r="N1491" s="2">
        <f>VLOOKUP(A1491,'Hospitalisation Details'!A:H,5,0)</f>
        <v>7003.1</v>
      </c>
      <c r="O1491" s="2" t="str">
        <f>VLOOKUP(A1491,'Hospitalisation Details'!A:H,6,0)</f>
        <v>Tier - 2</v>
      </c>
      <c r="P1491" s="2" t="str">
        <f>VLOOKUP(A1491,'Hospitalisation Details'!A:H,7,0)</f>
        <v>Tier - 3</v>
      </c>
      <c r="Q1491" s="2" t="str">
        <f>VLOOKUP(A1491,'Hospitalisation Details'!A:H,8,0)</f>
        <v>R1013</v>
      </c>
    </row>
    <row r="1492" spans="1:17" x14ac:dyDescent="0.25">
      <c r="A1492" t="s">
        <v>3654</v>
      </c>
      <c r="B1492" t="str">
        <f>VLOOKUP(A1492,'Customer Names'!A:C,3,0)</f>
        <v>Leslie</v>
      </c>
      <c r="C1492" t="str">
        <f>VLOOKUP(A1492,'Hospitalisation Details'!A:C,2,0)</f>
        <v>1-Sep-1982</v>
      </c>
      <c r="D1492">
        <f>VLOOKUP(A1492,'Hospitalisation Details'!A:C,3,0)</f>
        <v>40</v>
      </c>
      <c r="E1492">
        <f>VLOOKUP(A1492,'Medical Examinations'!A:J,2,0)</f>
        <v>24.36</v>
      </c>
      <c r="F1492">
        <f>VLOOKUP(A1492,'Medical Examinations'!A:J,3,0)</f>
        <v>5.57</v>
      </c>
      <c r="G1492" t="str">
        <f>VLOOKUP(A1492,'Medical Examinations'!A:J,4,0)</f>
        <v>No</v>
      </c>
      <c r="H1492" t="str">
        <f>VLOOKUP(A1492,'Medical Examinations'!A:J,5,0)</f>
        <v>No</v>
      </c>
      <c r="I1492" t="str">
        <f>VLOOKUP(A1492,'Medical Examinations'!A:J,6,0)</f>
        <v>No</v>
      </c>
      <c r="J1492" s="6">
        <f>VLOOKUP(A1492,'Medical Examinations'!A:J,7,0)</f>
        <v>3</v>
      </c>
      <c r="K1492" s="6" t="str">
        <f>VLOOKUP(A1492,'Medical Examinations'!A:J,8,0)</f>
        <v>No</v>
      </c>
      <c r="L1492" s="6" t="str">
        <f>VLOOKUP(A1492,'Medical Examinations'!A:J,9,0)</f>
        <v>Normal Weight</v>
      </c>
      <c r="M1492" s="6" t="str">
        <f>VLOOKUP(A1492,'Medical Examinations'!A:J,10,0)</f>
        <v>Normal</v>
      </c>
      <c r="N1492" s="2">
        <f>VLOOKUP(A1492,'Hospitalisation Details'!A:H,5,0)</f>
        <v>6989.95</v>
      </c>
      <c r="O1492" s="2" t="str">
        <f>VLOOKUP(A1492,'Hospitalisation Details'!A:H,6,0)</f>
        <v>Tier - 2</v>
      </c>
      <c r="P1492" s="2" t="str">
        <f>VLOOKUP(A1492,'Hospitalisation Details'!A:H,7,0)</f>
        <v>Tier - 1</v>
      </c>
      <c r="Q1492" s="2" t="str">
        <f>VLOOKUP(A1492,'Hospitalisation Details'!A:H,8,0)</f>
        <v>R1013</v>
      </c>
    </row>
    <row r="1493" spans="1:17" x14ac:dyDescent="0.25">
      <c r="A1493" t="s">
        <v>3656</v>
      </c>
      <c r="B1493" t="str">
        <f>VLOOKUP(A1493,'Customer Names'!A:C,3,0)</f>
        <v>Mauricio</v>
      </c>
      <c r="C1493" t="str">
        <f>VLOOKUP(A1493,'Hospitalisation Details'!A:C,2,0)</f>
        <v>18-Oct-1982</v>
      </c>
      <c r="D1493">
        <f>VLOOKUP(A1493,'Hospitalisation Details'!A:C,3,0)</f>
        <v>40</v>
      </c>
      <c r="E1493">
        <f>VLOOKUP(A1493,'Medical Examinations'!A:J,2,0)</f>
        <v>32.299999999999997</v>
      </c>
      <c r="F1493">
        <f>VLOOKUP(A1493,'Medical Examinations'!A:J,3,0)</f>
        <v>5.31</v>
      </c>
      <c r="G1493" t="str">
        <f>VLOOKUP(A1493,'Medical Examinations'!A:J,4,0)</f>
        <v>No</v>
      </c>
      <c r="H1493" t="str">
        <f>VLOOKUP(A1493,'Medical Examinations'!A:J,5,0)</f>
        <v>No</v>
      </c>
      <c r="I1493" t="str">
        <f>VLOOKUP(A1493,'Medical Examinations'!A:J,6,0)</f>
        <v>No</v>
      </c>
      <c r="J1493" s="6">
        <f>VLOOKUP(A1493,'Medical Examinations'!A:J,7,0)</f>
        <v>3</v>
      </c>
      <c r="K1493" s="6" t="str">
        <f>VLOOKUP(A1493,'Medical Examinations'!A:J,8,0)</f>
        <v>No</v>
      </c>
      <c r="L1493" s="6" t="str">
        <f>VLOOKUP(A1493,'Medical Examinations'!A:J,9,0)</f>
        <v>Obesity</v>
      </c>
      <c r="M1493" s="6" t="str">
        <f>VLOOKUP(A1493,'Medical Examinations'!A:J,10,0)</f>
        <v>Normal</v>
      </c>
      <c r="N1493" s="2">
        <f>VLOOKUP(A1493,'Hospitalisation Details'!A:H,5,0)</f>
        <v>6986.7</v>
      </c>
      <c r="O1493" s="2" t="str">
        <f>VLOOKUP(A1493,'Hospitalisation Details'!A:H,6,0)</f>
        <v>Tier - 3</v>
      </c>
      <c r="P1493" s="2" t="str">
        <f>VLOOKUP(A1493,'Hospitalisation Details'!A:H,7,0)</f>
        <v>Tier - 1</v>
      </c>
      <c r="Q1493" s="2" t="str">
        <f>VLOOKUP(A1493,'Hospitalisation Details'!A:H,8,0)</f>
        <v>R1012</v>
      </c>
    </row>
    <row r="1494" spans="1:17" x14ac:dyDescent="0.25">
      <c r="A1494" t="s">
        <v>3659</v>
      </c>
      <c r="B1494" t="str">
        <f>VLOOKUP(A1494,'Customer Names'!A:C,3,0)</f>
        <v>Kieran</v>
      </c>
      <c r="C1494" t="str">
        <f>VLOOKUP(A1494,'Hospitalisation Details'!A:C,2,0)</f>
        <v>10-Dec-1985</v>
      </c>
      <c r="D1494">
        <f>VLOOKUP(A1494,'Hospitalisation Details'!A:C,3,0)</f>
        <v>37</v>
      </c>
      <c r="E1494">
        <f>VLOOKUP(A1494,'Medical Examinations'!A:J,2,0)</f>
        <v>22.704999999999998</v>
      </c>
      <c r="F1494">
        <f>VLOOKUP(A1494,'Medical Examinations'!A:J,3,0)</f>
        <v>4.57</v>
      </c>
      <c r="G1494" t="str">
        <f>VLOOKUP(A1494,'Medical Examinations'!A:J,4,0)</f>
        <v>Yes</v>
      </c>
      <c r="H1494" t="str">
        <f>VLOOKUP(A1494,'Medical Examinations'!A:J,5,0)</f>
        <v>No</v>
      </c>
      <c r="I1494" t="str">
        <f>VLOOKUP(A1494,'Medical Examinations'!A:J,6,0)</f>
        <v>No</v>
      </c>
      <c r="J1494" s="6">
        <f>VLOOKUP(A1494,'Medical Examinations'!A:J,7,0)</f>
        <v>3</v>
      </c>
      <c r="K1494" s="6" t="str">
        <f>VLOOKUP(A1494,'Medical Examinations'!A:J,8,0)</f>
        <v>No</v>
      </c>
      <c r="L1494" s="6" t="str">
        <f>VLOOKUP(A1494,'Medical Examinations'!A:J,9,0)</f>
        <v>Normal Weight</v>
      </c>
      <c r="M1494" s="6" t="str">
        <f>VLOOKUP(A1494,'Medical Examinations'!A:J,10,0)</f>
        <v>Normal</v>
      </c>
      <c r="N1494" s="2">
        <f>VLOOKUP(A1494,'Hospitalisation Details'!A:H,5,0)</f>
        <v>6985.51</v>
      </c>
      <c r="O1494" s="2" t="str">
        <f>VLOOKUP(A1494,'Hospitalisation Details'!A:H,6,0)</f>
        <v>Tier - 2</v>
      </c>
      <c r="P1494" s="2" t="str">
        <f>VLOOKUP(A1494,'Hospitalisation Details'!A:H,7,0)</f>
        <v>Tier - 2</v>
      </c>
      <c r="Q1494" s="2" t="str">
        <f>VLOOKUP(A1494,'Hospitalisation Details'!A:H,8,0)</f>
        <v>R1019</v>
      </c>
    </row>
    <row r="1495" spans="1:17" x14ac:dyDescent="0.25">
      <c r="A1495" t="s">
        <v>3662</v>
      </c>
      <c r="B1495" t="str">
        <f>VLOOKUP(A1495,'Customer Names'!A:C,3,0)</f>
        <v>Elizabeth</v>
      </c>
      <c r="C1495" t="str">
        <f>VLOOKUP(A1495,'Hospitalisation Details'!A:C,2,0)</f>
        <v>3-Jun-1975</v>
      </c>
      <c r="D1495">
        <f>VLOOKUP(A1495,'Hospitalisation Details'!A:C,3,0)</f>
        <v>48</v>
      </c>
      <c r="E1495">
        <f>VLOOKUP(A1495,'Medical Examinations'!A:J,2,0)</f>
        <v>21.79</v>
      </c>
      <c r="F1495">
        <f>VLOOKUP(A1495,'Medical Examinations'!A:J,3,0)</f>
        <v>8.6999999999999993</v>
      </c>
      <c r="G1495" t="str">
        <f>VLOOKUP(A1495,'Medical Examinations'!A:J,4,0)</f>
        <v>Yes</v>
      </c>
      <c r="H1495" t="str">
        <f>VLOOKUP(A1495,'Medical Examinations'!A:J,5,0)</f>
        <v>No</v>
      </c>
      <c r="I1495" t="str">
        <f>VLOOKUP(A1495,'Medical Examinations'!A:J,6,0)</f>
        <v>No</v>
      </c>
      <c r="J1495" s="6">
        <f>VLOOKUP(A1495,'Medical Examinations'!A:J,7,0)</f>
        <v>1</v>
      </c>
      <c r="K1495" s="6" t="str">
        <f>VLOOKUP(A1495,'Medical Examinations'!A:J,8,0)</f>
        <v>No</v>
      </c>
      <c r="L1495" s="6" t="str">
        <f>VLOOKUP(A1495,'Medical Examinations'!A:J,9,0)</f>
        <v>Normal Weight</v>
      </c>
      <c r="M1495" s="6" t="str">
        <f>VLOOKUP(A1495,'Medical Examinations'!A:J,10,0)</f>
        <v>Diabetes</v>
      </c>
      <c r="N1495" s="2">
        <f>VLOOKUP(A1495,'Hospitalisation Details'!A:H,5,0)</f>
        <v>6965.21</v>
      </c>
      <c r="O1495" s="2" t="str">
        <f>VLOOKUP(A1495,'Hospitalisation Details'!A:H,6,0)</f>
        <v>Tier - 2</v>
      </c>
      <c r="P1495" s="2" t="str">
        <f>VLOOKUP(A1495,'Hospitalisation Details'!A:H,7,0)</f>
        <v>Tier - 3</v>
      </c>
      <c r="Q1495" s="2" t="str">
        <f>VLOOKUP(A1495,'Hospitalisation Details'!A:H,8,0)</f>
        <v>R1013</v>
      </c>
    </row>
    <row r="1496" spans="1:17" x14ac:dyDescent="0.25">
      <c r="A1496" t="s">
        <v>3664</v>
      </c>
      <c r="B1496" t="str">
        <f>VLOOKUP(A1496,'Customer Names'!A:C,3,0)</f>
        <v>Zeke</v>
      </c>
      <c r="C1496" t="str">
        <f>VLOOKUP(A1496,'Hospitalisation Details'!A:C,2,0)</f>
        <v>18-Aug-1980</v>
      </c>
      <c r="D1496">
        <f>VLOOKUP(A1496,'Hospitalisation Details'!A:C,3,0)</f>
        <v>42</v>
      </c>
      <c r="E1496">
        <f>VLOOKUP(A1496,'Medical Examinations'!A:J,2,0)</f>
        <v>24.52</v>
      </c>
      <c r="F1496">
        <f>VLOOKUP(A1496,'Medical Examinations'!A:J,3,0)</f>
        <v>4.76</v>
      </c>
      <c r="G1496" t="str">
        <f>VLOOKUP(A1496,'Medical Examinations'!A:J,4,0)</f>
        <v>No</v>
      </c>
      <c r="H1496" t="str">
        <f>VLOOKUP(A1496,'Medical Examinations'!A:J,5,0)</f>
        <v>No</v>
      </c>
      <c r="I1496" t="str">
        <f>VLOOKUP(A1496,'Medical Examinations'!A:J,6,0)</f>
        <v>No</v>
      </c>
      <c r="J1496" s="6">
        <f>VLOOKUP(A1496,'Medical Examinations'!A:J,7,0)</f>
        <v>3</v>
      </c>
      <c r="K1496" s="6" t="str">
        <f>VLOOKUP(A1496,'Medical Examinations'!A:J,8,0)</f>
        <v>No</v>
      </c>
      <c r="L1496" s="6" t="str">
        <f>VLOOKUP(A1496,'Medical Examinations'!A:J,9,0)</f>
        <v>Normal Weight</v>
      </c>
      <c r="M1496" s="6" t="str">
        <f>VLOOKUP(A1496,'Medical Examinations'!A:J,10,0)</f>
        <v>Normal</v>
      </c>
      <c r="N1496" s="2">
        <f>VLOOKUP(A1496,'Hospitalisation Details'!A:H,5,0)</f>
        <v>6951.12</v>
      </c>
      <c r="O1496" s="2" t="str">
        <f>VLOOKUP(A1496,'Hospitalisation Details'!A:H,6,0)</f>
        <v>Tier - 2</v>
      </c>
      <c r="P1496" s="2" t="str">
        <f>VLOOKUP(A1496,'Hospitalisation Details'!A:H,7,0)</f>
        <v>Tier - 2</v>
      </c>
      <c r="Q1496" s="2" t="str">
        <f>VLOOKUP(A1496,'Hospitalisation Details'!A:H,8,0)</f>
        <v>R1013</v>
      </c>
    </row>
    <row r="1497" spans="1:17" x14ac:dyDescent="0.25">
      <c r="A1497" t="s">
        <v>3667</v>
      </c>
      <c r="B1497" t="str">
        <f>VLOOKUP(A1497,'Customer Names'!A:C,3,0)</f>
        <v>Chip</v>
      </c>
      <c r="C1497" t="str">
        <f>VLOOKUP(A1497,'Hospitalisation Details'!A:C,2,0)</f>
        <v>15-Dec-1978</v>
      </c>
      <c r="D1497">
        <f>VLOOKUP(A1497,'Hospitalisation Details'!A:C,3,0)</f>
        <v>44</v>
      </c>
      <c r="E1497">
        <f>VLOOKUP(A1497,'Medical Examinations'!A:J,2,0)</f>
        <v>39.520000000000003</v>
      </c>
      <c r="F1497">
        <f>VLOOKUP(A1497,'Medical Examinations'!A:J,3,0)</f>
        <v>11.81</v>
      </c>
      <c r="G1497" t="str">
        <f>VLOOKUP(A1497,'Medical Examinations'!A:J,4,0)</f>
        <v>No</v>
      </c>
      <c r="H1497" t="str">
        <f>VLOOKUP(A1497,'Medical Examinations'!A:J,5,0)</f>
        <v>No</v>
      </c>
      <c r="I1497" t="str">
        <f>VLOOKUP(A1497,'Medical Examinations'!A:J,6,0)</f>
        <v>No</v>
      </c>
      <c r="J1497" s="6">
        <f>VLOOKUP(A1497,'Medical Examinations'!A:J,7,0)</f>
        <v>3</v>
      </c>
      <c r="K1497" s="6" t="str">
        <f>VLOOKUP(A1497,'Medical Examinations'!A:J,8,0)</f>
        <v>No</v>
      </c>
      <c r="L1497" s="6" t="str">
        <f>VLOOKUP(A1497,'Medical Examinations'!A:J,9,0)</f>
        <v>Obesity</v>
      </c>
      <c r="M1497" s="6" t="str">
        <f>VLOOKUP(A1497,'Medical Examinations'!A:J,10,0)</f>
        <v>Diabetes</v>
      </c>
      <c r="N1497" s="2">
        <f>VLOOKUP(A1497,'Hospitalisation Details'!A:H,5,0)</f>
        <v>6948.7</v>
      </c>
      <c r="O1497" s="2" t="str">
        <f>VLOOKUP(A1497,'Hospitalisation Details'!A:H,6,0)</f>
        <v>Tier - 1</v>
      </c>
      <c r="P1497" s="2" t="str">
        <f>VLOOKUP(A1497,'Hospitalisation Details'!A:H,7,0)</f>
        <v>Tier - 2</v>
      </c>
      <c r="Q1497" s="2" t="str">
        <f>VLOOKUP(A1497,'Hospitalisation Details'!A:H,8,0)</f>
        <v>R1012</v>
      </c>
    </row>
    <row r="1498" spans="1:17" x14ac:dyDescent="0.25">
      <c r="A1498" t="s">
        <v>3670</v>
      </c>
      <c r="B1498" t="str">
        <f>VLOOKUP(A1498,'Customer Names'!A:C,3,0)</f>
        <v>Miguel</v>
      </c>
      <c r="C1498" t="str">
        <f>VLOOKUP(A1498,'Hospitalisation Details'!A:C,2,0)</f>
        <v>5-Oct-1980</v>
      </c>
      <c r="D1498">
        <f>VLOOKUP(A1498,'Hospitalisation Details'!A:C,3,0)</f>
        <v>42</v>
      </c>
      <c r="E1498">
        <f>VLOOKUP(A1498,'Medical Examinations'!A:J,2,0)</f>
        <v>24.49</v>
      </c>
      <c r="F1498">
        <f>VLOOKUP(A1498,'Medical Examinations'!A:J,3,0)</f>
        <v>4.67</v>
      </c>
      <c r="G1498" t="str">
        <f>VLOOKUP(A1498,'Medical Examinations'!A:J,4,0)</f>
        <v>No</v>
      </c>
      <c r="H1498" t="str">
        <f>VLOOKUP(A1498,'Medical Examinations'!A:J,5,0)</f>
        <v>No</v>
      </c>
      <c r="I1498" t="str">
        <f>VLOOKUP(A1498,'Medical Examinations'!A:J,6,0)</f>
        <v>No</v>
      </c>
      <c r="J1498" s="6">
        <f>VLOOKUP(A1498,'Medical Examinations'!A:J,7,0)</f>
        <v>3</v>
      </c>
      <c r="K1498" s="6" t="str">
        <f>VLOOKUP(A1498,'Medical Examinations'!A:J,8,0)</f>
        <v>No</v>
      </c>
      <c r="L1498" s="6" t="str">
        <f>VLOOKUP(A1498,'Medical Examinations'!A:J,9,0)</f>
        <v>Normal Weight</v>
      </c>
      <c r="M1498" s="6" t="str">
        <f>VLOOKUP(A1498,'Medical Examinations'!A:J,10,0)</f>
        <v>Normal</v>
      </c>
      <c r="N1498" s="2">
        <f>VLOOKUP(A1498,'Hospitalisation Details'!A:H,5,0)</f>
        <v>6940.94</v>
      </c>
      <c r="O1498" s="2" t="str">
        <f>VLOOKUP(A1498,'Hospitalisation Details'!A:H,6,0)</f>
        <v>Tier - 2</v>
      </c>
      <c r="P1498" s="2" t="str">
        <f>VLOOKUP(A1498,'Hospitalisation Details'!A:H,7,0)</f>
        <v>Tier - 3</v>
      </c>
      <c r="Q1498" s="2" t="str">
        <f>VLOOKUP(A1498,'Hospitalisation Details'!A:H,8,0)</f>
        <v>R1013</v>
      </c>
    </row>
    <row r="1499" spans="1:17" x14ac:dyDescent="0.25">
      <c r="A1499" t="s">
        <v>3672</v>
      </c>
      <c r="B1499" t="str">
        <f>VLOOKUP(A1499,'Customer Names'!A:C,3,0)</f>
        <v>Brian</v>
      </c>
      <c r="C1499" t="str">
        <f>VLOOKUP(A1499,'Hospitalisation Details'!A:C,2,0)</f>
        <v>30-Aug-1980</v>
      </c>
      <c r="D1499">
        <f>VLOOKUP(A1499,'Hospitalisation Details'!A:C,3,0)</f>
        <v>42</v>
      </c>
      <c r="E1499">
        <f>VLOOKUP(A1499,'Medical Examinations'!A:J,2,0)</f>
        <v>26.315000000000001</v>
      </c>
      <c r="F1499">
        <f>VLOOKUP(A1499,'Medical Examinations'!A:J,3,0)</f>
        <v>6.02</v>
      </c>
      <c r="G1499" t="str">
        <f>VLOOKUP(A1499,'Medical Examinations'!A:J,4,0)</f>
        <v>No</v>
      </c>
      <c r="H1499" t="str">
        <f>VLOOKUP(A1499,'Medical Examinations'!A:J,5,0)</f>
        <v>No</v>
      </c>
      <c r="I1499" t="str">
        <f>VLOOKUP(A1499,'Medical Examinations'!A:J,6,0)</f>
        <v>No</v>
      </c>
      <c r="J1499" s="6">
        <f>VLOOKUP(A1499,'Medical Examinations'!A:J,7,0)</f>
        <v>3</v>
      </c>
      <c r="K1499" s="6" t="str">
        <f>VLOOKUP(A1499,'Medical Examinations'!A:J,8,0)</f>
        <v>No</v>
      </c>
      <c r="L1499" s="6" t="str">
        <f>VLOOKUP(A1499,'Medical Examinations'!A:J,9,0)</f>
        <v>Over weight</v>
      </c>
      <c r="M1499" s="6" t="str">
        <f>VLOOKUP(A1499,'Medical Examinations'!A:J,10,0)</f>
        <v>Prediabetes</v>
      </c>
      <c r="N1499" s="2">
        <f>VLOOKUP(A1499,'Hospitalisation Details'!A:H,5,0)</f>
        <v>6940.91</v>
      </c>
      <c r="O1499" s="2" t="str">
        <f>VLOOKUP(A1499,'Hospitalisation Details'!A:H,6,0)</f>
        <v>Tier - 2</v>
      </c>
      <c r="P1499" s="2" t="str">
        <f>VLOOKUP(A1499,'Hospitalisation Details'!A:H,7,0)</f>
        <v>Tier - 2</v>
      </c>
      <c r="Q1499" s="2" t="str">
        <f>VLOOKUP(A1499,'Hospitalisation Details'!A:H,8,0)</f>
        <v>R1012</v>
      </c>
    </row>
    <row r="1500" spans="1:17" x14ac:dyDescent="0.25">
      <c r="A1500" t="s">
        <v>3674</v>
      </c>
      <c r="B1500" t="str">
        <f>VLOOKUP(A1500,'Customer Names'!A:C,3,0)</f>
        <v>Meghan</v>
      </c>
      <c r="C1500" t="str">
        <f>VLOOKUP(A1500,'Hospitalisation Details'!A:C,2,0)</f>
        <v>29-Nov-1978</v>
      </c>
      <c r="D1500">
        <f>VLOOKUP(A1500,'Hospitalisation Details'!A:C,3,0)</f>
        <v>44</v>
      </c>
      <c r="E1500">
        <f>VLOOKUP(A1500,'Medical Examinations'!A:J,2,0)</f>
        <v>22.58</v>
      </c>
      <c r="F1500">
        <f>VLOOKUP(A1500,'Medical Examinations'!A:J,3,0)</f>
        <v>7.46</v>
      </c>
      <c r="G1500" t="str">
        <f>VLOOKUP(A1500,'Medical Examinations'!A:J,4,0)</f>
        <v>No</v>
      </c>
      <c r="H1500" t="str">
        <f>VLOOKUP(A1500,'Medical Examinations'!A:J,5,0)</f>
        <v>No</v>
      </c>
      <c r="I1500" t="str">
        <f>VLOOKUP(A1500,'Medical Examinations'!A:J,6,0)</f>
        <v>No</v>
      </c>
      <c r="J1500" s="6">
        <f>VLOOKUP(A1500,'Medical Examinations'!A:J,7,0)</f>
        <v>3</v>
      </c>
      <c r="K1500" s="6" t="str">
        <f>VLOOKUP(A1500,'Medical Examinations'!A:J,8,0)</f>
        <v>No</v>
      </c>
      <c r="L1500" s="6" t="str">
        <f>VLOOKUP(A1500,'Medical Examinations'!A:J,9,0)</f>
        <v>Normal Weight</v>
      </c>
      <c r="M1500" s="6" t="str">
        <f>VLOOKUP(A1500,'Medical Examinations'!A:J,10,0)</f>
        <v>Diabetes</v>
      </c>
      <c r="N1500" s="2">
        <f>VLOOKUP(A1500,'Hospitalisation Details'!A:H,5,0)</f>
        <v>6938.11</v>
      </c>
      <c r="O1500" s="2" t="str">
        <f>VLOOKUP(A1500,'Hospitalisation Details'!A:H,6,0)</f>
        <v>Tier - 2</v>
      </c>
      <c r="P1500" s="2" t="str">
        <f>VLOOKUP(A1500,'Hospitalisation Details'!A:H,7,0)</f>
        <v>Tier - 2</v>
      </c>
      <c r="Q1500" s="2" t="str">
        <f>VLOOKUP(A1500,'Hospitalisation Details'!A:H,8,0)</f>
        <v>R1013</v>
      </c>
    </row>
    <row r="1501" spans="1:17" x14ac:dyDescent="0.25">
      <c r="A1501" t="s">
        <v>3676</v>
      </c>
      <c r="B1501" t="str">
        <f>VLOOKUP(A1501,'Customer Names'!A:C,3,0)</f>
        <v>Meredith</v>
      </c>
      <c r="C1501" t="str">
        <f>VLOOKUP(A1501,'Hospitalisation Details'!A:C,2,0)</f>
        <v>5-Sep-1984</v>
      </c>
      <c r="D1501">
        <f>VLOOKUP(A1501,'Hospitalisation Details'!A:C,3,0)</f>
        <v>38</v>
      </c>
      <c r="E1501">
        <f>VLOOKUP(A1501,'Medical Examinations'!A:J,2,0)</f>
        <v>19.475000000000001</v>
      </c>
      <c r="F1501">
        <f>VLOOKUP(A1501,'Medical Examinations'!A:J,3,0)</f>
        <v>4.74</v>
      </c>
      <c r="G1501" t="str">
        <f>VLOOKUP(A1501,'Medical Examinations'!A:J,4,0)</f>
        <v>No</v>
      </c>
      <c r="H1501" t="str">
        <f>VLOOKUP(A1501,'Medical Examinations'!A:J,5,0)</f>
        <v>No</v>
      </c>
      <c r="I1501" t="str">
        <f>VLOOKUP(A1501,'Medical Examinations'!A:J,6,0)</f>
        <v>No</v>
      </c>
      <c r="J1501" s="6">
        <f>VLOOKUP(A1501,'Medical Examinations'!A:J,7,0)</f>
        <v>1</v>
      </c>
      <c r="K1501" s="6" t="str">
        <f>VLOOKUP(A1501,'Medical Examinations'!A:J,8,0)</f>
        <v>No</v>
      </c>
      <c r="L1501" s="6" t="str">
        <f>VLOOKUP(A1501,'Medical Examinations'!A:J,9,0)</f>
        <v>Normal Weight</v>
      </c>
      <c r="M1501" s="6" t="str">
        <f>VLOOKUP(A1501,'Medical Examinations'!A:J,10,0)</f>
        <v>Normal</v>
      </c>
      <c r="N1501" s="2">
        <f>VLOOKUP(A1501,'Hospitalisation Details'!A:H,5,0)</f>
        <v>6933.24</v>
      </c>
      <c r="O1501" s="2" t="str">
        <f>VLOOKUP(A1501,'Hospitalisation Details'!A:H,6,0)</f>
        <v>Tier - 2</v>
      </c>
      <c r="P1501" s="2" t="str">
        <f>VLOOKUP(A1501,'Hospitalisation Details'!A:H,7,0)</f>
        <v>Tier - 3</v>
      </c>
      <c r="Q1501" s="2" t="str">
        <f>VLOOKUP(A1501,'Hospitalisation Details'!A:H,8,0)</f>
        <v>R1012</v>
      </c>
    </row>
    <row r="1502" spans="1:17" x14ac:dyDescent="0.25">
      <c r="A1502" t="s">
        <v>3678</v>
      </c>
      <c r="B1502" t="str">
        <f>VLOOKUP(A1502,'Customer Names'!A:C,3,0)</f>
        <v>Millicent</v>
      </c>
      <c r="C1502" t="str">
        <f>VLOOKUP(A1502,'Hospitalisation Details'!A:C,2,0)</f>
        <v>21-Dec-1989</v>
      </c>
      <c r="D1502">
        <f>VLOOKUP(A1502,'Hospitalisation Details'!A:C,3,0)</f>
        <v>33</v>
      </c>
      <c r="E1502">
        <f>VLOOKUP(A1502,'Medical Examinations'!A:J,2,0)</f>
        <v>26.33</v>
      </c>
      <c r="F1502">
        <f>VLOOKUP(A1502,'Medical Examinations'!A:J,3,0)</f>
        <v>4.79</v>
      </c>
      <c r="G1502" t="str">
        <f>VLOOKUP(A1502,'Medical Examinations'!A:J,4,0)</f>
        <v>No</v>
      </c>
      <c r="H1502" t="str">
        <f>VLOOKUP(A1502,'Medical Examinations'!A:J,5,0)</f>
        <v>No</v>
      </c>
      <c r="I1502" t="str">
        <f>VLOOKUP(A1502,'Medical Examinations'!A:J,6,0)</f>
        <v>No</v>
      </c>
      <c r="J1502" s="6">
        <f>VLOOKUP(A1502,'Medical Examinations'!A:J,7,0)</f>
        <v>3</v>
      </c>
      <c r="K1502" s="6" t="str">
        <f>VLOOKUP(A1502,'Medical Examinations'!A:J,8,0)</f>
        <v>No</v>
      </c>
      <c r="L1502" s="6" t="str">
        <f>VLOOKUP(A1502,'Medical Examinations'!A:J,9,0)</f>
        <v>Over weight</v>
      </c>
      <c r="M1502" s="6" t="str">
        <f>VLOOKUP(A1502,'Medical Examinations'!A:J,10,0)</f>
        <v>Normal</v>
      </c>
      <c r="N1502" s="2">
        <f>VLOOKUP(A1502,'Hospitalisation Details'!A:H,5,0)</f>
        <v>6895.19</v>
      </c>
      <c r="O1502" s="2" t="str">
        <f>VLOOKUP(A1502,'Hospitalisation Details'!A:H,6,0)</f>
        <v>Tier - 2</v>
      </c>
      <c r="P1502" s="2" t="str">
        <f>VLOOKUP(A1502,'Hospitalisation Details'!A:H,7,0)</f>
        <v>Tier - 3</v>
      </c>
      <c r="Q1502" s="2" t="str">
        <f>VLOOKUP(A1502,'Hospitalisation Details'!A:H,8,0)</f>
        <v>R1024</v>
      </c>
    </row>
    <row r="1503" spans="1:17" x14ac:dyDescent="0.25">
      <c r="A1503" t="s">
        <v>3681</v>
      </c>
      <c r="B1503" t="str">
        <f>VLOOKUP(A1503,'Customer Names'!A:C,3,0)</f>
        <v>Kathleen</v>
      </c>
      <c r="C1503" t="str">
        <f>VLOOKUP(A1503,'Hospitalisation Details'!A:C,2,0)</f>
        <v>10-Sep-1985</v>
      </c>
      <c r="D1503">
        <f>VLOOKUP(A1503,'Hospitalisation Details'!A:C,3,0)</f>
        <v>37</v>
      </c>
      <c r="E1503">
        <f>VLOOKUP(A1503,'Medical Examinations'!A:J,2,0)</f>
        <v>17.29</v>
      </c>
      <c r="F1503">
        <f>VLOOKUP(A1503,'Medical Examinations'!A:J,3,0)</f>
        <v>5.35</v>
      </c>
      <c r="G1503" t="str">
        <f>VLOOKUP(A1503,'Medical Examinations'!A:J,4,0)</f>
        <v>Yes</v>
      </c>
      <c r="H1503" t="str">
        <f>VLOOKUP(A1503,'Medical Examinations'!A:J,5,0)</f>
        <v>No</v>
      </c>
      <c r="I1503" t="str">
        <f>VLOOKUP(A1503,'Medical Examinations'!A:J,6,0)</f>
        <v>No</v>
      </c>
      <c r="J1503" s="6">
        <f>VLOOKUP(A1503,'Medical Examinations'!A:J,7,0)</f>
        <v>3</v>
      </c>
      <c r="K1503" s="6" t="str">
        <f>VLOOKUP(A1503,'Medical Examinations'!A:J,8,0)</f>
        <v>No</v>
      </c>
      <c r="L1503" s="6" t="str">
        <f>VLOOKUP(A1503,'Medical Examinations'!A:J,9,0)</f>
        <v>Under Weight</v>
      </c>
      <c r="M1503" s="6" t="str">
        <f>VLOOKUP(A1503,'Medical Examinations'!A:J,10,0)</f>
        <v>Normal</v>
      </c>
      <c r="N1503" s="2">
        <f>VLOOKUP(A1503,'Hospitalisation Details'!A:H,5,0)</f>
        <v>6877.98</v>
      </c>
      <c r="O1503" s="2" t="str">
        <f>VLOOKUP(A1503,'Hospitalisation Details'!A:H,6,0)</f>
        <v>Tier - 2</v>
      </c>
      <c r="P1503" s="2" t="str">
        <f>VLOOKUP(A1503,'Hospitalisation Details'!A:H,7,0)</f>
        <v>Tier - 1</v>
      </c>
      <c r="Q1503" s="2" t="str">
        <f>VLOOKUP(A1503,'Hospitalisation Details'!A:H,8,0)</f>
        <v>R1024</v>
      </c>
    </row>
    <row r="1504" spans="1:17" x14ac:dyDescent="0.25">
      <c r="A1504" t="s">
        <v>3683</v>
      </c>
      <c r="B1504" t="str">
        <f>VLOOKUP(A1504,'Customer Names'!A:C,3,0)</f>
        <v>Kimberly</v>
      </c>
      <c r="C1504" t="str">
        <f>VLOOKUP(A1504,'Hospitalisation Details'!A:C,2,0)</f>
        <v>24-Dec-2004</v>
      </c>
      <c r="D1504">
        <f>VLOOKUP(A1504,'Hospitalisation Details'!A:C,3,0)</f>
        <v>18</v>
      </c>
      <c r="E1504">
        <f>VLOOKUP(A1504,'Medical Examinations'!A:J,2,0)</f>
        <v>42.88</v>
      </c>
      <c r="F1504">
        <f>VLOOKUP(A1504,'Medical Examinations'!A:J,3,0)</f>
        <v>4.87</v>
      </c>
      <c r="G1504" t="str">
        <f>VLOOKUP(A1504,'Medical Examinations'!A:J,4,0)</f>
        <v>No</v>
      </c>
      <c r="H1504" t="str">
        <f>VLOOKUP(A1504,'Medical Examinations'!A:J,5,0)</f>
        <v>yes</v>
      </c>
      <c r="I1504" t="str">
        <f>VLOOKUP(A1504,'Medical Examinations'!A:J,6,0)</f>
        <v>No</v>
      </c>
      <c r="J1504" s="6">
        <f>VLOOKUP(A1504,'Medical Examinations'!A:J,7,0)</f>
        <v>1</v>
      </c>
      <c r="K1504" s="6" t="str">
        <f>VLOOKUP(A1504,'Medical Examinations'!A:J,8,0)</f>
        <v>No</v>
      </c>
      <c r="L1504" s="6" t="str">
        <f>VLOOKUP(A1504,'Medical Examinations'!A:J,9,0)</f>
        <v>Obesity</v>
      </c>
      <c r="M1504" s="6" t="str">
        <f>VLOOKUP(A1504,'Medical Examinations'!A:J,10,0)</f>
        <v>Normal</v>
      </c>
      <c r="N1504" s="2">
        <f>VLOOKUP(A1504,'Hospitalisation Details'!A:H,5,0)</f>
        <v>6876.53</v>
      </c>
      <c r="O1504" s="2" t="str">
        <f>VLOOKUP(A1504,'Hospitalisation Details'!A:H,6,0)</f>
        <v>Tier - 2</v>
      </c>
      <c r="P1504" s="2" t="str">
        <f>VLOOKUP(A1504,'Hospitalisation Details'!A:H,7,0)</f>
        <v>Tier - 1</v>
      </c>
      <c r="Q1504" s="2" t="str">
        <f>VLOOKUP(A1504,'Hospitalisation Details'!A:H,8,0)</f>
        <v>R1012</v>
      </c>
    </row>
    <row r="1505" spans="1:17" x14ac:dyDescent="0.25">
      <c r="A1505" t="s">
        <v>3685</v>
      </c>
      <c r="B1505" t="str">
        <f>VLOOKUP(A1505,'Customer Names'!A:C,3,0)</f>
        <v>Justin</v>
      </c>
      <c r="C1505" t="str">
        <f>VLOOKUP(A1505,'Hospitalisation Details'!A:C,2,0)</f>
        <v>23-Jun-1981</v>
      </c>
      <c r="D1505">
        <f>VLOOKUP(A1505,'Hospitalisation Details'!A:C,3,0)</f>
        <v>41</v>
      </c>
      <c r="E1505">
        <f>VLOOKUP(A1505,'Medical Examinations'!A:J,2,0)</f>
        <v>32.200000000000003</v>
      </c>
      <c r="F1505">
        <f>VLOOKUP(A1505,'Medical Examinations'!A:J,3,0)</f>
        <v>10.09</v>
      </c>
      <c r="G1505" t="str">
        <f>VLOOKUP(A1505,'Medical Examinations'!A:J,4,0)</f>
        <v>Yes</v>
      </c>
      <c r="H1505" t="str">
        <f>VLOOKUP(A1505,'Medical Examinations'!A:J,5,0)</f>
        <v>No</v>
      </c>
      <c r="I1505" t="str">
        <f>VLOOKUP(A1505,'Medical Examinations'!A:J,6,0)</f>
        <v>No</v>
      </c>
      <c r="J1505" s="6">
        <f>VLOOKUP(A1505,'Medical Examinations'!A:J,7,0)</f>
        <v>3</v>
      </c>
      <c r="K1505" s="6" t="str">
        <f>VLOOKUP(A1505,'Medical Examinations'!A:J,8,0)</f>
        <v>No</v>
      </c>
      <c r="L1505" s="6" t="str">
        <f>VLOOKUP(A1505,'Medical Examinations'!A:J,9,0)</f>
        <v>Obesity</v>
      </c>
      <c r="M1505" s="6" t="str">
        <f>VLOOKUP(A1505,'Medical Examinations'!A:J,10,0)</f>
        <v>Diabetes</v>
      </c>
      <c r="N1505" s="2">
        <f>VLOOKUP(A1505,'Hospitalisation Details'!A:H,5,0)</f>
        <v>6875.96</v>
      </c>
      <c r="O1505" s="2" t="str">
        <f>VLOOKUP(A1505,'Hospitalisation Details'!A:H,6,0)</f>
        <v>Tier - 2</v>
      </c>
      <c r="P1505" s="2" t="str">
        <f>VLOOKUP(A1505,'Hospitalisation Details'!A:H,7,0)</f>
        <v>Tier - 2</v>
      </c>
      <c r="Q1505" s="2" t="str">
        <f>VLOOKUP(A1505,'Hospitalisation Details'!A:H,8,0)</f>
        <v>R1011</v>
      </c>
    </row>
    <row r="1506" spans="1:17" x14ac:dyDescent="0.25">
      <c r="A1506" t="s">
        <v>3687</v>
      </c>
      <c r="B1506" t="str">
        <f>VLOOKUP(A1506,'Customer Names'!A:C,3,0)</f>
        <v>Tristan</v>
      </c>
      <c r="C1506" t="str">
        <f>VLOOKUP(A1506,'Hospitalisation Details'!A:C,2,0)</f>
        <v>23-Oct-1969</v>
      </c>
      <c r="D1506">
        <f>VLOOKUP(A1506,'Hospitalisation Details'!A:C,3,0)</f>
        <v>53</v>
      </c>
      <c r="E1506">
        <f>VLOOKUP(A1506,'Medical Examinations'!A:J,2,0)</f>
        <v>18.75</v>
      </c>
      <c r="F1506">
        <f>VLOOKUP(A1506,'Medical Examinations'!A:J,3,0)</f>
        <v>5.47</v>
      </c>
      <c r="G1506" t="str">
        <f>VLOOKUP(A1506,'Medical Examinations'!A:J,4,0)</f>
        <v>Yes</v>
      </c>
      <c r="H1506" t="str">
        <f>VLOOKUP(A1506,'Medical Examinations'!A:J,5,0)</f>
        <v>No</v>
      </c>
      <c r="I1506" t="str">
        <f>VLOOKUP(A1506,'Medical Examinations'!A:J,6,0)</f>
        <v>Yes</v>
      </c>
      <c r="J1506" s="6">
        <f>VLOOKUP(A1506,'Medical Examinations'!A:J,7,0)</f>
        <v>1</v>
      </c>
      <c r="K1506" s="6" t="str">
        <f>VLOOKUP(A1506,'Medical Examinations'!A:J,8,0)</f>
        <v>No</v>
      </c>
      <c r="L1506" s="6" t="str">
        <f>VLOOKUP(A1506,'Medical Examinations'!A:J,9,0)</f>
        <v>Normal Weight</v>
      </c>
      <c r="M1506" s="6" t="str">
        <f>VLOOKUP(A1506,'Medical Examinations'!A:J,10,0)</f>
        <v>Normal</v>
      </c>
      <c r="N1506" s="2">
        <f>VLOOKUP(A1506,'Hospitalisation Details'!A:H,5,0)</f>
        <v>6868.39</v>
      </c>
      <c r="O1506" s="2" t="str">
        <f>VLOOKUP(A1506,'Hospitalisation Details'!A:H,6,0)</f>
        <v>Tier - 2</v>
      </c>
      <c r="P1506" s="2" t="str">
        <f>VLOOKUP(A1506,'Hospitalisation Details'!A:H,7,0)</f>
        <v>Tier - 2</v>
      </c>
      <c r="Q1506" s="2" t="str">
        <f>VLOOKUP(A1506,'Hospitalisation Details'!A:H,8,0)</f>
        <v>R1013</v>
      </c>
    </row>
    <row r="1507" spans="1:17" x14ac:dyDescent="0.25">
      <c r="A1507" t="s">
        <v>3689</v>
      </c>
      <c r="B1507" t="str">
        <f>VLOOKUP(A1507,'Customer Names'!A:C,3,0)</f>
        <v>Traci</v>
      </c>
      <c r="C1507" t="str">
        <f>VLOOKUP(A1507,'Hospitalisation Details'!A:C,2,0)</f>
        <v>5-Aug-1978</v>
      </c>
      <c r="D1507">
        <f>VLOOKUP(A1507,'Hospitalisation Details'!A:C,3,0)</f>
        <v>44</v>
      </c>
      <c r="E1507">
        <f>VLOOKUP(A1507,'Medical Examinations'!A:J,2,0)</f>
        <v>22.36</v>
      </c>
      <c r="F1507">
        <f>VLOOKUP(A1507,'Medical Examinations'!A:J,3,0)</f>
        <v>8.6</v>
      </c>
      <c r="G1507" t="str">
        <f>VLOOKUP(A1507,'Medical Examinations'!A:J,4,0)</f>
        <v>No</v>
      </c>
      <c r="H1507" t="str">
        <f>VLOOKUP(A1507,'Medical Examinations'!A:J,5,0)</f>
        <v>No</v>
      </c>
      <c r="I1507" t="str">
        <f>VLOOKUP(A1507,'Medical Examinations'!A:J,6,0)</f>
        <v>No</v>
      </c>
      <c r="J1507" s="6">
        <f>VLOOKUP(A1507,'Medical Examinations'!A:J,7,0)</f>
        <v>3</v>
      </c>
      <c r="K1507" s="6" t="str">
        <f>VLOOKUP(A1507,'Medical Examinations'!A:J,8,0)</f>
        <v>No</v>
      </c>
      <c r="L1507" s="6" t="str">
        <f>VLOOKUP(A1507,'Medical Examinations'!A:J,9,0)</f>
        <v>Normal Weight</v>
      </c>
      <c r="M1507" s="6" t="str">
        <f>VLOOKUP(A1507,'Medical Examinations'!A:J,10,0)</f>
        <v>Diabetes</v>
      </c>
      <c r="N1507" s="2">
        <f>VLOOKUP(A1507,'Hospitalisation Details'!A:H,5,0)</f>
        <v>6863.49</v>
      </c>
      <c r="O1507" s="2" t="str">
        <f>VLOOKUP(A1507,'Hospitalisation Details'!A:H,6,0)</f>
        <v>Tier - 2</v>
      </c>
      <c r="P1507" s="2" t="str">
        <f>VLOOKUP(A1507,'Hospitalisation Details'!A:H,7,0)</f>
        <v>Tier - 1</v>
      </c>
      <c r="Q1507" s="2" t="str">
        <f>VLOOKUP(A1507,'Hospitalisation Details'!A:H,8,0)</f>
        <v>R1013</v>
      </c>
    </row>
    <row r="1508" spans="1:17" x14ac:dyDescent="0.25">
      <c r="A1508" t="s">
        <v>3692</v>
      </c>
      <c r="B1508" t="str">
        <f>VLOOKUP(A1508,'Customer Names'!A:C,3,0)</f>
        <v>Justin</v>
      </c>
      <c r="C1508" t="str">
        <f>VLOOKUP(A1508,'Hospitalisation Details'!A:C,2,0)</f>
        <v>19-Jun-1981</v>
      </c>
      <c r="D1508">
        <f>VLOOKUP(A1508,'Hospitalisation Details'!A:C,3,0)</f>
        <v>41</v>
      </c>
      <c r="E1508">
        <f>VLOOKUP(A1508,'Medical Examinations'!A:J,2,0)</f>
        <v>23.94</v>
      </c>
      <c r="F1508">
        <f>VLOOKUP(A1508,'Medical Examinations'!A:J,3,0)</f>
        <v>10.74</v>
      </c>
      <c r="G1508" t="str">
        <f>VLOOKUP(A1508,'Medical Examinations'!A:J,4,0)</f>
        <v>Yes</v>
      </c>
      <c r="H1508" t="str">
        <f>VLOOKUP(A1508,'Medical Examinations'!A:J,5,0)</f>
        <v>No</v>
      </c>
      <c r="I1508" t="str">
        <f>VLOOKUP(A1508,'Medical Examinations'!A:J,6,0)</f>
        <v>No</v>
      </c>
      <c r="J1508" s="6">
        <f>VLOOKUP(A1508,'Medical Examinations'!A:J,7,0)</f>
        <v>3</v>
      </c>
      <c r="K1508" s="6" t="str">
        <f>VLOOKUP(A1508,'Medical Examinations'!A:J,8,0)</f>
        <v>No</v>
      </c>
      <c r="L1508" s="6" t="str">
        <f>VLOOKUP(A1508,'Medical Examinations'!A:J,9,0)</f>
        <v>Normal Weight</v>
      </c>
      <c r="M1508" s="6" t="str">
        <f>VLOOKUP(A1508,'Medical Examinations'!A:J,10,0)</f>
        <v>Diabetes</v>
      </c>
      <c r="N1508" s="2">
        <f>VLOOKUP(A1508,'Hospitalisation Details'!A:H,5,0)</f>
        <v>6858.48</v>
      </c>
      <c r="O1508" s="2" t="str">
        <f>VLOOKUP(A1508,'Hospitalisation Details'!A:H,6,0)</f>
        <v>Tier - 2</v>
      </c>
      <c r="P1508" s="2" t="str">
        <f>VLOOKUP(A1508,'Hospitalisation Details'!A:H,7,0)</f>
        <v>Tier - 2</v>
      </c>
      <c r="Q1508" s="2" t="str">
        <f>VLOOKUP(A1508,'Hospitalisation Details'!A:H,8,0)</f>
        <v>R1019</v>
      </c>
    </row>
    <row r="1509" spans="1:17" x14ac:dyDescent="0.25">
      <c r="A1509" t="s">
        <v>3694</v>
      </c>
      <c r="B1509" t="str">
        <f>VLOOKUP(A1509,'Customer Names'!A:C,3,0)</f>
        <v>Logan</v>
      </c>
      <c r="C1509" t="str">
        <f>VLOOKUP(A1509,'Hospitalisation Details'!A:C,2,0)</f>
        <v>4-Nov-1979</v>
      </c>
      <c r="D1509">
        <f>VLOOKUP(A1509,'Hospitalisation Details'!A:C,3,0)</f>
        <v>43</v>
      </c>
      <c r="E1509">
        <f>VLOOKUP(A1509,'Medical Examinations'!A:J,2,0)</f>
        <v>30.1</v>
      </c>
      <c r="F1509">
        <f>VLOOKUP(A1509,'Medical Examinations'!A:J,3,0)</f>
        <v>4.3899999999999997</v>
      </c>
      <c r="G1509" t="str">
        <f>VLOOKUP(A1509,'Medical Examinations'!A:J,4,0)</f>
        <v>No</v>
      </c>
      <c r="H1509" t="str">
        <f>VLOOKUP(A1509,'Medical Examinations'!A:J,5,0)</f>
        <v>No</v>
      </c>
      <c r="I1509" t="str">
        <f>VLOOKUP(A1509,'Medical Examinations'!A:J,6,0)</f>
        <v>Yes</v>
      </c>
      <c r="J1509" s="6">
        <f>VLOOKUP(A1509,'Medical Examinations'!A:J,7,0)</f>
        <v>1</v>
      </c>
      <c r="K1509" s="6" t="str">
        <f>VLOOKUP(A1509,'Medical Examinations'!A:J,8,0)</f>
        <v>No</v>
      </c>
      <c r="L1509" s="6" t="str">
        <f>VLOOKUP(A1509,'Medical Examinations'!A:J,9,0)</f>
        <v>Obesity</v>
      </c>
      <c r="M1509" s="6" t="str">
        <f>VLOOKUP(A1509,'Medical Examinations'!A:J,10,0)</f>
        <v>Normal</v>
      </c>
      <c r="N1509" s="2">
        <f>VLOOKUP(A1509,'Hospitalisation Details'!A:H,5,0)</f>
        <v>6849.03</v>
      </c>
      <c r="O1509" s="2" t="str">
        <f>VLOOKUP(A1509,'Hospitalisation Details'!A:H,6,0)</f>
        <v>Tier - 2</v>
      </c>
      <c r="P1509" s="2" t="str">
        <f>VLOOKUP(A1509,'Hospitalisation Details'!A:H,7,0)</f>
        <v>Tier - 2</v>
      </c>
      <c r="Q1509" s="2" t="str">
        <f>VLOOKUP(A1509,'Hospitalisation Details'!A:H,8,0)</f>
        <v>R1011</v>
      </c>
    </row>
    <row r="1510" spans="1:17" x14ac:dyDescent="0.25">
      <c r="A1510" t="s">
        <v>3697</v>
      </c>
      <c r="B1510" t="str">
        <f>VLOOKUP(A1510,'Customer Names'!A:C,3,0)</f>
        <v>Sebastien</v>
      </c>
      <c r="C1510" t="str">
        <f>VLOOKUP(A1510,'Hospitalisation Details'!A:C,2,0)</f>
        <v>15-Jun-1977</v>
      </c>
      <c r="D1510">
        <f>VLOOKUP(A1510,'Hospitalisation Details'!A:C,3,0)</f>
        <v>45</v>
      </c>
      <c r="E1510">
        <f>VLOOKUP(A1510,'Medical Examinations'!A:J,2,0)</f>
        <v>21.93</v>
      </c>
      <c r="F1510">
        <f>VLOOKUP(A1510,'Medical Examinations'!A:J,3,0)</f>
        <v>6.3</v>
      </c>
      <c r="G1510" t="str">
        <f>VLOOKUP(A1510,'Medical Examinations'!A:J,4,0)</f>
        <v>No</v>
      </c>
      <c r="H1510" t="str">
        <f>VLOOKUP(A1510,'Medical Examinations'!A:J,5,0)</f>
        <v>No</v>
      </c>
      <c r="I1510" t="str">
        <f>VLOOKUP(A1510,'Medical Examinations'!A:J,6,0)</f>
        <v>No</v>
      </c>
      <c r="J1510" s="6">
        <f>VLOOKUP(A1510,'Medical Examinations'!A:J,7,0)</f>
        <v>3</v>
      </c>
      <c r="K1510" s="6" t="str">
        <f>VLOOKUP(A1510,'Medical Examinations'!A:J,8,0)</f>
        <v>No</v>
      </c>
      <c r="L1510" s="6" t="str">
        <f>VLOOKUP(A1510,'Medical Examinations'!A:J,9,0)</f>
        <v>Normal Weight</v>
      </c>
      <c r="M1510" s="6" t="str">
        <f>VLOOKUP(A1510,'Medical Examinations'!A:J,10,0)</f>
        <v>Prediabetes</v>
      </c>
      <c r="N1510" s="2">
        <f>VLOOKUP(A1510,'Hospitalisation Details'!A:H,5,0)</f>
        <v>6843.17</v>
      </c>
      <c r="O1510" s="2" t="str">
        <f>VLOOKUP(A1510,'Hospitalisation Details'!A:H,6,0)</f>
        <v>Tier - 2</v>
      </c>
      <c r="P1510" s="2" t="str">
        <f>VLOOKUP(A1510,'Hospitalisation Details'!A:H,7,0)</f>
        <v>Tier - 1</v>
      </c>
      <c r="Q1510" s="2" t="str">
        <f>VLOOKUP(A1510,'Hospitalisation Details'!A:H,8,0)</f>
        <v>R1013</v>
      </c>
    </row>
    <row r="1511" spans="1:17" x14ac:dyDescent="0.25">
      <c r="A1511" t="s">
        <v>3698</v>
      </c>
      <c r="B1511" t="str">
        <f>VLOOKUP(A1511,'Customer Names'!A:C,3,0)</f>
        <v>Tiffany</v>
      </c>
      <c r="C1511" t="str">
        <f>VLOOKUP(A1511,'Hospitalisation Details'!A:C,2,0)</f>
        <v>30-Nov-2000</v>
      </c>
      <c r="D1511">
        <f>VLOOKUP(A1511,'Hospitalisation Details'!A:C,3,0)</f>
        <v>22</v>
      </c>
      <c r="E1511">
        <f>VLOOKUP(A1511,'Medical Examinations'!A:J,2,0)</f>
        <v>39.75</v>
      </c>
      <c r="F1511">
        <f>VLOOKUP(A1511,'Medical Examinations'!A:J,3,0)</f>
        <v>5.41</v>
      </c>
      <c r="G1511" t="str">
        <f>VLOOKUP(A1511,'Medical Examinations'!A:J,4,0)</f>
        <v>No</v>
      </c>
      <c r="H1511" t="str">
        <f>VLOOKUP(A1511,'Medical Examinations'!A:J,5,0)</f>
        <v>yes</v>
      </c>
      <c r="I1511" t="str">
        <f>VLOOKUP(A1511,'Medical Examinations'!A:J,6,0)</f>
        <v>No</v>
      </c>
      <c r="J1511" s="6">
        <f>VLOOKUP(A1511,'Medical Examinations'!A:J,7,0)</f>
        <v>1</v>
      </c>
      <c r="K1511" s="6" t="str">
        <f>VLOOKUP(A1511,'Medical Examinations'!A:J,8,0)</f>
        <v>No</v>
      </c>
      <c r="L1511" s="6" t="str">
        <f>VLOOKUP(A1511,'Medical Examinations'!A:J,9,0)</f>
        <v>Obesity</v>
      </c>
      <c r="M1511" s="6" t="str">
        <f>VLOOKUP(A1511,'Medical Examinations'!A:J,10,0)</f>
        <v>Normal</v>
      </c>
      <c r="N1511" s="2">
        <f>VLOOKUP(A1511,'Hospitalisation Details'!A:H,5,0)</f>
        <v>6842.28</v>
      </c>
      <c r="O1511" s="2" t="str">
        <f>VLOOKUP(A1511,'Hospitalisation Details'!A:H,6,0)</f>
        <v>Tier - 2</v>
      </c>
      <c r="P1511" s="2" t="str">
        <f>VLOOKUP(A1511,'Hospitalisation Details'!A:H,7,0)</f>
        <v>Tier - 1</v>
      </c>
      <c r="Q1511" s="2" t="str">
        <f>VLOOKUP(A1511,'Hospitalisation Details'!A:H,8,0)</f>
        <v>R1012</v>
      </c>
    </row>
    <row r="1512" spans="1:17" x14ac:dyDescent="0.25">
      <c r="A1512" t="s">
        <v>3700</v>
      </c>
      <c r="B1512" t="str">
        <f>VLOOKUP(A1512,'Customer Names'!A:C,3,0)</f>
        <v>Matthew</v>
      </c>
      <c r="C1512" t="str">
        <f>VLOOKUP(A1512,'Hospitalisation Details'!A:C,2,0)</f>
        <v>15-Jul-1979</v>
      </c>
      <c r="D1512">
        <f>VLOOKUP(A1512,'Hospitalisation Details'!A:C,3,0)</f>
        <v>43</v>
      </c>
      <c r="E1512">
        <f>VLOOKUP(A1512,'Medical Examinations'!A:J,2,0)</f>
        <v>26.03</v>
      </c>
      <c r="F1512">
        <f>VLOOKUP(A1512,'Medical Examinations'!A:J,3,0)</f>
        <v>4.47</v>
      </c>
      <c r="G1512" t="str">
        <f>VLOOKUP(A1512,'Medical Examinations'!A:J,4,0)</f>
        <v>No</v>
      </c>
      <c r="H1512" t="str">
        <f>VLOOKUP(A1512,'Medical Examinations'!A:J,5,0)</f>
        <v>No</v>
      </c>
      <c r="I1512" t="str">
        <f>VLOOKUP(A1512,'Medical Examinations'!A:J,6,0)</f>
        <v>Yes</v>
      </c>
      <c r="J1512" s="6">
        <f>VLOOKUP(A1512,'Medical Examinations'!A:J,7,0)</f>
        <v>1</v>
      </c>
      <c r="K1512" s="6" t="str">
        <f>VLOOKUP(A1512,'Medical Examinations'!A:J,8,0)</f>
        <v>No</v>
      </c>
      <c r="L1512" s="6" t="str">
        <f>VLOOKUP(A1512,'Medical Examinations'!A:J,9,0)</f>
        <v>Over weight</v>
      </c>
      <c r="M1512" s="6" t="str">
        <f>VLOOKUP(A1512,'Medical Examinations'!A:J,10,0)</f>
        <v>Normal</v>
      </c>
      <c r="N1512" s="2">
        <f>VLOOKUP(A1512,'Hospitalisation Details'!A:H,5,0)</f>
        <v>6837.37</v>
      </c>
      <c r="O1512" s="2" t="str">
        <f>VLOOKUP(A1512,'Hospitalisation Details'!A:H,6,0)</f>
        <v>Tier - 3</v>
      </c>
      <c r="P1512" s="2" t="str">
        <f>VLOOKUP(A1512,'Hospitalisation Details'!A:H,7,0)</f>
        <v>Tier - 1</v>
      </c>
      <c r="Q1512" s="2" t="str">
        <f>VLOOKUP(A1512,'Hospitalisation Details'!A:H,8,0)</f>
        <v>R1016</v>
      </c>
    </row>
    <row r="1513" spans="1:17" x14ac:dyDescent="0.25">
      <c r="A1513" t="s">
        <v>3702</v>
      </c>
      <c r="B1513" t="str">
        <f>VLOOKUP(A1513,'Customer Names'!A:C,3,0)</f>
        <v>Luke</v>
      </c>
      <c r="C1513" t="str">
        <f>VLOOKUP(A1513,'Hospitalisation Details'!A:C,2,0)</f>
        <v>8-Jul-1994</v>
      </c>
      <c r="D1513">
        <f>VLOOKUP(A1513,'Hospitalisation Details'!A:C,3,0)</f>
        <v>28</v>
      </c>
      <c r="E1513">
        <f>VLOOKUP(A1513,'Medical Examinations'!A:J,2,0)</f>
        <v>34.51</v>
      </c>
      <c r="F1513">
        <f>VLOOKUP(A1513,'Medical Examinations'!A:J,3,0)</f>
        <v>6.26</v>
      </c>
      <c r="G1513" t="str">
        <f>VLOOKUP(A1513,'Medical Examinations'!A:J,4,0)</f>
        <v>No</v>
      </c>
      <c r="H1513" t="str">
        <f>VLOOKUP(A1513,'Medical Examinations'!A:J,5,0)</f>
        <v>No</v>
      </c>
      <c r="I1513" t="str">
        <f>VLOOKUP(A1513,'Medical Examinations'!A:J,6,0)</f>
        <v>No</v>
      </c>
      <c r="J1513" s="6">
        <f>VLOOKUP(A1513,'Medical Examinations'!A:J,7,0)</f>
        <v>3</v>
      </c>
      <c r="K1513" s="6" t="str">
        <f>VLOOKUP(A1513,'Medical Examinations'!A:J,8,0)</f>
        <v>No</v>
      </c>
      <c r="L1513" s="6" t="str">
        <f>VLOOKUP(A1513,'Medical Examinations'!A:J,9,0)</f>
        <v>Obesity</v>
      </c>
      <c r="M1513" s="6" t="str">
        <f>VLOOKUP(A1513,'Medical Examinations'!A:J,10,0)</f>
        <v>Prediabetes</v>
      </c>
      <c r="N1513" s="2">
        <f>VLOOKUP(A1513,'Hospitalisation Details'!A:H,5,0)</f>
        <v>6827.69</v>
      </c>
      <c r="O1513" s="2" t="str">
        <f>VLOOKUP(A1513,'Hospitalisation Details'!A:H,6,0)</f>
        <v>Tier - 2</v>
      </c>
      <c r="P1513" s="2" t="str">
        <f>VLOOKUP(A1513,'Hospitalisation Details'!A:H,7,0)</f>
        <v>Tier - 2</v>
      </c>
      <c r="Q1513" s="2" t="str">
        <f>VLOOKUP(A1513,'Hospitalisation Details'!A:H,8,0)</f>
        <v>R1021</v>
      </c>
    </row>
    <row r="1514" spans="1:17" x14ac:dyDescent="0.25">
      <c r="A1514" t="s">
        <v>3704</v>
      </c>
      <c r="B1514" t="str">
        <f>VLOOKUP(A1514,'Customer Names'!A:C,3,0)</f>
        <v>Leigh</v>
      </c>
      <c r="C1514" t="str">
        <f>VLOOKUP(A1514,'Hospitalisation Details'!A:C,2,0)</f>
        <v>17-Aug-1975</v>
      </c>
      <c r="D1514">
        <f>VLOOKUP(A1514,'Hospitalisation Details'!A:C,3,0)</f>
        <v>47</v>
      </c>
      <c r="E1514">
        <f>VLOOKUP(A1514,'Medical Examinations'!A:J,2,0)</f>
        <v>19.32</v>
      </c>
      <c r="F1514">
        <f>VLOOKUP(A1514,'Medical Examinations'!A:J,3,0)</f>
        <v>11.58</v>
      </c>
      <c r="G1514" t="str">
        <f>VLOOKUP(A1514,'Medical Examinations'!A:J,4,0)</f>
        <v>Yes</v>
      </c>
      <c r="H1514" t="str">
        <f>VLOOKUP(A1514,'Medical Examinations'!A:J,5,0)</f>
        <v>No</v>
      </c>
      <c r="I1514" t="str">
        <f>VLOOKUP(A1514,'Medical Examinations'!A:J,6,0)</f>
        <v>No</v>
      </c>
      <c r="J1514" s="6">
        <f>VLOOKUP(A1514,'Medical Examinations'!A:J,7,0)</f>
        <v>1</v>
      </c>
      <c r="K1514" s="6" t="str">
        <f>VLOOKUP(A1514,'Medical Examinations'!A:J,8,0)</f>
        <v>No</v>
      </c>
      <c r="L1514" s="6" t="str">
        <f>VLOOKUP(A1514,'Medical Examinations'!A:J,9,0)</f>
        <v>Normal Weight</v>
      </c>
      <c r="M1514" s="6" t="str">
        <f>VLOOKUP(A1514,'Medical Examinations'!A:J,10,0)</f>
        <v>Diabetes</v>
      </c>
      <c r="N1514" s="2">
        <f>VLOOKUP(A1514,'Hospitalisation Details'!A:H,5,0)</f>
        <v>6809.46</v>
      </c>
      <c r="O1514" s="2" t="str">
        <f>VLOOKUP(A1514,'Hospitalisation Details'!A:H,6,0)</f>
        <v>Tier - 2</v>
      </c>
      <c r="P1514" s="2" t="str">
        <f>VLOOKUP(A1514,'Hospitalisation Details'!A:H,7,0)</f>
        <v>Tier - 1</v>
      </c>
      <c r="Q1514" s="2" t="str">
        <f>VLOOKUP(A1514,'Hospitalisation Details'!A:H,8,0)</f>
        <v>R1012</v>
      </c>
    </row>
    <row r="1515" spans="1:17" x14ac:dyDescent="0.25">
      <c r="A1515" t="s">
        <v>3707</v>
      </c>
      <c r="B1515" t="str">
        <f>VLOOKUP(A1515,'Customer Names'!A:C,3,0)</f>
        <v>Yosuke</v>
      </c>
      <c r="C1515" t="str">
        <f>VLOOKUP(A1515,'Hospitalisation Details'!A:C,2,0)</f>
        <v>29-Jun-1991</v>
      </c>
      <c r="D1515">
        <f>VLOOKUP(A1515,'Hospitalisation Details'!A:C,3,0)</f>
        <v>31</v>
      </c>
      <c r="E1515">
        <f>VLOOKUP(A1515,'Medical Examinations'!A:J,2,0)</f>
        <v>28.5</v>
      </c>
      <c r="F1515">
        <f>VLOOKUP(A1515,'Medical Examinations'!A:J,3,0)</f>
        <v>4.3600000000000003</v>
      </c>
      <c r="G1515" t="str">
        <f>VLOOKUP(A1515,'Medical Examinations'!A:J,4,0)</f>
        <v>No</v>
      </c>
      <c r="H1515" t="str">
        <f>VLOOKUP(A1515,'Medical Examinations'!A:J,5,0)</f>
        <v>No</v>
      </c>
      <c r="I1515" t="str">
        <f>VLOOKUP(A1515,'Medical Examinations'!A:J,6,0)</f>
        <v>No</v>
      </c>
      <c r="J1515" s="6">
        <f>VLOOKUP(A1515,'Medical Examinations'!A:J,7,0)</f>
        <v>3</v>
      </c>
      <c r="K1515" s="6" t="str">
        <f>VLOOKUP(A1515,'Medical Examinations'!A:J,8,0)</f>
        <v>No</v>
      </c>
      <c r="L1515" s="6" t="str">
        <f>VLOOKUP(A1515,'Medical Examinations'!A:J,9,0)</f>
        <v>Over weight</v>
      </c>
      <c r="M1515" s="6" t="str">
        <f>VLOOKUP(A1515,'Medical Examinations'!A:J,10,0)</f>
        <v>Normal</v>
      </c>
      <c r="N1515" s="2">
        <f>VLOOKUP(A1515,'Hospitalisation Details'!A:H,5,0)</f>
        <v>6799.46</v>
      </c>
      <c r="O1515" s="2" t="str">
        <f>VLOOKUP(A1515,'Hospitalisation Details'!A:H,6,0)</f>
        <v>Tier - 1</v>
      </c>
      <c r="P1515" s="2" t="str">
        <f>VLOOKUP(A1515,'Hospitalisation Details'!A:H,7,0)</f>
        <v>Tier - 2</v>
      </c>
      <c r="Q1515" s="2" t="str">
        <f>VLOOKUP(A1515,'Hospitalisation Details'!A:H,8,0)</f>
        <v>R1014</v>
      </c>
    </row>
    <row r="1516" spans="1:17" x14ac:dyDescent="0.25">
      <c r="A1516" t="s">
        <v>3710</v>
      </c>
      <c r="B1516" t="str">
        <f>VLOOKUP(A1516,'Customer Names'!A:C,3,0)</f>
        <v>Matthew</v>
      </c>
      <c r="C1516" t="str">
        <f>VLOOKUP(A1516,'Hospitalisation Details'!A:C,2,0)</f>
        <v>24-Dec-1985</v>
      </c>
      <c r="D1516">
        <f>VLOOKUP(A1516,'Hospitalisation Details'!A:C,3,0)</f>
        <v>37</v>
      </c>
      <c r="E1516">
        <f>VLOOKUP(A1516,'Medical Examinations'!A:J,2,0)</f>
        <v>30.875</v>
      </c>
      <c r="F1516">
        <f>VLOOKUP(A1516,'Medical Examinations'!A:J,3,0)</f>
        <v>4.1399999999999997</v>
      </c>
      <c r="G1516" t="str">
        <f>VLOOKUP(A1516,'Medical Examinations'!A:J,4,0)</f>
        <v>Yes</v>
      </c>
      <c r="H1516" t="str">
        <f>VLOOKUP(A1516,'Medical Examinations'!A:J,5,0)</f>
        <v>No</v>
      </c>
      <c r="I1516" t="str">
        <f>VLOOKUP(A1516,'Medical Examinations'!A:J,6,0)</f>
        <v>No</v>
      </c>
      <c r="J1516" s="6">
        <f>VLOOKUP(A1516,'Medical Examinations'!A:J,7,0)</f>
        <v>3</v>
      </c>
      <c r="K1516" s="6" t="str">
        <f>VLOOKUP(A1516,'Medical Examinations'!A:J,8,0)</f>
        <v>No</v>
      </c>
      <c r="L1516" s="6" t="str">
        <f>VLOOKUP(A1516,'Medical Examinations'!A:J,9,0)</f>
        <v>Obesity</v>
      </c>
      <c r="M1516" s="6" t="str">
        <f>VLOOKUP(A1516,'Medical Examinations'!A:J,10,0)</f>
        <v>Normal</v>
      </c>
      <c r="N1516" s="2">
        <f>VLOOKUP(A1516,'Hospitalisation Details'!A:H,5,0)</f>
        <v>6796.86</v>
      </c>
      <c r="O1516" s="2" t="str">
        <f>VLOOKUP(A1516,'Hospitalisation Details'!A:H,6,0)</f>
        <v>Tier - 3</v>
      </c>
      <c r="P1516" s="2" t="str">
        <f>VLOOKUP(A1516,'Hospitalisation Details'!A:H,7,0)</f>
        <v>Tier - 3</v>
      </c>
      <c r="Q1516" s="2" t="str">
        <f>VLOOKUP(A1516,'Hospitalisation Details'!A:H,8,0)</f>
        <v>R1012</v>
      </c>
    </row>
    <row r="1517" spans="1:17" x14ac:dyDescent="0.25">
      <c r="A1517" t="s">
        <v>3712</v>
      </c>
      <c r="B1517" t="str">
        <f>VLOOKUP(A1517,'Customer Names'!A:C,3,0)</f>
        <v>Jacob</v>
      </c>
      <c r="C1517" t="str">
        <f>VLOOKUP(A1517,'Hospitalisation Details'!A:C,2,0)</f>
        <v>23-Nov-1980</v>
      </c>
      <c r="D1517">
        <f>VLOOKUP(A1517,'Hospitalisation Details'!A:C,3,0)</f>
        <v>42</v>
      </c>
      <c r="E1517">
        <f>VLOOKUP(A1517,'Medical Examinations'!A:J,2,0)</f>
        <v>24.02</v>
      </c>
      <c r="F1517">
        <f>VLOOKUP(A1517,'Medical Examinations'!A:J,3,0)</f>
        <v>4.38</v>
      </c>
      <c r="G1517" t="str">
        <f>VLOOKUP(A1517,'Medical Examinations'!A:J,4,0)</f>
        <v>No</v>
      </c>
      <c r="H1517" t="str">
        <f>VLOOKUP(A1517,'Medical Examinations'!A:J,5,0)</f>
        <v>No</v>
      </c>
      <c r="I1517" t="str">
        <f>VLOOKUP(A1517,'Medical Examinations'!A:J,6,0)</f>
        <v>No</v>
      </c>
      <c r="J1517" s="6">
        <f>VLOOKUP(A1517,'Medical Examinations'!A:J,7,0)</f>
        <v>3</v>
      </c>
      <c r="K1517" s="6" t="str">
        <f>VLOOKUP(A1517,'Medical Examinations'!A:J,8,0)</f>
        <v>No</v>
      </c>
      <c r="L1517" s="6" t="str">
        <f>VLOOKUP(A1517,'Medical Examinations'!A:J,9,0)</f>
        <v>Normal Weight</v>
      </c>
      <c r="M1517" s="6" t="str">
        <f>VLOOKUP(A1517,'Medical Examinations'!A:J,10,0)</f>
        <v>Normal</v>
      </c>
      <c r="N1517" s="2">
        <f>VLOOKUP(A1517,'Hospitalisation Details'!A:H,5,0)</f>
        <v>6781.52</v>
      </c>
      <c r="O1517" s="2" t="str">
        <f>VLOOKUP(A1517,'Hospitalisation Details'!A:H,6,0)</f>
        <v>Tier - 2</v>
      </c>
      <c r="P1517" s="2" t="str">
        <f>VLOOKUP(A1517,'Hospitalisation Details'!A:H,7,0)</f>
        <v>Tier - 2</v>
      </c>
      <c r="Q1517" s="2" t="str">
        <f>VLOOKUP(A1517,'Hospitalisation Details'!A:H,8,0)</f>
        <v>R1013</v>
      </c>
    </row>
    <row r="1518" spans="1:17" x14ac:dyDescent="0.25">
      <c r="A1518" t="s">
        <v>3714</v>
      </c>
      <c r="B1518" t="str">
        <f>VLOOKUP(A1518,'Customer Names'!A:C,3,0)</f>
        <v>Jodi</v>
      </c>
      <c r="C1518" t="str">
        <f>VLOOKUP(A1518,'Hospitalisation Details'!A:C,2,0)</f>
        <v>8-Oct-1981</v>
      </c>
      <c r="D1518">
        <f>VLOOKUP(A1518,'Hospitalisation Details'!A:C,3,0)</f>
        <v>41</v>
      </c>
      <c r="E1518">
        <f>VLOOKUP(A1518,'Medical Examinations'!A:J,2,0)</f>
        <v>36.08</v>
      </c>
      <c r="F1518">
        <f>VLOOKUP(A1518,'Medical Examinations'!A:J,3,0)</f>
        <v>11.61</v>
      </c>
      <c r="G1518" t="str">
        <f>VLOOKUP(A1518,'Medical Examinations'!A:J,4,0)</f>
        <v>Yes</v>
      </c>
      <c r="H1518" t="str">
        <f>VLOOKUP(A1518,'Medical Examinations'!A:J,5,0)</f>
        <v>No</v>
      </c>
      <c r="I1518" t="str">
        <f>VLOOKUP(A1518,'Medical Examinations'!A:J,6,0)</f>
        <v>No</v>
      </c>
      <c r="J1518" s="6">
        <f>VLOOKUP(A1518,'Medical Examinations'!A:J,7,0)</f>
        <v>3</v>
      </c>
      <c r="K1518" s="6" t="str">
        <f>VLOOKUP(A1518,'Medical Examinations'!A:J,8,0)</f>
        <v>No</v>
      </c>
      <c r="L1518" s="6" t="str">
        <f>VLOOKUP(A1518,'Medical Examinations'!A:J,9,0)</f>
        <v>Obesity</v>
      </c>
      <c r="M1518" s="6" t="str">
        <f>VLOOKUP(A1518,'Medical Examinations'!A:J,10,0)</f>
        <v>Diabetes</v>
      </c>
      <c r="N1518" s="2">
        <f>VLOOKUP(A1518,'Hospitalisation Details'!A:H,5,0)</f>
        <v>6781.35</v>
      </c>
      <c r="O1518" s="2" t="str">
        <f>VLOOKUP(A1518,'Hospitalisation Details'!A:H,6,0)</f>
        <v>Tier - 2</v>
      </c>
      <c r="P1518" s="2" t="str">
        <f>VLOOKUP(A1518,'Hospitalisation Details'!A:H,7,0)</f>
        <v>Tier - 1</v>
      </c>
      <c r="Q1518" s="2" t="str">
        <f>VLOOKUP(A1518,'Hospitalisation Details'!A:H,8,0)</f>
        <v>R1013</v>
      </c>
    </row>
    <row r="1519" spans="1:17" x14ac:dyDescent="0.25">
      <c r="A1519" t="s">
        <v>3717</v>
      </c>
      <c r="B1519" t="str">
        <f>VLOOKUP(A1519,'Customer Names'!A:C,3,0)</f>
        <v>Lauren</v>
      </c>
      <c r="C1519" t="str">
        <f>VLOOKUP(A1519,'Hospitalisation Details'!A:C,2,0)</f>
        <v>3-Sep-1981</v>
      </c>
      <c r="D1519">
        <f>VLOOKUP(A1519,'Hospitalisation Details'!A:C,3,0)</f>
        <v>41</v>
      </c>
      <c r="E1519">
        <f>VLOOKUP(A1519,'Medical Examinations'!A:J,2,0)</f>
        <v>32.200000000000003</v>
      </c>
      <c r="F1519">
        <f>VLOOKUP(A1519,'Medical Examinations'!A:J,3,0)</f>
        <v>10.59</v>
      </c>
      <c r="G1519" t="str">
        <f>VLOOKUP(A1519,'Medical Examinations'!A:J,4,0)</f>
        <v>Yes</v>
      </c>
      <c r="H1519" t="str">
        <f>VLOOKUP(A1519,'Medical Examinations'!A:J,5,0)</f>
        <v>No</v>
      </c>
      <c r="I1519" t="str">
        <f>VLOOKUP(A1519,'Medical Examinations'!A:J,6,0)</f>
        <v>No</v>
      </c>
      <c r="J1519" s="6">
        <f>VLOOKUP(A1519,'Medical Examinations'!A:J,7,0)</f>
        <v>3</v>
      </c>
      <c r="K1519" s="6" t="str">
        <f>VLOOKUP(A1519,'Medical Examinations'!A:J,8,0)</f>
        <v>No</v>
      </c>
      <c r="L1519" s="6" t="str">
        <f>VLOOKUP(A1519,'Medical Examinations'!A:J,9,0)</f>
        <v>Obesity</v>
      </c>
      <c r="M1519" s="6" t="str">
        <f>VLOOKUP(A1519,'Medical Examinations'!A:J,10,0)</f>
        <v>Diabetes</v>
      </c>
      <c r="N1519" s="2">
        <f>VLOOKUP(A1519,'Hospitalisation Details'!A:H,5,0)</f>
        <v>6775.96</v>
      </c>
      <c r="O1519" s="2" t="str">
        <f>VLOOKUP(A1519,'Hospitalisation Details'!A:H,6,0)</f>
        <v>Tier - 2</v>
      </c>
      <c r="P1519" s="2" t="str">
        <f>VLOOKUP(A1519,'Hospitalisation Details'!A:H,7,0)</f>
        <v>Tier - 3</v>
      </c>
      <c r="Q1519" s="2" t="str">
        <f>VLOOKUP(A1519,'Hospitalisation Details'!A:H,8,0)</f>
        <v>R1011</v>
      </c>
    </row>
    <row r="1520" spans="1:17" x14ac:dyDescent="0.25">
      <c r="A1520" t="s">
        <v>3719</v>
      </c>
      <c r="B1520" t="str">
        <f>VLOOKUP(A1520,'Customer Names'!A:C,3,0)</f>
        <v>Misti</v>
      </c>
      <c r="C1520" t="str">
        <f>VLOOKUP(A1520,'Hospitalisation Details'!A:C,2,0)</f>
        <v>21-Sep-1981</v>
      </c>
      <c r="D1520">
        <f>VLOOKUP(A1520,'Hospitalisation Details'!A:C,3,0)</f>
        <v>41</v>
      </c>
      <c r="E1520">
        <f>VLOOKUP(A1520,'Medical Examinations'!A:J,2,0)</f>
        <v>28.05</v>
      </c>
      <c r="F1520">
        <f>VLOOKUP(A1520,'Medical Examinations'!A:J,3,0)</f>
        <v>11.85</v>
      </c>
      <c r="G1520" t="str">
        <f>VLOOKUP(A1520,'Medical Examinations'!A:J,4,0)</f>
        <v>Yes</v>
      </c>
      <c r="H1520" t="str">
        <f>VLOOKUP(A1520,'Medical Examinations'!A:J,5,0)</f>
        <v>No</v>
      </c>
      <c r="I1520" t="str">
        <f>VLOOKUP(A1520,'Medical Examinations'!A:J,6,0)</f>
        <v>No</v>
      </c>
      <c r="J1520" s="6">
        <f>VLOOKUP(A1520,'Medical Examinations'!A:J,7,0)</f>
        <v>3</v>
      </c>
      <c r="K1520" s="6" t="str">
        <f>VLOOKUP(A1520,'Medical Examinations'!A:J,8,0)</f>
        <v>No</v>
      </c>
      <c r="L1520" s="6" t="str">
        <f>VLOOKUP(A1520,'Medical Examinations'!A:J,9,0)</f>
        <v>Over weight</v>
      </c>
      <c r="M1520" s="6" t="str">
        <f>VLOOKUP(A1520,'Medical Examinations'!A:J,10,0)</f>
        <v>Diabetes</v>
      </c>
      <c r="N1520" s="2">
        <f>VLOOKUP(A1520,'Hospitalisation Details'!A:H,5,0)</f>
        <v>6770.19</v>
      </c>
      <c r="O1520" s="2" t="str">
        <f>VLOOKUP(A1520,'Hospitalisation Details'!A:H,6,0)</f>
        <v>Tier - 2</v>
      </c>
      <c r="P1520" s="2" t="str">
        <f>VLOOKUP(A1520,'Hospitalisation Details'!A:H,7,0)</f>
        <v>Tier - 3</v>
      </c>
      <c r="Q1520" s="2" t="str">
        <f>VLOOKUP(A1520,'Hospitalisation Details'!A:H,8,0)</f>
        <v>R1013</v>
      </c>
    </row>
    <row r="1521" spans="1:17" x14ac:dyDescent="0.25">
      <c r="A1521" t="s">
        <v>3722</v>
      </c>
      <c r="B1521" t="str">
        <f>VLOOKUP(A1521,'Customer Names'!A:C,3,0)</f>
        <v>Angela</v>
      </c>
      <c r="C1521" t="str">
        <f>VLOOKUP(A1521,'Hospitalisation Details'!A:C,2,0)</f>
        <v>10-Oct-1988</v>
      </c>
      <c r="D1521">
        <f>VLOOKUP(A1521,'Hospitalisation Details'!A:C,3,0)</f>
        <v>34</v>
      </c>
      <c r="E1521">
        <f>VLOOKUP(A1521,'Medical Examinations'!A:J,2,0)</f>
        <v>19</v>
      </c>
      <c r="F1521">
        <f>VLOOKUP(A1521,'Medical Examinations'!A:J,3,0)</f>
        <v>5.46</v>
      </c>
      <c r="G1521" t="str">
        <f>VLOOKUP(A1521,'Medical Examinations'!A:J,4,0)</f>
        <v>Yes</v>
      </c>
      <c r="H1521" t="str">
        <f>VLOOKUP(A1521,'Medical Examinations'!A:J,5,0)</f>
        <v>No</v>
      </c>
      <c r="I1521" t="str">
        <f>VLOOKUP(A1521,'Medical Examinations'!A:J,6,0)</f>
        <v>No</v>
      </c>
      <c r="J1521" s="6">
        <f>VLOOKUP(A1521,'Medical Examinations'!A:J,7,0)</f>
        <v>1</v>
      </c>
      <c r="K1521" s="6" t="str">
        <f>VLOOKUP(A1521,'Medical Examinations'!A:J,8,0)</f>
        <v>No</v>
      </c>
      <c r="L1521" s="6" t="str">
        <f>VLOOKUP(A1521,'Medical Examinations'!A:J,9,0)</f>
        <v>Normal Weight</v>
      </c>
      <c r="M1521" s="6" t="str">
        <f>VLOOKUP(A1521,'Medical Examinations'!A:J,10,0)</f>
        <v>Normal</v>
      </c>
      <c r="N1521" s="2">
        <f>VLOOKUP(A1521,'Hospitalisation Details'!A:H,5,0)</f>
        <v>6753.04</v>
      </c>
      <c r="O1521" s="2" t="str">
        <f>VLOOKUP(A1521,'Hospitalisation Details'!A:H,6,0)</f>
        <v>Tier - 2</v>
      </c>
      <c r="P1521" s="2" t="str">
        <f>VLOOKUP(A1521,'Hospitalisation Details'!A:H,7,0)</f>
        <v>Tier - 2</v>
      </c>
      <c r="Q1521" s="2" t="str">
        <f>VLOOKUP(A1521,'Hospitalisation Details'!A:H,8,0)</f>
        <v>R1024</v>
      </c>
    </row>
    <row r="1522" spans="1:17" x14ac:dyDescent="0.25">
      <c r="A1522" t="s">
        <v>3724</v>
      </c>
      <c r="B1522" t="str">
        <f>VLOOKUP(A1522,'Customer Names'!A:C,3,0)</f>
        <v>Jonathan</v>
      </c>
      <c r="C1522" t="str">
        <f>VLOOKUP(A1522,'Hospitalisation Details'!A:C,2,0)</f>
        <v>9-Dec-1966</v>
      </c>
      <c r="D1522">
        <f>VLOOKUP(A1522,'Hospitalisation Details'!A:C,3,0)</f>
        <v>56</v>
      </c>
      <c r="E1522">
        <f>VLOOKUP(A1522,'Medical Examinations'!A:J,2,0)</f>
        <v>16.13</v>
      </c>
      <c r="F1522">
        <f>VLOOKUP(A1522,'Medical Examinations'!A:J,3,0)</f>
        <v>4.54</v>
      </c>
      <c r="G1522" t="str">
        <f>VLOOKUP(A1522,'Medical Examinations'!A:J,4,0)</f>
        <v>Yes</v>
      </c>
      <c r="H1522" t="str">
        <f>VLOOKUP(A1522,'Medical Examinations'!A:J,5,0)</f>
        <v>No</v>
      </c>
      <c r="I1522" t="str">
        <f>VLOOKUP(A1522,'Medical Examinations'!A:J,6,0)</f>
        <v>No</v>
      </c>
      <c r="J1522" s="6">
        <f>VLOOKUP(A1522,'Medical Examinations'!A:J,7,0)</f>
        <v>2</v>
      </c>
      <c r="K1522" s="6" t="str">
        <f>VLOOKUP(A1522,'Medical Examinations'!A:J,8,0)</f>
        <v>No</v>
      </c>
      <c r="L1522" s="6" t="str">
        <f>VLOOKUP(A1522,'Medical Examinations'!A:J,9,0)</f>
        <v>Under Weight</v>
      </c>
      <c r="M1522" s="6" t="str">
        <f>VLOOKUP(A1522,'Medical Examinations'!A:J,10,0)</f>
        <v>Normal</v>
      </c>
      <c r="N1522" s="2">
        <f>VLOOKUP(A1522,'Hospitalisation Details'!A:H,5,0)</f>
        <v>6750.27</v>
      </c>
      <c r="O1522" s="2" t="str">
        <f>VLOOKUP(A1522,'Hospitalisation Details'!A:H,6,0)</f>
        <v>Tier - 3</v>
      </c>
      <c r="P1522" s="2" t="str">
        <f>VLOOKUP(A1522,'Hospitalisation Details'!A:H,7,0)</f>
        <v>Tier - 2</v>
      </c>
      <c r="Q1522" s="2" t="str">
        <f>VLOOKUP(A1522,'Hospitalisation Details'!A:H,8,0)</f>
        <v>R1013</v>
      </c>
    </row>
    <row r="1523" spans="1:17" x14ac:dyDescent="0.25">
      <c r="A1523" t="s">
        <v>3726</v>
      </c>
      <c r="B1523" t="str">
        <f>VLOOKUP(A1523,'Customer Names'!A:C,3,0)</f>
        <v>Victoria</v>
      </c>
      <c r="C1523" t="str">
        <f>VLOOKUP(A1523,'Hospitalisation Details'!A:C,2,0)</f>
        <v>17-Jun-1970</v>
      </c>
      <c r="D1523">
        <f>VLOOKUP(A1523,'Hospitalisation Details'!A:C,3,0)</f>
        <v>52</v>
      </c>
      <c r="E1523">
        <f>VLOOKUP(A1523,'Medical Examinations'!A:J,2,0)</f>
        <v>18.77</v>
      </c>
      <c r="F1523">
        <f>VLOOKUP(A1523,'Medical Examinations'!A:J,3,0)</f>
        <v>11.98</v>
      </c>
      <c r="G1523" t="str">
        <f>VLOOKUP(A1523,'Medical Examinations'!A:J,4,0)</f>
        <v>Yes</v>
      </c>
      <c r="H1523" t="str">
        <f>VLOOKUP(A1523,'Medical Examinations'!A:J,5,0)</f>
        <v>No</v>
      </c>
      <c r="I1523" t="str">
        <f>VLOOKUP(A1523,'Medical Examinations'!A:J,6,0)</f>
        <v>No</v>
      </c>
      <c r="J1523" s="6">
        <f>VLOOKUP(A1523,'Medical Examinations'!A:J,7,0)</f>
        <v>2</v>
      </c>
      <c r="K1523" s="6" t="str">
        <f>VLOOKUP(A1523,'Medical Examinations'!A:J,8,0)</f>
        <v>No</v>
      </c>
      <c r="L1523" s="6" t="str">
        <f>VLOOKUP(A1523,'Medical Examinations'!A:J,9,0)</f>
        <v>Normal Weight</v>
      </c>
      <c r="M1523" s="6" t="str">
        <f>VLOOKUP(A1523,'Medical Examinations'!A:J,10,0)</f>
        <v>Diabetes</v>
      </c>
      <c r="N1523" s="2">
        <f>VLOOKUP(A1523,'Hospitalisation Details'!A:H,5,0)</f>
        <v>6749.63</v>
      </c>
      <c r="O1523" s="2" t="str">
        <f>VLOOKUP(A1523,'Hospitalisation Details'!A:H,6,0)</f>
        <v>Tier - 2</v>
      </c>
      <c r="P1523" s="2" t="str">
        <f>VLOOKUP(A1523,'Hospitalisation Details'!A:H,7,0)</f>
        <v>Tier - 1</v>
      </c>
      <c r="Q1523" s="2" t="str">
        <f>VLOOKUP(A1523,'Hospitalisation Details'!A:H,8,0)</f>
        <v>R1013</v>
      </c>
    </row>
    <row r="1524" spans="1:17" x14ac:dyDescent="0.25">
      <c r="A1524" t="s">
        <v>3728</v>
      </c>
      <c r="B1524" t="str">
        <f>VLOOKUP(A1524,'Customer Names'!A:C,3,0)</f>
        <v>Adrian</v>
      </c>
      <c r="C1524" t="str">
        <f>VLOOKUP(A1524,'Hospitalisation Details'!A:C,2,0)</f>
        <v>5-Jun-1986</v>
      </c>
      <c r="D1524">
        <f>VLOOKUP(A1524,'Hospitalisation Details'!A:C,3,0)</f>
        <v>37</v>
      </c>
      <c r="E1524">
        <f>VLOOKUP(A1524,'Medical Examinations'!A:J,2,0)</f>
        <v>28.88</v>
      </c>
      <c r="F1524">
        <f>VLOOKUP(A1524,'Medical Examinations'!A:J,3,0)</f>
        <v>6.59</v>
      </c>
      <c r="G1524" t="str">
        <f>VLOOKUP(A1524,'Medical Examinations'!A:J,4,0)</f>
        <v>Yes</v>
      </c>
      <c r="H1524" t="str">
        <f>VLOOKUP(A1524,'Medical Examinations'!A:J,5,0)</f>
        <v>No</v>
      </c>
      <c r="I1524" t="str">
        <f>VLOOKUP(A1524,'Medical Examinations'!A:J,6,0)</f>
        <v>No</v>
      </c>
      <c r="J1524" s="6">
        <f>VLOOKUP(A1524,'Medical Examinations'!A:J,7,0)</f>
        <v>1</v>
      </c>
      <c r="K1524" s="6" t="str">
        <f>VLOOKUP(A1524,'Medical Examinations'!A:J,8,0)</f>
        <v>No</v>
      </c>
      <c r="L1524" s="6" t="str">
        <f>VLOOKUP(A1524,'Medical Examinations'!A:J,9,0)</f>
        <v>Over weight</v>
      </c>
      <c r="M1524" s="6" t="str">
        <f>VLOOKUP(A1524,'Medical Examinations'!A:J,10,0)</f>
        <v>Diabetes</v>
      </c>
      <c r="N1524" s="2">
        <f>VLOOKUP(A1524,'Hospitalisation Details'!A:H,5,0)</f>
        <v>6748.59</v>
      </c>
      <c r="O1524" s="2" t="str">
        <f>VLOOKUP(A1524,'Hospitalisation Details'!A:H,6,0)</f>
        <v>Tier - 3</v>
      </c>
      <c r="P1524" s="2" t="str">
        <f>VLOOKUP(A1524,'Hospitalisation Details'!A:H,7,0)</f>
        <v>Tier - 1</v>
      </c>
      <c r="Q1524" s="2" t="str">
        <f>VLOOKUP(A1524,'Hospitalisation Details'!A:H,8,0)</f>
        <v>R1016</v>
      </c>
    </row>
    <row r="1525" spans="1:17" x14ac:dyDescent="0.25">
      <c r="A1525" t="s">
        <v>3730</v>
      </c>
      <c r="B1525" t="str">
        <f>VLOOKUP(A1525,'Customer Names'!A:C,3,0)</f>
        <v>Andrew</v>
      </c>
      <c r="C1525" t="str">
        <f>VLOOKUP(A1525,'Hospitalisation Details'!A:C,2,0)</f>
        <v>7-Aug-1986</v>
      </c>
      <c r="D1525">
        <f>VLOOKUP(A1525,'Hospitalisation Details'!A:C,3,0)</f>
        <v>36</v>
      </c>
      <c r="E1525">
        <f>VLOOKUP(A1525,'Medical Examinations'!A:J,2,0)</f>
        <v>27.55</v>
      </c>
      <c r="F1525">
        <f>VLOOKUP(A1525,'Medical Examinations'!A:J,3,0)</f>
        <v>10.83</v>
      </c>
      <c r="G1525" t="str">
        <f>VLOOKUP(A1525,'Medical Examinations'!A:J,4,0)</f>
        <v>Yes</v>
      </c>
      <c r="H1525" t="str">
        <f>VLOOKUP(A1525,'Medical Examinations'!A:J,5,0)</f>
        <v>No</v>
      </c>
      <c r="I1525" t="str">
        <f>VLOOKUP(A1525,'Medical Examinations'!A:J,6,0)</f>
        <v>No</v>
      </c>
      <c r="J1525" s="6">
        <f>VLOOKUP(A1525,'Medical Examinations'!A:J,7,0)</f>
        <v>1</v>
      </c>
      <c r="K1525" s="6" t="str">
        <f>VLOOKUP(A1525,'Medical Examinations'!A:J,8,0)</f>
        <v>No</v>
      </c>
      <c r="L1525" s="6" t="str">
        <f>VLOOKUP(A1525,'Medical Examinations'!A:J,9,0)</f>
        <v>Over weight</v>
      </c>
      <c r="M1525" s="6" t="str">
        <f>VLOOKUP(A1525,'Medical Examinations'!A:J,10,0)</f>
        <v>Diabetes</v>
      </c>
      <c r="N1525" s="2">
        <f>VLOOKUP(A1525,'Hospitalisation Details'!A:H,5,0)</f>
        <v>6746.74</v>
      </c>
      <c r="O1525" s="2" t="str">
        <f>VLOOKUP(A1525,'Hospitalisation Details'!A:H,6,0)</f>
        <v>Tier - 3</v>
      </c>
      <c r="P1525" s="2" t="str">
        <f>VLOOKUP(A1525,'Hospitalisation Details'!A:H,7,0)</f>
        <v>Tier - 2</v>
      </c>
      <c r="Q1525" s="2" t="str">
        <f>VLOOKUP(A1525,'Hospitalisation Details'!A:H,8,0)</f>
        <v>R1016</v>
      </c>
    </row>
    <row r="1526" spans="1:17" x14ac:dyDescent="0.25">
      <c r="A1526" t="s">
        <v>3732</v>
      </c>
      <c r="B1526" t="str">
        <f>VLOOKUP(A1526,'Customer Names'!A:C,3,0)</f>
        <v>Jason</v>
      </c>
      <c r="C1526" t="str">
        <f>VLOOKUP(A1526,'Hospitalisation Details'!A:C,2,0)</f>
        <v>18-Jul-1968</v>
      </c>
      <c r="D1526">
        <f>VLOOKUP(A1526,'Hospitalisation Details'!A:C,3,0)</f>
        <v>54</v>
      </c>
      <c r="E1526">
        <f>VLOOKUP(A1526,'Medical Examinations'!A:J,2,0)</f>
        <v>15.6</v>
      </c>
      <c r="F1526">
        <f>VLOOKUP(A1526,'Medical Examinations'!A:J,3,0)</f>
        <v>8.6</v>
      </c>
      <c r="G1526" t="str">
        <f>VLOOKUP(A1526,'Medical Examinations'!A:J,4,0)</f>
        <v>No</v>
      </c>
      <c r="H1526" t="str">
        <f>VLOOKUP(A1526,'Medical Examinations'!A:J,5,0)</f>
        <v>No</v>
      </c>
      <c r="I1526" t="str">
        <f>VLOOKUP(A1526,'Medical Examinations'!A:J,6,0)</f>
        <v>No</v>
      </c>
      <c r="J1526" s="6">
        <f>VLOOKUP(A1526,'Medical Examinations'!A:J,7,0)</f>
        <v>3</v>
      </c>
      <c r="K1526" s="6" t="str">
        <f>VLOOKUP(A1526,'Medical Examinations'!A:J,8,0)</f>
        <v>No</v>
      </c>
      <c r="L1526" s="6" t="str">
        <f>VLOOKUP(A1526,'Medical Examinations'!A:J,9,0)</f>
        <v>Under Weight</v>
      </c>
      <c r="M1526" s="6" t="str">
        <f>VLOOKUP(A1526,'Medical Examinations'!A:J,10,0)</f>
        <v>Diabetes</v>
      </c>
      <c r="N1526" s="2">
        <f>VLOOKUP(A1526,'Hospitalisation Details'!A:H,5,0)</f>
        <v>6738.84</v>
      </c>
      <c r="O1526" s="2" t="str">
        <f>VLOOKUP(A1526,'Hospitalisation Details'!A:H,6,0)</f>
        <v>Tier - 3</v>
      </c>
      <c r="P1526" s="2" t="str">
        <f>VLOOKUP(A1526,'Hospitalisation Details'!A:H,7,0)</f>
        <v>Tier - 1</v>
      </c>
      <c r="Q1526" s="2" t="str">
        <f>VLOOKUP(A1526,'Hospitalisation Details'!A:H,8,0)</f>
        <v>R1012</v>
      </c>
    </row>
    <row r="1527" spans="1:17" x14ac:dyDescent="0.25">
      <c r="A1527" t="s">
        <v>3734</v>
      </c>
      <c r="B1527" t="str">
        <f>VLOOKUP(A1527,'Customer Names'!A:C,3,0)</f>
        <v>Rachel</v>
      </c>
      <c r="C1527" t="str">
        <f>VLOOKUP(A1527,'Hospitalisation Details'!A:C,2,0)</f>
        <v>21-Oct-1978</v>
      </c>
      <c r="D1527">
        <f>VLOOKUP(A1527,'Hospitalisation Details'!A:C,3,0)</f>
        <v>44</v>
      </c>
      <c r="E1527">
        <f>VLOOKUP(A1527,'Medical Examinations'!A:J,2,0)</f>
        <v>21.99</v>
      </c>
      <c r="F1527">
        <f>VLOOKUP(A1527,'Medical Examinations'!A:J,3,0)</f>
        <v>11.17</v>
      </c>
      <c r="G1527" t="str">
        <f>VLOOKUP(A1527,'Medical Examinations'!A:J,4,0)</f>
        <v>No</v>
      </c>
      <c r="H1527" t="str">
        <f>VLOOKUP(A1527,'Medical Examinations'!A:J,5,0)</f>
        <v>No</v>
      </c>
      <c r="I1527" t="str">
        <f>VLOOKUP(A1527,'Medical Examinations'!A:J,6,0)</f>
        <v>No</v>
      </c>
      <c r="J1527" s="6">
        <f>VLOOKUP(A1527,'Medical Examinations'!A:J,7,0)</f>
        <v>3</v>
      </c>
      <c r="K1527" s="6" t="str">
        <f>VLOOKUP(A1527,'Medical Examinations'!A:J,8,0)</f>
        <v>No</v>
      </c>
      <c r="L1527" s="6" t="str">
        <f>VLOOKUP(A1527,'Medical Examinations'!A:J,9,0)</f>
        <v>Normal Weight</v>
      </c>
      <c r="M1527" s="6" t="str">
        <f>VLOOKUP(A1527,'Medical Examinations'!A:J,10,0)</f>
        <v>Diabetes</v>
      </c>
      <c r="N1527" s="2">
        <f>VLOOKUP(A1527,'Hospitalisation Details'!A:H,5,0)</f>
        <v>6737.98</v>
      </c>
      <c r="O1527" s="2" t="str">
        <f>VLOOKUP(A1527,'Hospitalisation Details'!A:H,6,0)</f>
        <v>Tier - 2</v>
      </c>
      <c r="P1527" s="2" t="str">
        <f>VLOOKUP(A1527,'Hospitalisation Details'!A:H,7,0)</f>
        <v>Tier - 3</v>
      </c>
      <c r="Q1527" s="2" t="str">
        <f>VLOOKUP(A1527,'Hospitalisation Details'!A:H,8,0)</f>
        <v>R1013</v>
      </c>
    </row>
    <row r="1528" spans="1:17" x14ac:dyDescent="0.25">
      <c r="A1528" t="s">
        <v>3736</v>
      </c>
      <c r="B1528" t="str">
        <f>VLOOKUP(A1528,'Customer Names'!A:C,3,0)</f>
        <v>Susan</v>
      </c>
      <c r="C1528" t="str">
        <f>VLOOKUP(A1528,'Hospitalisation Details'!A:C,2,0)</f>
        <v>13-Jun-1994</v>
      </c>
      <c r="D1528">
        <f>VLOOKUP(A1528,'Hospitalisation Details'!A:C,3,0)</f>
        <v>28</v>
      </c>
      <c r="E1528">
        <f>VLOOKUP(A1528,'Medical Examinations'!A:J,2,0)</f>
        <v>34.85</v>
      </c>
      <c r="F1528">
        <f>VLOOKUP(A1528,'Medical Examinations'!A:J,3,0)</f>
        <v>5.75</v>
      </c>
      <c r="G1528" t="str">
        <f>VLOOKUP(A1528,'Medical Examinations'!A:J,4,0)</f>
        <v>No</v>
      </c>
      <c r="H1528" t="str">
        <f>VLOOKUP(A1528,'Medical Examinations'!A:J,5,0)</f>
        <v>No</v>
      </c>
      <c r="I1528" t="str">
        <f>VLOOKUP(A1528,'Medical Examinations'!A:J,6,0)</f>
        <v>No</v>
      </c>
      <c r="J1528" s="6">
        <f>VLOOKUP(A1528,'Medical Examinations'!A:J,7,0)</f>
        <v>3</v>
      </c>
      <c r="K1528" s="6" t="str">
        <f>VLOOKUP(A1528,'Medical Examinations'!A:J,8,0)</f>
        <v>No</v>
      </c>
      <c r="L1528" s="6" t="str">
        <f>VLOOKUP(A1528,'Medical Examinations'!A:J,9,0)</f>
        <v>Obesity</v>
      </c>
      <c r="M1528" s="6" t="str">
        <f>VLOOKUP(A1528,'Medical Examinations'!A:J,10,0)</f>
        <v>Prediabetes</v>
      </c>
      <c r="N1528" s="2">
        <f>VLOOKUP(A1528,'Hospitalisation Details'!A:H,5,0)</f>
        <v>6721.37</v>
      </c>
      <c r="O1528" s="2" t="str">
        <f>VLOOKUP(A1528,'Hospitalisation Details'!A:H,6,0)</f>
        <v>Tier - 2</v>
      </c>
      <c r="P1528" s="2" t="str">
        <f>VLOOKUP(A1528,'Hospitalisation Details'!A:H,7,0)</f>
        <v>Tier - 1</v>
      </c>
      <c r="Q1528" s="2" t="str">
        <f>VLOOKUP(A1528,'Hospitalisation Details'!A:H,8,0)</f>
        <v>R1012</v>
      </c>
    </row>
    <row r="1529" spans="1:17" x14ac:dyDescent="0.25">
      <c r="A1529" t="s">
        <v>3739</v>
      </c>
      <c r="B1529" t="str">
        <f>VLOOKUP(A1529,'Customer Names'!A:C,3,0)</f>
        <v>Cameron</v>
      </c>
      <c r="C1529" t="str">
        <f>VLOOKUP(A1529,'Hospitalisation Details'!A:C,2,0)</f>
        <v>12-Jun-1983</v>
      </c>
      <c r="D1529">
        <f>VLOOKUP(A1529,'Hospitalisation Details'!A:C,3,0)</f>
        <v>39</v>
      </c>
      <c r="E1529">
        <f>VLOOKUP(A1529,'Medical Examinations'!A:J,2,0)</f>
        <v>24.51</v>
      </c>
      <c r="F1529">
        <f>VLOOKUP(A1529,'Medical Examinations'!A:J,3,0)</f>
        <v>4.83</v>
      </c>
      <c r="G1529" t="str">
        <f>VLOOKUP(A1529,'Medical Examinations'!A:J,4,0)</f>
        <v>Yes</v>
      </c>
      <c r="H1529" t="str">
        <f>VLOOKUP(A1529,'Medical Examinations'!A:J,5,0)</f>
        <v>No</v>
      </c>
      <c r="I1529" t="str">
        <f>VLOOKUP(A1529,'Medical Examinations'!A:J,6,0)</f>
        <v>Yes</v>
      </c>
      <c r="J1529" s="6">
        <f>VLOOKUP(A1529,'Medical Examinations'!A:J,7,0)</f>
        <v>1</v>
      </c>
      <c r="K1529" s="6" t="str">
        <f>VLOOKUP(A1529,'Medical Examinations'!A:J,8,0)</f>
        <v>No</v>
      </c>
      <c r="L1529" s="6" t="str">
        <f>VLOOKUP(A1529,'Medical Examinations'!A:J,9,0)</f>
        <v>Normal Weight</v>
      </c>
      <c r="M1529" s="6" t="str">
        <f>VLOOKUP(A1529,'Medical Examinations'!A:J,10,0)</f>
        <v>Normal</v>
      </c>
      <c r="N1529" s="2">
        <f>VLOOKUP(A1529,'Hospitalisation Details'!A:H,5,0)</f>
        <v>6710.19</v>
      </c>
      <c r="O1529" s="2" t="str">
        <f>VLOOKUP(A1529,'Hospitalisation Details'!A:H,6,0)</f>
        <v>Tier - 3</v>
      </c>
      <c r="P1529" s="2" t="str">
        <f>VLOOKUP(A1529,'Hospitalisation Details'!A:H,7,0)</f>
        <v>Tier - 3</v>
      </c>
      <c r="Q1529" s="2" t="str">
        <f>VLOOKUP(A1529,'Hospitalisation Details'!A:H,8,0)</f>
        <v>R1012</v>
      </c>
    </row>
    <row r="1530" spans="1:17" x14ac:dyDescent="0.25">
      <c r="A1530" t="s">
        <v>3741</v>
      </c>
      <c r="B1530" t="str">
        <f>VLOOKUP(A1530,'Customer Names'!A:C,3,0)</f>
        <v>Claudia</v>
      </c>
      <c r="C1530" t="str">
        <f>VLOOKUP(A1530,'Hospitalisation Details'!A:C,2,0)</f>
        <v>12-Dec-1971</v>
      </c>
      <c r="D1530">
        <f>VLOOKUP(A1530,'Hospitalisation Details'!A:C,3,0)</f>
        <v>51</v>
      </c>
      <c r="E1530">
        <f>VLOOKUP(A1530,'Medical Examinations'!A:J,2,0)</f>
        <v>19.399999999999999</v>
      </c>
      <c r="F1530">
        <f>VLOOKUP(A1530,'Medical Examinations'!A:J,3,0)</f>
        <v>11.93</v>
      </c>
      <c r="G1530" t="str">
        <f>VLOOKUP(A1530,'Medical Examinations'!A:J,4,0)</f>
        <v>No</v>
      </c>
      <c r="H1530" t="str">
        <f>VLOOKUP(A1530,'Medical Examinations'!A:J,5,0)</f>
        <v>No</v>
      </c>
      <c r="I1530" t="str">
        <f>VLOOKUP(A1530,'Medical Examinations'!A:J,6,0)</f>
        <v>No</v>
      </c>
      <c r="J1530" s="6">
        <f>VLOOKUP(A1530,'Medical Examinations'!A:J,7,0)</f>
        <v>3</v>
      </c>
      <c r="K1530" s="6" t="str">
        <f>VLOOKUP(A1530,'Medical Examinations'!A:J,8,0)</f>
        <v>No</v>
      </c>
      <c r="L1530" s="6" t="str">
        <f>VLOOKUP(A1530,'Medical Examinations'!A:J,9,0)</f>
        <v>Normal Weight</v>
      </c>
      <c r="M1530" s="6" t="str">
        <f>VLOOKUP(A1530,'Medical Examinations'!A:J,10,0)</f>
        <v>Diabetes</v>
      </c>
      <c r="N1530" s="2">
        <f>VLOOKUP(A1530,'Hospitalisation Details'!A:H,5,0)</f>
        <v>6706.47</v>
      </c>
      <c r="O1530" s="2" t="str">
        <f>VLOOKUP(A1530,'Hospitalisation Details'!A:H,6,0)</f>
        <v>Tier - 2</v>
      </c>
      <c r="P1530" s="2" t="str">
        <f>VLOOKUP(A1530,'Hospitalisation Details'!A:H,7,0)</f>
        <v>Tier - 1</v>
      </c>
      <c r="Q1530" s="2" t="str">
        <f>VLOOKUP(A1530,'Hospitalisation Details'!A:H,8,0)</f>
        <v>R1013</v>
      </c>
    </row>
    <row r="1531" spans="1:17" x14ac:dyDescent="0.25">
      <c r="A1531" t="s">
        <v>3743</v>
      </c>
      <c r="B1531" t="str">
        <f>VLOOKUP(A1531,'Customer Names'!A:C,3,0)</f>
        <v>Kate</v>
      </c>
      <c r="C1531" t="str">
        <f>VLOOKUP(A1531,'Hospitalisation Details'!A:C,2,0)</f>
        <v>13-Jul-1968</v>
      </c>
      <c r="D1531">
        <f>VLOOKUP(A1531,'Hospitalisation Details'!A:C,3,0)</f>
        <v>54</v>
      </c>
      <c r="E1531">
        <f>VLOOKUP(A1531,'Medical Examinations'!A:J,2,0)</f>
        <v>15.1</v>
      </c>
      <c r="F1531">
        <f>VLOOKUP(A1531,'Medical Examinations'!A:J,3,0)</f>
        <v>8.41</v>
      </c>
      <c r="G1531" t="str">
        <f>VLOOKUP(A1531,'Medical Examinations'!A:J,4,0)</f>
        <v>No</v>
      </c>
      <c r="H1531" t="str">
        <f>VLOOKUP(A1531,'Medical Examinations'!A:J,5,0)</f>
        <v>No</v>
      </c>
      <c r="I1531" t="str">
        <f>VLOOKUP(A1531,'Medical Examinations'!A:J,6,0)</f>
        <v>No</v>
      </c>
      <c r="J1531" s="6">
        <f>VLOOKUP(A1531,'Medical Examinations'!A:J,7,0)</f>
        <v>3</v>
      </c>
      <c r="K1531" s="6" t="str">
        <f>VLOOKUP(A1531,'Medical Examinations'!A:J,8,0)</f>
        <v>No</v>
      </c>
      <c r="L1531" s="6" t="str">
        <f>VLOOKUP(A1531,'Medical Examinations'!A:J,9,0)</f>
        <v>Under Weight</v>
      </c>
      <c r="M1531" s="6" t="str">
        <f>VLOOKUP(A1531,'Medical Examinations'!A:J,10,0)</f>
        <v>Diabetes</v>
      </c>
      <c r="N1531" s="2">
        <f>VLOOKUP(A1531,'Hospitalisation Details'!A:H,5,0)</f>
        <v>6700.56</v>
      </c>
      <c r="O1531" s="2" t="str">
        <f>VLOOKUP(A1531,'Hospitalisation Details'!A:H,6,0)</f>
        <v>Tier - 3</v>
      </c>
      <c r="P1531" s="2" t="str">
        <f>VLOOKUP(A1531,'Hospitalisation Details'!A:H,7,0)</f>
        <v>Tier - 1</v>
      </c>
      <c r="Q1531" s="2" t="str">
        <f>VLOOKUP(A1531,'Hospitalisation Details'!A:H,8,0)</f>
        <v>R1012</v>
      </c>
    </row>
    <row r="1532" spans="1:17" x14ac:dyDescent="0.25">
      <c r="A1532" t="s">
        <v>3744</v>
      </c>
      <c r="B1532" t="str">
        <f>VLOOKUP(A1532,'Customer Names'!A:C,3,0)</f>
        <v>Nicole</v>
      </c>
      <c r="C1532" t="str">
        <f>VLOOKUP(A1532,'Hospitalisation Details'!A:C,2,0)</f>
        <v>9-Jul-1985</v>
      </c>
      <c r="D1532">
        <f>VLOOKUP(A1532,'Hospitalisation Details'!A:C,3,0)</f>
        <v>37</v>
      </c>
      <c r="E1532">
        <f>VLOOKUP(A1532,'Medical Examinations'!A:J,2,0)</f>
        <v>23.37</v>
      </c>
      <c r="F1532">
        <f>VLOOKUP(A1532,'Medical Examinations'!A:J,3,0)</f>
        <v>5.59</v>
      </c>
      <c r="G1532" t="str">
        <f>VLOOKUP(A1532,'Medical Examinations'!A:J,4,0)</f>
        <v>Yes</v>
      </c>
      <c r="H1532" t="str">
        <f>VLOOKUP(A1532,'Medical Examinations'!A:J,5,0)</f>
        <v>No</v>
      </c>
      <c r="I1532" t="str">
        <f>VLOOKUP(A1532,'Medical Examinations'!A:J,6,0)</f>
        <v>No</v>
      </c>
      <c r="J1532" s="6">
        <f>VLOOKUP(A1532,'Medical Examinations'!A:J,7,0)</f>
        <v>3</v>
      </c>
      <c r="K1532" s="6" t="str">
        <f>VLOOKUP(A1532,'Medical Examinations'!A:J,8,0)</f>
        <v>No</v>
      </c>
      <c r="L1532" s="6" t="str">
        <f>VLOOKUP(A1532,'Medical Examinations'!A:J,9,0)</f>
        <v>Normal Weight</v>
      </c>
      <c r="M1532" s="6" t="str">
        <f>VLOOKUP(A1532,'Medical Examinations'!A:J,10,0)</f>
        <v>Normal</v>
      </c>
      <c r="N1532" s="2">
        <f>VLOOKUP(A1532,'Hospitalisation Details'!A:H,5,0)</f>
        <v>6686.43</v>
      </c>
      <c r="O1532" s="2" t="str">
        <f>VLOOKUP(A1532,'Hospitalisation Details'!A:H,6,0)</f>
        <v>Tier - 2</v>
      </c>
      <c r="P1532" s="2" t="str">
        <f>VLOOKUP(A1532,'Hospitalisation Details'!A:H,7,0)</f>
        <v>Tier - 3</v>
      </c>
      <c r="Q1532" s="2" t="str">
        <f>VLOOKUP(A1532,'Hospitalisation Details'!A:H,8,0)</f>
        <v>R1012</v>
      </c>
    </row>
    <row r="1533" spans="1:17" x14ac:dyDescent="0.25">
      <c r="A1533" t="s">
        <v>3746</v>
      </c>
      <c r="B1533" t="str">
        <f>VLOOKUP(A1533,'Customer Names'!A:C,3,0)</f>
        <v>Jack</v>
      </c>
      <c r="C1533" t="str">
        <f>VLOOKUP(A1533,'Hospitalisation Details'!A:C,2,0)</f>
        <v>20-Oct-1989</v>
      </c>
      <c r="D1533">
        <f>VLOOKUP(A1533,'Hospitalisation Details'!A:C,3,0)</f>
        <v>33</v>
      </c>
      <c r="E1533">
        <f>VLOOKUP(A1533,'Medical Examinations'!A:J,2,0)</f>
        <v>42.4</v>
      </c>
      <c r="F1533">
        <f>VLOOKUP(A1533,'Medical Examinations'!A:J,3,0)</f>
        <v>4.0599999999999996</v>
      </c>
      <c r="G1533" t="str">
        <f>VLOOKUP(A1533,'Medical Examinations'!A:J,4,0)</f>
        <v>No</v>
      </c>
      <c r="H1533" t="str">
        <f>VLOOKUP(A1533,'Medical Examinations'!A:J,5,0)</f>
        <v>No</v>
      </c>
      <c r="I1533" t="str">
        <f>VLOOKUP(A1533,'Medical Examinations'!A:J,6,0)</f>
        <v>No</v>
      </c>
      <c r="J1533" s="6">
        <f>VLOOKUP(A1533,'Medical Examinations'!A:J,7,0)</f>
        <v>3</v>
      </c>
      <c r="K1533" s="6" t="str">
        <f>VLOOKUP(A1533,'Medical Examinations'!A:J,8,0)</f>
        <v>No</v>
      </c>
      <c r="L1533" s="6" t="str">
        <f>VLOOKUP(A1533,'Medical Examinations'!A:J,9,0)</f>
        <v>Obesity</v>
      </c>
      <c r="M1533" s="6" t="str">
        <f>VLOOKUP(A1533,'Medical Examinations'!A:J,10,0)</f>
        <v>Normal</v>
      </c>
      <c r="N1533" s="2">
        <f>VLOOKUP(A1533,'Hospitalisation Details'!A:H,5,0)</f>
        <v>6666.24</v>
      </c>
      <c r="O1533" s="2" t="str">
        <f>VLOOKUP(A1533,'Hospitalisation Details'!A:H,6,0)</f>
        <v>Tier - 3</v>
      </c>
      <c r="P1533" s="2" t="str">
        <f>VLOOKUP(A1533,'Hospitalisation Details'!A:H,7,0)</f>
        <v>Tier - 1</v>
      </c>
      <c r="Q1533" s="2" t="str">
        <f>VLOOKUP(A1533,'Hospitalisation Details'!A:H,8,0)</f>
        <v>R1011</v>
      </c>
    </row>
    <row r="1534" spans="1:17" x14ac:dyDescent="0.25">
      <c r="A1534" t="s">
        <v>3748</v>
      </c>
      <c r="B1534" t="str">
        <f>VLOOKUP(A1534,'Customer Names'!A:C,3,0)</f>
        <v>Gregory</v>
      </c>
      <c r="C1534" t="str">
        <f>VLOOKUP(A1534,'Hospitalisation Details'!A:C,2,0)</f>
        <v>17-Sep-1981</v>
      </c>
      <c r="D1534">
        <f>VLOOKUP(A1534,'Hospitalisation Details'!A:C,3,0)</f>
        <v>41</v>
      </c>
      <c r="E1534">
        <f>VLOOKUP(A1534,'Medical Examinations'!A:J,2,0)</f>
        <v>28.405000000000001</v>
      </c>
      <c r="F1534">
        <f>VLOOKUP(A1534,'Medical Examinations'!A:J,3,0)</f>
        <v>7.02</v>
      </c>
      <c r="G1534" t="str">
        <f>VLOOKUP(A1534,'Medical Examinations'!A:J,4,0)</f>
        <v>Yes</v>
      </c>
      <c r="H1534" t="str">
        <f>VLOOKUP(A1534,'Medical Examinations'!A:J,5,0)</f>
        <v>No</v>
      </c>
      <c r="I1534" t="str">
        <f>VLOOKUP(A1534,'Medical Examinations'!A:J,6,0)</f>
        <v>No</v>
      </c>
      <c r="J1534" s="6">
        <f>VLOOKUP(A1534,'Medical Examinations'!A:J,7,0)</f>
        <v>3</v>
      </c>
      <c r="K1534" s="6" t="str">
        <f>VLOOKUP(A1534,'Medical Examinations'!A:J,8,0)</f>
        <v>No</v>
      </c>
      <c r="L1534" s="6" t="str">
        <f>VLOOKUP(A1534,'Medical Examinations'!A:J,9,0)</f>
        <v>Over weight</v>
      </c>
      <c r="M1534" s="6" t="str">
        <f>VLOOKUP(A1534,'Medical Examinations'!A:J,10,0)</f>
        <v>Diabetes</v>
      </c>
      <c r="N1534" s="2">
        <f>VLOOKUP(A1534,'Hospitalisation Details'!A:H,5,0)</f>
        <v>6664.69</v>
      </c>
      <c r="O1534" s="2" t="str">
        <f>VLOOKUP(A1534,'Hospitalisation Details'!A:H,6,0)</f>
        <v>Tier - 3</v>
      </c>
      <c r="P1534" s="2" t="str">
        <f>VLOOKUP(A1534,'Hospitalisation Details'!A:H,7,0)</f>
        <v>Tier - 1</v>
      </c>
      <c r="Q1534" s="2" t="str">
        <f>VLOOKUP(A1534,'Hospitalisation Details'!A:H,8,0)</f>
        <v>R1012</v>
      </c>
    </row>
    <row r="1535" spans="1:17" x14ac:dyDescent="0.25">
      <c r="A1535" t="s">
        <v>3750</v>
      </c>
      <c r="B1535" t="str">
        <f>VLOOKUP(A1535,'Customer Names'!A:C,3,0)</f>
        <v>Rebecca</v>
      </c>
      <c r="C1535" t="str">
        <f>VLOOKUP(A1535,'Hospitalisation Details'!A:C,2,0)</f>
        <v>27-Sep-1982</v>
      </c>
      <c r="D1535">
        <f>VLOOKUP(A1535,'Hospitalisation Details'!A:C,3,0)</f>
        <v>40</v>
      </c>
      <c r="E1535">
        <f>VLOOKUP(A1535,'Medical Examinations'!A:J,2,0)</f>
        <v>23.4</v>
      </c>
      <c r="F1535">
        <f>VLOOKUP(A1535,'Medical Examinations'!A:J,3,0)</f>
        <v>4.47</v>
      </c>
      <c r="G1535" t="str">
        <f>VLOOKUP(A1535,'Medical Examinations'!A:J,4,0)</f>
        <v>No</v>
      </c>
      <c r="H1535" t="str">
        <f>VLOOKUP(A1535,'Medical Examinations'!A:J,5,0)</f>
        <v>No</v>
      </c>
      <c r="I1535" t="str">
        <f>VLOOKUP(A1535,'Medical Examinations'!A:J,6,0)</f>
        <v>No</v>
      </c>
      <c r="J1535" s="6">
        <f>VLOOKUP(A1535,'Medical Examinations'!A:J,7,0)</f>
        <v>3</v>
      </c>
      <c r="K1535" s="6" t="str">
        <f>VLOOKUP(A1535,'Medical Examinations'!A:J,8,0)</f>
        <v>No</v>
      </c>
      <c r="L1535" s="6" t="str">
        <f>VLOOKUP(A1535,'Medical Examinations'!A:J,9,0)</f>
        <v>Normal Weight</v>
      </c>
      <c r="M1535" s="6" t="str">
        <f>VLOOKUP(A1535,'Medical Examinations'!A:J,10,0)</f>
        <v>Normal</v>
      </c>
      <c r="N1535" s="2">
        <f>VLOOKUP(A1535,'Hospitalisation Details'!A:H,5,0)</f>
        <v>6664.32</v>
      </c>
      <c r="O1535" s="2" t="str">
        <f>VLOOKUP(A1535,'Hospitalisation Details'!A:H,6,0)</f>
        <v>Tier - 2</v>
      </c>
      <c r="P1535" s="2" t="str">
        <f>VLOOKUP(A1535,'Hospitalisation Details'!A:H,7,0)</f>
        <v>Tier - 2</v>
      </c>
      <c r="Q1535" s="2" t="str">
        <f>VLOOKUP(A1535,'Hospitalisation Details'!A:H,8,0)</f>
        <v>R1013</v>
      </c>
    </row>
    <row r="1536" spans="1:17" x14ac:dyDescent="0.25">
      <c r="A1536" t="s">
        <v>3752</v>
      </c>
      <c r="B1536" t="str">
        <f>VLOOKUP(A1536,'Customer Names'!A:C,3,0)</f>
        <v>Adam</v>
      </c>
      <c r="C1536" t="str">
        <f>VLOOKUP(A1536,'Hospitalisation Details'!A:C,2,0)</f>
        <v>19-Nov-1989</v>
      </c>
      <c r="D1536">
        <f>VLOOKUP(A1536,'Hospitalisation Details'!A:C,3,0)</f>
        <v>33</v>
      </c>
      <c r="E1536">
        <f>VLOOKUP(A1536,'Medical Examinations'!A:J,2,0)</f>
        <v>33.44</v>
      </c>
      <c r="F1536">
        <f>VLOOKUP(A1536,'Medical Examinations'!A:J,3,0)</f>
        <v>4.54</v>
      </c>
      <c r="G1536" t="str">
        <f>VLOOKUP(A1536,'Medical Examinations'!A:J,4,0)</f>
        <v>No</v>
      </c>
      <c r="H1536" t="str">
        <f>VLOOKUP(A1536,'Medical Examinations'!A:J,5,0)</f>
        <v>No</v>
      </c>
      <c r="I1536" t="str">
        <f>VLOOKUP(A1536,'Medical Examinations'!A:J,6,0)</f>
        <v>No</v>
      </c>
      <c r="J1536" s="6">
        <f>VLOOKUP(A1536,'Medical Examinations'!A:J,7,0)</f>
        <v>3</v>
      </c>
      <c r="K1536" s="6" t="str">
        <f>VLOOKUP(A1536,'Medical Examinations'!A:J,8,0)</f>
        <v>No</v>
      </c>
      <c r="L1536" s="6" t="str">
        <f>VLOOKUP(A1536,'Medical Examinations'!A:J,9,0)</f>
        <v>Obesity</v>
      </c>
      <c r="M1536" s="6" t="str">
        <f>VLOOKUP(A1536,'Medical Examinations'!A:J,10,0)</f>
        <v>Normal</v>
      </c>
      <c r="N1536" s="2">
        <f>VLOOKUP(A1536,'Hospitalisation Details'!A:H,5,0)</f>
        <v>6653.79</v>
      </c>
      <c r="O1536" s="2" t="str">
        <f>VLOOKUP(A1536,'Hospitalisation Details'!A:H,6,0)</f>
        <v>Tier - 2</v>
      </c>
      <c r="P1536" s="2" t="str">
        <f>VLOOKUP(A1536,'Hospitalisation Details'!A:H,7,0)</f>
        <v>Tier - 1</v>
      </c>
      <c r="Q1536" s="2" t="str">
        <f>VLOOKUP(A1536,'Hospitalisation Details'!A:H,8,0)</f>
        <v>R1013</v>
      </c>
    </row>
    <row r="1537" spans="1:17" x14ac:dyDescent="0.25">
      <c r="A1537" t="s">
        <v>3754</v>
      </c>
      <c r="B1537" t="str">
        <f>VLOOKUP(A1537,'Customer Names'!A:C,3,0)</f>
        <v>Ryan</v>
      </c>
      <c r="C1537" t="str">
        <f>VLOOKUP(A1537,'Hospitalisation Details'!A:C,2,0)</f>
        <v>1-Jul-1984</v>
      </c>
      <c r="D1537">
        <f>VLOOKUP(A1537,'Hospitalisation Details'!A:C,3,0)</f>
        <v>38</v>
      </c>
      <c r="E1537">
        <f>VLOOKUP(A1537,'Medical Examinations'!A:J,2,0)</f>
        <v>21.12</v>
      </c>
      <c r="F1537">
        <f>VLOOKUP(A1537,'Medical Examinations'!A:J,3,0)</f>
        <v>4.99</v>
      </c>
      <c r="G1537" t="str">
        <f>VLOOKUP(A1537,'Medical Examinations'!A:J,4,0)</f>
        <v>No</v>
      </c>
      <c r="H1537" t="str">
        <f>VLOOKUP(A1537,'Medical Examinations'!A:J,5,0)</f>
        <v>No</v>
      </c>
      <c r="I1537" t="str">
        <f>VLOOKUP(A1537,'Medical Examinations'!A:J,6,0)</f>
        <v>No</v>
      </c>
      <c r="J1537" s="6">
        <f>VLOOKUP(A1537,'Medical Examinations'!A:J,7,0)</f>
        <v>1</v>
      </c>
      <c r="K1537" s="6" t="str">
        <f>VLOOKUP(A1537,'Medical Examinations'!A:J,8,0)</f>
        <v>No</v>
      </c>
      <c r="L1537" s="6" t="str">
        <f>VLOOKUP(A1537,'Medical Examinations'!A:J,9,0)</f>
        <v>Normal Weight</v>
      </c>
      <c r="M1537" s="6" t="str">
        <f>VLOOKUP(A1537,'Medical Examinations'!A:J,10,0)</f>
        <v>Normal</v>
      </c>
      <c r="N1537" s="2">
        <f>VLOOKUP(A1537,'Hospitalisation Details'!A:H,5,0)</f>
        <v>6652.53</v>
      </c>
      <c r="O1537" s="2" t="str">
        <f>VLOOKUP(A1537,'Hospitalisation Details'!A:H,6,0)</f>
        <v>Tier - 3</v>
      </c>
      <c r="P1537" s="2" t="str">
        <f>VLOOKUP(A1537,'Hospitalisation Details'!A:H,7,0)</f>
        <v>Tier - 2</v>
      </c>
      <c r="Q1537" s="2" t="str">
        <f>VLOOKUP(A1537,'Hospitalisation Details'!A:H,8,0)</f>
        <v>R1013</v>
      </c>
    </row>
    <row r="1538" spans="1:17" x14ac:dyDescent="0.25">
      <c r="A1538" t="s">
        <v>3756</v>
      </c>
      <c r="B1538" t="str">
        <f>VLOOKUP(A1538,'Customer Names'!A:C,3,0)</f>
        <v>Jackie</v>
      </c>
      <c r="C1538" t="str">
        <f>VLOOKUP(A1538,'Hospitalisation Details'!A:C,2,0)</f>
        <v>8-Nov-1970</v>
      </c>
      <c r="D1538">
        <f>VLOOKUP(A1538,'Hospitalisation Details'!A:C,3,0)</f>
        <v>52</v>
      </c>
      <c r="E1538">
        <f>VLOOKUP(A1538,'Medical Examinations'!A:J,2,0)</f>
        <v>18.48</v>
      </c>
      <c r="F1538">
        <f>VLOOKUP(A1538,'Medical Examinations'!A:J,3,0)</f>
        <v>10.84</v>
      </c>
      <c r="G1538" t="str">
        <f>VLOOKUP(A1538,'Medical Examinations'!A:J,4,0)</f>
        <v>Yes</v>
      </c>
      <c r="H1538" t="str">
        <f>VLOOKUP(A1538,'Medical Examinations'!A:J,5,0)</f>
        <v>No</v>
      </c>
      <c r="I1538" t="str">
        <f>VLOOKUP(A1538,'Medical Examinations'!A:J,6,0)</f>
        <v>No</v>
      </c>
      <c r="J1538" s="6">
        <f>VLOOKUP(A1538,'Medical Examinations'!A:J,7,0)</f>
        <v>2</v>
      </c>
      <c r="K1538" s="6" t="str">
        <f>VLOOKUP(A1538,'Medical Examinations'!A:J,8,0)</f>
        <v>No</v>
      </c>
      <c r="L1538" s="6" t="str">
        <f>VLOOKUP(A1538,'Medical Examinations'!A:J,9,0)</f>
        <v>Under Weight</v>
      </c>
      <c r="M1538" s="6" t="str">
        <f>VLOOKUP(A1538,'Medical Examinations'!A:J,10,0)</f>
        <v>Diabetes</v>
      </c>
      <c r="N1538" s="2">
        <f>VLOOKUP(A1538,'Hospitalisation Details'!A:H,5,0)</f>
        <v>6651.26</v>
      </c>
      <c r="O1538" s="2" t="str">
        <f>VLOOKUP(A1538,'Hospitalisation Details'!A:H,6,0)</f>
        <v>Tier - 2</v>
      </c>
      <c r="P1538" s="2" t="str">
        <f>VLOOKUP(A1538,'Hospitalisation Details'!A:H,7,0)</f>
        <v>Tier - 3</v>
      </c>
      <c r="Q1538" s="2" t="str">
        <f>VLOOKUP(A1538,'Hospitalisation Details'!A:H,8,0)</f>
        <v>R1013</v>
      </c>
    </row>
    <row r="1539" spans="1:17" x14ac:dyDescent="0.25">
      <c r="A1539" t="s">
        <v>3758</v>
      </c>
      <c r="B1539" t="str">
        <f>VLOOKUP(A1539,'Customer Names'!A:C,3,0)</f>
        <v>Chris</v>
      </c>
      <c r="C1539" t="str">
        <f>VLOOKUP(A1539,'Hospitalisation Details'!A:C,2,0)</f>
        <v>8-Dec-1984</v>
      </c>
      <c r="D1539">
        <f>VLOOKUP(A1539,'Hospitalisation Details'!A:C,3,0)</f>
        <v>38</v>
      </c>
      <c r="E1539">
        <f>VLOOKUP(A1539,'Medical Examinations'!A:J,2,0)</f>
        <v>16.815000000000001</v>
      </c>
      <c r="F1539">
        <f>VLOOKUP(A1539,'Medical Examinations'!A:J,3,0)</f>
        <v>5.63</v>
      </c>
      <c r="G1539" t="str">
        <f>VLOOKUP(A1539,'Medical Examinations'!A:J,4,0)</f>
        <v>No</v>
      </c>
      <c r="H1539" t="str">
        <f>VLOOKUP(A1539,'Medical Examinations'!A:J,5,0)</f>
        <v>No</v>
      </c>
      <c r="I1539" t="str">
        <f>VLOOKUP(A1539,'Medical Examinations'!A:J,6,0)</f>
        <v>No</v>
      </c>
      <c r="J1539" s="6">
        <f>VLOOKUP(A1539,'Medical Examinations'!A:J,7,0)</f>
        <v>1</v>
      </c>
      <c r="K1539" s="6" t="str">
        <f>VLOOKUP(A1539,'Medical Examinations'!A:J,8,0)</f>
        <v>No</v>
      </c>
      <c r="L1539" s="6" t="str">
        <f>VLOOKUP(A1539,'Medical Examinations'!A:J,9,0)</f>
        <v>Under Weight</v>
      </c>
      <c r="M1539" s="6" t="str">
        <f>VLOOKUP(A1539,'Medical Examinations'!A:J,10,0)</f>
        <v>Normal</v>
      </c>
      <c r="N1539" s="2">
        <f>VLOOKUP(A1539,'Hospitalisation Details'!A:H,5,0)</f>
        <v>6640.54</v>
      </c>
      <c r="O1539" s="2" t="str">
        <f>VLOOKUP(A1539,'Hospitalisation Details'!A:H,6,0)</f>
        <v>Tier - 2</v>
      </c>
      <c r="P1539" s="2" t="str">
        <f>VLOOKUP(A1539,'Hospitalisation Details'!A:H,7,0)</f>
        <v>Tier - 3</v>
      </c>
      <c r="Q1539" s="2" t="str">
        <f>VLOOKUP(A1539,'Hospitalisation Details'!A:H,8,0)</f>
        <v>R1019</v>
      </c>
    </row>
    <row r="1540" spans="1:17" x14ac:dyDescent="0.25">
      <c r="A1540" t="s">
        <v>3760</v>
      </c>
      <c r="B1540" t="str">
        <f>VLOOKUP(A1540,'Customer Names'!A:C,3,0)</f>
        <v>Tyler</v>
      </c>
      <c r="C1540" t="str">
        <f>VLOOKUP(A1540,'Hospitalisation Details'!A:C,2,0)</f>
        <v>6-Jun-1990</v>
      </c>
      <c r="D1540">
        <f>VLOOKUP(A1540,'Hospitalisation Details'!A:C,3,0)</f>
        <v>33</v>
      </c>
      <c r="E1540">
        <f>VLOOKUP(A1540,'Medical Examinations'!A:J,2,0)</f>
        <v>26.72</v>
      </c>
      <c r="F1540">
        <f>VLOOKUP(A1540,'Medical Examinations'!A:J,3,0)</f>
        <v>4.1399999999999997</v>
      </c>
      <c r="G1540" t="str">
        <f>VLOOKUP(A1540,'Medical Examinations'!A:J,4,0)</f>
        <v>No</v>
      </c>
      <c r="H1540" t="str">
        <f>VLOOKUP(A1540,'Medical Examinations'!A:J,5,0)</f>
        <v>No</v>
      </c>
      <c r="I1540" t="str">
        <f>VLOOKUP(A1540,'Medical Examinations'!A:J,6,0)</f>
        <v>No</v>
      </c>
      <c r="J1540" s="6">
        <f>VLOOKUP(A1540,'Medical Examinations'!A:J,7,0)</f>
        <v>3</v>
      </c>
      <c r="K1540" s="6" t="str">
        <f>VLOOKUP(A1540,'Medical Examinations'!A:J,8,0)</f>
        <v>No</v>
      </c>
      <c r="L1540" s="6" t="str">
        <f>VLOOKUP(A1540,'Medical Examinations'!A:J,9,0)</f>
        <v>Over weight</v>
      </c>
      <c r="M1540" s="6" t="str">
        <f>VLOOKUP(A1540,'Medical Examinations'!A:J,10,0)</f>
        <v>Normal</v>
      </c>
      <c r="N1540" s="2">
        <f>VLOOKUP(A1540,'Hospitalisation Details'!A:H,5,0)</f>
        <v>6639.3</v>
      </c>
      <c r="O1540" s="2" t="str">
        <f>VLOOKUP(A1540,'Hospitalisation Details'!A:H,6,0)</f>
        <v>Tier - 2</v>
      </c>
      <c r="P1540" s="2" t="str">
        <f>VLOOKUP(A1540,'Hospitalisation Details'!A:H,7,0)</f>
        <v>Tier - 2</v>
      </c>
      <c r="Q1540" s="2" t="str">
        <f>VLOOKUP(A1540,'Hospitalisation Details'!A:H,8,0)</f>
        <v>R1021</v>
      </c>
    </row>
    <row r="1541" spans="1:17" x14ac:dyDescent="0.25">
      <c r="A1541" t="s">
        <v>3762</v>
      </c>
      <c r="B1541" t="str">
        <f>VLOOKUP(A1541,'Customer Names'!A:C,3,0)</f>
        <v>Yoshie</v>
      </c>
      <c r="C1541" t="str">
        <f>VLOOKUP(A1541,'Hospitalisation Details'!A:C,2,0)</f>
        <v>4-Sep-2003</v>
      </c>
      <c r="D1541">
        <f>VLOOKUP(A1541,'Hospitalisation Details'!A:C,3,0)</f>
        <v>19</v>
      </c>
      <c r="E1541">
        <f>VLOOKUP(A1541,'Medical Examinations'!A:J,2,0)</f>
        <v>41.42</v>
      </c>
      <c r="F1541">
        <f>VLOOKUP(A1541,'Medical Examinations'!A:J,3,0)</f>
        <v>5.17</v>
      </c>
      <c r="G1541" t="str">
        <f>VLOOKUP(A1541,'Medical Examinations'!A:J,4,0)</f>
        <v>No</v>
      </c>
      <c r="H1541" t="str">
        <f>VLOOKUP(A1541,'Medical Examinations'!A:J,5,0)</f>
        <v>No</v>
      </c>
      <c r="I1541" t="str">
        <f>VLOOKUP(A1541,'Medical Examinations'!A:J,6,0)</f>
        <v>Yes</v>
      </c>
      <c r="J1541" s="6">
        <f>VLOOKUP(A1541,'Medical Examinations'!A:J,7,0)</f>
        <v>1</v>
      </c>
      <c r="K1541" s="6" t="str">
        <f>VLOOKUP(A1541,'Medical Examinations'!A:J,8,0)</f>
        <v>No</v>
      </c>
      <c r="L1541" s="6" t="str">
        <f>VLOOKUP(A1541,'Medical Examinations'!A:J,9,0)</f>
        <v>Obesity</v>
      </c>
      <c r="M1541" s="6" t="str">
        <f>VLOOKUP(A1541,'Medical Examinations'!A:J,10,0)</f>
        <v>Normal</v>
      </c>
      <c r="N1541" s="2">
        <f>VLOOKUP(A1541,'Hospitalisation Details'!A:H,5,0)</f>
        <v>6638.16</v>
      </c>
      <c r="O1541" s="2" t="str">
        <f>VLOOKUP(A1541,'Hospitalisation Details'!A:H,6,0)</f>
        <v>Tier - 2</v>
      </c>
      <c r="P1541" s="2" t="str">
        <f>VLOOKUP(A1541,'Hospitalisation Details'!A:H,7,0)</f>
        <v>Tier - 1</v>
      </c>
      <c r="Q1541" s="2" t="str">
        <f>VLOOKUP(A1541,'Hospitalisation Details'!A:H,8,0)</f>
        <v>R1012</v>
      </c>
    </row>
    <row r="1542" spans="1:17" x14ac:dyDescent="0.25">
      <c r="A1542" t="s">
        <v>3765</v>
      </c>
      <c r="B1542" t="str">
        <f>VLOOKUP(A1542,'Customer Names'!A:C,3,0)</f>
        <v>Lauren</v>
      </c>
      <c r="C1542" t="str">
        <f>VLOOKUP(A1542,'Hospitalisation Details'!A:C,2,0)</f>
        <v>29-Aug-1973</v>
      </c>
      <c r="D1542">
        <f>VLOOKUP(A1542,'Hospitalisation Details'!A:C,3,0)</f>
        <v>49</v>
      </c>
      <c r="E1542">
        <f>VLOOKUP(A1542,'Medical Examinations'!A:J,2,0)</f>
        <v>20.69</v>
      </c>
      <c r="F1542">
        <f>VLOOKUP(A1542,'Medical Examinations'!A:J,3,0)</f>
        <v>6.93</v>
      </c>
      <c r="G1542" t="str">
        <f>VLOOKUP(A1542,'Medical Examinations'!A:J,4,0)</f>
        <v>No</v>
      </c>
      <c r="H1542" t="str">
        <f>VLOOKUP(A1542,'Medical Examinations'!A:J,5,0)</f>
        <v>No</v>
      </c>
      <c r="I1542" t="str">
        <f>VLOOKUP(A1542,'Medical Examinations'!A:J,6,0)</f>
        <v>No</v>
      </c>
      <c r="J1542" s="6">
        <f>VLOOKUP(A1542,'Medical Examinations'!A:J,7,0)</f>
        <v>2</v>
      </c>
      <c r="K1542" s="6" t="str">
        <f>VLOOKUP(A1542,'Medical Examinations'!A:J,8,0)</f>
        <v>No</v>
      </c>
      <c r="L1542" s="6" t="str">
        <f>VLOOKUP(A1542,'Medical Examinations'!A:J,9,0)</f>
        <v>Normal Weight</v>
      </c>
      <c r="M1542" s="6" t="str">
        <f>VLOOKUP(A1542,'Medical Examinations'!A:J,10,0)</f>
        <v>Diabetes</v>
      </c>
      <c r="N1542" s="2">
        <f>VLOOKUP(A1542,'Hospitalisation Details'!A:H,5,0)</f>
        <v>6630.31</v>
      </c>
      <c r="O1542" s="2" t="str">
        <f>VLOOKUP(A1542,'Hospitalisation Details'!A:H,6,0)</f>
        <v>Tier - 2</v>
      </c>
      <c r="P1542" s="2" t="str">
        <f>VLOOKUP(A1542,'Hospitalisation Details'!A:H,7,0)</f>
        <v>Tier - 1</v>
      </c>
      <c r="Q1542" s="2" t="str">
        <f>VLOOKUP(A1542,'Hospitalisation Details'!A:H,8,0)</f>
        <v>R1013</v>
      </c>
    </row>
    <row r="1543" spans="1:17" x14ac:dyDescent="0.25">
      <c r="A1543" t="s">
        <v>3767</v>
      </c>
      <c r="B1543" t="str">
        <f>VLOOKUP(A1543,'Customer Names'!A:C,3,0)</f>
        <v>Mason</v>
      </c>
      <c r="C1543" t="str">
        <f>VLOOKUP(A1543,'Hospitalisation Details'!A:C,2,0)</f>
        <v>28-Aug-1982</v>
      </c>
      <c r="D1543">
        <f>VLOOKUP(A1543,'Hospitalisation Details'!A:C,3,0)</f>
        <v>40</v>
      </c>
      <c r="E1543">
        <f>VLOOKUP(A1543,'Medical Examinations'!A:J,2,0)</f>
        <v>41.23</v>
      </c>
      <c r="F1543">
        <f>VLOOKUP(A1543,'Medical Examinations'!A:J,3,0)</f>
        <v>4.24</v>
      </c>
      <c r="G1543" t="str">
        <f>VLOOKUP(A1543,'Medical Examinations'!A:J,4,0)</f>
        <v>No</v>
      </c>
      <c r="H1543" t="str">
        <f>VLOOKUP(A1543,'Medical Examinations'!A:J,5,0)</f>
        <v>No</v>
      </c>
      <c r="I1543" t="str">
        <f>VLOOKUP(A1543,'Medical Examinations'!A:J,6,0)</f>
        <v>No</v>
      </c>
      <c r="J1543" s="6">
        <f>VLOOKUP(A1543,'Medical Examinations'!A:J,7,0)</f>
        <v>3</v>
      </c>
      <c r="K1543" s="6" t="str">
        <f>VLOOKUP(A1543,'Medical Examinations'!A:J,8,0)</f>
        <v>No</v>
      </c>
      <c r="L1543" s="6" t="str">
        <f>VLOOKUP(A1543,'Medical Examinations'!A:J,9,0)</f>
        <v>Obesity</v>
      </c>
      <c r="M1543" s="6" t="str">
        <f>VLOOKUP(A1543,'Medical Examinations'!A:J,10,0)</f>
        <v>Normal</v>
      </c>
      <c r="N1543" s="2">
        <f>VLOOKUP(A1543,'Hospitalisation Details'!A:H,5,0)</f>
        <v>6610.11</v>
      </c>
      <c r="O1543" s="2" t="str">
        <f>VLOOKUP(A1543,'Hospitalisation Details'!A:H,6,0)</f>
        <v>Tier - 3</v>
      </c>
      <c r="P1543" s="2" t="str">
        <f>VLOOKUP(A1543,'Hospitalisation Details'!A:H,7,0)</f>
        <v>Tier - 2</v>
      </c>
      <c r="Q1543" s="2" t="str">
        <f>VLOOKUP(A1543,'Hospitalisation Details'!A:H,8,0)</f>
        <v>R1015</v>
      </c>
    </row>
    <row r="1544" spans="1:17" x14ac:dyDescent="0.25">
      <c r="A1544" t="s">
        <v>3770</v>
      </c>
      <c r="B1544" t="str">
        <f>VLOOKUP(A1544,'Customer Names'!A:C,3,0)</f>
        <v>Ryan</v>
      </c>
      <c r="C1544" t="str">
        <f>VLOOKUP(A1544,'Hospitalisation Details'!A:C,2,0)</f>
        <v>7-Nov-1982</v>
      </c>
      <c r="D1544">
        <f>VLOOKUP(A1544,'Hospitalisation Details'!A:C,3,0)</f>
        <v>40</v>
      </c>
      <c r="E1544">
        <f>VLOOKUP(A1544,'Medical Examinations'!A:J,2,0)</f>
        <v>29.9</v>
      </c>
      <c r="F1544">
        <f>VLOOKUP(A1544,'Medical Examinations'!A:J,3,0)</f>
        <v>5.91</v>
      </c>
      <c r="G1544" t="str">
        <f>VLOOKUP(A1544,'Medical Examinations'!A:J,4,0)</f>
        <v>No</v>
      </c>
      <c r="H1544" t="str">
        <f>VLOOKUP(A1544,'Medical Examinations'!A:J,5,0)</f>
        <v>No</v>
      </c>
      <c r="I1544" t="str">
        <f>VLOOKUP(A1544,'Medical Examinations'!A:J,6,0)</f>
        <v>No</v>
      </c>
      <c r="J1544" s="6">
        <f>VLOOKUP(A1544,'Medical Examinations'!A:J,7,0)</f>
        <v>3</v>
      </c>
      <c r="K1544" s="6" t="str">
        <f>VLOOKUP(A1544,'Medical Examinations'!A:J,8,0)</f>
        <v>No</v>
      </c>
      <c r="L1544" s="6" t="str">
        <f>VLOOKUP(A1544,'Medical Examinations'!A:J,9,0)</f>
        <v>Over weight</v>
      </c>
      <c r="M1544" s="6" t="str">
        <f>VLOOKUP(A1544,'Medical Examinations'!A:J,10,0)</f>
        <v>Prediabetes</v>
      </c>
      <c r="N1544" s="2">
        <f>VLOOKUP(A1544,'Hospitalisation Details'!A:H,5,0)</f>
        <v>6600.36</v>
      </c>
      <c r="O1544" s="2" t="str">
        <f>VLOOKUP(A1544,'Hospitalisation Details'!A:H,6,0)</f>
        <v>Tier - 2</v>
      </c>
      <c r="P1544" s="2" t="str">
        <f>VLOOKUP(A1544,'Hospitalisation Details'!A:H,7,0)</f>
        <v>Tier - 3</v>
      </c>
      <c r="Q1544" s="2" t="str">
        <f>VLOOKUP(A1544,'Hospitalisation Details'!A:H,8,0)</f>
        <v>R1011</v>
      </c>
    </row>
    <row r="1545" spans="1:17" x14ac:dyDescent="0.25">
      <c r="A1545" t="s">
        <v>3772</v>
      </c>
      <c r="B1545" t="str">
        <f>VLOOKUP(A1545,'Customer Names'!A:C,3,0)</f>
        <v>Arturo</v>
      </c>
      <c r="C1545" t="str">
        <f>VLOOKUP(A1545,'Hospitalisation Details'!A:C,2,0)</f>
        <v>29-Dec-1982</v>
      </c>
      <c r="D1545">
        <f>VLOOKUP(A1545,'Hospitalisation Details'!A:C,3,0)</f>
        <v>40</v>
      </c>
      <c r="E1545">
        <f>VLOOKUP(A1545,'Medical Examinations'!A:J,2,0)</f>
        <v>34.104999999999997</v>
      </c>
      <c r="F1545">
        <f>VLOOKUP(A1545,'Medical Examinations'!A:J,3,0)</f>
        <v>5.93</v>
      </c>
      <c r="G1545" t="str">
        <f>VLOOKUP(A1545,'Medical Examinations'!A:J,4,0)</f>
        <v>No</v>
      </c>
      <c r="H1545" t="str">
        <f>VLOOKUP(A1545,'Medical Examinations'!A:J,5,0)</f>
        <v>No</v>
      </c>
      <c r="I1545" t="str">
        <f>VLOOKUP(A1545,'Medical Examinations'!A:J,6,0)</f>
        <v>No</v>
      </c>
      <c r="J1545" s="6">
        <f>VLOOKUP(A1545,'Medical Examinations'!A:J,7,0)</f>
        <v>3</v>
      </c>
      <c r="K1545" s="6" t="str">
        <f>VLOOKUP(A1545,'Medical Examinations'!A:J,8,0)</f>
        <v>No</v>
      </c>
      <c r="L1545" s="6" t="str">
        <f>VLOOKUP(A1545,'Medical Examinations'!A:J,9,0)</f>
        <v>Obesity</v>
      </c>
      <c r="M1545" s="6" t="str">
        <f>VLOOKUP(A1545,'Medical Examinations'!A:J,10,0)</f>
        <v>Prediabetes</v>
      </c>
      <c r="N1545" s="2">
        <f>VLOOKUP(A1545,'Hospitalisation Details'!A:H,5,0)</f>
        <v>6600.21</v>
      </c>
      <c r="O1545" s="2" t="str">
        <f>VLOOKUP(A1545,'Hospitalisation Details'!A:H,6,0)</f>
        <v>Tier - 3</v>
      </c>
      <c r="P1545" s="2" t="str">
        <f>VLOOKUP(A1545,'Hospitalisation Details'!A:H,7,0)</f>
        <v>Tier - 2</v>
      </c>
      <c r="Q1545" s="2" t="str">
        <f>VLOOKUP(A1545,'Hospitalisation Details'!A:H,8,0)</f>
        <v>R1016</v>
      </c>
    </row>
    <row r="1546" spans="1:17" x14ac:dyDescent="0.25">
      <c r="A1546" t="s">
        <v>3774</v>
      </c>
      <c r="B1546" t="str">
        <f>VLOOKUP(A1546,'Customer Names'!A:C,3,0)</f>
        <v>Jake</v>
      </c>
      <c r="C1546" t="str">
        <f>VLOOKUP(A1546,'Hospitalisation Details'!A:C,2,0)</f>
        <v>22-Nov-1982</v>
      </c>
      <c r="D1546">
        <f>VLOOKUP(A1546,'Hospitalisation Details'!A:C,3,0)</f>
        <v>40</v>
      </c>
      <c r="E1546">
        <f>VLOOKUP(A1546,'Medical Examinations'!A:J,2,0)</f>
        <v>24.97</v>
      </c>
      <c r="F1546">
        <f>VLOOKUP(A1546,'Medical Examinations'!A:J,3,0)</f>
        <v>5.66</v>
      </c>
      <c r="G1546" t="str">
        <f>VLOOKUP(A1546,'Medical Examinations'!A:J,4,0)</f>
        <v>No</v>
      </c>
      <c r="H1546" t="str">
        <f>VLOOKUP(A1546,'Medical Examinations'!A:J,5,0)</f>
        <v>No</v>
      </c>
      <c r="I1546" t="str">
        <f>VLOOKUP(A1546,'Medical Examinations'!A:J,6,0)</f>
        <v>No</v>
      </c>
      <c r="J1546" s="6">
        <f>VLOOKUP(A1546,'Medical Examinations'!A:J,7,0)</f>
        <v>3</v>
      </c>
      <c r="K1546" s="6" t="str">
        <f>VLOOKUP(A1546,'Medical Examinations'!A:J,8,0)</f>
        <v>No</v>
      </c>
      <c r="L1546" s="6" t="str">
        <f>VLOOKUP(A1546,'Medical Examinations'!A:J,9,0)</f>
        <v>Normal Weight</v>
      </c>
      <c r="M1546" s="6" t="str">
        <f>VLOOKUP(A1546,'Medical Examinations'!A:J,10,0)</f>
        <v>Normal</v>
      </c>
      <c r="N1546" s="2">
        <f>VLOOKUP(A1546,'Hospitalisation Details'!A:H,5,0)</f>
        <v>6593.51</v>
      </c>
      <c r="O1546" s="2" t="str">
        <f>VLOOKUP(A1546,'Hospitalisation Details'!A:H,6,0)</f>
        <v>Tier - 2</v>
      </c>
      <c r="P1546" s="2" t="str">
        <f>VLOOKUP(A1546,'Hospitalisation Details'!A:H,7,0)</f>
        <v>Tier - 1</v>
      </c>
      <c r="Q1546" s="2" t="str">
        <f>VLOOKUP(A1546,'Hospitalisation Details'!A:H,8,0)</f>
        <v>R1013</v>
      </c>
    </row>
    <row r="1547" spans="1:17" x14ac:dyDescent="0.25">
      <c r="A1547" t="s">
        <v>3777</v>
      </c>
      <c r="B1547" t="str">
        <f>VLOOKUP(A1547,'Customer Names'!A:C,3,0)</f>
        <v>Sarah</v>
      </c>
      <c r="C1547" t="str">
        <f>VLOOKUP(A1547,'Hospitalisation Details'!A:C,2,0)</f>
        <v>5-Oct-1984</v>
      </c>
      <c r="D1547">
        <f>VLOOKUP(A1547,'Hospitalisation Details'!A:C,3,0)</f>
        <v>38</v>
      </c>
      <c r="E1547">
        <f>VLOOKUP(A1547,'Medical Examinations'!A:J,2,0)</f>
        <v>34.799999999999997</v>
      </c>
      <c r="F1547">
        <f>VLOOKUP(A1547,'Medical Examinations'!A:J,3,0)</f>
        <v>4.1900000000000004</v>
      </c>
      <c r="G1547" t="str">
        <f>VLOOKUP(A1547,'Medical Examinations'!A:J,4,0)</f>
        <v>No</v>
      </c>
      <c r="H1547" t="str">
        <f>VLOOKUP(A1547,'Medical Examinations'!A:J,5,0)</f>
        <v>No</v>
      </c>
      <c r="I1547" t="str">
        <f>VLOOKUP(A1547,'Medical Examinations'!A:J,6,0)</f>
        <v>No</v>
      </c>
      <c r="J1547" s="6">
        <f>VLOOKUP(A1547,'Medical Examinations'!A:J,7,0)</f>
        <v>1</v>
      </c>
      <c r="K1547" s="6" t="str">
        <f>VLOOKUP(A1547,'Medical Examinations'!A:J,8,0)</f>
        <v>No</v>
      </c>
      <c r="L1547" s="6" t="str">
        <f>VLOOKUP(A1547,'Medical Examinations'!A:J,9,0)</f>
        <v>Obesity</v>
      </c>
      <c r="M1547" s="6" t="str">
        <f>VLOOKUP(A1547,'Medical Examinations'!A:J,10,0)</f>
        <v>Normal</v>
      </c>
      <c r="N1547" s="2">
        <f>VLOOKUP(A1547,'Hospitalisation Details'!A:H,5,0)</f>
        <v>6571.54</v>
      </c>
      <c r="O1547" s="2" t="str">
        <f>VLOOKUP(A1547,'Hospitalisation Details'!A:H,6,0)</f>
        <v>Tier - 2</v>
      </c>
      <c r="P1547" s="2" t="str">
        <f>VLOOKUP(A1547,'Hospitalisation Details'!A:H,7,0)</f>
        <v>Tier - 3</v>
      </c>
      <c r="Q1547" s="2" t="str">
        <f>VLOOKUP(A1547,'Hospitalisation Details'!A:H,8,0)</f>
        <v>R1011</v>
      </c>
    </row>
    <row r="1548" spans="1:17" x14ac:dyDescent="0.25">
      <c r="A1548" t="s">
        <v>3779</v>
      </c>
      <c r="B1548" t="str">
        <f>VLOOKUP(A1548,'Customer Names'!A:C,3,0)</f>
        <v>Alison</v>
      </c>
      <c r="C1548" t="str">
        <f>VLOOKUP(A1548,'Hospitalisation Details'!A:C,2,0)</f>
        <v>20-Jul-1981</v>
      </c>
      <c r="D1548">
        <f>VLOOKUP(A1548,'Hospitalisation Details'!A:C,3,0)</f>
        <v>41</v>
      </c>
      <c r="E1548">
        <f>VLOOKUP(A1548,'Medical Examinations'!A:J,2,0)</f>
        <v>32.965000000000003</v>
      </c>
      <c r="F1548">
        <f>VLOOKUP(A1548,'Medical Examinations'!A:J,3,0)</f>
        <v>9.2100000000000009</v>
      </c>
      <c r="G1548" t="str">
        <f>VLOOKUP(A1548,'Medical Examinations'!A:J,4,0)</f>
        <v>Yes</v>
      </c>
      <c r="H1548" t="str">
        <f>VLOOKUP(A1548,'Medical Examinations'!A:J,5,0)</f>
        <v>No</v>
      </c>
      <c r="I1548" t="str">
        <f>VLOOKUP(A1548,'Medical Examinations'!A:J,6,0)</f>
        <v>No</v>
      </c>
      <c r="J1548" s="6">
        <f>VLOOKUP(A1548,'Medical Examinations'!A:J,7,0)</f>
        <v>3</v>
      </c>
      <c r="K1548" s="6" t="str">
        <f>VLOOKUP(A1548,'Medical Examinations'!A:J,8,0)</f>
        <v>No</v>
      </c>
      <c r="L1548" s="6" t="str">
        <f>VLOOKUP(A1548,'Medical Examinations'!A:J,9,0)</f>
        <v>Obesity</v>
      </c>
      <c r="M1548" s="6" t="str">
        <f>VLOOKUP(A1548,'Medical Examinations'!A:J,10,0)</f>
        <v>Diabetes</v>
      </c>
      <c r="N1548" s="2">
        <f>VLOOKUP(A1548,'Hospitalisation Details'!A:H,5,0)</f>
        <v>6571.02</v>
      </c>
      <c r="O1548" s="2" t="str">
        <f>VLOOKUP(A1548,'Hospitalisation Details'!A:H,6,0)</f>
        <v>Tier - 2</v>
      </c>
      <c r="P1548" s="2" t="str">
        <f>VLOOKUP(A1548,'Hospitalisation Details'!A:H,7,0)</f>
        <v>Tier - 1</v>
      </c>
      <c r="Q1548" s="2" t="str">
        <f>VLOOKUP(A1548,'Hospitalisation Details'!A:H,8,0)</f>
        <v>R1012</v>
      </c>
    </row>
    <row r="1549" spans="1:17" x14ac:dyDescent="0.25">
      <c r="A1549" t="s">
        <v>3781</v>
      </c>
      <c r="B1549" t="str">
        <f>VLOOKUP(A1549,'Customer Names'!A:C,3,0)</f>
        <v>Karen</v>
      </c>
      <c r="C1549" t="str">
        <f>VLOOKUP(A1549,'Hospitalisation Details'!A:C,2,0)</f>
        <v>20-Sep-1984</v>
      </c>
      <c r="D1549">
        <f>VLOOKUP(A1549,'Hospitalisation Details'!A:C,3,0)</f>
        <v>38</v>
      </c>
      <c r="E1549">
        <f>VLOOKUP(A1549,'Medical Examinations'!A:J,2,0)</f>
        <v>27.265000000000001</v>
      </c>
      <c r="F1549">
        <f>VLOOKUP(A1549,'Medical Examinations'!A:J,3,0)</f>
        <v>5.51</v>
      </c>
      <c r="G1549" t="str">
        <f>VLOOKUP(A1549,'Medical Examinations'!A:J,4,0)</f>
        <v>No</v>
      </c>
      <c r="H1549" t="str">
        <f>VLOOKUP(A1549,'Medical Examinations'!A:J,5,0)</f>
        <v>No</v>
      </c>
      <c r="I1549" t="str">
        <f>VLOOKUP(A1549,'Medical Examinations'!A:J,6,0)</f>
        <v>No</v>
      </c>
      <c r="J1549" s="6">
        <f>VLOOKUP(A1549,'Medical Examinations'!A:J,7,0)</f>
        <v>1</v>
      </c>
      <c r="K1549" s="6" t="str">
        <f>VLOOKUP(A1549,'Medical Examinations'!A:J,8,0)</f>
        <v>No</v>
      </c>
      <c r="L1549" s="6" t="str">
        <f>VLOOKUP(A1549,'Medical Examinations'!A:J,9,0)</f>
        <v>Over weight</v>
      </c>
      <c r="M1549" s="6" t="str">
        <f>VLOOKUP(A1549,'Medical Examinations'!A:J,10,0)</f>
        <v>Normal</v>
      </c>
      <c r="N1549" s="2">
        <f>VLOOKUP(A1549,'Hospitalisation Details'!A:H,5,0)</f>
        <v>6555.07</v>
      </c>
      <c r="O1549" s="2" t="str">
        <f>VLOOKUP(A1549,'Hospitalisation Details'!A:H,6,0)</f>
        <v>Tier - 2</v>
      </c>
      <c r="P1549" s="2" t="str">
        <f>VLOOKUP(A1549,'Hospitalisation Details'!A:H,7,0)</f>
        <v>Tier - 2</v>
      </c>
      <c r="Q1549" s="2" t="str">
        <f>VLOOKUP(A1549,'Hospitalisation Details'!A:H,8,0)</f>
        <v>R1024</v>
      </c>
    </row>
    <row r="1550" spans="1:17" x14ac:dyDescent="0.25">
      <c r="A1550" t="s">
        <v>3783</v>
      </c>
      <c r="B1550" t="str">
        <f>VLOOKUP(A1550,'Customer Names'!A:C,3,0)</f>
        <v>Thomas</v>
      </c>
      <c r="C1550" t="str">
        <f>VLOOKUP(A1550,'Hospitalisation Details'!A:C,2,0)</f>
        <v>11-Dec-1968</v>
      </c>
      <c r="D1550">
        <f>VLOOKUP(A1550,'Hospitalisation Details'!A:C,3,0)</f>
        <v>54</v>
      </c>
      <c r="E1550">
        <f>VLOOKUP(A1550,'Medical Examinations'!A:J,2,0)</f>
        <v>17.059999999999999</v>
      </c>
      <c r="F1550">
        <f>VLOOKUP(A1550,'Medical Examinations'!A:J,3,0)</f>
        <v>8.5</v>
      </c>
      <c r="G1550" t="str">
        <f>VLOOKUP(A1550,'Medical Examinations'!A:J,4,0)</f>
        <v>No</v>
      </c>
      <c r="H1550" t="str">
        <f>VLOOKUP(A1550,'Medical Examinations'!A:J,5,0)</f>
        <v>No</v>
      </c>
      <c r="I1550" t="str">
        <f>VLOOKUP(A1550,'Medical Examinations'!A:J,6,0)</f>
        <v>No</v>
      </c>
      <c r="J1550" s="6">
        <f>VLOOKUP(A1550,'Medical Examinations'!A:J,7,0)</f>
        <v>3</v>
      </c>
      <c r="K1550" s="6" t="str">
        <f>VLOOKUP(A1550,'Medical Examinations'!A:J,8,0)</f>
        <v>No</v>
      </c>
      <c r="L1550" s="6" t="str">
        <f>VLOOKUP(A1550,'Medical Examinations'!A:J,9,0)</f>
        <v>Under Weight</v>
      </c>
      <c r="M1550" s="6" t="str">
        <f>VLOOKUP(A1550,'Medical Examinations'!A:J,10,0)</f>
        <v>Diabetes</v>
      </c>
      <c r="N1550" s="2">
        <f>VLOOKUP(A1550,'Hospitalisation Details'!A:H,5,0)</f>
        <v>6552.01</v>
      </c>
      <c r="O1550" s="2" t="str">
        <f>VLOOKUP(A1550,'Hospitalisation Details'!A:H,6,0)</f>
        <v>Tier - 3</v>
      </c>
      <c r="P1550" s="2" t="str">
        <f>VLOOKUP(A1550,'Hospitalisation Details'!A:H,7,0)</f>
        <v>Tier - 2</v>
      </c>
      <c r="Q1550" s="2" t="str">
        <f>VLOOKUP(A1550,'Hospitalisation Details'!A:H,8,0)</f>
        <v>R1013</v>
      </c>
    </row>
    <row r="1551" spans="1:17" x14ac:dyDescent="0.25">
      <c r="A1551" t="s">
        <v>3785</v>
      </c>
      <c r="B1551" t="str">
        <f>VLOOKUP(A1551,'Customer Names'!A:C,3,0)</f>
        <v>Stephanie</v>
      </c>
      <c r="C1551" t="str">
        <f>VLOOKUP(A1551,'Hospitalisation Details'!A:C,2,0)</f>
        <v>6-Aug-1989</v>
      </c>
      <c r="D1551">
        <f>VLOOKUP(A1551,'Hospitalisation Details'!A:C,3,0)</f>
        <v>33</v>
      </c>
      <c r="E1551">
        <f>VLOOKUP(A1551,'Medical Examinations'!A:J,2,0)</f>
        <v>36.29</v>
      </c>
      <c r="F1551">
        <f>VLOOKUP(A1551,'Medical Examinations'!A:J,3,0)</f>
        <v>6.23</v>
      </c>
      <c r="G1551" t="str">
        <f>VLOOKUP(A1551,'Medical Examinations'!A:J,4,0)</f>
        <v>No</v>
      </c>
      <c r="H1551" t="str">
        <f>VLOOKUP(A1551,'Medical Examinations'!A:J,5,0)</f>
        <v>No</v>
      </c>
      <c r="I1551" t="str">
        <f>VLOOKUP(A1551,'Medical Examinations'!A:J,6,0)</f>
        <v>No</v>
      </c>
      <c r="J1551" s="6">
        <f>VLOOKUP(A1551,'Medical Examinations'!A:J,7,0)</f>
        <v>3</v>
      </c>
      <c r="K1551" s="6" t="str">
        <f>VLOOKUP(A1551,'Medical Examinations'!A:J,8,0)</f>
        <v>No</v>
      </c>
      <c r="L1551" s="6" t="str">
        <f>VLOOKUP(A1551,'Medical Examinations'!A:J,9,0)</f>
        <v>Obesity</v>
      </c>
      <c r="M1551" s="6" t="str">
        <f>VLOOKUP(A1551,'Medical Examinations'!A:J,10,0)</f>
        <v>Prediabetes</v>
      </c>
      <c r="N1551" s="2">
        <f>VLOOKUP(A1551,'Hospitalisation Details'!A:H,5,0)</f>
        <v>6551.75</v>
      </c>
      <c r="O1551" s="2" t="str">
        <f>VLOOKUP(A1551,'Hospitalisation Details'!A:H,6,0)</f>
        <v>Tier - 2</v>
      </c>
      <c r="P1551" s="2" t="str">
        <f>VLOOKUP(A1551,'Hospitalisation Details'!A:H,7,0)</f>
        <v>Tier - 2</v>
      </c>
      <c r="Q1551" s="2" t="str">
        <f>VLOOKUP(A1551,'Hospitalisation Details'!A:H,8,0)</f>
        <v>R1024</v>
      </c>
    </row>
    <row r="1552" spans="1:17" x14ac:dyDescent="0.25">
      <c r="A1552" t="s">
        <v>3787</v>
      </c>
      <c r="B1552" t="str">
        <f>VLOOKUP(A1552,'Customer Names'!A:C,3,0)</f>
        <v>Ezra</v>
      </c>
      <c r="C1552" t="str">
        <f>VLOOKUP(A1552,'Hospitalisation Details'!A:C,2,0)</f>
        <v>18-Dec-1986</v>
      </c>
      <c r="D1552">
        <f>VLOOKUP(A1552,'Hospitalisation Details'!A:C,3,0)</f>
        <v>36</v>
      </c>
      <c r="E1552">
        <f>VLOOKUP(A1552,'Medical Examinations'!A:J,2,0)</f>
        <v>28.594999999999999</v>
      </c>
      <c r="F1552">
        <f>VLOOKUP(A1552,'Medical Examinations'!A:J,3,0)</f>
        <v>8.5299999999999994</v>
      </c>
      <c r="G1552" t="str">
        <f>VLOOKUP(A1552,'Medical Examinations'!A:J,4,0)</f>
        <v>Yes</v>
      </c>
      <c r="H1552" t="str">
        <f>VLOOKUP(A1552,'Medical Examinations'!A:J,5,0)</f>
        <v>No</v>
      </c>
      <c r="I1552" t="str">
        <f>VLOOKUP(A1552,'Medical Examinations'!A:J,6,0)</f>
        <v>No</v>
      </c>
      <c r="J1552" s="6">
        <f>VLOOKUP(A1552,'Medical Examinations'!A:J,7,0)</f>
        <v>1</v>
      </c>
      <c r="K1552" s="6" t="str">
        <f>VLOOKUP(A1552,'Medical Examinations'!A:J,8,0)</f>
        <v>No</v>
      </c>
      <c r="L1552" s="6" t="str">
        <f>VLOOKUP(A1552,'Medical Examinations'!A:J,9,0)</f>
        <v>Over weight</v>
      </c>
      <c r="M1552" s="6" t="str">
        <f>VLOOKUP(A1552,'Medical Examinations'!A:J,10,0)</f>
        <v>Diabetes</v>
      </c>
      <c r="N1552" s="2">
        <f>VLOOKUP(A1552,'Hospitalisation Details'!A:H,5,0)</f>
        <v>6548.2</v>
      </c>
      <c r="O1552" s="2" t="str">
        <f>VLOOKUP(A1552,'Hospitalisation Details'!A:H,6,0)</f>
        <v>Tier - 2</v>
      </c>
      <c r="P1552" s="2" t="str">
        <f>VLOOKUP(A1552,'Hospitalisation Details'!A:H,7,0)</f>
        <v>Tier - 3</v>
      </c>
      <c r="Q1552" s="2" t="str">
        <f>VLOOKUP(A1552,'Hospitalisation Details'!A:H,8,0)</f>
        <v>R1012</v>
      </c>
    </row>
    <row r="1553" spans="1:17" x14ac:dyDescent="0.25">
      <c r="A1553" t="s">
        <v>3790</v>
      </c>
      <c r="B1553" t="str">
        <f>VLOOKUP(A1553,'Customer Names'!A:C,3,0)</f>
        <v>Jim</v>
      </c>
      <c r="C1553" t="str">
        <f>VLOOKUP(A1553,'Hospitalisation Details'!A:C,2,0)</f>
        <v>3-Dec-1969</v>
      </c>
      <c r="D1553">
        <f>VLOOKUP(A1553,'Hospitalisation Details'!A:C,3,0)</f>
        <v>53</v>
      </c>
      <c r="E1553">
        <f>VLOOKUP(A1553,'Medical Examinations'!A:J,2,0)</f>
        <v>17.8</v>
      </c>
      <c r="F1553">
        <f>VLOOKUP(A1553,'Medical Examinations'!A:J,3,0)</f>
        <v>5.75</v>
      </c>
      <c r="G1553" t="str">
        <f>VLOOKUP(A1553,'Medical Examinations'!A:J,4,0)</f>
        <v>Yes</v>
      </c>
      <c r="H1553" t="str">
        <f>VLOOKUP(A1553,'Medical Examinations'!A:J,5,0)</f>
        <v>No</v>
      </c>
      <c r="I1553" t="str">
        <f>VLOOKUP(A1553,'Medical Examinations'!A:J,6,0)</f>
        <v>Yes</v>
      </c>
      <c r="J1553" s="6">
        <f>VLOOKUP(A1553,'Medical Examinations'!A:J,7,0)</f>
        <v>1</v>
      </c>
      <c r="K1553" s="6" t="str">
        <f>VLOOKUP(A1553,'Medical Examinations'!A:J,8,0)</f>
        <v>No</v>
      </c>
      <c r="L1553" s="6" t="str">
        <f>VLOOKUP(A1553,'Medical Examinations'!A:J,9,0)</f>
        <v>Under Weight</v>
      </c>
      <c r="M1553" s="6" t="str">
        <f>VLOOKUP(A1553,'Medical Examinations'!A:J,10,0)</f>
        <v>Prediabetes</v>
      </c>
      <c r="N1553" s="2">
        <f>VLOOKUP(A1553,'Hospitalisation Details'!A:H,5,0)</f>
        <v>6546.16</v>
      </c>
      <c r="O1553" s="2" t="str">
        <f>VLOOKUP(A1553,'Hospitalisation Details'!A:H,6,0)</f>
        <v>Tier - 2</v>
      </c>
      <c r="P1553" s="2" t="str">
        <f>VLOOKUP(A1553,'Hospitalisation Details'!A:H,7,0)</f>
        <v>Tier - 3</v>
      </c>
      <c r="Q1553" s="2" t="str">
        <f>VLOOKUP(A1553,'Hospitalisation Details'!A:H,8,0)</f>
        <v>R1013</v>
      </c>
    </row>
    <row r="1554" spans="1:17" x14ac:dyDescent="0.25">
      <c r="A1554" t="s">
        <v>3792</v>
      </c>
      <c r="B1554" t="str">
        <f>VLOOKUP(A1554,'Customer Names'!A:C,3,0)</f>
        <v>Ari</v>
      </c>
      <c r="C1554" t="str">
        <f>VLOOKUP(A1554,'Hospitalisation Details'!A:C,2,0)</f>
        <v>2-Oct-1982</v>
      </c>
      <c r="D1554">
        <f>VLOOKUP(A1554,'Hospitalisation Details'!A:C,3,0)</f>
        <v>40</v>
      </c>
      <c r="E1554">
        <f>VLOOKUP(A1554,'Medical Examinations'!A:J,2,0)</f>
        <v>21.4</v>
      </c>
      <c r="F1554">
        <f>VLOOKUP(A1554,'Medical Examinations'!A:J,3,0)</f>
        <v>5.6</v>
      </c>
      <c r="G1554" t="str">
        <f>VLOOKUP(A1554,'Medical Examinations'!A:J,4,0)</f>
        <v>No</v>
      </c>
      <c r="H1554" t="str">
        <f>VLOOKUP(A1554,'Medical Examinations'!A:J,5,0)</f>
        <v>No</v>
      </c>
      <c r="I1554" t="str">
        <f>VLOOKUP(A1554,'Medical Examinations'!A:J,6,0)</f>
        <v>No</v>
      </c>
      <c r="J1554" s="6">
        <f>VLOOKUP(A1554,'Medical Examinations'!A:J,7,0)</f>
        <v>3</v>
      </c>
      <c r="K1554" s="6" t="str">
        <f>VLOOKUP(A1554,'Medical Examinations'!A:J,8,0)</f>
        <v>No</v>
      </c>
      <c r="L1554" s="6" t="str">
        <f>VLOOKUP(A1554,'Medical Examinations'!A:J,9,0)</f>
        <v>Normal Weight</v>
      </c>
      <c r="M1554" s="6" t="str">
        <f>VLOOKUP(A1554,'Medical Examinations'!A:J,10,0)</f>
        <v>Normal</v>
      </c>
      <c r="N1554" s="2">
        <f>VLOOKUP(A1554,'Hospitalisation Details'!A:H,5,0)</f>
        <v>6536.68</v>
      </c>
      <c r="O1554" s="2" t="str">
        <f>VLOOKUP(A1554,'Hospitalisation Details'!A:H,6,0)</f>
        <v>Tier - 2</v>
      </c>
      <c r="P1554" s="2" t="str">
        <f>VLOOKUP(A1554,'Hospitalisation Details'!A:H,7,0)</f>
        <v>Tier - 2</v>
      </c>
      <c r="Q1554" s="2" t="str">
        <f>VLOOKUP(A1554,'Hospitalisation Details'!A:H,8,0)</f>
        <v>R1012</v>
      </c>
    </row>
    <row r="1555" spans="1:17" x14ac:dyDescent="0.25">
      <c r="A1555" t="s">
        <v>3794</v>
      </c>
      <c r="B1555" t="str">
        <f>VLOOKUP(A1555,'Customer Names'!A:C,3,0)</f>
        <v>Fanny</v>
      </c>
      <c r="C1555" t="str">
        <f>VLOOKUP(A1555,'Hospitalisation Details'!A:C,2,0)</f>
        <v>12-Aug-1982</v>
      </c>
      <c r="D1555">
        <f>VLOOKUP(A1555,'Hospitalisation Details'!A:C,3,0)</f>
        <v>40</v>
      </c>
      <c r="E1555">
        <f>VLOOKUP(A1555,'Medical Examinations'!A:J,2,0)</f>
        <v>23.01</v>
      </c>
      <c r="F1555">
        <f>VLOOKUP(A1555,'Medical Examinations'!A:J,3,0)</f>
        <v>4.68</v>
      </c>
      <c r="G1555" t="str">
        <f>VLOOKUP(A1555,'Medical Examinations'!A:J,4,0)</f>
        <v>No</v>
      </c>
      <c r="H1555" t="str">
        <f>VLOOKUP(A1555,'Medical Examinations'!A:J,5,0)</f>
        <v>No</v>
      </c>
      <c r="I1555" t="str">
        <f>VLOOKUP(A1555,'Medical Examinations'!A:J,6,0)</f>
        <v>No</v>
      </c>
      <c r="J1555" s="6">
        <f>VLOOKUP(A1555,'Medical Examinations'!A:J,7,0)</f>
        <v>3</v>
      </c>
      <c r="K1555" s="6" t="str">
        <f>VLOOKUP(A1555,'Medical Examinations'!A:J,8,0)</f>
        <v>No</v>
      </c>
      <c r="L1555" s="6" t="str">
        <f>VLOOKUP(A1555,'Medical Examinations'!A:J,9,0)</f>
        <v>Normal Weight</v>
      </c>
      <c r="M1555" s="6" t="str">
        <f>VLOOKUP(A1555,'Medical Examinations'!A:J,10,0)</f>
        <v>Normal</v>
      </c>
      <c r="N1555" s="2">
        <f>VLOOKUP(A1555,'Hospitalisation Details'!A:H,5,0)</f>
        <v>6532.04</v>
      </c>
      <c r="O1555" s="2" t="str">
        <f>VLOOKUP(A1555,'Hospitalisation Details'!A:H,6,0)</f>
        <v>Tier - 2</v>
      </c>
      <c r="P1555" s="2" t="str">
        <f>VLOOKUP(A1555,'Hospitalisation Details'!A:H,7,0)</f>
        <v>Tier - 1</v>
      </c>
      <c r="Q1555" s="2" t="str">
        <f>VLOOKUP(A1555,'Hospitalisation Details'!A:H,8,0)</f>
        <v>R1013</v>
      </c>
    </row>
    <row r="1556" spans="1:17" x14ac:dyDescent="0.25">
      <c r="A1556" t="s">
        <v>3797</v>
      </c>
      <c r="B1556" t="str">
        <f>VLOOKUP(A1556,'Customer Names'!A:C,3,0)</f>
        <v>Heather</v>
      </c>
      <c r="C1556" t="str">
        <f>VLOOKUP(A1556,'Hospitalisation Details'!A:C,2,0)</f>
        <v>23-Oct-1976</v>
      </c>
      <c r="D1556">
        <f>VLOOKUP(A1556,'Hospitalisation Details'!A:C,3,0)</f>
        <v>46</v>
      </c>
      <c r="E1556">
        <f>VLOOKUP(A1556,'Medical Examinations'!A:J,2,0)</f>
        <v>19.86</v>
      </c>
      <c r="F1556">
        <f>VLOOKUP(A1556,'Medical Examinations'!A:J,3,0)</f>
        <v>5.62</v>
      </c>
      <c r="G1556" t="str">
        <f>VLOOKUP(A1556,'Medical Examinations'!A:J,4,0)</f>
        <v>Yes</v>
      </c>
      <c r="H1556" t="str">
        <f>VLOOKUP(A1556,'Medical Examinations'!A:J,5,0)</f>
        <v>No</v>
      </c>
      <c r="I1556" t="str">
        <f>VLOOKUP(A1556,'Medical Examinations'!A:J,6,0)</f>
        <v>No</v>
      </c>
      <c r="J1556" s="6">
        <f>VLOOKUP(A1556,'Medical Examinations'!A:J,7,0)</f>
        <v>3</v>
      </c>
      <c r="K1556" s="6" t="str">
        <f>VLOOKUP(A1556,'Medical Examinations'!A:J,8,0)</f>
        <v>No</v>
      </c>
      <c r="L1556" s="6" t="str">
        <f>VLOOKUP(A1556,'Medical Examinations'!A:J,9,0)</f>
        <v>Normal Weight</v>
      </c>
      <c r="M1556" s="6" t="str">
        <f>VLOOKUP(A1556,'Medical Examinations'!A:J,10,0)</f>
        <v>Normal</v>
      </c>
      <c r="N1556" s="2">
        <f>VLOOKUP(A1556,'Hospitalisation Details'!A:H,5,0)</f>
        <v>6529.21</v>
      </c>
      <c r="O1556" s="2" t="str">
        <f>VLOOKUP(A1556,'Hospitalisation Details'!A:H,6,0)</f>
        <v>Tier - 2</v>
      </c>
      <c r="P1556" s="2" t="str">
        <f>VLOOKUP(A1556,'Hospitalisation Details'!A:H,7,0)</f>
        <v>Tier - 1</v>
      </c>
      <c r="Q1556" s="2" t="str">
        <f>VLOOKUP(A1556,'Hospitalisation Details'!A:H,8,0)</f>
        <v>R1013</v>
      </c>
    </row>
    <row r="1557" spans="1:17" x14ac:dyDescent="0.25">
      <c r="A1557" t="s">
        <v>3799</v>
      </c>
      <c r="B1557" t="str">
        <f>VLOOKUP(A1557,'Customer Names'!A:C,3,0)</f>
        <v>Peter</v>
      </c>
      <c r="C1557" t="str">
        <f>VLOOKUP(A1557,'Hospitalisation Details'!A:C,2,0)</f>
        <v>7-Jul-1994</v>
      </c>
      <c r="D1557">
        <f>VLOOKUP(A1557,'Hospitalisation Details'!A:C,3,0)</f>
        <v>28</v>
      </c>
      <c r="E1557">
        <f>VLOOKUP(A1557,'Medical Examinations'!A:J,2,0)</f>
        <v>33.58</v>
      </c>
      <c r="F1557">
        <f>VLOOKUP(A1557,'Medical Examinations'!A:J,3,0)</f>
        <v>5.08</v>
      </c>
      <c r="G1557" t="str">
        <f>VLOOKUP(A1557,'Medical Examinations'!A:J,4,0)</f>
        <v>No</v>
      </c>
      <c r="H1557" t="str">
        <f>VLOOKUP(A1557,'Medical Examinations'!A:J,5,0)</f>
        <v>No</v>
      </c>
      <c r="I1557" t="str">
        <f>VLOOKUP(A1557,'Medical Examinations'!A:J,6,0)</f>
        <v>No</v>
      </c>
      <c r="J1557" s="6">
        <f>VLOOKUP(A1557,'Medical Examinations'!A:J,7,0)</f>
        <v>3</v>
      </c>
      <c r="K1557" s="6" t="str">
        <f>VLOOKUP(A1557,'Medical Examinations'!A:J,8,0)</f>
        <v>No</v>
      </c>
      <c r="L1557" s="6" t="str">
        <f>VLOOKUP(A1557,'Medical Examinations'!A:J,9,0)</f>
        <v>Obesity</v>
      </c>
      <c r="M1557" s="6" t="str">
        <f>VLOOKUP(A1557,'Medical Examinations'!A:J,10,0)</f>
        <v>Normal</v>
      </c>
      <c r="N1557" s="2">
        <f>VLOOKUP(A1557,'Hospitalisation Details'!A:H,5,0)</f>
        <v>6512.24</v>
      </c>
      <c r="O1557" s="2" t="str">
        <f>VLOOKUP(A1557,'Hospitalisation Details'!A:H,6,0)</f>
        <v>Tier - 2</v>
      </c>
      <c r="P1557" s="2" t="str">
        <f>VLOOKUP(A1557,'Hospitalisation Details'!A:H,7,0)</f>
        <v>Tier - 1</v>
      </c>
      <c r="Q1557" s="2" t="str">
        <f>VLOOKUP(A1557,'Hospitalisation Details'!A:H,8,0)</f>
        <v>R1021</v>
      </c>
    </row>
    <row r="1558" spans="1:17" x14ac:dyDescent="0.25">
      <c r="A1558" t="s">
        <v>3801</v>
      </c>
      <c r="B1558" t="str">
        <f>VLOOKUP(A1558,'Customer Names'!A:C,3,0)</f>
        <v>Catherine</v>
      </c>
      <c r="C1558" t="str">
        <f>VLOOKUP(A1558,'Hospitalisation Details'!A:C,2,0)</f>
        <v>28-Aug-1982</v>
      </c>
      <c r="D1558">
        <f>VLOOKUP(A1558,'Hospitalisation Details'!A:C,3,0)</f>
        <v>40</v>
      </c>
      <c r="E1558">
        <f>VLOOKUP(A1558,'Medical Examinations'!A:J,2,0)</f>
        <v>29.81</v>
      </c>
      <c r="F1558">
        <f>VLOOKUP(A1558,'Medical Examinations'!A:J,3,0)</f>
        <v>5.28</v>
      </c>
      <c r="G1558" t="str">
        <f>VLOOKUP(A1558,'Medical Examinations'!A:J,4,0)</f>
        <v>No</v>
      </c>
      <c r="H1558" t="str">
        <f>VLOOKUP(A1558,'Medical Examinations'!A:J,5,0)</f>
        <v>No</v>
      </c>
      <c r="I1558" t="str">
        <f>VLOOKUP(A1558,'Medical Examinations'!A:J,6,0)</f>
        <v>No</v>
      </c>
      <c r="J1558" s="6">
        <f>VLOOKUP(A1558,'Medical Examinations'!A:J,7,0)</f>
        <v>3</v>
      </c>
      <c r="K1558" s="6" t="str">
        <f>VLOOKUP(A1558,'Medical Examinations'!A:J,8,0)</f>
        <v>No</v>
      </c>
      <c r="L1558" s="6" t="str">
        <f>VLOOKUP(A1558,'Medical Examinations'!A:J,9,0)</f>
        <v>Over weight</v>
      </c>
      <c r="M1558" s="6" t="str">
        <f>VLOOKUP(A1558,'Medical Examinations'!A:J,10,0)</f>
        <v>Normal</v>
      </c>
      <c r="N1558" s="2">
        <f>VLOOKUP(A1558,'Hospitalisation Details'!A:H,5,0)</f>
        <v>6500.24</v>
      </c>
      <c r="O1558" s="2" t="str">
        <f>VLOOKUP(A1558,'Hospitalisation Details'!A:H,6,0)</f>
        <v>Tier - 2</v>
      </c>
      <c r="P1558" s="2" t="str">
        <f>VLOOKUP(A1558,'Hospitalisation Details'!A:H,7,0)</f>
        <v>Tier - 2</v>
      </c>
      <c r="Q1558" s="2" t="str">
        <f>VLOOKUP(A1558,'Hospitalisation Details'!A:H,8,0)</f>
        <v>R1013</v>
      </c>
    </row>
    <row r="1559" spans="1:17" x14ac:dyDescent="0.25">
      <c r="A1559" t="s">
        <v>3804</v>
      </c>
      <c r="B1559" t="str">
        <f>VLOOKUP(A1559,'Customer Names'!A:C,3,0)</f>
        <v>Kelly</v>
      </c>
      <c r="C1559" t="str">
        <f>VLOOKUP(A1559,'Hospitalisation Details'!A:C,2,0)</f>
        <v>9-Oct-1982</v>
      </c>
      <c r="D1559">
        <f>VLOOKUP(A1559,'Hospitalisation Details'!A:C,3,0)</f>
        <v>40</v>
      </c>
      <c r="E1559">
        <f>VLOOKUP(A1559,'Medical Examinations'!A:J,2,0)</f>
        <v>27.4</v>
      </c>
      <c r="F1559">
        <f>VLOOKUP(A1559,'Medical Examinations'!A:J,3,0)</f>
        <v>4.6100000000000003</v>
      </c>
      <c r="G1559" t="str">
        <f>VLOOKUP(A1559,'Medical Examinations'!A:J,4,0)</f>
        <v>No</v>
      </c>
      <c r="H1559" t="str">
        <f>VLOOKUP(A1559,'Medical Examinations'!A:J,5,0)</f>
        <v>No</v>
      </c>
      <c r="I1559" t="str">
        <f>VLOOKUP(A1559,'Medical Examinations'!A:J,6,0)</f>
        <v>No</v>
      </c>
      <c r="J1559" s="6">
        <f>VLOOKUP(A1559,'Medical Examinations'!A:J,7,0)</f>
        <v>3</v>
      </c>
      <c r="K1559" s="6" t="str">
        <f>VLOOKUP(A1559,'Medical Examinations'!A:J,8,0)</f>
        <v>No</v>
      </c>
      <c r="L1559" s="6" t="str">
        <f>VLOOKUP(A1559,'Medical Examinations'!A:J,9,0)</f>
        <v>Over weight</v>
      </c>
      <c r="M1559" s="6" t="str">
        <f>VLOOKUP(A1559,'Medical Examinations'!A:J,10,0)</f>
        <v>Normal</v>
      </c>
      <c r="N1559" s="2">
        <f>VLOOKUP(A1559,'Hospitalisation Details'!A:H,5,0)</f>
        <v>6496.89</v>
      </c>
      <c r="O1559" s="2" t="str">
        <f>VLOOKUP(A1559,'Hospitalisation Details'!A:H,6,0)</f>
        <v>Tier - 2</v>
      </c>
      <c r="P1559" s="2" t="str">
        <f>VLOOKUP(A1559,'Hospitalisation Details'!A:H,7,0)</f>
        <v>Tier - 3</v>
      </c>
      <c r="Q1559" s="2" t="str">
        <f>VLOOKUP(A1559,'Hospitalisation Details'!A:H,8,0)</f>
        <v>R1011</v>
      </c>
    </row>
    <row r="1560" spans="1:17" x14ac:dyDescent="0.25">
      <c r="A1560" t="s">
        <v>3806</v>
      </c>
      <c r="B1560" t="str">
        <f>VLOOKUP(A1560,'Customer Names'!A:C,3,0)</f>
        <v>Janel</v>
      </c>
      <c r="C1560" t="str">
        <f>VLOOKUP(A1560,'Hospitalisation Details'!A:C,2,0)</f>
        <v>1-Dec-1970</v>
      </c>
      <c r="D1560">
        <f>VLOOKUP(A1560,'Hospitalisation Details'!A:C,3,0)</f>
        <v>52</v>
      </c>
      <c r="E1560">
        <f>VLOOKUP(A1560,'Medical Examinations'!A:J,2,0)</f>
        <v>17.98</v>
      </c>
      <c r="F1560">
        <f>VLOOKUP(A1560,'Medical Examinations'!A:J,3,0)</f>
        <v>6.57</v>
      </c>
      <c r="G1560" t="str">
        <f>VLOOKUP(A1560,'Medical Examinations'!A:J,4,0)</f>
        <v>Yes</v>
      </c>
      <c r="H1560" t="str">
        <f>VLOOKUP(A1560,'Medical Examinations'!A:J,5,0)</f>
        <v>No</v>
      </c>
      <c r="I1560" t="str">
        <f>VLOOKUP(A1560,'Medical Examinations'!A:J,6,0)</f>
        <v>No</v>
      </c>
      <c r="J1560" s="6">
        <f>VLOOKUP(A1560,'Medical Examinations'!A:J,7,0)</f>
        <v>2</v>
      </c>
      <c r="K1560" s="6" t="str">
        <f>VLOOKUP(A1560,'Medical Examinations'!A:J,8,0)</f>
        <v>No</v>
      </c>
      <c r="L1560" s="6" t="str">
        <f>VLOOKUP(A1560,'Medical Examinations'!A:J,9,0)</f>
        <v>Under Weight</v>
      </c>
      <c r="M1560" s="6" t="str">
        <f>VLOOKUP(A1560,'Medical Examinations'!A:J,10,0)</f>
        <v>Diabetes</v>
      </c>
      <c r="N1560" s="2">
        <f>VLOOKUP(A1560,'Hospitalisation Details'!A:H,5,0)</f>
        <v>6481.67</v>
      </c>
      <c r="O1560" s="2" t="str">
        <f>VLOOKUP(A1560,'Hospitalisation Details'!A:H,6,0)</f>
        <v>Tier - 2</v>
      </c>
      <c r="P1560" s="2" t="str">
        <f>VLOOKUP(A1560,'Hospitalisation Details'!A:H,7,0)</f>
        <v>Tier - 2</v>
      </c>
      <c r="Q1560" s="2" t="str">
        <f>VLOOKUP(A1560,'Hospitalisation Details'!A:H,8,0)</f>
        <v>R1013</v>
      </c>
    </row>
    <row r="1561" spans="1:17" x14ac:dyDescent="0.25">
      <c r="A1561" t="s">
        <v>3809</v>
      </c>
      <c r="B1561" t="str">
        <f>VLOOKUP(A1561,'Customer Names'!A:C,3,0)</f>
        <v>Yann</v>
      </c>
      <c r="C1561" t="str">
        <f>VLOOKUP(A1561,'Hospitalisation Details'!A:C,2,0)</f>
        <v>8-Jun-1980</v>
      </c>
      <c r="D1561">
        <f>VLOOKUP(A1561,'Hospitalisation Details'!A:C,3,0)</f>
        <v>43</v>
      </c>
      <c r="E1561">
        <f>VLOOKUP(A1561,'Medical Examinations'!A:J,2,0)</f>
        <v>37.9</v>
      </c>
      <c r="F1561">
        <f>VLOOKUP(A1561,'Medical Examinations'!A:J,3,0)</f>
        <v>5.83</v>
      </c>
      <c r="G1561" t="str">
        <f>VLOOKUP(A1561,'Medical Examinations'!A:J,4,0)</f>
        <v>No</v>
      </c>
      <c r="H1561" t="str">
        <f>VLOOKUP(A1561,'Medical Examinations'!A:J,5,0)</f>
        <v>No</v>
      </c>
      <c r="I1561" t="str">
        <f>VLOOKUP(A1561,'Medical Examinations'!A:J,6,0)</f>
        <v>No</v>
      </c>
      <c r="J1561" s="6">
        <f>VLOOKUP(A1561,'Medical Examinations'!A:J,7,0)</f>
        <v>3</v>
      </c>
      <c r="K1561" s="6" t="str">
        <f>VLOOKUP(A1561,'Medical Examinations'!A:J,8,0)</f>
        <v>No</v>
      </c>
      <c r="L1561" s="6" t="str">
        <f>VLOOKUP(A1561,'Medical Examinations'!A:J,9,0)</f>
        <v>Obesity</v>
      </c>
      <c r="M1561" s="6" t="str">
        <f>VLOOKUP(A1561,'Medical Examinations'!A:J,10,0)</f>
        <v>Prediabetes</v>
      </c>
      <c r="N1561" s="2">
        <f>VLOOKUP(A1561,'Hospitalisation Details'!A:H,5,0)</f>
        <v>6474.01</v>
      </c>
      <c r="O1561" s="2" t="str">
        <f>VLOOKUP(A1561,'Hospitalisation Details'!A:H,6,0)</f>
        <v>Tier - 2</v>
      </c>
      <c r="P1561" s="2" t="str">
        <f>VLOOKUP(A1561,'Hospitalisation Details'!A:H,7,0)</f>
        <v>Tier - 3</v>
      </c>
      <c r="Q1561" s="2" t="str">
        <f>VLOOKUP(A1561,'Hospitalisation Details'!A:H,8,0)</f>
        <v>R1011</v>
      </c>
    </row>
    <row r="1562" spans="1:17" x14ac:dyDescent="0.25">
      <c r="A1562" t="s">
        <v>3812</v>
      </c>
      <c r="B1562" t="str">
        <f>VLOOKUP(A1562,'Customer Names'!A:C,3,0)</f>
        <v>Zachary</v>
      </c>
      <c r="C1562" t="str">
        <f>VLOOKUP(A1562,'Hospitalisation Details'!A:C,2,0)</f>
        <v>27-Jul-1981</v>
      </c>
      <c r="D1562">
        <f>VLOOKUP(A1562,'Hospitalisation Details'!A:C,3,0)</f>
        <v>41</v>
      </c>
      <c r="E1562">
        <f>VLOOKUP(A1562,'Medical Examinations'!A:J,2,0)</f>
        <v>25.27</v>
      </c>
      <c r="F1562">
        <f>VLOOKUP(A1562,'Medical Examinations'!A:J,3,0)</f>
        <v>6.98</v>
      </c>
      <c r="G1562" t="str">
        <f>VLOOKUP(A1562,'Medical Examinations'!A:J,4,0)</f>
        <v>Yes</v>
      </c>
      <c r="H1562" t="str">
        <f>VLOOKUP(A1562,'Medical Examinations'!A:J,5,0)</f>
        <v>No</v>
      </c>
      <c r="I1562" t="str">
        <f>VLOOKUP(A1562,'Medical Examinations'!A:J,6,0)</f>
        <v>No</v>
      </c>
      <c r="J1562" s="6">
        <f>VLOOKUP(A1562,'Medical Examinations'!A:J,7,0)</f>
        <v>3</v>
      </c>
      <c r="K1562" s="6" t="str">
        <f>VLOOKUP(A1562,'Medical Examinations'!A:J,8,0)</f>
        <v>No</v>
      </c>
      <c r="L1562" s="6" t="str">
        <f>VLOOKUP(A1562,'Medical Examinations'!A:J,9,0)</f>
        <v>Over weight</v>
      </c>
      <c r="M1562" s="6" t="str">
        <f>VLOOKUP(A1562,'Medical Examinations'!A:J,10,0)</f>
        <v>Diabetes</v>
      </c>
      <c r="N1562" s="2">
        <f>VLOOKUP(A1562,'Hospitalisation Details'!A:H,5,0)</f>
        <v>6473.15</v>
      </c>
      <c r="O1562" s="2" t="str">
        <f>VLOOKUP(A1562,'Hospitalisation Details'!A:H,6,0)</f>
        <v>Tier - 2</v>
      </c>
      <c r="P1562" s="2" t="str">
        <f>VLOOKUP(A1562,'Hospitalisation Details'!A:H,7,0)</f>
        <v>Tier - 2</v>
      </c>
      <c r="Q1562" s="2" t="str">
        <f>VLOOKUP(A1562,'Hospitalisation Details'!A:H,8,0)</f>
        <v>R1013</v>
      </c>
    </row>
    <row r="1563" spans="1:17" x14ac:dyDescent="0.25">
      <c r="A1563" t="s">
        <v>3814</v>
      </c>
      <c r="B1563" t="str">
        <f>VLOOKUP(A1563,'Customer Names'!A:C,3,0)</f>
        <v>Alejandro</v>
      </c>
      <c r="C1563" t="str">
        <f>VLOOKUP(A1563,'Hospitalisation Details'!A:C,2,0)</f>
        <v>1-Nov-1984</v>
      </c>
      <c r="D1563">
        <f>VLOOKUP(A1563,'Hospitalisation Details'!A:C,3,0)</f>
        <v>38</v>
      </c>
      <c r="E1563">
        <f>VLOOKUP(A1563,'Medical Examinations'!A:J,2,0)</f>
        <v>29.26</v>
      </c>
      <c r="F1563">
        <f>VLOOKUP(A1563,'Medical Examinations'!A:J,3,0)</f>
        <v>4.03</v>
      </c>
      <c r="G1563" t="str">
        <f>VLOOKUP(A1563,'Medical Examinations'!A:J,4,0)</f>
        <v>No</v>
      </c>
      <c r="H1563" t="str">
        <f>VLOOKUP(A1563,'Medical Examinations'!A:J,5,0)</f>
        <v>No</v>
      </c>
      <c r="I1563" t="str">
        <f>VLOOKUP(A1563,'Medical Examinations'!A:J,6,0)</f>
        <v>No</v>
      </c>
      <c r="J1563" s="6">
        <f>VLOOKUP(A1563,'Medical Examinations'!A:J,7,0)</f>
        <v>1</v>
      </c>
      <c r="K1563" s="6" t="str">
        <f>VLOOKUP(A1563,'Medical Examinations'!A:J,8,0)</f>
        <v>No</v>
      </c>
      <c r="L1563" s="6" t="str">
        <f>VLOOKUP(A1563,'Medical Examinations'!A:J,9,0)</f>
        <v>Over weight</v>
      </c>
      <c r="M1563" s="6" t="str">
        <f>VLOOKUP(A1563,'Medical Examinations'!A:J,10,0)</f>
        <v>Normal</v>
      </c>
      <c r="N1563" s="2">
        <f>VLOOKUP(A1563,'Hospitalisation Details'!A:H,5,0)</f>
        <v>6457.84</v>
      </c>
      <c r="O1563" s="2" t="str">
        <f>VLOOKUP(A1563,'Hospitalisation Details'!A:H,6,0)</f>
        <v>Tier - 2</v>
      </c>
      <c r="P1563" s="2" t="str">
        <f>VLOOKUP(A1563,'Hospitalisation Details'!A:H,7,0)</f>
        <v>Tier - 3</v>
      </c>
      <c r="Q1563" s="2" t="str">
        <f>VLOOKUP(A1563,'Hospitalisation Details'!A:H,8,0)</f>
        <v>R1012</v>
      </c>
    </row>
    <row r="1564" spans="1:17" x14ac:dyDescent="0.25">
      <c r="A1564" t="s">
        <v>3816</v>
      </c>
      <c r="B1564" t="str">
        <f>VLOOKUP(A1564,'Customer Names'!A:C,3,0)</f>
        <v>Nicholas</v>
      </c>
      <c r="C1564" t="str">
        <f>VLOOKUP(A1564,'Hospitalisation Details'!A:C,2,0)</f>
        <v>26-Aug-1984</v>
      </c>
      <c r="D1564">
        <f>VLOOKUP(A1564,'Hospitalisation Details'!A:C,3,0)</f>
        <v>38</v>
      </c>
      <c r="E1564">
        <f>VLOOKUP(A1564,'Medical Examinations'!A:J,2,0)</f>
        <v>27.835000000000001</v>
      </c>
      <c r="F1564">
        <f>VLOOKUP(A1564,'Medical Examinations'!A:J,3,0)</f>
        <v>4.5599999999999996</v>
      </c>
      <c r="G1564" t="str">
        <f>VLOOKUP(A1564,'Medical Examinations'!A:J,4,0)</f>
        <v>No</v>
      </c>
      <c r="H1564" t="str">
        <f>VLOOKUP(A1564,'Medical Examinations'!A:J,5,0)</f>
        <v>No</v>
      </c>
      <c r="I1564" t="str">
        <f>VLOOKUP(A1564,'Medical Examinations'!A:J,6,0)</f>
        <v>No</v>
      </c>
      <c r="J1564" s="6">
        <f>VLOOKUP(A1564,'Medical Examinations'!A:J,7,0)</f>
        <v>1</v>
      </c>
      <c r="K1564" s="6" t="str">
        <f>VLOOKUP(A1564,'Medical Examinations'!A:J,8,0)</f>
        <v>No</v>
      </c>
      <c r="L1564" s="6" t="str">
        <f>VLOOKUP(A1564,'Medical Examinations'!A:J,9,0)</f>
        <v>Over weight</v>
      </c>
      <c r="M1564" s="6" t="str">
        <f>VLOOKUP(A1564,'Medical Examinations'!A:J,10,0)</f>
        <v>Normal</v>
      </c>
      <c r="N1564" s="2">
        <f>VLOOKUP(A1564,'Hospitalisation Details'!A:H,5,0)</f>
        <v>6455.86</v>
      </c>
      <c r="O1564" s="2" t="str">
        <f>VLOOKUP(A1564,'Hospitalisation Details'!A:H,6,0)</f>
        <v>Tier - 3</v>
      </c>
      <c r="P1564" s="2" t="str">
        <f>VLOOKUP(A1564,'Hospitalisation Details'!A:H,7,0)</f>
        <v>Tier - 3</v>
      </c>
      <c r="Q1564" s="2" t="str">
        <f>VLOOKUP(A1564,'Hospitalisation Details'!A:H,8,0)</f>
        <v>R1012</v>
      </c>
    </row>
    <row r="1565" spans="1:17" x14ac:dyDescent="0.25">
      <c r="A1565" t="s">
        <v>3818</v>
      </c>
      <c r="B1565" t="str">
        <f>VLOOKUP(A1565,'Customer Names'!A:C,3,0)</f>
        <v>Paul</v>
      </c>
      <c r="C1565" t="str">
        <f>VLOOKUP(A1565,'Hospitalisation Details'!A:C,2,0)</f>
        <v>22-Jul-1985</v>
      </c>
      <c r="D1565">
        <f>VLOOKUP(A1565,'Hospitalisation Details'!A:C,3,0)</f>
        <v>37</v>
      </c>
      <c r="E1565">
        <f>VLOOKUP(A1565,'Medical Examinations'!A:J,2,0)</f>
        <v>46.53</v>
      </c>
      <c r="F1565">
        <f>VLOOKUP(A1565,'Medical Examinations'!A:J,3,0)</f>
        <v>5.38</v>
      </c>
      <c r="G1565" t="str">
        <f>VLOOKUP(A1565,'Medical Examinations'!A:J,4,0)</f>
        <v>Yes</v>
      </c>
      <c r="H1565" t="str">
        <f>VLOOKUP(A1565,'Medical Examinations'!A:J,5,0)</f>
        <v>No</v>
      </c>
      <c r="I1565" t="str">
        <f>VLOOKUP(A1565,'Medical Examinations'!A:J,6,0)</f>
        <v>No</v>
      </c>
      <c r="J1565" s="6">
        <f>VLOOKUP(A1565,'Medical Examinations'!A:J,7,0)</f>
        <v>3</v>
      </c>
      <c r="K1565" s="6" t="str">
        <f>VLOOKUP(A1565,'Medical Examinations'!A:J,8,0)</f>
        <v>No</v>
      </c>
      <c r="L1565" s="6" t="str">
        <f>VLOOKUP(A1565,'Medical Examinations'!A:J,9,0)</f>
        <v>Obesity</v>
      </c>
      <c r="M1565" s="6" t="str">
        <f>VLOOKUP(A1565,'Medical Examinations'!A:J,10,0)</f>
        <v>Normal</v>
      </c>
      <c r="N1565" s="2">
        <f>VLOOKUP(A1565,'Hospitalisation Details'!A:H,5,0)</f>
        <v>6435.62</v>
      </c>
      <c r="O1565" s="2" t="str">
        <f>VLOOKUP(A1565,'Hospitalisation Details'!A:H,6,0)</f>
        <v>Tier - 3</v>
      </c>
      <c r="P1565" s="2" t="str">
        <f>VLOOKUP(A1565,'Hospitalisation Details'!A:H,7,0)</f>
        <v>Tier - 2</v>
      </c>
      <c r="Q1565" s="2" t="str">
        <f>VLOOKUP(A1565,'Hospitalisation Details'!A:H,8,0)</f>
        <v>R1013</v>
      </c>
    </row>
    <row r="1566" spans="1:17" x14ac:dyDescent="0.25">
      <c r="A1566" t="s">
        <v>3819</v>
      </c>
      <c r="B1566" t="str">
        <f>VLOOKUP(A1566,'Customer Names'!A:C,3,0)</f>
        <v>Michael</v>
      </c>
      <c r="C1566" t="str">
        <f>VLOOKUP(A1566,'Hospitalisation Details'!A:C,2,0)</f>
        <v>5-Aug-1975</v>
      </c>
      <c r="D1566">
        <f>VLOOKUP(A1566,'Hospitalisation Details'!A:C,3,0)</f>
        <v>47</v>
      </c>
      <c r="E1566">
        <f>VLOOKUP(A1566,'Medical Examinations'!A:J,2,0)</f>
        <v>20.58</v>
      </c>
      <c r="F1566">
        <f>VLOOKUP(A1566,'Medical Examinations'!A:J,3,0)</f>
        <v>11.04</v>
      </c>
      <c r="G1566" t="str">
        <f>VLOOKUP(A1566,'Medical Examinations'!A:J,4,0)</f>
        <v>Yes</v>
      </c>
      <c r="H1566" t="str">
        <f>VLOOKUP(A1566,'Medical Examinations'!A:J,5,0)</f>
        <v>No</v>
      </c>
      <c r="I1566" t="str">
        <f>VLOOKUP(A1566,'Medical Examinations'!A:J,6,0)</f>
        <v>No</v>
      </c>
      <c r="J1566" s="6">
        <f>VLOOKUP(A1566,'Medical Examinations'!A:J,7,0)</f>
        <v>1</v>
      </c>
      <c r="K1566" s="6" t="str">
        <f>VLOOKUP(A1566,'Medical Examinations'!A:J,8,0)</f>
        <v>No</v>
      </c>
      <c r="L1566" s="6" t="str">
        <f>VLOOKUP(A1566,'Medical Examinations'!A:J,9,0)</f>
        <v>Normal Weight</v>
      </c>
      <c r="M1566" s="6" t="str">
        <f>VLOOKUP(A1566,'Medical Examinations'!A:J,10,0)</f>
        <v>Diabetes</v>
      </c>
      <c r="N1566" s="2">
        <f>VLOOKUP(A1566,'Hospitalisation Details'!A:H,5,0)</f>
        <v>6423.48</v>
      </c>
      <c r="O1566" s="2" t="str">
        <f>VLOOKUP(A1566,'Hospitalisation Details'!A:H,6,0)</f>
        <v>Tier - 2</v>
      </c>
      <c r="P1566" s="2" t="str">
        <f>VLOOKUP(A1566,'Hospitalisation Details'!A:H,7,0)</f>
        <v>Tier - 3</v>
      </c>
      <c r="Q1566" s="2" t="str">
        <f>VLOOKUP(A1566,'Hospitalisation Details'!A:H,8,0)</f>
        <v>R1013</v>
      </c>
    </row>
    <row r="1567" spans="1:17" x14ac:dyDescent="0.25">
      <c r="A1567" t="s">
        <v>3821</v>
      </c>
      <c r="B1567" t="str">
        <f>VLOOKUP(A1567,'Customer Names'!A:C,3,0)</f>
        <v>Marina</v>
      </c>
      <c r="C1567" t="str">
        <f>VLOOKUP(A1567,'Hospitalisation Details'!A:C,2,0)</f>
        <v>30-Dec-1976</v>
      </c>
      <c r="D1567">
        <f>VLOOKUP(A1567,'Hospitalisation Details'!A:C,3,0)</f>
        <v>46</v>
      </c>
      <c r="E1567">
        <f>VLOOKUP(A1567,'Medical Examinations'!A:J,2,0)</f>
        <v>19.53</v>
      </c>
      <c r="F1567">
        <f>VLOOKUP(A1567,'Medical Examinations'!A:J,3,0)</f>
        <v>6.09</v>
      </c>
      <c r="G1567" t="str">
        <f>VLOOKUP(A1567,'Medical Examinations'!A:J,4,0)</f>
        <v>Yes</v>
      </c>
      <c r="H1567" t="str">
        <f>VLOOKUP(A1567,'Medical Examinations'!A:J,5,0)</f>
        <v>No</v>
      </c>
      <c r="I1567" t="str">
        <f>VLOOKUP(A1567,'Medical Examinations'!A:J,6,0)</f>
        <v>No</v>
      </c>
      <c r="J1567" s="6">
        <f>VLOOKUP(A1567,'Medical Examinations'!A:J,7,0)</f>
        <v>3</v>
      </c>
      <c r="K1567" s="6" t="str">
        <f>VLOOKUP(A1567,'Medical Examinations'!A:J,8,0)</f>
        <v>No</v>
      </c>
      <c r="L1567" s="6" t="str">
        <f>VLOOKUP(A1567,'Medical Examinations'!A:J,9,0)</f>
        <v>Normal Weight</v>
      </c>
      <c r="M1567" s="6" t="str">
        <f>VLOOKUP(A1567,'Medical Examinations'!A:J,10,0)</f>
        <v>Prediabetes</v>
      </c>
      <c r="N1567" s="2">
        <f>VLOOKUP(A1567,'Hospitalisation Details'!A:H,5,0)</f>
        <v>6417.28</v>
      </c>
      <c r="O1567" s="2" t="str">
        <f>VLOOKUP(A1567,'Hospitalisation Details'!A:H,6,0)</f>
        <v>Tier - 2</v>
      </c>
      <c r="P1567" s="2" t="str">
        <f>VLOOKUP(A1567,'Hospitalisation Details'!A:H,7,0)</f>
        <v>Tier - 3</v>
      </c>
      <c r="Q1567" s="2" t="str">
        <f>VLOOKUP(A1567,'Hospitalisation Details'!A:H,8,0)</f>
        <v>R1013</v>
      </c>
    </row>
    <row r="1568" spans="1:17" x14ac:dyDescent="0.25">
      <c r="A1568" t="s">
        <v>3824</v>
      </c>
      <c r="B1568" t="str">
        <f>VLOOKUP(A1568,'Customer Names'!A:C,3,0)</f>
        <v>Caroline</v>
      </c>
      <c r="C1568" t="str">
        <f>VLOOKUP(A1568,'Hospitalisation Details'!A:C,2,0)</f>
        <v>4-Sep-1987</v>
      </c>
      <c r="D1568">
        <f>VLOOKUP(A1568,'Hospitalisation Details'!A:C,3,0)</f>
        <v>35</v>
      </c>
      <c r="E1568">
        <f>VLOOKUP(A1568,'Medical Examinations'!A:J,2,0)</f>
        <v>27.7</v>
      </c>
      <c r="F1568">
        <f>VLOOKUP(A1568,'Medical Examinations'!A:J,3,0)</f>
        <v>4.71</v>
      </c>
      <c r="G1568" t="str">
        <f>VLOOKUP(A1568,'Medical Examinations'!A:J,4,0)</f>
        <v>No</v>
      </c>
      <c r="H1568" t="str">
        <f>VLOOKUP(A1568,'Medical Examinations'!A:J,5,0)</f>
        <v>No</v>
      </c>
      <c r="I1568" t="str">
        <f>VLOOKUP(A1568,'Medical Examinations'!A:J,6,0)</f>
        <v>No</v>
      </c>
      <c r="J1568" s="6">
        <f>VLOOKUP(A1568,'Medical Examinations'!A:J,7,0)</f>
        <v>1</v>
      </c>
      <c r="K1568" s="6" t="str">
        <f>VLOOKUP(A1568,'Medical Examinations'!A:J,8,0)</f>
        <v>No</v>
      </c>
      <c r="L1568" s="6" t="str">
        <f>VLOOKUP(A1568,'Medical Examinations'!A:J,9,0)</f>
        <v>Over weight</v>
      </c>
      <c r="M1568" s="6" t="str">
        <f>VLOOKUP(A1568,'Medical Examinations'!A:J,10,0)</f>
        <v>Normal</v>
      </c>
      <c r="N1568" s="2">
        <f>VLOOKUP(A1568,'Hospitalisation Details'!A:H,5,0)</f>
        <v>6414.18</v>
      </c>
      <c r="O1568" s="2" t="str">
        <f>VLOOKUP(A1568,'Hospitalisation Details'!A:H,6,0)</f>
        <v>Tier - 2</v>
      </c>
      <c r="P1568" s="2" t="str">
        <f>VLOOKUP(A1568,'Hospitalisation Details'!A:H,7,0)</f>
        <v>Tier - 2</v>
      </c>
      <c r="Q1568" s="2" t="str">
        <f>VLOOKUP(A1568,'Hospitalisation Details'!A:H,8,0)</f>
        <v>R1011</v>
      </c>
    </row>
    <row r="1569" spans="1:17" x14ac:dyDescent="0.25">
      <c r="A1569" t="s">
        <v>3826</v>
      </c>
      <c r="B1569" t="str">
        <f>VLOOKUP(A1569,'Customer Names'!A:C,3,0)</f>
        <v>Ross</v>
      </c>
      <c r="C1569" t="str">
        <f>VLOOKUP(A1569,'Hospitalisation Details'!A:C,2,0)</f>
        <v>22-Aug-1971</v>
      </c>
      <c r="D1569">
        <f>VLOOKUP(A1569,'Hospitalisation Details'!A:C,3,0)</f>
        <v>51</v>
      </c>
      <c r="E1569">
        <f>VLOOKUP(A1569,'Medical Examinations'!A:J,2,0)</f>
        <v>18.920000000000002</v>
      </c>
      <c r="F1569">
        <f>VLOOKUP(A1569,'Medical Examinations'!A:J,3,0)</f>
        <v>8.18</v>
      </c>
      <c r="G1569" t="str">
        <f>VLOOKUP(A1569,'Medical Examinations'!A:J,4,0)</f>
        <v>No</v>
      </c>
      <c r="H1569" t="str">
        <f>VLOOKUP(A1569,'Medical Examinations'!A:J,5,0)</f>
        <v>No</v>
      </c>
      <c r="I1569" t="str">
        <f>VLOOKUP(A1569,'Medical Examinations'!A:J,6,0)</f>
        <v>No</v>
      </c>
      <c r="J1569" s="6">
        <f>VLOOKUP(A1569,'Medical Examinations'!A:J,7,0)</f>
        <v>3</v>
      </c>
      <c r="K1569" s="6" t="str">
        <f>VLOOKUP(A1569,'Medical Examinations'!A:J,8,0)</f>
        <v>No</v>
      </c>
      <c r="L1569" s="6" t="str">
        <f>VLOOKUP(A1569,'Medical Examinations'!A:J,9,0)</f>
        <v>Normal Weight</v>
      </c>
      <c r="M1569" s="6" t="str">
        <f>VLOOKUP(A1569,'Medical Examinations'!A:J,10,0)</f>
        <v>Diabetes</v>
      </c>
      <c r="N1569" s="2">
        <f>VLOOKUP(A1569,'Hospitalisation Details'!A:H,5,0)</f>
        <v>6412.34</v>
      </c>
      <c r="O1569" s="2" t="str">
        <f>VLOOKUP(A1569,'Hospitalisation Details'!A:H,6,0)</f>
        <v>Tier - 2</v>
      </c>
      <c r="P1569" s="2" t="str">
        <f>VLOOKUP(A1569,'Hospitalisation Details'!A:H,7,0)</f>
        <v>Tier - 3</v>
      </c>
      <c r="Q1569" s="2" t="str">
        <f>VLOOKUP(A1569,'Hospitalisation Details'!A:H,8,0)</f>
        <v>R1013</v>
      </c>
    </row>
    <row r="1570" spans="1:17" x14ac:dyDescent="0.25">
      <c r="A1570" t="s">
        <v>3829</v>
      </c>
      <c r="B1570" t="str">
        <f>VLOOKUP(A1570,'Customer Names'!A:C,3,0)</f>
        <v>Aoife</v>
      </c>
      <c r="C1570" t="str">
        <f>VLOOKUP(A1570,'Hospitalisation Details'!A:C,2,0)</f>
        <v>20-Aug-1970</v>
      </c>
      <c r="D1570">
        <f>VLOOKUP(A1570,'Hospitalisation Details'!A:C,3,0)</f>
        <v>52</v>
      </c>
      <c r="E1570">
        <f>VLOOKUP(A1570,'Medical Examinations'!A:J,2,0)</f>
        <v>17.760000000000002</v>
      </c>
      <c r="F1570">
        <f>VLOOKUP(A1570,'Medical Examinations'!A:J,3,0)</f>
        <v>11.18</v>
      </c>
      <c r="G1570" t="str">
        <f>VLOOKUP(A1570,'Medical Examinations'!A:J,4,0)</f>
        <v>Yes</v>
      </c>
      <c r="H1570" t="str">
        <f>VLOOKUP(A1570,'Medical Examinations'!A:J,5,0)</f>
        <v>No</v>
      </c>
      <c r="I1570" t="str">
        <f>VLOOKUP(A1570,'Medical Examinations'!A:J,6,0)</f>
        <v>No</v>
      </c>
      <c r="J1570" s="6">
        <f>VLOOKUP(A1570,'Medical Examinations'!A:J,7,0)</f>
        <v>2</v>
      </c>
      <c r="K1570" s="6" t="str">
        <f>VLOOKUP(A1570,'Medical Examinations'!A:J,8,0)</f>
        <v>No</v>
      </c>
      <c r="L1570" s="6" t="str">
        <f>VLOOKUP(A1570,'Medical Examinations'!A:J,9,0)</f>
        <v>Under Weight</v>
      </c>
      <c r="M1570" s="6" t="str">
        <f>VLOOKUP(A1570,'Medical Examinations'!A:J,10,0)</f>
        <v>Diabetes</v>
      </c>
      <c r="N1570" s="2">
        <f>VLOOKUP(A1570,'Hospitalisation Details'!A:H,5,0)</f>
        <v>6407.05</v>
      </c>
      <c r="O1570" s="2" t="str">
        <f>VLOOKUP(A1570,'Hospitalisation Details'!A:H,6,0)</f>
        <v>Tier - 2</v>
      </c>
      <c r="P1570" s="2" t="str">
        <f>VLOOKUP(A1570,'Hospitalisation Details'!A:H,7,0)</f>
        <v>Tier - 1</v>
      </c>
      <c r="Q1570" s="2" t="str">
        <f>VLOOKUP(A1570,'Hospitalisation Details'!A:H,8,0)</f>
        <v>R1013</v>
      </c>
    </row>
    <row r="1571" spans="1:17" x14ac:dyDescent="0.25">
      <c r="A1571" t="s">
        <v>3832</v>
      </c>
      <c r="B1571" t="str">
        <f>VLOOKUP(A1571,'Customer Names'!A:C,3,0)</f>
        <v>Wesley</v>
      </c>
      <c r="C1571" t="str">
        <f>VLOOKUP(A1571,'Hospitalisation Details'!A:C,2,0)</f>
        <v>10-Dec-1985</v>
      </c>
      <c r="D1571">
        <f>VLOOKUP(A1571,'Hospitalisation Details'!A:C,3,0)</f>
        <v>37</v>
      </c>
      <c r="E1571">
        <f>VLOOKUP(A1571,'Medical Examinations'!A:J,2,0)</f>
        <v>29.83</v>
      </c>
      <c r="F1571">
        <f>VLOOKUP(A1571,'Medical Examinations'!A:J,3,0)</f>
        <v>5.03</v>
      </c>
      <c r="G1571" t="str">
        <f>VLOOKUP(A1571,'Medical Examinations'!A:J,4,0)</f>
        <v>Yes</v>
      </c>
      <c r="H1571" t="str">
        <f>VLOOKUP(A1571,'Medical Examinations'!A:J,5,0)</f>
        <v>No</v>
      </c>
      <c r="I1571" t="str">
        <f>VLOOKUP(A1571,'Medical Examinations'!A:J,6,0)</f>
        <v>No</v>
      </c>
      <c r="J1571" s="6">
        <f>VLOOKUP(A1571,'Medical Examinations'!A:J,7,0)</f>
        <v>3</v>
      </c>
      <c r="K1571" s="6" t="str">
        <f>VLOOKUP(A1571,'Medical Examinations'!A:J,8,0)</f>
        <v>No</v>
      </c>
      <c r="L1571" s="6" t="str">
        <f>VLOOKUP(A1571,'Medical Examinations'!A:J,9,0)</f>
        <v>Over weight</v>
      </c>
      <c r="M1571" s="6" t="str">
        <f>VLOOKUP(A1571,'Medical Examinations'!A:J,10,0)</f>
        <v>Normal</v>
      </c>
      <c r="N1571" s="2">
        <f>VLOOKUP(A1571,'Hospitalisation Details'!A:H,5,0)</f>
        <v>6406.41</v>
      </c>
      <c r="O1571" s="2" t="str">
        <f>VLOOKUP(A1571,'Hospitalisation Details'!A:H,6,0)</f>
        <v>Tier - 1</v>
      </c>
      <c r="P1571" s="2" t="str">
        <f>VLOOKUP(A1571,'Hospitalisation Details'!A:H,7,0)</f>
        <v>Tier - 3</v>
      </c>
      <c r="Q1571" s="2" t="str">
        <f>VLOOKUP(A1571,'Hospitalisation Details'!A:H,8,0)</f>
        <v>R1014</v>
      </c>
    </row>
    <row r="1572" spans="1:17" x14ac:dyDescent="0.25">
      <c r="A1572" t="s">
        <v>3834</v>
      </c>
      <c r="B1572" t="str">
        <f>VLOOKUP(A1572,'Customer Names'!A:C,3,0)</f>
        <v>Rebecca</v>
      </c>
      <c r="C1572" t="str">
        <f>VLOOKUP(A1572,'Hospitalisation Details'!A:C,2,0)</f>
        <v>9-Sep-1987</v>
      </c>
      <c r="D1572">
        <f>VLOOKUP(A1572,'Hospitalisation Details'!A:C,3,0)</f>
        <v>35</v>
      </c>
      <c r="E1572">
        <f>VLOOKUP(A1572,'Medical Examinations'!A:J,2,0)</f>
        <v>23.465</v>
      </c>
      <c r="F1572">
        <f>VLOOKUP(A1572,'Medical Examinations'!A:J,3,0)</f>
        <v>5.56</v>
      </c>
      <c r="G1572" t="str">
        <f>VLOOKUP(A1572,'Medical Examinations'!A:J,4,0)</f>
        <v>No</v>
      </c>
      <c r="H1572" t="str">
        <f>VLOOKUP(A1572,'Medical Examinations'!A:J,5,0)</f>
        <v>No</v>
      </c>
      <c r="I1572" t="str">
        <f>VLOOKUP(A1572,'Medical Examinations'!A:J,6,0)</f>
        <v>No</v>
      </c>
      <c r="J1572" s="6">
        <f>VLOOKUP(A1572,'Medical Examinations'!A:J,7,0)</f>
        <v>1</v>
      </c>
      <c r="K1572" s="6" t="str">
        <f>VLOOKUP(A1572,'Medical Examinations'!A:J,8,0)</f>
        <v>No</v>
      </c>
      <c r="L1572" s="6" t="str">
        <f>VLOOKUP(A1572,'Medical Examinations'!A:J,9,0)</f>
        <v>Normal Weight</v>
      </c>
      <c r="M1572" s="6" t="str">
        <f>VLOOKUP(A1572,'Medical Examinations'!A:J,10,0)</f>
        <v>Normal</v>
      </c>
      <c r="N1572" s="2">
        <f>VLOOKUP(A1572,'Hospitalisation Details'!A:H,5,0)</f>
        <v>6402.29</v>
      </c>
      <c r="O1572" s="2" t="str">
        <f>VLOOKUP(A1572,'Hospitalisation Details'!A:H,6,0)</f>
        <v>Tier - 2</v>
      </c>
      <c r="P1572" s="2" t="str">
        <f>VLOOKUP(A1572,'Hospitalisation Details'!A:H,7,0)</f>
        <v>Tier - 3</v>
      </c>
      <c r="Q1572" s="2" t="str">
        <f>VLOOKUP(A1572,'Hospitalisation Details'!A:H,8,0)</f>
        <v>R1024</v>
      </c>
    </row>
    <row r="1573" spans="1:17" x14ac:dyDescent="0.25">
      <c r="A1573" t="s">
        <v>3836</v>
      </c>
      <c r="B1573" t="str">
        <f>VLOOKUP(A1573,'Customer Names'!A:C,3,0)</f>
        <v>Barry</v>
      </c>
      <c r="C1573" t="str">
        <f>VLOOKUP(A1573,'Hospitalisation Details'!A:C,2,0)</f>
        <v>28-Oct-1982</v>
      </c>
      <c r="D1573">
        <f>VLOOKUP(A1573,'Hospitalisation Details'!A:C,3,0)</f>
        <v>40</v>
      </c>
      <c r="E1573">
        <f>VLOOKUP(A1573,'Medical Examinations'!A:J,2,0)</f>
        <v>29.355</v>
      </c>
      <c r="F1573">
        <f>VLOOKUP(A1573,'Medical Examinations'!A:J,3,0)</f>
        <v>4.33</v>
      </c>
      <c r="G1573" t="str">
        <f>VLOOKUP(A1573,'Medical Examinations'!A:J,4,0)</f>
        <v>No</v>
      </c>
      <c r="H1573" t="str">
        <f>VLOOKUP(A1573,'Medical Examinations'!A:J,5,0)</f>
        <v>No</v>
      </c>
      <c r="I1573" t="str">
        <f>VLOOKUP(A1573,'Medical Examinations'!A:J,6,0)</f>
        <v>No</v>
      </c>
      <c r="J1573" s="6">
        <f>VLOOKUP(A1573,'Medical Examinations'!A:J,7,0)</f>
        <v>3</v>
      </c>
      <c r="K1573" s="6" t="str">
        <f>VLOOKUP(A1573,'Medical Examinations'!A:J,8,0)</f>
        <v>No</v>
      </c>
      <c r="L1573" s="6" t="str">
        <f>VLOOKUP(A1573,'Medical Examinations'!A:J,9,0)</f>
        <v>Over weight</v>
      </c>
      <c r="M1573" s="6" t="str">
        <f>VLOOKUP(A1573,'Medical Examinations'!A:J,10,0)</f>
        <v>Normal</v>
      </c>
      <c r="N1573" s="2">
        <f>VLOOKUP(A1573,'Hospitalisation Details'!A:H,5,0)</f>
        <v>6393.6</v>
      </c>
      <c r="O1573" s="2" t="str">
        <f>VLOOKUP(A1573,'Hospitalisation Details'!A:H,6,0)</f>
        <v>Tier - 2</v>
      </c>
      <c r="P1573" s="2" t="str">
        <f>VLOOKUP(A1573,'Hospitalisation Details'!A:H,7,0)</f>
        <v>Tier - 1</v>
      </c>
      <c r="Q1573" s="2" t="str">
        <f>VLOOKUP(A1573,'Hospitalisation Details'!A:H,8,0)</f>
        <v>R1012</v>
      </c>
    </row>
    <row r="1574" spans="1:17" x14ac:dyDescent="0.25">
      <c r="A1574" t="s">
        <v>3839</v>
      </c>
      <c r="B1574" t="str">
        <f>VLOOKUP(A1574,'Customer Names'!A:C,3,0)</f>
        <v>Maciej</v>
      </c>
      <c r="C1574" t="str">
        <f>VLOOKUP(A1574,'Hospitalisation Details'!A:C,2,0)</f>
        <v>16-Aug-1997</v>
      </c>
      <c r="D1574">
        <f>VLOOKUP(A1574,'Hospitalisation Details'!A:C,3,0)</f>
        <v>25</v>
      </c>
      <c r="E1574">
        <f>VLOOKUP(A1574,'Medical Examinations'!A:J,2,0)</f>
        <v>35.49</v>
      </c>
      <c r="F1574">
        <f>VLOOKUP(A1574,'Medical Examinations'!A:J,3,0)</f>
        <v>5.21</v>
      </c>
      <c r="G1574" t="str">
        <f>VLOOKUP(A1574,'Medical Examinations'!A:J,4,0)</f>
        <v>Yes</v>
      </c>
      <c r="H1574" t="str">
        <f>VLOOKUP(A1574,'Medical Examinations'!A:J,5,0)</f>
        <v>No</v>
      </c>
      <c r="I1574" t="str">
        <f>VLOOKUP(A1574,'Medical Examinations'!A:J,6,0)</f>
        <v>Yes</v>
      </c>
      <c r="J1574" s="6">
        <f>VLOOKUP(A1574,'Medical Examinations'!A:J,7,0)</f>
        <v>1</v>
      </c>
      <c r="K1574" s="6" t="str">
        <f>VLOOKUP(A1574,'Medical Examinations'!A:J,8,0)</f>
        <v>No</v>
      </c>
      <c r="L1574" s="6" t="str">
        <f>VLOOKUP(A1574,'Medical Examinations'!A:J,9,0)</f>
        <v>Obesity</v>
      </c>
      <c r="M1574" s="6" t="str">
        <f>VLOOKUP(A1574,'Medical Examinations'!A:J,10,0)</f>
        <v>Normal</v>
      </c>
      <c r="N1574" s="2">
        <f>VLOOKUP(A1574,'Hospitalisation Details'!A:H,5,0)</f>
        <v>6389.53</v>
      </c>
      <c r="O1574" s="2" t="str">
        <f>VLOOKUP(A1574,'Hospitalisation Details'!A:H,6,0)</f>
        <v>Tier - 2</v>
      </c>
      <c r="P1574" s="2" t="str">
        <f>VLOOKUP(A1574,'Hospitalisation Details'!A:H,7,0)</f>
        <v>Tier - 2</v>
      </c>
      <c r="Q1574" s="2" t="str">
        <f>VLOOKUP(A1574,'Hospitalisation Details'!A:H,8,0)</f>
        <v>R1021</v>
      </c>
    </row>
    <row r="1575" spans="1:17" x14ac:dyDescent="0.25">
      <c r="A1575" t="s">
        <v>3842</v>
      </c>
      <c r="B1575" t="str">
        <f>VLOOKUP(A1575,'Customer Names'!A:C,3,0)</f>
        <v>Jerry</v>
      </c>
      <c r="C1575" t="str">
        <f>VLOOKUP(A1575,'Hospitalisation Details'!A:C,2,0)</f>
        <v>6-Aug-1982</v>
      </c>
      <c r="D1575">
        <f>VLOOKUP(A1575,'Hospitalisation Details'!A:C,3,0)</f>
        <v>40</v>
      </c>
      <c r="E1575">
        <f>VLOOKUP(A1575,'Medical Examinations'!A:J,2,0)</f>
        <v>26.315000000000001</v>
      </c>
      <c r="F1575">
        <f>VLOOKUP(A1575,'Medical Examinations'!A:J,3,0)</f>
        <v>5.89</v>
      </c>
      <c r="G1575" t="str">
        <f>VLOOKUP(A1575,'Medical Examinations'!A:J,4,0)</f>
        <v>No</v>
      </c>
      <c r="H1575" t="str">
        <f>VLOOKUP(A1575,'Medical Examinations'!A:J,5,0)</f>
        <v>No</v>
      </c>
      <c r="I1575" t="str">
        <f>VLOOKUP(A1575,'Medical Examinations'!A:J,6,0)</f>
        <v>No</v>
      </c>
      <c r="J1575" s="6">
        <f>VLOOKUP(A1575,'Medical Examinations'!A:J,7,0)</f>
        <v>3</v>
      </c>
      <c r="K1575" s="6" t="str">
        <f>VLOOKUP(A1575,'Medical Examinations'!A:J,8,0)</f>
        <v>No</v>
      </c>
      <c r="L1575" s="6" t="str">
        <f>VLOOKUP(A1575,'Medical Examinations'!A:J,9,0)</f>
        <v>Over weight</v>
      </c>
      <c r="M1575" s="6" t="str">
        <f>VLOOKUP(A1575,'Medical Examinations'!A:J,10,0)</f>
        <v>Prediabetes</v>
      </c>
      <c r="N1575" s="2">
        <f>VLOOKUP(A1575,'Hospitalisation Details'!A:H,5,0)</f>
        <v>6389.38</v>
      </c>
      <c r="O1575" s="2" t="str">
        <f>VLOOKUP(A1575,'Hospitalisation Details'!A:H,6,0)</f>
        <v>Tier - 1</v>
      </c>
      <c r="P1575" s="2" t="str">
        <f>VLOOKUP(A1575,'Hospitalisation Details'!A:H,7,0)</f>
        <v>Tier - 2</v>
      </c>
      <c r="Q1575" s="2" t="str">
        <f>VLOOKUP(A1575,'Hospitalisation Details'!A:H,8,0)</f>
        <v>R1012</v>
      </c>
    </row>
    <row r="1576" spans="1:17" x14ac:dyDescent="0.25">
      <c r="A1576" t="s">
        <v>3845</v>
      </c>
      <c r="B1576" t="str">
        <f>VLOOKUP(A1576,'Customer Names'!A:C,3,0)</f>
        <v>Eric</v>
      </c>
      <c r="C1576" t="str">
        <f>VLOOKUP(A1576,'Hospitalisation Details'!A:C,2,0)</f>
        <v>18-Nov-1976</v>
      </c>
      <c r="D1576">
        <f>VLOOKUP(A1576,'Hospitalisation Details'!A:C,3,0)</f>
        <v>46</v>
      </c>
      <c r="E1576">
        <f>VLOOKUP(A1576,'Medical Examinations'!A:J,2,0)</f>
        <v>19.79</v>
      </c>
      <c r="F1576">
        <f>VLOOKUP(A1576,'Medical Examinations'!A:J,3,0)</f>
        <v>4.8099999999999996</v>
      </c>
      <c r="G1576" t="str">
        <f>VLOOKUP(A1576,'Medical Examinations'!A:J,4,0)</f>
        <v>Yes</v>
      </c>
      <c r="H1576" t="str">
        <f>VLOOKUP(A1576,'Medical Examinations'!A:J,5,0)</f>
        <v>No</v>
      </c>
      <c r="I1576" t="str">
        <f>VLOOKUP(A1576,'Medical Examinations'!A:J,6,0)</f>
        <v>No</v>
      </c>
      <c r="J1576" s="6">
        <f>VLOOKUP(A1576,'Medical Examinations'!A:J,7,0)</f>
        <v>3</v>
      </c>
      <c r="K1576" s="6" t="str">
        <f>VLOOKUP(A1576,'Medical Examinations'!A:J,8,0)</f>
        <v>No</v>
      </c>
      <c r="L1576" s="6" t="str">
        <f>VLOOKUP(A1576,'Medical Examinations'!A:J,9,0)</f>
        <v>Normal Weight</v>
      </c>
      <c r="M1576" s="6" t="str">
        <f>VLOOKUP(A1576,'Medical Examinations'!A:J,10,0)</f>
        <v>Normal</v>
      </c>
      <c r="N1576" s="2">
        <f>VLOOKUP(A1576,'Hospitalisation Details'!A:H,5,0)</f>
        <v>6374.16</v>
      </c>
      <c r="O1576" s="2" t="str">
        <f>VLOOKUP(A1576,'Hospitalisation Details'!A:H,6,0)</f>
        <v>Tier - 2</v>
      </c>
      <c r="P1576" s="2" t="str">
        <f>VLOOKUP(A1576,'Hospitalisation Details'!A:H,7,0)</f>
        <v>Tier - 2</v>
      </c>
      <c r="Q1576" s="2" t="str">
        <f>VLOOKUP(A1576,'Hospitalisation Details'!A:H,8,0)</f>
        <v>R1013</v>
      </c>
    </row>
    <row r="1577" spans="1:17" x14ac:dyDescent="0.25">
      <c r="A1577" t="s">
        <v>3847</v>
      </c>
      <c r="B1577" t="str">
        <f>VLOOKUP(A1577,'Customer Names'!A:C,3,0)</f>
        <v>Cathi</v>
      </c>
      <c r="C1577" t="str">
        <f>VLOOKUP(A1577,'Hospitalisation Details'!A:C,2,0)</f>
        <v>13-Aug-1984</v>
      </c>
      <c r="D1577">
        <f>VLOOKUP(A1577,'Hospitalisation Details'!A:C,3,0)</f>
        <v>38</v>
      </c>
      <c r="E1577">
        <f>VLOOKUP(A1577,'Medical Examinations'!A:J,2,0)</f>
        <v>40.564999999999998</v>
      </c>
      <c r="F1577">
        <f>VLOOKUP(A1577,'Medical Examinations'!A:J,3,0)</f>
        <v>5.66</v>
      </c>
      <c r="G1577" t="str">
        <f>VLOOKUP(A1577,'Medical Examinations'!A:J,4,0)</f>
        <v>No</v>
      </c>
      <c r="H1577" t="str">
        <f>VLOOKUP(A1577,'Medical Examinations'!A:J,5,0)</f>
        <v>No</v>
      </c>
      <c r="I1577" t="str">
        <f>VLOOKUP(A1577,'Medical Examinations'!A:J,6,0)</f>
        <v>No</v>
      </c>
      <c r="J1577" s="6">
        <f>VLOOKUP(A1577,'Medical Examinations'!A:J,7,0)</f>
        <v>1</v>
      </c>
      <c r="K1577" s="6" t="str">
        <f>VLOOKUP(A1577,'Medical Examinations'!A:J,8,0)</f>
        <v>No</v>
      </c>
      <c r="L1577" s="6" t="str">
        <f>VLOOKUP(A1577,'Medical Examinations'!A:J,9,0)</f>
        <v>Obesity</v>
      </c>
      <c r="M1577" s="6" t="str">
        <f>VLOOKUP(A1577,'Medical Examinations'!A:J,10,0)</f>
        <v>Normal</v>
      </c>
      <c r="N1577" s="2">
        <f>VLOOKUP(A1577,'Hospitalisation Details'!A:H,5,0)</f>
        <v>6373.56</v>
      </c>
      <c r="O1577" s="2" t="str">
        <f>VLOOKUP(A1577,'Hospitalisation Details'!A:H,6,0)</f>
        <v>Tier - 2</v>
      </c>
      <c r="P1577" s="2" t="str">
        <f>VLOOKUP(A1577,'Hospitalisation Details'!A:H,7,0)</f>
        <v>Tier - 1</v>
      </c>
      <c r="Q1577" s="2" t="str">
        <f>VLOOKUP(A1577,'Hospitalisation Details'!A:H,8,0)</f>
        <v>R1012</v>
      </c>
    </row>
    <row r="1578" spans="1:17" x14ac:dyDescent="0.25">
      <c r="A1578" t="s">
        <v>3850</v>
      </c>
      <c r="B1578" t="str">
        <f>VLOOKUP(A1578,'Customer Names'!A:C,3,0)</f>
        <v>Alex</v>
      </c>
      <c r="C1578" t="str">
        <f>VLOOKUP(A1578,'Hospitalisation Details'!A:C,2,0)</f>
        <v>9-Nov-1970</v>
      </c>
      <c r="D1578">
        <f>VLOOKUP(A1578,'Hospitalisation Details'!A:C,3,0)</f>
        <v>52</v>
      </c>
      <c r="E1578">
        <f>VLOOKUP(A1578,'Medical Examinations'!A:J,2,0)</f>
        <v>18.03</v>
      </c>
      <c r="F1578">
        <f>VLOOKUP(A1578,'Medical Examinations'!A:J,3,0)</f>
        <v>10.66</v>
      </c>
      <c r="G1578" t="str">
        <f>VLOOKUP(A1578,'Medical Examinations'!A:J,4,0)</f>
        <v>Yes</v>
      </c>
      <c r="H1578" t="str">
        <f>VLOOKUP(A1578,'Medical Examinations'!A:J,5,0)</f>
        <v>No</v>
      </c>
      <c r="I1578" t="str">
        <f>VLOOKUP(A1578,'Medical Examinations'!A:J,6,0)</f>
        <v>No</v>
      </c>
      <c r="J1578" s="6">
        <f>VLOOKUP(A1578,'Medical Examinations'!A:J,7,0)</f>
        <v>2</v>
      </c>
      <c r="K1578" s="6" t="str">
        <f>VLOOKUP(A1578,'Medical Examinations'!A:J,8,0)</f>
        <v>No</v>
      </c>
      <c r="L1578" s="6" t="str">
        <f>VLOOKUP(A1578,'Medical Examinations'!A:J,9,0)</f>
        <v>Under Weight</v>
      </c>
      <c r="M1578" s="6" t="str">
        <f>VLOOKUP(A1578,'Medical Examinations'!A:J,10,0)</f>
        <v>Diabetes</v>
      </c>
      <c r="N1578" s="2">
        <f>VLOOKUP(A1578,'Hospitalisation Details'!A:H,5,0)</f>
        <v>6367.31</v>
      </c>
      <c r="O1578" s="2" t="str">
        <f>VLOOKUP(A1578,'Hospitalisation Details'!A:H,6,0)</f>
        <v>Tier - 2</v>
      </c>
      <c r="P1578" s="2" t="str">
        <f>VLOOKUP(A1578,'Hospitalisation Details'!A:H,7,0)</f>
        <v>Tier - 1</v>
      </c>
      <c r="Q1578" s="2" t="str">
        <f>VLOOKUP(A1578,'Hospitalisation Details'!A:H,8,0)</f>
        <v>R1013</v>
      </c>
    </row>
    <row r="1579" spans="1:17" x14ac:dyDescent="0.25">
      <c r="A1579" t="s">
        <v>3852</v>
      </c>
      <c r="B1579" t="str">
        <f>VLOOKUP(A1579,'Customer Names'!A:C,3,0)</f>
        <v>Liang</v>
      </c>
      <c r="C1579" t="str">
        <f>VLOOKUP(A1579,'Hospitalisation Details'!A:C,2,0)</f>
        <v>7-Jul-1996</v>
      </c>
      <c r="D1579">
        <f>VLOOKUP(A1579,'Hospitalisation Details'!A:C,3,0)</f>
        <v>26</v>
      </c>
      <c r="E1579">
        <f>VLOOKUP(A1579,'Medical Examinations'!A:J,2,0)</f>
        <v>34.65</v>
      </c>
      <c r="F1579">
        <f>VLOOKUP(A1579,'Medical Examinations'!A:J,3,0)</f>
        <v>5.98</v>
      </c>
      <c r="G1579" t="str">
        <f>VLOOKUP(A1579,'Medical Examinations'!A:J,4,0)</f>
        <v>Yes</v>
      </c>
      <c r="H1579" t="str">
        <f>VLOOKUP(A1579,'Medical Examinations'!A:J,5,0)</f>
        <v>No</v>
      </c>
      <c r="I1579" t="str">
        <f>VLOOKUP(A1579,'Medical Examinations'!A:J,6,0)</f>
        <v>No</v>
      </c>
      <c r="J1579" s="6">
        <f>VLOOKUP(A1579,'Medical Examinations'!A:J,7,0)</f>
        <v>3</v>
      </c>
      <c r="K1579" s="6" t="str">
        <f>VLOOKUP(A1579,'Medical Examinations'!A:J,8,0)</f>
        <v>No</v>
      </c>
      <c r="L1579" s="6" t="str">
        <f>VLOOKUP(A1579,'Medical Examinations'!A:J,9,0)</f>
        <v>Obesity</v>
      </c>
      <c r="M1579" s="6" t="str">
        <f>VLOOKUP(A1579,'Medical Examinations'!A:J,10,0)</f>
        <v>Prediabetes</v>
      </c>
      <c r="N1579" s="2">
        <f>VLOOKUP(A1579,'Hospitalisation Details'!A:H,5,0)</f>
        <v>6361.47</v>
      </c>
      <c r="O1579" s="2" t="str">
        <f>VLOOKUP(A1579,'Hospitalisation Details'!A:H,6,0)</f>
        <v>Tier - 2</v>
      </c>
      <c r="P1579" s="2" t="str">
        <f>VLOOKUP(A1579,'Hospitalisation Details'!A:H,7,0)</f>
        <v>Tier - 3</v>
      </c>
      <c r="Q1579" s="2" t="str">
        <f>VLOOKUP(A1579,'Hospitalisation Details'!A:H,8,0)</f>
        <v>R1021</v>
      </c>
    </row>
    <row r="1580" spans="1:17" x14ac:dyDescent="0.25">
      <c r="A1580" t="s">
        <v>3855</v>
      </c>
      <c r="B1580" t="str">
        <f>VLOOKUP(A1580,'Customer Names'!A:C,3,0)</f>
        <v>Lexy</v>
      </c>
      <c r="C1580" t="str">
        <f>VLOOKUP(A1580,'Hospitalisation Details'!A:C,2,0)</f>
        <v>24-Jun-1989</v>
      </c>
      <c r="D1580">
        <f>VLOOKUP(A1580,'Hospitalisation Details'!A:C,3,0)</f>
        <v>33</v>
      </c>
      <c r="E1580">
        <f>VLOOKUP(A1580,'Medical Examinations'!A:J,2,0)</f>
        <v>42.94</v>
      </c>
      <c r="F1580">
        <f>VLOOKUP(A1580,'Medical Examinations'!A:J,3,0)</f>
        <v>4.34</v>
      </c>
      <c r="G1580" t="str">
        <f>VLOOKUP(A1580,'Medical Examinations'!A:J,4,0)</f>
        <v>No</v>
      </c>
      <c r="H1580" t="str">
        <f>VLOOKUP(A1580,'Medical Examinations'!A:J,5,0)</f>
        <v>No</v>
      </c>
      <c r="I1580" t="str">
        <f>VLOOKUP(A1580,'Medical Examinations'!A:J,6,0)</f>
        <v>No</v>
      </c>
      <c r="J1580" s="6">
        <f>VLOOKUP(A1580,'Medical Examinations'!A:J,7,0)</f>
        <v>3</v>
      </c>
      <c r="K1580" s="6" t="str">
        <f>VLOOKUP(A1580,'Medical Examinations'!A:J,8,0)</f>
        <v>No</v>
      </c>
      <c r="L1580" s="6" t="str">
        <f>VLOOKUP(A1580,'Medical Examinations'!A:J,9,0)</f>
        <v>Obesity</v>
      </c>
      <c r="M1580" s="6" t="str">
        <f>VLOOKUP(A1580,'Medical Examinations'!A:J,10,0)</f>
        <v>Normal</v>
      </c>
      <c r="N1580" s="2">
        <f>VLOOKUP(A1580,'Hospitalisation Details'!A:H,5,0)</f>
        <v>6360.99</v>
      </c>
      <c r="O1580" s="2" t="str">
        <f>VLOOKUP(A1580,'Hospitalisation Details'!A:H,6,0)</f>
        <v>Tier - 2</v>
      </c>
      <c r="P1580" s="2" t="str">
        <f>VLOOKUP(A1580,'Hospitalisation Details'!A:H,7,0)</f>
        <v>Tier - 2</v>
      </c>
      <c r="Q1580" s="2" t="str">
        <f>VLOOKUP(A1580,'Hospitalisation Details'!A:H,8,0)</f>
        <v>R1012</v>
      </c>
    </row>
    <row r="1581" spans="1:17" x14ac:dyDescent="0.25">
      <c r="A1581" t="s">
        <v>3858</v>
      </c>
      <c r="B1581" t="str">
        <f>VLOOKUP(A1581,'Customer Names'!A:C,3,0)</f>
        <v>Michael</v>
      </c>
      <c r="C1581" t="str">
        <f>VLOOKUP(A1581,'Hospitalisation Details'!A:C,2,0)</f>
        <v>30-Oct-1980</v>
      </c>
      <c r="D1581">
        <f>VLOOKUP(A1581,'Hospitalisation Details'!A:C,3,0)</f>
        <v>42</v>
      </c>
      <c r="E1581">
        <f>VLOOKUP(A1581,'Medical Examinations'!A:J,2,0)</f>
        <v>31.254999999999999</v>
      </c>
      <c r="F1581">
        <f>VLOOKUP(A1581,'Medical Examinations'!A:J,3,0)</f>
        <v>5.17</v>
      </c>
      <c r="G1581" t="str">
        <f>VLOOKUP(A1581,'Medical Examinations'!A:J,4,0)</f>
        <v>No</v>
      </c>
      <c r="H1581" t="str">
        <f>VLOOKUP(A1581,'Medical Examinations'!A:J,5,0)</f>
        <v>No</v>
      </c>
      <c r="I1581" t="str">
        <f>VLOOKUP(A1581,'Medical Examinations'!A:J,6,0)</f>
        <v>No</v>
      </c>
      <c r="J1581" s="6">
        <f>VLOOKUP(A1581,'Medical Examinations'!A:J,7,0)</f>
        <v>3</v>
      </c>
      <c r="K1581" s="6" t="str">
        <f>VLOOKUP(A1581,'Medical Examinations'!A:J,8,0)</f>
        <v>No</v>
      </c>
      <c r="L1581" s="6" t="str">
        <f>VLOOKUP(A1581,'Medical Examinations'!A:J,9,0)</f>
        <v>Obesity</v>
      </c>
      <c r="M1581" s="6" t="str">
        <f>VLOOKUP(A1581,'Medical Examinations'!A:J,10,0)</f>
        <v>Normal</v>
      </c>
      <c r="N1581" s="2">
        <f>VLOOKUP(A1581,'Hospitalisation Details'!A:H,5,0)</f>
        <v>6358.78</v>
      </c>
      <c r="O1581" s="2" t="str">
        <f>VLOOKUP(A1581,'Hospitalisation Details'!A:H,6,0)</f>
        <v>Tier - 2</v>
      </c>
      <c r="P1581" s="2" t="str">
        <f>VLOOKUP(A1581,'Hospitalisation Details'!A:H,7,0)</f>
        <v>Tier - 1</v>
      </c>
      <c r="Q1581" s="2" t="str">
        <f>VLOOKUP(A1581,'Hospitalisation Details'!A:H,8,0)</f>
        <v>R1012</v>
      </c>
    </row>
    <row r="1582" spans="1:17" x14ac:dyDescent="0.25">
      <c r="A1582" t="s">
        <v>3860</v>
      </c>
      <c r="B1582" t="str">
        <f>VLOOKUP(A1582,'Customer Names'!A:C,3,0)</f>
        <v>Samuel</v>
      </c>
      <c r="C1582" t="str">
        <f>VLOOKUP(A1582,'Hospitalisation Details'!A:C,2,0)</f>
        <v>19-Aug-1983</v>
      </c>
      <c r="D1582">
        <f>VLOOKUP(A1582,'Hospitalisation Details'!A:C,3,0)</f>
        <v>39</v>
      </c>
      <c r="E1582">
        <f>VLOOKUP(A1582,'Medical Examinations'!A:J,2,0)</f>
        <v>45.43</v>
      </c>
      <c r="F1582">
        <f>VLOOKUP(A1582,'Medical Examinations'!A:J,3,0)</f>
        <v>4.2300000000000004</v>
      </c>
      <c r="G1582" t="str">
        <f>VLOOKUP(A1582,'Medical Examinations'!A:J,4,0)</f>
        <v>Yes</v>
      </c>
      <c r="H1582" t="str">
        <f>VLOOKUP(A1582,'Medical Examinations'!A:J,5,0)</f>
        <v>No</v>
      </c>
      <c r="I1582" t="str">
        <f>VLOOKUP(A1582,'Medical Examinations'!A:J,6,0)</f>
        <v>Yes</v>
      </c>
      <c r="J1582" s="6">
        <f>VLOOKUP(A1582,'Medical Examinations'!A:J,7,0)</f>
        <v>1</v>
      </c>
      <c r="K1582" s="6" t="str">
        <f>VLOOKUP(A1582,'Medical Examinations'!A:J,8,0)</f>
        <v>No</v>
      </c>
      <c r="L1582" s="6" t="str">
        <f>VLOOKUP(A1582,'Medical Examinations'!A:J,9,0)</f>
        <v>Obesity</v>
      </c>
      <c r="M1582" s="6" t="str">
        <f>VLOOKUP(A1582,'Medical Examinations'!A:J,10,0)</f>
        <v>Normal</v>
      </c>
      <c r="N1582" s="2">
        <f>VLOOKUP(A1582,'Hospitalisation Details'!A:H,5,0)</f>
        <v>6356.27</v>
      </c>
      <c r="O1582" s="2" t="str">
        <f>VLOOKUP(A1582,'Hospitalisation Details'!A:H,6,0)</f>
        <v>Tier - 3</v>
      </c>
      <c r="P1582" s="2" t="str">
        <f>VLOOKUP(A1582,'Hospitalisation Details'!A:H,7,0)</f>
        <v>Tier - 2</v>
      </c>
      <c r="Q1582" s="2" t="str">
        <f>VLOOKUP(A1582,'Hospitalisation Details'!A:H,8,0)</f>
        <v>R1013</v>
      </c>
    </row>
    <row r="1583" spans="1:17" x14ac:dyDescent="0.25">
      <c r="A1583" t="s">
        <v>3862</v>
      </c>
      <c r="B1583" t="str">
        <f>VLOOKUP(A1583,'Customer Names'!A:C,3,0)</f>
        <v>Spencer</v>
      </c>
      <c r="C1583" t="str">
        <f>VLOOKUP(A1583,'Hospitalisation Details'!A:C,2,0)</f>
        <v>21-Oct-1983</v>
      </c>
      <c r="D1583">
        <f>VLOOKUP(A1583,'Hospitalisation Details'!A:C,3,0)</f>
        <v>39</v>
      </c>
      <c r="E1583">
        <f>VLOOKUP(A1583,'Medical Examinations'!A:J,2,0)</f>
        <v>32.340000000000003</v>
      </c>
      <c r="F1583">
        <f>VLOOKUP(A1583,'Medical Examinations'!A:J,3,0)</f>
        <v>4.88</v>
      </c>
      <c r="G1583" t="str">
        <f>VLOOKUP(A1583,'Medical Examinations'!A:J,4,0)</f>
        <v>Yes</v>
      </c>
      <c r="H1583" t="str">
        <f>VLOOKUP(A1583,'Medical Examinations'!A:J,5,0)</f>
        <v>No</v>
      </c>
      <c r="I1583" t="str">
        <f>VLOOKUP(A1583,'Medical Examinations'!A:J,6,0)</f>
        <v>Yes</v>
      </c>
      <c r="J1583" s="6">
        <f>VLOOKUP(A1583,'Medical Examinations'!A:J,7,0)</f>
        <v>1</v>
      </c>
      <c r="K1583" s="6" t="str">
        <f>VLOOKUP(A1583,'Medical Examinations'!A:J,8,0)</f>
        <v>No</v>
      </c>
      <c r="L1583" s="6" t="str">
        <f>VLOOKUP(A1583,'Medical Examinations'!A:J,9,0)</f>
        <v>Obesity</v>
      </c>
      <c r="M1583" s="6" t="str">
        <f>VLOOKUP(A1583,'Medical Examinations'!A:J,10,0)</f>
        <v>Normal</v>
      </c>
      <c r="N1583" s="2">
        <f>VLOOKUP(A1583,'Hospitalisation Details'!A:H,5,0)</f>
        <v>6338.08</v>
      </c>
      <c r="O1583" s="2" t="str">
        <f>VLOOKUP(A1583,'Hospitalisation Details'!A:H,6,0)</f>
        <v>Tier - 2</v>
      </c>
      <c r="P1583" s="2" t="str">
        <f>VLOOKUP(A1583,'Hospitalisation Details'!A:H,7,0)</f>
        <v>Tier - 1</v>
      </c>
      <c r="Q1583" s="2" t="str">
        <f>VLOOKUP(A1583,'Hospitalisation Details'!A:H,8,0)</f>
        <v>R1013</v>
      </c>
    </row>
    <row r="1584" spans="1:17" x14ac:dyDescent="0.25">
      <c r="A1584" t="s">
        <v>3864</v>
      </c>
      <c r="B1584" t="str">
        <f>VLOOKUP(A1584,'Customer Names'!A:C,3,0)</f>
        <v>Rochelle</v>
      </c>
      <c r="C1584" t="str">
        <f>VLOOKUP(A1584,'Hospitalisation Details'!A:C,2,0)</f>
        <v>25-Sep-1986</v>
      </c>
      <c r="D1584">
        <f>VLOOKUP(A1584,'Hospitalisation Details'!A:C,3,0)</f>
        <v>36</v>
      </c>
      <c r="E1584">
        <f>VLOOKUP(A1584,'Medical Examinations'!A:J,2,0)</f>
        <v>25.46</v>
      </c>
      <c r="F1584">
        <f>VLOOKUP(A1584,'Medical Examinations'!A:J,3,0)</f>
        <v>9.7100000000000009</v>
      </c>
      <c r="G1584" t="str">
        <f>VLOOKUP(A1584,'Medical Examinations'!A:J,4,0)</f>
        <v>Yes</v>
      </c>
      <c r="H1584" t="str">
        <f>VLOOKUP(A1584,'Medical Examinations'!A:J,5,0)</f>
        <v>No</v>
      </c>
      <c r="I1584" t="str">
        <f>VLOOKUP(A1584,'Medical Examinations'!A:J,6,0)</f>
        <v>No</v>
      </c>
      <c r="J1584" s="6">
        <f>VLOOKUP(A1584,'Medical Examinations'!A:J,7,0)</f>
        <v>1</v>
      </c>
      <c r="K1584" s="6" t="str">
        <f>VLOOKUP(A1584,'Medical Examinations'!A:J,8,0)</f>
        <v>No</v>
      </c>
      <c r="L1584" s="6" t="str">
        <f>VLOOKUP(A1584,'Medical Examinations'!A:J,9,0)</f>
        <v>Over weight</v>
      </c>
      <c r="M1584" s="6" t="str">
        <f>VLOOKUP(A1584,'Medical Examinations'!A:J,10,0)</f>
        <v>Diabetes</v>
      </c>
      <c r="N1584" s="2">
        <f>VLOOKUP(A1584,'Hospitalisation Details'!A:H,5,0)</f>
        <v>6335.64</v>
      </c>
      <c r="O1584" s="2" t="str">
        <f>VLOOKUP(A1584,'Hospitalisation Details'!A:H,6,0)</f>
        <v>Tier - 2</v>
      </c>
      <c r="P1584" s="2" t="str">
        <f>VLOOKUP(A1584,'Hospitalisation Details'!A:H,7,0)</f>
        <v>Tier - 2</v>
      </c>
      <c r="Q1584" s="2" t="str">
        <f>VLOOKUP(A1584,'Hospitalisation Details'!A:H,8,0)</f>
        <v>R1013</v>
      </c>
    </row>
    <row r="1585" spans="1:17" x14ac:dyDescent="0.25">
      <c r="A1585" t="s">
        <v>3867</v>
      </c>
      <c r="B1585" t="str">
        <f>VLOOKUP(A1585,'Customer Names'!A:C,3,0)</f>
        <v>Paula</v>
      </c>
      <c r="C1585" t="str">
        <f>VLOOKUP(A1585,'Hospitalisation Details'!A:C,2,0)</f>
        <v>13-Aug-1990</v>
      </c>
      <c r="D1585">
        <f>VLOOKUP(A1585,'Hospitalisation Details'!A:C,3,0)</f>
        <v>32</v>
      </c>
      <c r="E1585">
        <f>VLOOKUP(A1585,'Medical Examinations'!A:J,2,0)</f>
        <v>37.145000000000003</v>
      </c>
      <c r="F1585">
        <f>VLOOKUP(A1585,'Medical Examinations'!A:J,3,0)</f>
        <v>5.32</v>
      </c>
      <c r="G1585" t="str">
        <f>VLOOKUP(A1585,'Medical Examinations'!A:J,4,0)</f>
        <v>No</v>
      </c>
      <c r="H1585" t="str">
        <f>VLOOKUP(A1585,'Medical Examinations'!A:J,5,0)</f>
        <v>No</v>
      </c>
      <c r="I1585" t="str">
        <f>VLOOKUP(A1585,'Medical Examinations'!A:J,6,0)</f>
        <v>No</v>
      </c>
      <c r="J1585" s="6">
        <f>VLOOKUP(A1585,'Medical Examinations'!A:J,7,0)</f>
        <v>3</v>
      </c>
      <c r="K1585" s="6" t="str">
        <f>VLOOKUP(A1585,'Medical Examinations'!A:J,8,0)</f>
        <v>No</v>
      </c>
      <c r="L1585" s="6" t="str">
        <f>VLOOKUP(A1585,'Medical Examinations'!A:J,9,0)</f>
        <v>Obesity</v>
      </c>
      <c r="M1585" s="6" t="str">
        <f>VLOOKUP(A1585,'Medical Examinations'!A:J,10,0)</f>
        <v>Normal</v>
      </c>
      <c r="N1585" s="2">
        <f>VLOOKUP(A1585,'Hospitalisation Details'!A:H,5,0)</f>
        <v>6334.34</v>
      </c>
      <c r="O1585" s="2" t="str">
        <f>VLOOKUP(A1585,'Hospitalisation Details'!A:H,6,0)</f>
        <v>Tier - 2</v>
      </c>
      <c r="P1585" s="2" t="str">
        <f>VLOOKUP(A1585,'Hospitalisation Details'!A:H,7,0)</f>
        <v>Tier - 2</v>
      </c>
      <c r="Q1585" s="2" t="str">
        <f>VLOOKUP(A1585,'Hospitalisation Details'!A:H,8,0)</f>
        <v>R1024</v>
      </c>
    </row>
    <row r="1586" spans="1:17" x14ac:dyDescent="0.25">
      <c r="A1586" t="s">
        <v>3870</v>
      </c>
      <c r="B1586" t="str">
        <f>VLOOKUP(A1586,'Customer Names'!A:C,3,0)</f>
        <v>Madeline</v>
      </c>
      <c r="C1586" t="str">
        <f>VLOOKUP(A1586,'Hospitalisation Details'!A:C,2,0)</f>
        <v>15-Dec-1985</v>
      </c>
      <c r="D1586">
        <f>VLOOKUP(A1586,'Hospitalisation Details'!A:C,3,0)</f>
        <v>37</v>
      </c>
      <c r="E1586">
        <f>VLOOKUP(A1586,'Medical Examinations'!A:J,2,0)</f>
        <v>30.8</v>
      </c>
      <c r="F1586">
        <f>VLOOKUP(A1586,'Medical Examinations'!A:J,3,0)</f>
        <v>5.83</v>
      </c>
      <c r="G1586" t="str">
        <f>VLOOKUP(A1586,'Medical Examinations'!A:J,4,0)</f>
        <v>Yes</v>
      </c>
      <c r="H1586" t="str">
        <f>VLOOKUP(A1586,'Medical Examinations'!A:J,5,0)</f>
        <v>No</v>
      </c>
      <c r="I1586" t="str">
        <f>VLOOKUP(A1586,'Medical Examinations'!A:J,6,0)</f>
        <v>No</v>
      </c>
      <c r="J1586" s="6">
        <f>VLOOKUP(A1586,'Medical Examinations'!A:J,7,0)</f>
        <v>3</v>
      </c>
      <c r="K1586" s="6" t="str">
        <f>VLOOKUP(A1586,'Medical Examinations'!A:J,8,0)</f>
        <v>No</v>
      </c>
      <c r="L1586" s="6" t="str">
        <f>VLOOKUP(A1586,'Medical Examinations'!A:J,9,0)</f>
        <v>Obesity</v>
      </c>
      <c r="M1586" s="6" t="str">
        <f>VLOOKUP(A1586,'Medical Examinations'!A:J,10,0)</f>
        <v>Prediabetes</v>
      </c>
      <c r="N1586" s="2">
        <f>VLOOKUP(A1586,'Hospitalisation Details'!A:H,5,0)</f>
        <v>6313.76</v>
      </c>
      <c r="O1586" s="2" t="str">
        <f>VLOOKUP(A1586,'Hospitalisation Details'!A:H,6,0)</f>
        <v>Tier - 2</v>
      </c>
      <c r="P1586" s="2" t="str">
        <f>VLOOKUP(A1586,'Hospitalisation Details'!A:H,7,0)</f>
        <v>Tier - 1</v>
      </c>
      <c r="Q1586" s="2" t="str">
        <f>VLOOKUP(A1586,'Hospitalisation Details'!A:H,8,0)</f>
        <v>R1013</v>
      </c>
    </row>
    <row r="1587" spans="1:17" x14ac:dyDescent="0.25">
      <c r="A1587" t="s">
        <v>3873</v>
      </c>
      <c r="B1587" t="str">
        <f>VLOOKUP(A1587,'Customer Names'!A:C,3,0)</f>
        <v>Maria</v>
      </c>
      <c r="C1587" t="str">
        <f>VLOOKUP(A1587,'Hospitalisation Details'!A:C,2,0)</f>
        <v>19-Nov-1985</v>
      </c>
      <c r="D1587">
        <f>VLOOKUP(A1587,'Hospitalisation Details'!A:C,3,0)</f>
        <v>37</v>
      </c>
      <c r="E1587">
        <f>VLOOKUP(A1587,'Medical Examinations'!A:J,2,0)</f>
        <v>29.5</v>
      </c>
      <c r="F1587">
        <f>VLOOKUP(A1587,'Medical Examinations'!A:J,3,0)</f>
        <v>5.54</v>
      </c>
      <c r="G1587" t="str">
        <f>VLOOKUP(A1587,'Medical Examinations'!A:J,4,0)</f>
        <v>Yes</v>
      </c>
      <c r="H1587" t="str">
        <f>VLOOKUP(A1587,'Medical Examinations'!A:J,5,0)</f>
        <v>No</v>
      </c>
      <c r="I1587" t="str">
        <f>VLOOKUP(A1587,'Medical Examinations'!A:J,6,0)</f>
        <v>No</v>
      </c>
      <c r="J1587" s="6">
        <f>VLOOKUP(A1587,'Medical Examinations'!A:J,7,0)</f>
        <v>3</v>
      </c>
      <c r="K1587" s="6" t="str">
        <f>VLOOKUP(A1587,'Medical Examinations'!A:J,8,0)</f>
        <v>No</v>
      </c>
      <c r="L1587" s="6" t="str">
        <f>VLOOKUP(A1587,'Medical Examinations'!A:J,9,0)</f>
        <v>Over weight</v>
      </c>
      <c r="M1587" s="6" t="str">
        <f>VLOOKUP(A1587,'Medical Examinations'!A:J,10,0)</f>
        <v>Normal</v>
      </c>
      <c r="N1587" s="2">
        <f>VLOOKUP(A1587,'Hospitalisation Details'!A:H,5,0)</f>
        <v>6311.95</v>
      </c>
      <c r="O1587" s="2" t="str">
        <f>VLOOKUP(A1587,'Hospitalisation Details'!A:H,6,0)</f>
        <v>Tier - 2</v>
      </c>
      <c r="P1587" s="2" t="str">
        <f>VLOOKUP(A1587,'Hospitalisation Details'!A:H,7,0)</f>
        <v>Tier - 1</v>
      </c>
      <c r="Q1587" s="2" t="str">
        <f>VLOOKUP(A1587,'Hospitalisation Details'!A:H,8,0)</f>
        <v>R1011</v>
      </c>
    </row>
    <row r="1588" spans="1:17" x14ac:dyDescent="0.25">
      <c r="A1588" t="s">
        <v>3875</v>
      </c>
      <c r="B1588" t="str">
        <f>VLOOKUP(A1588,'Customer Names'!A:C,3,0)</f>
        <v>Arthur</v>
      </c>
      <c r="C1588" t="str">
        <f>VLOOKUP(A1588,'Hospitalisation Details'!A:C,2,0)</f>
        <v>27-Jul-2004</v>
      </c>
      <c r="D1588">
        <f>VLOOKUP(A1588,'Hospitalisation Details'!A:C,3,0)</f>
        <v>18</v>
      </c>
      <c r="E1588">
        <f>VLOOKUP(A1588,'Medical Examinations'!A:J,2,0)</f>
        <v>43.39</v>
      </c>
      <c r="F1588">
        <f>VLOOKUP(A1588,'Medical Examinations'!A:J,3,0)</f>
        <v>5.85</v>
      </c>
      <c r="G1588" t="str">
        <f>VLOOKUP(A1588,'Medical Examinations'!A:J,4,0)</f>
        <v>No</v>
      </c>
      <c r="H1588" t="str">
        <f>VLOOKUP(A1588,'Medical Examinations'!A:J,5,0)</f>
        <v>yes</v>
      </c>
      <c r="I1588" t="str">
        <f>VLOOKUP(A1588,'Medical Examinations'!A:J,6,0)</f>
        <v>No</v>
      </c>
      <c r="J1588" s="6">
        <f>VLOOKUP(A1588,'Medical Examinations'!A:J,7,0)</f>
        <v>1</v>
      </c>
      <c r="K1588" s="6" t="str">
        <f>VLOOKUP(A1588,'Medical Examinations'!A:J,8,0)</f>
        <v>No</v>
      </c>
      <c r="L1588" s="6" t="str">
        <f>VLOOKUP(A1588,'Medical Examinations'!A:J,9,0)</f>
        <v>Obesity</v>
      </c>
      <c r="M1588" s="6" t="str">
        <f>VLOOKUP(A1588,'Medical Examinations'!A:J,10,0)</f>
        <v>Prediabetes</v>
      </c>
      <c r="N1588" s="2">
        <f>VLOOKUP(A1588,'Hospitalisation Details'!A:H,5,0)</f>
        <v>6311.11</v>
      </c>
      <c r="O1588" s="2" t="str">
        <f>VLOOKUP(A1588,'Hospitalisation Details'!A:H,6,0)</f>
        <v>Tier - 2</v>
      </c>
      <c r="P1588" s="2" t="str">
        <f>VLOOKUP(A1588,'Hospitalisation Details'!A:H,7,0)</f>
        <v>Tier - 2</v>
      </c>
      <c r="Q1588" s="2" t="str">
        <f>VLOOKUP(A1588,'Hospitalisation Details'!A:H,8,0)</f>
        <v>R1011</v>
      </c>
    </row>
    <row r="1589" spans="1:17" x14ac:dyDescent="0.25">
      <c r="A1589" t="s">
        <v>3878</v>
      </c>
      <c r="B1589" t="str">
        <f>VLOOKUP(A1589,'Customer Names'!A:C,3,0)</f>
        <v>Joseph</v>
      </c>
      <c r="C1589" t="str">
        <f>VLOOKUP(A1589,'Hospitalisation Details'!A:C,2,0)</f>
        <v>4-Sep-1969</v>
      </c>
      <c r="D1589">
        <f>VLOOKUP(A1589,'Hospitalisation Details'!A:C,3,0)</f>
        <v>53</v>
      </c>
      <c r="E1589">
        <f>VLOOKUP(A1589,'Medical Examinations'!A:J,2,0)</f>
        <v>15.08</v>
      </c>
      <c r="F1589">
        <f>VLOOKUP(A1589,'Medical Examinations'!A:J,3,0)</f>
        <v>4.8499999999999996</v>
      </c>
      <c r="G1589" t="str">
        <f>VLOOKUP(A1589,'Medical Examinations'!A:J,4,0)</f>
        <v>Yes</v>
      </c>
      <c r="H1589" t="str">
        <f>VLOOKUP(A1589,'Medical Examinations'!A:J,5,0)</f>
        <v>No</v>
      </c>
      <c r="I1589" t="str">
        <f>VLOOKUP(A1589,'Medical Examinations'!A:J,6,0)</f>
        <v>Yes</v>
      </c>
      <c r="J1589" s="6">
        <f>VLOOKUP(A1589,'Medical Examinations'!A:J,7,0)</f>
        <v>1</v>
      </c>
      <c r="K1589" s="6" t="str">
        <f>VLOOKUP(A1589,'Medical Examinations'!A:J,8,0)</f>
        <v>No</v>
      </c>
      <c r="L1589" s="6" t="str">
        <f>VLOOKUP(A1589,'Medical Examinations'!A:J,9,0)</f>
        <v>Under Weight</v>
      </c>
      <c r="M1589" s="6" t="str">
        <f>VLOOKUP(A1589,'Medical Examinations'!A:J,10,0)</f>
        <v>Normal</v>
      </c>
      <c r="N1589" s="2">
        <f>VLOOKUP(A1589,'Hospitalisation Details'!A:H,5,0)</f>
        <v>6305.61</v>
      </c>
      <c r="O1589" s="2" t="str">
        <f>VLOOKUP(A1589,'Hospitalisation Details'!A:H,6,0)</f>
        <v>Tier - 2</v>
      </c>
      <c r="P1589" s="2" t="str">
        <f>VLOOKUP(A1589,'Hospitalisation Details'!A:H,7,0)</f>
        <v>Tier - 2</v>
      </c>
      <c r="Q1589" s="2" t="str">
        <f>VLOOKUP(A1589,'Hospitalisation Details'!A:H,8,0)</f>
        <v>R1012</v>
      </c>
    </row>
    <row r="1590" spans="1:17" x14ac:dyDescent="0.25">
      <c r="A1590" t="s">
        <v>3880</v>
      </c>
      <c r="B1590" t="str">
        <f>VLOOKUP(A1590,'Customer Names'!A:C,3,0)</f>
        <v>Sachiko</v>
      </c>
      <c r="C1590" t="str">
        <f>VLOOKUP(A1590,'Hospitalisation Details'!A:C,2,0)</f>
        <v>17-Sep-1974</v>
      </c>
      <c r="D1590">
        <f>VLOOKUP(A1590,'Hospitalisation Details'!A:C,3,0)</f>
        <v>48</v>
      </c>
      <c r="E1590">
        <f>VLOOKUP(A1590,'Medical Examinations'!A:J,2,0)</f>
        <v>20.48</v>
      </c>
      <c r="F1590">
        <f>VLOOKUP(A1590,'Medical Examinations'!A:J,3,0)</f>
        <v>11.09</v>
      </c>
      <c r="G1590" t="str">
        <f>VLOOKUP(A1590,'Medical Examinations'!A:J,4,0)</f>
        <v>No</v>
      </c>
      <c r="H1590" t="str">
        <f>VLOOKUP(A1590,'Medical Examinations'!A:J,5,0)</f>
        <v>No</v>
      </c>
      <c r="I1590" t="str">
        <f>VLOOKUP(A1590,'Medical Examinations'!A:J,6,0)</f>
        <v>No</v>
      </c>
      <c r="J1590" s="6">
        <f>VLOOKUP(A1590,'Medical Examinations'!A:J,7,0)</f>
        <v>3</v>
      </c>
      <c r="K1590" s="6" t="str">
        <f>VLOOKUP(A1590,'Medical Examinations'!A:J,8,0)</f>
        <v>No</v>
      </c>
      <c r="L1590" s="6" t="str">
        <f>VLOOKUP(A1590,'Medical Examinations'!A:J,9,0)</f>
        <v>Normal Weight</v>
      </c>
      <c r="M1590" s="6" t="str">
        <f>VLOOKUP(A1590,'Medical Examinations'!A:J,10,0)</f>
        <v>Diabetes</v>
      </c>
      <c r="N1590" s="2">
        <f>VLOOKUP(A1590,'Hospitalisation Details'!A:H,5,0)</f>
        <v>6302.23</v>
      </c>
      <c r="O1590" s="2" t="str">
        <f>VLOOKUP(A1590,'Hospitalisation Details'!A:H,6,0)</f>
        <v>Tier - 2</v>
      </c>
      <c r="P1590" s="2" t="str">
        <f>VLOOKUP(A1590,'Hospitalisation Details'!A:H,7,0)</f>
        <v>Tier - 1</v>
      </c>
      <c r="Q1590" s="2" t="str">
        <f>VLOOKUP(A1590,'Hospitalisation Details'!A:H,8,0)</f>
        <v>R1013</v>
      </c>
    </row>
    <row r="1591" spans="1:17" x14ac:dyDescent="0.25">
      <c r="A1591" t="s">
        <v>3883</v>
      </c>
      <c r="B1591" t="str">
        <f>VLOOKUP(A1591,'Customer Names'!A:C,3,0)</f>
        <v>Christopher</v>
      </c>
      <c r="C1591" t="str">
        <f>VLOOKUP(A1591,'Hospitalisation Details'!A:C,2,0)</f>
        <v>4-Jul-1996</v>
      </c>
      <c r="D1591">
        <f>VLOOKUP(A1591,'Hospitalisation Details'!A:C,3,0)</f>
        <v>26</v>
      </c>
      <c r="E1591">
        <f>VLOOKUP(A1591,'Medical Examinations'!A:J,2,0)</f>
        <v>34.450000000000003</v>
      </c>
      <c r="F1591">
        <f>VLOOKUP(A1591,'Medical Examinations'!A:J,3,0)</f>
        <v>5.58</v>
      </c>
      <c r="G1591" t="str">
        <f>VLOOKUP(A1591,'Medical Examinations'!A:J,4,0)</f>
        <v>Yes</v>
      </c>
      <c r="H1591" t="str">
        <f>VLOOKUP(A1591,'Medical Examinations'!A:J,5,0)</f>
        <v>No</v>
      </c>
      <c r="I1591" t="str">
        <f>VLOOKUP(A1591,'Medical Examinations'!A:J,6,0)</f>
        <v>No</v>
      </c>
      <c r="J1591" s="6">
        <f>VLOOKUP(A1591,'Medical Examinations'!A:J,7,0)</f>
        <v>3</v>
      </c>
      <c r="K1591" s="6" t="str">
        <f>VLOOKUP(A1591,'Medical Examinations'!A:J,8,0)</f>
        <v>No</v>
      </c>
      <c r="L1591" s="6" t="str">
        <f>VLOOKUP(A1591,'Medical Examinations'!A:J,9,0)</f>
        <v>Obesity</v>
      </c>
      <c r="M1591" s="6" t="str">
        <f>VLOOKUP(A1591,'Medical Examinations'!A:J,10,0)</f>
        <v>Normal</v>
      </c>
      <c r="N1591" s="2">
        <f>VLOOKUP(A1591,'Hospitalisation Details'!A:H,5,0)</f>
        <v>6293.63</v>
      </c>
      <c r="O1591" s="2" t="str">
        <f>VLOOKUP(A1591,'Hospitalisation Details'!A:H,6,0)</f>
        <v>Tier - 2</v>
      </c>
      <c r="P1591" s="2" t="str">
        <f>VLOOKUP(A1591,'Hospitalisation Details'!A:H,7,0)</f>
        <v>Tier - 3</v>
      </c>
      <c r="Q1591" s="2" t="str">
        <f>VLOOKUP(A1591,'Hospitalisation Details'!A:H,8,0)</f>
        <v>R1021</v>
      </c>
    </row>
    <row r="1592" spans="1:17" x14ac:dyDescent="0.25">
      <c r="A1592" t="s">
        <v>3885</v>
      </c>
      <c r="B1592" t="str">
        <f>VLOOKUP(A1592,'Customer Names'!A:C,3,0)</f>
        <v>Joseph</v>
      </c>
      <c r="C1592" t="str">
        <f>VLOOKUP(A1592,'Hospitalisation Details'!A:C,2,0)</f>
        <v>26-Aug-1981</v>
      </c>
      <c r="D1592">
        <f>VLOOKUP(A1592,'Hospitalisation Details'!A:C,3,0)</f>
        <v>41</v>
      </c>
      <c r="E1592">
        <f>VLOOKUP(A1592,'Medical Examinations'!A:J,2,0)</f>
        <v>34.21</v>
      </c>
      <c r="F1592">
        <f>VLOOKUP(A1592,'Medical Examinations'!A:J,3,0)</f>
        <v>9.7200000000000006</v>
      </c>
      <c r="G1592" t="str">
        <f>VLOOKUP(A1592,'Medical Examinations'!A:J,4,0)</f>
        <v>Yes</v>
      </c>
      <c r="H1592" t="str">
        <f>VLOOKUP(A1592,'Medical Examinations'!A:J,5,0)</f>
        <v>No</v>
      </c>
      <c r="I1592" t="str">
        <f>VLOOKUP(A1592,'Medical Examinations'!A:J,6,0)</f>
        <v>No</v>
      </c>
      <c r="J1592" s="6">
        <f>VLOOKUP(A1592,'Medical Examinations'!A:J,7,0)</f>
        <v>3</v>
      </c>
      <c r="K1592" s="6" t="str">
        <f>VLOOKUP(A1592,'Medical Examinations'!A:J,8,0)</f>
        <v>No</v>
      </c>
      <c r="L1592" s="6" t="str">
        <f>VLOOKUP(A1592,'Medical Examinations'!A:J,9,0)</f>
        <v>Obesity</v>
      </c>
      <c r="M1592" s="6" t="str">
        <f>VLOOKUP(A1592,'Medical Examinations'!A:J,10,0)</f>
        <v>Diabetes</v>
      </c>
      <c r="N1592" s="2">
        <f>VLOOKUP(A1592,'Hospitalisation Details'!A:H,5,0)</f>
        <v>6289.75</v>
      </c>
      <c r="O1592" s="2" t="str">
        <f>VLOOKUP(A1592,'Hospitalisation Details'!A:H,6,0)</f>
        <v>Tier - 2</v>
      </c>
      <c r="P1592" s="2" t="str">
        <f>VLOOKUP(A1592,'Hospitalisation Details'!A:H,7,0)</f>
        <v>Tier - 3</v>
      </c>
      <c r="Q1592" s="2" t="str">
        <f>VLOOKUP(A1592,'Hospitalisation Details'!A:H,8,0)</f>
        <v>R1013</v>
      </c>
    </row>
    <row r="1593" spans="1:17" x14ac:dyDescent="0.25">
      <c r="A1593" t="s">
        <v>3887</v>
      </c>
      <c r="B1593" t="str">
        <f>VLOOKUP(A1593,'Customer Names'!A:C,3,0)</f>
        <v>Lawrence</v>
      </c>
      <c r="C1593" t="str">
        <f>VLOOKUP(A1593,'Hospitalisation Details'!A:C,2,0)</f>
        <v>24-Nov-1981</v>
      </c>
      <c r="D1593">
        <f>VLOOKUP(A1593,'Hospitalisation Details'!A:C,3,0)</f>
        <v>41</v>
      </c>
      <c r="E1593">
        <f>VLOOKUP(A1593,'Medical Examinations'!A:J,2,0)</f>
        <v>28.8</v>
      </c>
      <c r="F1593">
        <f>VLOOKUP(A1593,'Medical Examinations'!A:J,3,0)</f>
        <v>11.41</v>
      </c>
      <c r="G1593" t="str">
        <f>VLOOKUP(A1593,'Medical Examinations'!A:J,4,0)</f>
        <v>Yes</v>
      </c>
      <c r="H1593" t="str">
        <f>VLOOKUP(A1593,'Medical Examinations'!A:J,5,0)</f>
        <v>No</v>
      </c>
      <c r="I1593" t="str">
        <f>VLOOKUP(A1593,'Medical Examinations'!A:J,6,0)</f>
        <v>No</v>
      </c>
      <c r="J1593" s="6">
        <f>VLOOKUP(A1593,'Medical Examinations'!A:J,7,0)</f>
        <v>3</v>
      </c>
      <c r="K1593" s="6" t="str">
        <f>VLOOKUP(A1593,'Medical Examinations'!A:J,8,0)</f>
        <v>No</v>
      </c>
      <c r="L1593" s="6" t="str">
        <f>VLOOKUP(A1593,'Medical Examinations'!A:J,9,0)</f>
        <v>Over weight</v>
      </c>
      <c r="M1593" s="6" t="str">
        <f>VLOOKUP(A1593,'Medical Examinations'!A:J,10,0)</f>
        <v>Diabetes</v>
      </c>
      <c r="N1593" s="2">
        <f>VLOOKUP(A1593,'Hospitalisation Details'!A:H,5,0)</f>
        <v>6282.24</v>
      </c>
      <c r="O1593" s="2" t="str">
        <f>VLOOKUP(A1593,'Hospitalisation Details'!A:H,6,0)</f>
        <v>Tier - 2</v>
      </c>
      <c r="P1593" s="2" t="str">
        <f>VLOOKUP(A1593,'Hospitalisation Details'!A:H,7,0)</f>
        <v>Tier - 1</v>
      </c>
      <c r="Q1593" s="2" t="str">
        <f>VLOOKUP(A1593,'Hospitalisation Details'!A:H,8,0)</f>
        <v>R1011</v>
      </c>
    </row>
    <row r="1594" spans="1:17" x14ac:dyDescent="0.25">
      <c r="A1594" t="s">
        <v>3889</v>
      </c>
      <c r="B1594" t="str">
        <f>VLOOKUP(A1594,'Customer Names'!A:C,3,0)</f>
        <v>Katie</v>
      </c>
      <c r="C1594" t="str">
        <f>VLOOKUP(A1594,'Hospitalisation Details'!A:C,2,0)</f>
        <v>16-Oct-1993</v>
      </c>
      <c r="D1594">
        <f>VLOOKUP(A1594,'Hospitalisation Details'!A:C,3,0)</f>
        <v>29</v>
      </c>
      <c r="E1594">
        <f>VLOOKUP(A1594,'Medical Examinations'!A:J,2,0)</f>
        <v>31.74</v>
      </c>
      <c r="F1594">
        <f>VLOOKUP(A1594,'Medical Examinations'!A:J,3,0)</f>
        <v>4.46</v>
      </c>
      <c r="G1594" t="str">
        <f>VLOOKUP(A1594,'Medical Examinations'!A:J,4,0)</f>
        <v>No</v>
      </c>
      <c r="H1594" t="str">
        <f>VLOOKUP(A1594,'Medical Examinations'!A:J,5,0)</f>
        <v>No</v>
      </c>
      <c r="I1594" t="str">
        <f>VLOOKUP(A1594,'Medical Examinations'!A:J,6,0)</f>
        <v>Yes</v>
      </c>
      <c r="J1594" s="6">
        <f>VLOOKUP(A1594,'Medical Examinations'!A:J,7,0)</f>
        <v>1</v>
      </c>
      <c r="K1594" s="6" t="str">
        <f>VLOOKUP(A1594,'Medical Examinations'!A:J,8,0)</f>
        <v>No</v>
      </c>
      <c r="L1594" s="6" t="str">
        <f>VLOOKUP(A1594,'Medical Examinations'!A:J,9,0)</f>
        <v>Obesity</v>
      </c>
      <c r="M1594" s="6" t="str">
        <f>VLOOKUP(A1594,'Medical Examinations'!A:J,10,0)</f>
        <v>Normal</v>
      </c>
      <c r="N1594" s="2">
        <f>VLOOKUP(A1594,'Hospitalisation Details'!A:H,5,0)</f>
        <v>6276.3</v>
      </c>
      <c r="O1594" s="2" t="str">
        <f>VLOOKUP(A1594,'Hospitalisation Details'!A:H,6,0)</f>
        <v>Tier - 2</v>
      </c>
      <c r="P1594" s="2" t="str">
        <f>VLOOKUP(A1594,'Hospitalisation Details'!A:H,7,0)</f>
        <v>Tier - 1</v>
      </c>
      <c r="Q1594" s="2" t="str">
        <f>VLOOKUP(A1594,'Hospitalisation Details'!A:H,8,0)</f>
        <v>R1025</v>
      </c>
    </row>
    <row r="1595" spans="1:17" x14ac:dyDescent="0.25">
      <c r="A1595" t="s">
        <v>3891</v>
      </c>
      <c r="B1595" t="str">
        <f>VLOOKUP(A1595,'Customer Names'!A:C,3,0)</f>
        <v>Ruben</v>
      </c>
      <c r="C1595" t="str">
        <f>VLOOKUP(A1595,'Hospitalisation Details'!A:C,2,0)</f>
        <v>30-Jun-1981</v>
      </c>
      <c r="D1595">
        <f>VLOOKUP(A1595,'Hospitalisation Details'!A:C,3,0)</f>
        <v>41</v>
      </c>
      <c r="E1595">
        <f>VLOOKUP(A1595,'Medical Examinations'!A:J,2,0)</f>
        <v>21.78</v>
      </c>
      <c r="F1595">
        <f>VLOOKUP(A1595,'Medical Examinations'!A:J,3,0)</f>
        <v>9.31</v>
      </c>
      <c r="G1595" t="str">
        <f>VLOOKUP(A1595,'Medical Examinations'!A:J,4,0)</f>
        <v>Yes</v>
      </c>
      <c r="H1595" t="str">
        <f>VLOOKUP(A1595,'Medical Examinations'!A:J,5,0)</f>
        <v>No</v>
      </c>
      <c r="I1595" t="str">
        <f>VLOOKUP(A1595,'Medical Examinations'!A:J,6,0)</f>
        <v>No</v>
      </c>
      <c r="J1595" s="6">
        <f>VLOOKUP(A1595,'Medical Examinations'!A:J,7,0)</f>
        <v>3</v>
      </c>
      <c r="K1595" s="6" t="str">
        <f>VLOOKUP(A1595,'Medical Examinations'!A:J,8,0)</f>
        <v>No</v>
      </c>
      <c r="L1595" s="6" t="str">
        <f>VLOOKUP(A1595,'Medical Examinations'!A:J,9,0)</f>
        <v>Normal Weight</v>
      </c>
      <c r="M1595" s="6" t="str">
        <f>VLOOKUP(A1595,'Medical Examinations'!A:J,10,0)</f>
        <v>Diabetes</v>
      </c>
      <c r="N1595" s="2">
        <f>VLOOKUP(A1595,'Hospitalisation Details'!A:H,5,0)</f>
        <v>6272.48</v>
      </c>
      <c r="O1595" s="2" t="str">
        <f>VLOOKUP(A1595,'Hospitalisation Details'!A:H,6,0)</f>
        <v>Tier - 1</v>
      </c>
      <c r="P1595" s="2" t="str">
        <f>VLOOKUP(A1595,'Hospitalisation Details'!A:H,7,0)</f>
        <v>Tier - 3</v>
      </c>
      <c r="Q1595" s="2" t="str">
        <f>VLOOKUP(A1595,'Hospitalisation Details'!A:H,8,0)</f>
        <v>R1013</v>
      </c>
    </row>
    <row r="1596" spans="1:17" x14ac:dyDescent="0.25">
      <c r="A1596" t="s">
        <v>3893</v>
      </c>
      <c r="B1596" t="str">
        <f>VLOOKUP(A1596,'Customer Names'!A:C,3,0)</f>
        <v>Sarah</v>
      </c>
      <c r="C1596" t="str">
        <f>VLOOKUP(A1596,'Hospitalisation Details'!A:C,2,0)</f>
        <v>25-Sep-1984</v>
      </c>
      <c r="D1596">
        <f>VLOOKUP(A1596,'Hospitalisation Details'!A:C,3,0)</f>
        <v>38</v>
      </c>
      <c r="E1596">
        <f>VLOOKUP(A1596,'Medical Examinations'!A:J,2,0)</f>
        <v>23.75</v>
      </c>
      <c r="F1596">
        <f>VLOOKUP(A1596,'Medical Examinations'!A:J,3,0)</f>
        <v>5.03</v>
      </c>
      <c r="G1596" t="str">
        <f>VLOOKUP(A1596,'Medical Examinations'!A:J,4,0)</f>
        <v>No</v>
      </c>
      <c r="H1596" t="str">
        <f>VLOOKUP(A1596,'Medical Examinations'!A:J,5,0)</f>
        <v>No</v>
      </c>
      <c r="I1596" t="str">
        <f>VLOOKUP(A1596,'Medical Examinations'!A:J,6,0)</f>
        <v>No</v>
      </c>
      <c r="J1596" s="6">
        <f>VLOOKUP(A1596,'Medical Examinations'!A:J,7,0)</f>
        <v>1</v>
      </c>
      <c r="K1596" s="6" t="str">
        <f>VLOOKUP(A1596,'Medical Examinations'!A:J,8,0)</f>
        <v>No</v>
      </c>
      <c r="L1596" s="6" t="str">
        <f>VLOOKUP(A1596,'Medical Examinations'!A:J,9,0)</f>
        <v>Normal Weight</v>
      </c>
      <c r="M1596" s="6" t="str">
        <f>VLOOKUP(A1596,'Medical Examinations'!A:J,10,0)</f>
        <v>Normal</v>
      </c>
      <c r="N1596" s="2">
        <f>VLOOKUP(A1596,'Hospitalisation Details'!A:H,5,0)</f>
        <v>6269.33</v>
      </c>
      <c r="O1596" s="2" t="str">
        <f>VLOOKUP(A1596,'Hospitalisation Details'!A:H,6,0)</f>
        <v>Tier - 2</v>
      </c>
      <c r="P1596" s="2" t="str">
        <f>VLOOKUP(A1596,'Hospitalisation Details'!A:H,7,0)</f>
        <v>Tier - 1</v>
      </c>
      <c r="Q1596" s="2" t="str">
        <f>VLOOKUP(A1596,'Hospitalisation Details'!A:H,8,0)</f>
        <v>R1013</v>
      </c>
    </row>
    <row r="1597" spans="1:17" x14ac:dyDescent="0.25">
      <c r="A1597" t="s">
        <v>3895</v>
      </c>
      <c r="B1597" t="str">
        <f>VLOOKUP(A1597,'Customer Names'!A:C,3,0)</f>
        <v>Angela</v>
      </c>
      <c r="C1597" t="str">
        <f>VLOOKUP(A1597,'Hospitalisation Details'!A:C,2,0)</f>
        <v>17-Oct-1995</v>
      </c>
      <c r="D1597">
        <f>VLOOKUP(A1597,'Hospitalisation Details'!A:C,3,0)</f>
        <v>27</v>
      </c>
      <c r="E1597">
        <f>VLOOKUP(A1597,'Medical Examinations'!A:J,2,0)</f>
        <v>33.21</v>
      </c>
      <c r="F1597">
        <f>VLOOKUP(A1597,'Medical Examinations'!A:J,3,0)</f>
        <v>5.07</v>
      </c>
      <c r="G1597" t="str">
        <f>VLOOKUP(A1597,'Medical Examinations'!A:J,4,0)</f>
        <v>Yes</v>
      </c>
      <c r="H1597" t="str">
        <f>VLOOKUP(A1597,'Medical Examinations'!A:J,5,0)</f>
        <v>No</v>
      </c>
      <c r="I1597" t="str">
        <f>VLOOKUP(A1597,'Medical Examinations'!A:J,6,0)</f>
        <v>No</v>
      </c>
      <c r="J1597" s="6">
        <f>VLOOKUP(A1597,'Medical Examinations'!A:J,7,0)</f>
        <v>1</v>
      </c>
      <c r="K1597" s="6" t="str">
        <f>VLOOKUP(A1597,'Medical Examinations'!A:J,8,0)</f>
        <v>No</v>
      </c>
      <c r="L1597" s="6" t="str">
        <f>VLOOKUP(A1597,'Medical Examinations'!A:J,9,0)</f>
        <v>Obesity</v>
      </c>
      <c r="M1597" s="6" t="str">
        <f>VLOOKUP(A1597,'Medical Examinations'!A:J,10,0)</f>
        <v>Normal</v>
      </c>
      <c r="N1597" s="2">
        <f>VLOOKUP(A1597,'Hospitalisation Details'!A:H,5,0)</f>
        <v>6261.2</v>
      </c>
      <c r="O1597" s="2" t="str">
        <f>VLOOKUP(A1597,'Hospitalisation Details'!A:H,6,0)</f>
        <v>Tier - 2</v>
      </c>
      <c r="P1597" s="2" t="str">
        <f>VLOOKUP(A1597,'Hospitalisation Details'!A:H,7,0)</f>
        <v>Tier - 1</v>
      </c>
      <c r="Q1597" s="2" t="str">
        <f>VLOOKUP(A1597,'Hospitalisation Details'!A:H,8,0)</f>
        <v>R1026</v>
      </c>
    </row>
    <row r="1598" spans="1:17" x14ac:dyDescent="0.25">
      <c r="A1598" t="s">
        <v>3897</v>
      </c>
      <c r="B1598" t="str">
        <f>VLOOKUP(A1598,'Customer Names'!A:C,3,0)</f>
        <v>Chatham</v>
      </c>
      <c r="C1598" t="str">
        <f>VLOOKUP(A1598,'Hospitalisation Details'!A:C,2,0)</f>
        <v>11-Oct-1970</v>
      </c>
      <c r="D1598">
        <f>VLOOKUP(A1598,'Hospitalisation Details'!A:C,3,0)</f>
        <v>52</v>
      </c>
      <c r="E1598">
        <f>VLOOKUP(A1598,'Medical Examinations'!A:J,2,0)</f>
        <v>17.7</v>
      </c>
      <c r="F1598">
        <f>VLOOKUP(A1598,'Medical Examinations'!A:J,3,0)</f>
        <v>10.42</v>
      </c>
      <c r="G1598" t="str">
        <f>VLOOKUP(A1598,'Medical Examinations'!A:J,4,0)</f>
        <v>Yes</v>
      </c>
      <c r="H1598" t="str">
        <f>VLOOKUP(A1598,'Medical Examinations'!A:J,5,0)</f>
        <v>No</v>
      </c>
      <c r="I1598" t="str">
        <f>VLOOKUP(A1598,'Medical Examinations'!A:J,6,0)</f>
        <v>No</v>
      </c>
      <c r="J1598" s="6">
        <f>VLOOKUP(A1598,'Medical Examinations'!A:J,7,0)</f>
        <v>2</v>
      </c>
      <c r="K1598" s="6" t="str">
        <f>VLOOKUP(A1598,'Medical Examinations'!A:J,8,0)</f>
        <v>No</v>
      </c>
      <c r="L1598" s="6" t="str">
        <f>VLOOKUP(A1598,'Medical Examinations'!A:J,9,0)</f>
        <v>Under Weight</v>
      </c>
      <c r="M1598" s="6" t="str">
        <f>VLOOKUP(A1598,'Medical Examinations'!A:J,10,0)</f>
        <v>Diabetes</v>
      </c>
      <c r="N1598" s="2">
        <f>VLOOKUP(A1598,'Hospitalisation Details'!A:H,5,0)</f>
        <v>6255.38</v>
      </c>
      <c r="O1598" s="2" t="str">
        <f>VLOOKUP(A1598,'Hospitalisation Details'!A:H,6,0)</f>
        <v>Tier - 2</v>
      </c>
      <c r="P1598" s="2" t="str">
        <f>VLOOKUP(A1598,'Hospitalisation Details'!A:H,7,0)</f>
        <v>Tier - 2</v>
      </c>
      <c r="Q1598" s="2" t="str">
        <f>VLOOKUP(A1598,'Hospitalisation Details'!A:H,8,0)</f>
        <v>R1013</v>
      </c>
    </row>
    <row r="1599" spans="1:17" x14ac:dyDescent="0.25">
      <c r="A1599" t="s">
        <v>3900</v>
      </c>
      <c r="B1599" t="str">
        <f>VLOOKUP(A1599,'Customer Names'!A:C,3,0)</f>
        <v>Derek</v>
      </c>
      <c r="C1599" t="str">
        <f>VLOOKUP(A1599,'Hospitalisation Details'!A:C,2,0)</f>
        <v>8-Sep-1972</v>
      </c>
      <c r="D1599">
        <f>VLOOKUP(A1599,'Hospitalisation Details'!A:C,3,0)</f>
        <v>50</v>
      </c>
      <c r="E1599">
        <f>VLOOKUP(A1599,'Medical Examinations'!A:J,2,0)</f>
        <v>17.2</v>
      </c>
      <c r="F1599">
        <f>VLOOKUP(A1599,'Medical Examinations'!A:J,3,0)</f>
        <v>6.45</v>
      </c>
      <c r="G1599" t="str">
        <f>VLOOKUP(A1599,'Medical Examinations'!A:J,4,0)</f>
        <v>No</v>
      </c>
      <c r="H1599" t="str">
        <f>VLOOKUP(A1599,'Medical Examinations'!A:J,5,0)</f>
        <v>No</v>
      </c>
      <c r="I1599" t="str">
        <f>VLOOKUP(A1599,'Medical Examinations'!A:J,6,0)</f>
        <v>No</v>
      </c>
      <c r="J1599" s="6">
        <f>VLOOKUP(A1599,'Medical Examinations'!A:J,7,0)</f>
        <v>2</v>
      </c>
      <c r="K1599" s="6" t="str">
        <f>VLOOKUP(A1599,'Medical Examinations'!A:J,8,0)</f>
        <v>No</v>
      </c>
      <c r="L1599" s="6" t="str">
        <f>VLOOKUP(A1599,'Medical Examinations'!A:J,9,0)</f>
        <v>Under Weight</v>
      </c>
      <c r="M1599" s="6" t="str">
        <f>VLOOKUP(A1599,'Medical Examinations'!A:J,10,0)</f>
        <v>Prediabetes</v>
      </c>
      <c r="N1599" s="2">
        <f>VLOOKUP(A1599,'Hospitalisation Details'!A:H,5,0)</f>
        <v>6254.13</v>
      </c>
      <c r="O1599" s="2" t="str">
        <f>VLOOKUP(A1599,'Hospitalisation Details'!A:H,6,0)</f>
        <v>Tier - 2</v>
      </c>
      <c r="P1599" s="2" t="str">
        <f>VLOOKUP(A1599,'Hospitalisation Details'!A:H,7,0)</f>
        <v>Tier - 2</v>
      </c>
      <c r="Q1599" s="2" t="str">
        <f>VLOOKUP(A1599,'Hospitalisation Details'!A:H,8,0)</f>
        <v>R1012</v>
      </c>
    </row>
    <row r="1600" spans="1:17" x14ac:dyDescent="0.25">
      <c r="A1600" t="s">
        <v>3903</v>
      </c>
      <c r="B1600" t="str">
        <f>VLOOKUP(A1600,'Customer Names'!A:C,3,0)</f>
        <v>Kalvin</v>
      </c>
      <c r="C1600" t="str">
        <f>VLOOKUP(A1600,'Hospitalisation Details'!A:C,2,0)</f>
        <v>11-Nov-1972</v>
      </c>
      <c r="D1600">
        <f>VLOOKUP(A1600,'Hospitalisation Details'!A:C,3,0)</f>
        <v>50</v>
      </c>
      <c r="E1600">
        <f>VLOOKUP(A1600,'Medical Examinations'!A:J,2,0)</f>
        <v>19.21</v>
      </c>
      <c r="F1600">
        <f>VLOOKUP(A1600,'Medical Examinations'!A:J,3,0)</f>
        <v>5.52</v>
      </c>
      <c r="G1600" t="str">
        <f>VLOOKUP(A1600,'Medical Examinations'!A:J,4,0)</f>
        <v>No</v>
      </c>
      <c r="H1600" t="str">
        <f>VLOOKUP(A1600,'Medical Examinations'!A:J,5,0)</f>
        <v>No</v>
      </c>
      <c r="I1600" t="str">
        <f>VLOOKUP(A1600,'Medical Examinations'!A:J,6,0)</f>
        <v>No</v>
      </c>
      <c r="J1600" s="6">
        <f>VLOOKUP(A1600,'Medical Examinations'!A:J,7,0)</f>
        <v>2</v>
      </c>
      <c r="K1600" s="6" t="str">
        <f>VLOOKUP(A1600,'Medical Examinations'!A:J,8,0)</f>
        <v>No</v>
      </c>
      <c r="L1600" s="6" t="str">
        <f>VLOOKUP(A1600,'Medical Examinations'!A:J,9,0)</f>
        <v>Normal Weight</v>
      </c>
      <c r="M1600" s="6" t="str">
        <f>VLOOKUP(A1600,'Medical Examinations'!A:J,10,0)</f>
        <v>Normal</v>
      </c>
      <c r="N1600" s="2">
        <f>VLOOKUP(A1600,'Hospitalisation Details'!A:H,5,0)</f>
        <v>6253.85</v>
      </c>
      <c r="O1600" s="2" t="str">
        <f>VLOOKUP(A1600,'Hospitalisation Details'!A:H,6,0)</f>
        <v>Tier - 2</v>
      </c>
      <c r="P1600" s="2" t="str">
        <f>VLOOKUP(A1600,'Hospitalisation Details'!A:H,7,0)</f>
        <v>Tier - 2</v>
      </c>
      <c r="Q1600" s="2" t="str">
        <f>VLOOKUP(A1600,'Hospitalisation Details'!A:H,8,0)</f>
        <v>R1013</v>
      </c>
    </row>
    <row r="1601" spans="1:17" x14ac:dyDescent="0.25">
      <c r="A1601" t="s">
        <v>3906</v>
      </c>
      <c r="B1601" t="str">
        <f>VLOOKUP(A1601,'Customer Names'!A:C,3,0)</f>
        <v>Dave</v>
      </c>
      <c r="C1601" t="str">
        <f>VLOOKUP(A1601,'Hospitalisation Details'!A:C,2,0)</f>
        <v>10-Oct-1979</v>
      </c>
      <c r="D1601">
        <f>VLOOKUP(A1601,'Hospitalisation Details'!A:C,3,0)</f>
        <v>43</v>
      </c>
      <c r="E1601">
        <f>VLOOKUP(A1601,'Medical Examinations'!A:J,2,0)</f>
        <v>23.2</v>
      </c>
      <c r="F1601">
        <f>VLOOKUP(A1601,'Medical Examinations'!A:J,3,0)</f>
        <v>4.41</v>
      </c>
      <c r="G1601" t="str">
        <f>VLOOKUP(A1601,'Medical Examinations'!A:J,4,0)</f>
        <v>No</v>
      </c>
      <c r="H1601" t="str">
        <f>VLOOKUP(A1601,'Medical Examinations'!A:J,5,0)</f>
        <v>No</v>
      </c>
      <c r="I1601" t="str">
        <f>VLOOKUP(A1601,'Medical Examinations'!A:J,6,0)</f>
        <v>Yes</v>
      </c>
      <c r="J1601" s="6">
        <f>VLOOKUP(A1601,'Medical Examinations'!A:J,7,0)</f>
        <v>1</v>
      </c>
      <c r="K1601" s="6" t="str">
        <f>VLOOKUP(A1601,'Medical Examinations'!A:J,8,0)</f>
        <v>No</v>
      </c>
      <c r="L1601" s="6" t="str">
        <f>VLOOKUP(A1601,'Medical Examinations'!A:J,9,0)</f>
        <v>Normal Weight</v>
      </c>
      <c r="M1601" s="6" t="str">
        <f>VLOOKUP(A1601,'Medical Examinations'!A:J,10,0)</f>
        <v>Normal</v>
      </c>
      <c r="N1601" s="2">
        <f>VLOOKUP(A1601,'Hospitalisation Details'!A:H,5,0)</f>
        <v>6250.44</v>
      </c>
      <c r="O1601" s="2" t="str">
        <f>VLOOKUP(A1601,'Hospitalisation Details'!A:H,6,0)</f>
        <v>Tier - 2</v>
      </c>
      <c r="P1601" s="2" t="str">
        <f>VLOOKUP(A1601,'Hospitalisation Details'!A:H,7,0)</f>
        <v>Tier - 1</v>
      </c>
      <c r="Q1601" s="2" t="str">
        <f>VLOOKUP(A1601,'Hospitalisation Details'!A:H,8,0)</f>
        <v>R1011</v>
      </c>
    </row>
    <row r="1602" spans="1:17" x14ac:dyDescent="0.25">
      <c r="A1602" t="s">
        <v>3908</v>
      </c>
      <c r="B1602" t="str">
        <f>VLOOKUP(A1602,'Customer Names'!A:C,3,0)</f>
        <v>Barbara</v>
      </c>
      <c r="C1602" t="str">
        <f>VLOOKUP(A1602,'Hospitalisation Details'!A:C,2,0)</f>
        <v>11-Aug-1983</v>
      </c>
      <c r="D1602">
        <f>VLOOKUP(A1602,'Hospitalisation Details'!A:C,3,0)</f>
        <v>39</v>
      </c>
      <c r="E1602">
        <f>VLOOKUP(A1602,'Medical Examinations'!A:J,2,0)</f>
        <v>32.5</v>
      </c>
      <c r="F1602">
        <f>VLOOKUP(A1602,'Medical Examinations'!A:J,3,0)</f>
        <v>4.6900000000000004</v>
      </c>
      <c r="G1602" t="str">
        <f>VLOOKUP(A1602,'Medical Examinations'!A:J,4,0)</f>
        <v>Yes</v>
      </c>
      <c r="H1602" t="str">
        <f>VLOOKUP(A1602,'Medical Examinations'!A:J,5,0)</f>
        <v>No</v>
      </c>
      <c r="I1602" t="str">
        <f>VLOOKUP(A1602,'Medical Examinations'!A:J,6,0)</f>
        <v>Yes</v>
      </c>
      <c r="J1602" s="6">
        <f>VLOOKUP(A1602,'Medical Examinations'!A:J,7,0)</f>
        <v>1</v>
      </c>
      <c r="K1602" s="6" t="str">
        <f>VLOOKUP(A1602,'Medical Examinations'!A:J,8,0)</f>
        <v>No</v>
      </c>
      <c r="L1602" s="6" t="str">
        <f>VLOOKUP(A1602,'Medical Examinations'!A:J,9,0)</f>
        <v>Obesity</v>
      </c>
      <c r="M1602" s="6" t="str">
        <f>VLOOKUP(A1602,'Medical Examinations'!A:J,10,0)</f>
        <v>Normal</v>
      </c>
      <c r="N1602" s="2">
        <f>VLOOKUP(A1602,'Hospitalisation Details'!A:H,5,0)</f>
        <v>6238.3</v>
      </c>
      <c r="O1602" s="2" t="str">
        <f>VLOOKUP(A1602,'Hospitalisation Details'!A:H,6,0)</f>
        <v>Tier - 2</v>
      </c>
      <c r="P1602" s="2" t="str">
        <f>VLOOKUP(A1602,'Hospitalisation Details'!A:H,7,0)</f>
        <v>Tier - 1</v>
      </c>
      <c r="Q1602" s="2" t="str">
        <f>VLOOKUP(A1602,'Hospitalisation Details'!A:H,8,0)</f>
        <v>R1011</v>
      </c>
    </row>
    <row r="1603" spans="1:17" x14ac:dyDescent="0.25">
      <c r="A1603" t="s">
        <v>3911</v>
      </c>
      <c r="B1603" t="str">
        <f>VLOOKUP(A1603,'Customer Names'!A:C,3,0)</f>
        <v>Skylar</v>
      </c>
      <c r="C1603" t="str">
        <f>VLOOKUP(A1603,'Hospitalisation Details'!A:C,2,0)</f>
        <v>19-Sep-1978</v>
      </c>
      <c r="D1603">
        <f>VLOOKUP(A1603,'Hospitalisation Details'!A:C,3,0)</f>
        <v>44</v>
      </c>
      <c r="E1603">
        <f>VLOOKUP(A1603,'Medical Examinations'!A:J,2,0)</f>
        <v>20.9</v>
      </c>
      <c r="F1603">
        <f>VLOOKUP(A1603,'Medical Examinations'!A:J,3,0)</f>
        <v>6.94</v>
      </c>
      <c r="G1603" t="str">
        <f>VLOOKUP(A1603,'Medical Examinations'!A:J,4,0)</f>
        <v>No</v>
      </c>
      <c r="H1603" t="str">
        <f>VLOOKUP(A1603,'Medical Examinations'!A:J,5,0)</f>
        <v>No</v>
      </c>
      <c r="I1603" t="str">
        <f>VLOOKUP(A1603,'Medical Examinations'!A:J,6,0)</f>
        <v>No</v>
      </c>
      <c r="J1603" s="6">
        <f>VLOOKUP(A1603,'Medical Examinations'!A:J,7,0)</f>
        <v>3</v>
      </c>
      <c r="K1603" s="6" t="str">
        <f>VLOOKUP(A1603,'Medical Examinations'!A:J,8,0)</f>
        <v>No</v>
      </c>
      <c r="L1603" s="6" t="str">
        <f>VLOOKUP(A1603,'Medical Examinations'!A:J,9,0)</f>
        <v>Normal Weight</v>
      </c>
      <c r="M1603" s="6" t="str">
        <f>VLOOKUP(A1603,'Medical Examinations'!A:J,10,0)</f>
        <v>Diabetes</v>
      </c>
      <c r="N1603" s="2">
        <f>VLOOKUP(A1603,'Hospitalisation Details'!A:H,5,0)</f>
        <v>6236.95</v>
      </c>
      <c r="O1603" s="2" t="str">
        <f>VLOOKUP(A1603,'Hospitalisation Details'!A:H,6,0)</f>
        <v>Tier - 2</v>
      </c>
      <c r="P1603" s="2" t="str">
        <f>VLOOKUP(A1603,'Hospitalisation Details'!A:H,7,0)</f>
        <v>Tier - 2</v>
      </c>
      <c r="Q1603" s="2" t="str">
        <f>VLOOKUP(A1603,'Hospitalisation Details'!A:H,8,0)</f>
        <v>R1013</v>
      </c>
    </row>
    <row r="1604" spans="1:17" x14ac:dyDescent="0.25">
      <c r="A1604" t="s">
        <v>3913</v>
      </c>
      <c r="B1604" t="str">
        <f>VLOOKUP(A1604,'Customer Names'!A:C,3,0)</f>
        <v>Nick</v>
      </c>
      <c r="C1604" t="str">
        <f>VLOOKUP(A1604,'Hospitalisation Details'!A:C,2,0)</f>
        <v>29-Jun-1972</v>
      </c>
      <c r="D1604">
        <f>VLOOKUP(A1604,'Hospitalisation Details'!A:C,3,0)</f>
        <v>50</v>
      </c>
      <c r="E1604">
        <f>VLOOKUP(A1604,'Medical Examinations'!A:J,2,0)</f>
        <v>19.11</v>
      </c>
      <c r="F1604">
        <f>VLOOKUP(A1604,'Medical Examinations'!A:J,3,0)</f>
        <v>4.3499999999999996</v>
      </c>
      <c r="G1604" t="str">
        <f>VLOOKUP(A1604,'Medical Examinations'!A:J,4,0)</f>
        <v>No</v>
      </c>
      <c r="H1604" t="str">
        <f>VLOOKUP(A1604,'Medical Examinations'!A:J,5,0)</f>
        <v>No</v>
      </c>
      <c r="I1604" t="str">
        <f>VLOOKUP(A1604,'Medical Examinations'!A:J,6,0)</f>
        <v>No</v>
      </c>
      <c r="J1604" s="6">
        <f>VLOOKUP(A1604,'Medical Examinations'!A:J,7,0)</f>
        <v>2</v>
      </c>
      <c r="K1604" s="6" t="str">
        <f>VLOOKUP(A1604,'Medical Examinations'!A:J,8,0)</f>
        <v>No</v>
      </c>
      <c r="L1604" s="6" t="str">
        <f>VLOOKUP(A1604,'Medical Examinations'!A:J,9,0)</f>
        <v>Normal Weight</v>
      </c>
      <c r="M1604" s="6" t="str">
        <f>VLOOKUP(A1604,'Medical Examinations'!A:J,10,0)</f>
        <v>Normal</v>
      </c>
      <c r="N1604" s="2">
        <f>VLOOKUP(A1604,'Hospitalisation Details'!A:H,5,0)</f>
        <v>6219.93</v>
      </c>
      <c r="O1604" s="2" t="str">
        <f>VLOOKUP(A1604,'Hospitalisation Details'!A:H,6,0)</f>
        <v>Tier - 2</v>
      </c>
      <c r="P1604" s="2" t="str">
        <f>VLOOKUP(A1604,'Hospitalisation Details'!A:H,7,0)</f>
        <v>Tier - 2</v>
      </c>
      <c r="Q1604" s="2" t="str">
        <f>VLOOKUP(A1604,'Hospitalisation Details'!A:H,8,0)</f>
        <v>R1013</v>
      </c>
    </row>
    <row r="1605" spans="1:17" x14ac:dyDescent="0.25">
      <c r="A1605" t="s">
        <v>3915</v>
      </c>
      <c r="B1605" t="str">
        <f>VLOOKUP(A1605,'Customer Names'!A:C,3,0)</f>
        <v>Sunny</v>
      </c>
      <c r="C1605" t="str">
        <f>VLOOKUP(A1605,'Hospitalisation Details'!A:C,2,0)</f>
        <v>12-Aug-1992</v>
      </c>
      <c r="D1605">
        <f>VLOOKUP(A1605,'Hospitalisation Details'!A:C,3,0)</f>
        <v>30</v>
      </c>
      <c r="E1605">
        <f>VLOOKUP(A1605,'Medical Examinations'!A:J,2,0)</f>
        <v>31.17</v>
      </c>
      <c r="F1605">
        <f>VLOOKUP(A1605,'Medical Examinations'!A:J,3,0)</f>
        <v>5.28</v>
      </c>
      <c r="G1605" t="str">
        <f>VLOOKUP(A1605,'Medical Examinations'!A:J,4,0)</f>
        <v>No</v>
      </c>
      <c r="H1605" t="str">
        <f>VLOOKUP(A1605,'Medical Examinations'!A:J,5,0)</f>
        <v>No</v>
      </c>
      <c r="I1605" t="str">
        <f>VLOOKUP(A1605,'Medical Examinations'!A:J,6,0)</f>
        <v>No</v>
      </c>
      <c r="J1605" s="6">
        <f>VLOOKUP(A1605,'Medical Examinations'!A:J,7,0)</f>
        <v>1</v>
      </c>
      <c r="K1605" s="6" t="str">
        <f>VLOOKUP(A1605,'Medical Examinations'!A:J,8,0)</f>
        <v>No</v>
      </c>
      <c r="L1605" s="6" t="str">
        <f>VLOOKUP(A1605,'Medical Examinations'!A:J,9,0)</f>
        <v>Obesity</v>
      </c>
      <c r="M1605" s="6" t="str">
        <f>VLOOKUP(A1605,'Medical Examinations'!A:J,10,0)</f>
        <v>Normal</v>
      </c>
      <c r="N1605" s="2">
        <f>VLOOKUP(A1605,'Hospitalisation Details'!A:H,5,0)</f>
        <v>6208.5</v>
      </c>
      <c r="O1605" s="2" t="str">
        <f>VLOOKUP(A1605,'Hospitalisation Details'!A:H,6,0)</f>
        <v>Tier - 2</v>
      </c>
      <c r="P1605" s="2" t="str">
        <f>VLOOKUP(A1605,'Hospitalisation Details'!A:H,7,0)</f>
        <v>Tier - 1</v>
      </c>
      <c r="Q1605" s="2" t="str">
        <f>VLOOKUP(A1605,'Hospitalisation Details'!A:H,8,0)</f>
        <v>R1021</v>
      </c>
    </row>
    <row r="1606" spans="1:17" x14ac:dyDescent="0.25">
      <c r="A1606" t="s">
        <v>3918</v>
      </c>
      <c r="B1606" t="str">
        <f>VLOOKUP(A1606,'Customer Names'!A:C,3,0)</f>
        <v>Anne-Marie</v>
      </c>
      <c r="C1606" t="str">
        <f>VLOOKUP(A1606,'Hospitalisation Details'!A:C,2,0)</f>
        <v>10-Sep-1999</v>
      </c>
      <c r="D1606">
        <f>VLOOKUP(A1606,'Hospitalisation Details'!A:C,3,0)</f>
        <v>23</v>
      </c>
      <c r="E1606">
        <f>VLOOKUP(A1606,'Medical Examinations'!A:J,2,0)</f>
        <v>36.08</v>
      </c>
      <c r="F1606">
        <f>VLOOKUP(A1606,'Medical Examinations'!A:J,3,0)</f>
        <v>4.29</v>
      </c>
      <c r="G1606" t="str">
        <f>VLOOKUP(A1606,'Medical Examinations'!A:J,4,0)</f>
        <v>No</v>
      </c>
      <c r="H1606" t="str">
        <f>VLOOKUP(A1606,'Medical Examinations'!A:J,5,0)</f>
        <v>No</v>
      </c>
      <c r="I1606" t="str">
        <f>VLOOKUP(A1606,'Medical Examinations'!A:J,6,0)</f>
        <v>No</v>
      </c>
      <c r="J1606" s="6">
        <f>VLOOKUP(A1606,'Medical Examinations'!A:J,7,0)</f>
        <v>3</v>
      </c>
      <c r="K1606" s="6" t="str">
        <f>VLOOKUP(A1606,'Medical Examinations'!A:J,8,0)</f>
        <v>No</v>
      </c>
      <c r="L1606" s="6" t="str">
        <f>VLOOKUP(A1606,'Medical Examinations'!A:J,9,0)</f>
        <v>Obesity</v>
      </c>
      <c r="M1606" s="6" t="str">
        <f>VLOOKUP(A1606,'Medical Examinations'!A:J,10,0)</f>
        <v>Normal</v>
      </c>
      <c r="N1606" s="2">
        <f>VLOOKUP(A1606,'Hospitalisation Details'!A:H,5,0)</f>
        <v>6207.26</v>
      </c>
      <c r="O1606" s="2" t="str">
        <f>VLOOKUP(A1606,'Hospitalisation Details'!A:H,6,0)</f>
        <v>Tier - 2</v>
      </c>
      <c r="P1606" s="2" t="str">
        <f>VLOOKUP(A1606,'Hospitalisation Details'!A:H,7,0)</f>
        <v>Tier - 2</v>
      </c>
      <c r="Q1606" s="2" t="str">
        <f>VLOOKUP(A1606,'Hospitalisation Details'!A:H,8,0)</f>
        <v>R1026</v>
      </c>
    </row>
    <row r="1607" spans="1:17" x14ac:dyDescent="0.25">
      <c r="A1607" t="s">
        <v>3920</v>
      </c>
      <c r="B1607" t="str">
        <f>VLOOKUP(A1607,'Customer Names'!A:C,3,0)</f>
        <v>Nicholas</v>
      </c>
      <c r="C1607" t="str">
        <f>VLOOKUP(A1607,'Hospitalisation Details'!A:C,2,0)</f>
        <v>22-Sep-1985</v>
      </c>
      <c r="D1607">
        <f>VLOOKUP(A1607,'Hospitalisation Details'!A:C,3,0)</f>
        <v>37</v>
      </c>
      <c r="E1607">
        <f>VLOOKUP(A1607,'Medical Examinations'!A:J,2,0)</f>
        <v>28.024999999999999</v>
      </c>
      <c r="F1607">
        <f>VLOOKUP(A1607,'Medical Examinations'!A:J,3,0)</f>
        <v>5.69</v>
      </c>
      <c r="G1607" t="str">
        <f>VLOOKUP(A1607,'Medical Examinations'!A:J,4,0)</f>
        <v>Yes</v>
      </c>
      <c r="H1607" t="str">
        <f>VLOOKUP(A1607,'Medical Examinations'!A:J,5,0)</f>
        <v>No</v>
      </c>
      <c r="I1607" t="str">
        <f>VLOOKUP(A1607,'Medical Examinations'!A:J,6,0)</f>
        <v>No</v>
      </c>
      <c r="J1607" s="6">
        <f>VLOOKUP(A1607,'Medical Examinations'!A:J,7,0)</f>
        <v>3</v>
      </c>
      <c r="K1607" s="6" t="str">
        <f>VLOOKUP(A1607,'Medical Examinations'!A:J,8,0)</f>
        <v>No</v>
      </c>
      <c r="L1607" s="6" t="str">
        <f>VLOOKUP(A1607,'Medical Examinations'!A:J,9,0)</f>
        <v>Over weight</v>
      </c>
      <c r="M1607" s="6" t="str">
        <f>VLOOKUP(A1607,'Medical Examinations'!A:J,10,0)</f>
        <v>Normal</v>
      </c>
      <c r="N1607" s="2">
        <f>VLOOKUP(A1607,'Hospitalisation Details'!A:H,5,0)</f>
        <v>6203.9</v>
      </c>
      <c r="O1607" s="2" t="str">
        <f>VLOOKUP(A1607,'Hospitalisation Details'!A:H,6,0)</f>
        <v>Tier - 2</v>
      </c>
      <c r="P1607" s="2" t="str">
        <f>VLOOKUP(A1607,'Hospitalisation Details'!A:H,7,0)</f>
        <v>Tier - 2</v>
      </c>
      <c r="Q1607" s="2" t="str">
        <f>VLOOKUP(A1607,'Hospitalisation Details'!A:H,8,0)</f>
        <v>R1012</v>
      </c>
    </row>
    <row r="1608" spans="1:17" x14ac:dyDescent="0.25">
      <c r="A1608" t="s">
        <v>3922</v>
      </c>
      <c r="B1608" t="str">
        <f>VLOOKUP(A1608,'Customer Names'!A:C,3,0)</f>
        <v>Scott</v>
      </c>
      <c r="C1608" t="str">
        <f>VLOOKUP(A1608,'Hospitalisation Details'!A:C,2,0)</f>
        <v>22-Jul-1985</v>
      </c>
      <c r="D1608">
        <f>VLOOKUP(A1608,'Hospitalisation Details'!A:C,3,0)</f>
        <v>37</v>
      </c>
      <c r="E1608">
        <f>VLOOKUP(A1608,'Medical Examinations'!A:J,2,0)</f>
        <v>24.32</v>
      </c>
      <c r="F1608">
        <f>VLOOKUP(A1608,'Medical Examinations'!A:J,3,0)</f>
        <v>5.56</v>
      </c>
      <c r="G1608" t="str">
        <f>VLOOKUP(A1608,'Medical Examinations'!A:J,4,0)</f>
        <v>Yes</v>
      </c>
      <c r="H1608" t="str">
        <f>VLOOKUP(A1608,'Medical Examinations'!A:J,5,0)</f>
        <v>No</v>
      </c>
      <c r="I1608" t="str">
        <f>VLOOKUP(A1608,'Medical Examinations'!A:J,6,0)</f>
        <v>No</v>
      </c>
      <c r="J1608" s="6">
        <f>VLOOKUP(A1608,'Medical Examinations'!A:J,7,0)</f>
        <v>3</v>
      </c>
      <c r="K1608" s="6" t="str">
        <f>VLOOKUP(A1608,'Medical Examinations'!A:J,8,0)</f>
        <v>No</v>
      </c>
      <c r="L1608" s="6" t="str">
        <f>VLOOKUP(A1608,'Medical Examinations'!A:J,9,0)</f>
        <v>Normal Weight</v>
      </c>
      <c r="M1608" s="6" t="str">
        <f>VLOOKUP(A1608,'Medical Examinations'!A:J,10,0)</f>
        <v>Normal</v>
      </c>
      <c r="N1608" s="2">
        <f>VLOOKUP(A1608,'Hospitalisation Details'!A:H,5,0)</f>
        <v>6198.75</v>
      </c>
      <c r="O1608" s="2" t="str">
        <f>VLOOKUP(A1608,'Hospitalisation Details'!A:H,6,0)</f>
        <v>Tier - 2</v>
      </c>
      <c r="P1608" s="2" t="str">
        <f>VLOOKUP(A1608,'Hospitalisation Details'!A:H,7,0)</f>
        <v>Tier - 1</v>
      </c>
      <c r="Q1608" s="2" t="str">
        <f>VLOOKUP(A1608,'Hospitalisation Details'!A:H,8,0)</f>
        <v>R1012</v>
      </c>
    </row>
    <row r="1609" spans="1:17" x14ac:dyDescent="0.25">
      <c r="A1609" t="s">
        <v>3923</v>
      </c>
      <c r="B1609" t="str">
        <f>VLOOKUP(A1609,'Customer Names'!A:C,3,0)</f>
        <v>Marisa</v>
      </c>
      <c r="C1609" t="str">
        <f>VLOOKUP(A1609,'Hospitalisation Details'!A:C,2,0)</f>
        <v>23-Oct-1988</v>
      </c>
      <c r="D1609">
        <f>VLOOKUP(A1609,'Hospitalisation Details'!A:C,3,0)</f>
        <v>34</v>
      </c>
      <c r="E1609">
        <f>VLOOKUP(A1609,'Medical Examinations'!A:J,2,0)</f>
        <v>38</v>
      </c>
      <c r="F1609">
        <f>VLOOKUP(A1609,'Medical Examinations'!A:J,3,0)</f>
        <v>5.41</v>
      </c>
      <c r="G1609" t="str">
        <f>VLOOKUP(A1609,'Medical Examinations'!A:J,4,0)</f>
        <v>Yes</v>
      </c>
      <c r="H1609" t="str">
        <f>VLOOKUP(A1609,'Medical Examinations'!A:J,5,0)</f>
        <v>No</v>
      </c>
      <c r="I1609" t="str">
        <f>VLOOKUP(A1609,'Medical Examinations'!A:J,6,0)</f>
        <v>No</v>
      </c>
      <c r="J1609" s="6">
        <f>VLOOKUP(A1609,'Medical Examinations'!A:J,7,0)</f>
        <v>1</v>
      </c>
      <c r="K1609" s="6" t="str">
        <f>VLOOKUP(A1609,'Medical Examinations'!A:J,8,0)</f>
        <v>No</v>
      </c>
      <c r="L1609" s="6" t="str">
        <f>VLOOKUP(A1609,'Medical Examinations'!A:J,9,0)</f>
        <v>Obesity</v>
      </c>
      <c r="M1609" s="6" t="str">
        <f>VLOOKUP(A1609,'Medical Examinations'!A:J,10,0)</f>
        <v>Normal</v>
      </c>
      <c r="N1609" s="2">
        <f>VLOOKUP(A1609,'Hospitalisation Details'!A:H,5,0)</f>
        <v>6196.45</v>
      </c>
      <c r="O1609" s="2" t="str">
        <f>VLOOKUP(A1609,'Hospitalisation Details'!A:H,6,0)</f>
        <v>Tier - 2</v>
      </c>
      <c r="P1609" s="2" t="str">
        <f>VLOOKUP(A1609,'Hospitalisation Details'!A:H,7,0)</f>
        <v>Tier - 1</v>
      </c>
      <c r="Q1609" s="2" t="str">
        <f>VLOOKUP(A1609,'Hospitalisation Details'!A:H,8,0)</f>
        <v>R1011</v>
      </c>
    </row>
    <row r="1610" spans="1:17" x14ac:dyDescent="0.25">
      <c r="A1610" t="s">
        <v>3926</v>
      </c>
      <c r="B1610" t="str">
        <f>VLOOKUP(A1610,'Customer Names'!A:C,3,0)</f>
        <v>Katie</v>
      </c>
      <c r="C1610" t="str">
        <f>VLOOKUP(A1610,'Hospitalisation Details'!A:C,2,0)</f>
        <v>1-Oct-1981</v>
      </c>
      <c r="D1610">
        <f>VLOOKUP(A1610,'Hospitalisation Details'!A:C,3,0)</f>
        <v>41</v>
      </c>
      <c r="E1610">
        <f>VLOOKUP(A1610,'Medical Examinations'!A:J,2,0)</f>
        <v>31.6</v>
      </c>
      <c r="F1610">
        <f>VLOOKUP(A1610,'Medical Examinations'!A:J,3,0)</f>
        <v>10.85</v>
      </c>
      <c r="G1610" t="str">
        <f>VLOOKUP(A1610,'Medical Examinations'!A:J,4,0)</f>
        <v>Yes</v>
      </c>
      <c r="H1610" t="str">
        <f>VLOOKUP(A1610,'Medical Examinations'!A:J,5,0)</f>
        <v>No</v>
      </c>
      <c r="I1610" t="str">
        <f>VLOOKUP(A1610,'Medical Examinations'!A:J,6,0)</f>
        <v>No</v>
      </c>
      <c r="J1610" s="6">
        <f>VLOOKUP(A1610,'Medical Examinations'!A:J,7,0)</f>
        <v>3</v>
      </c>
      <c r="K1610" s="6" t="str">
        <f>VLOOKUP(A1610,'Medical Examinations'!A:J,8,0)</f>
        <v>No</v>
      </c>
      <c r="L1610" s="6" t="str">
        <f>VLOOKUP(A1610,'Medical Examinations'!A:J,9,0)</f>
        <v>Obesity</v>
      </c>
      <c r="M1610" s="6" t="str">
        <f>VLOOKUP(A1610,'Medical Examinations'!A:J,10,0)</f>
        <v>Diabetes</v>
      </c>
      <c r="N1610" s="2">
        <f>VLOOKUP(A1610,'Hospitalisation Details'!A:H,5,0)</f>
        <v>6186.13</v>
      </c>
      <c r="O1610" s="2" t="str">
        <f>VLOOKUP(A1610,'Hospitalisation Details'!A:H,6,0)</f>
        <v>Tier - 2</v>
      </c>
      <c r="P1610" s="2" t="str">
        <f>VLOOKUP(A1610,'Hospitalisation Details'!A:H,7,0)</f>
        <v>Tier - 3</v>
      </c>
      <c r="Q1610" s="2" t="str">
        <f>VLOOKUP(A1610,'Hospitalisation Details'!A:H,8,0)</f>
        <v>R1011</v>
      </c>
    </row>
    <row r="1611" spans="1:17" x14ac:dyDescent="0.25">
      <c r="A1611" t="s">
        <v>3928</v>
      </c>
      <c r="B1611" t="str">
        <f>VLOOKUP(A1611,'Customer Names'!A:C,3,0)</f>
        <v>Amy</v>
      </c>
      <c r="C1611" t="str">
        <f>VLOOKUP(A1611,'Hospitalisation Details'!A:C,2,0)</f>
        <v>22-Nov-1981</v>
      </c>
      <c r="D1611">
        <f>VLOOKUP(A1611,'Hospitalisation Details'!A:C,3,0)</f>
        <v>41</v>
      </c>
      <c r="E1611">
        <f>VLOOKUP(A1611,'Medical Examinations'!A:J,2,0)</f>
        <v>31.02</v>
      </c>
      <c r="F1611">
        <f>VLOOKUP(A1611,'Medical Examinations'!A:J,3,0)</f>
        <v>11.63</v>
      </c>
      <c r="G1611" t="str">
        <f>VLOOKUP(A1611,'Medical Examinations'!A:J,4,0)</f>
        <v>Yes</v>
      </c>
      <c r="H1611" t="str">
        <f>VLOOKUP(A1611,'Medical Examinations'!A:J,5,0)</f>
        <v>No</v>
      </c>
      <c r="I1611" t="str">
        <f>VLOOKUP(A1611,'Medical Examinations'!A:J,6,0)</f>
        <v>No</v>
      </c>
      <c r="J1611" s="6">
        <f>VLOOKUP(A1611,'Medical Examinations'!A:J,7,0)</f>
        <v>3</v>
      </c>
      <c r="K1611" s="6" t="str">
        <f>VLOOKUP(A1611,'Medical Examinations'!A:J,8,0)</f>
        <v>No</v>
      </c>
      <c r="L1611" s="6" t="str">
        <f>VLOOKUP(A1611,'Medical Examinations'!A:J,9,0)</f>
        <v>Obesity</v>
      </c>
      <c r="M1611" s="6" t="str">
        <f>VLOOKUP(A1611,'Medical Examinations'!A:J,10,0)</f>
        <v>Diabetes</v>
      </c>
      <c r="N1611" s="2">
        <f>VLOOKUP(A1611,'Hospitalisation Details'!A:H,5,0)</f>
        <v>6185.32</v>
      </c>
      <c r="O1611" s="2" t="str">
        <f>VLOOKUP(A1611,'Hospitalisation Details'!A:H,6,0)</f>
        <v>Tier - 2</v>
      </c>
      <c r="P1611" s="2" t="str">
        <f>VLOOKUP(A1611,'Hospitalisation Details'!A:H,7,0)</f>
        <v>Tier - 1</v>
      </c>
      <c r="Q1611" s="2" t="str">
        <f>VLOOKUP(A1611,'Hospitalisation Details'!A:H,8,0)</f>
        <v>R1013</v>
      </c>
    </row>
    <row r="1612" spans="1:17" x14ac:dyDescent="0.25">
      <c r="A1612" t="s">
        <v>3930</v>
      </c>
      <c r="B1612" t="str">
        <f>VLOOKUP(A1612,'Customer Names'!A:C,3,0)</f>
        <v>Jenna</v>
      </c>
      <c r="C1612" t="str">
        <f>VLOOKUP(A1612,'Hospitalisation Details'!A:C,2,0)</f>
        <v>1-Nov-1988</v>
      </c>
      <c r="D1612">
        <f>VLOOKUP(A1612,'Hospitalisation Details'!A:C,3,0)</f>
        <v>34</v>
      </c>
      <c r="E1612">
        <f>VLOOKUP(A1612,'Medical Examinations'!A:J,2,0)</f>
        <v>29.26</v>
      </c>
      <c r="F1612">
        <f>VLOOKUP(A1612,'Medical Examinations'!A:J,3,0)</f>
        <v>5.68</v>
      </c>
      <c r="G1612" t="str">
        <f>VLOOKUP(A1612,'Medical Examinations'!A:J,4,0)</f>
        <v>Yes</v>
      </c>
      <c r="H1612" t="str">
        <f>VLOOKUP(A1612,'Medical Examinations'!A:J,5,0)</f>
        <v>No</v>
      </c>
      <c r="I1612" t="str">
        <f>VLOOKUP(A1612,'Medical Examinations'!A:J,6,0)</f>
        <v>No</v>
      </c>
      <c r="J1612" s="6">
        <f>VLOOKUP(A1612,'Medical Examinations'!A:J,7,0)</f>
        <v>1</v>
      </c>
      <c r="K1612" s="6" t="str">
        <f>VLOOKUP(A1612,'Medical Examinations'!A:J,8,0)</f>
        <v>No</v>
      </c>
      <c r="L1612" s="6" t="str">
        <f>VLOOKUP(A1612,'Medical Examinations'!A:J,9,0)</f>
        <v>Over weight</v>
      </c>
      <c r="M1612" s="6" t="str">
        <f>VLOOKUP(A1612,'Medical Examinations'!A:J,10,0)</f>
        <v>Normal</v>
      </c>
      <c r="N1612" s="2">
        <f>VLOOKUP(A1612,'Hospitalisation Details'!A:H,5,0)</f>
        <v>6184.3</v>
      </c>
      <c r="O1612" s="2" t="str">
        <f>VLOOKUP(A1612,'Hospitalisation Details'!A:H,6,0)</f>
        <v>Tier - 2</v>
      </c>
      <c r="P1612" s="2" t="str">
        <f>VLOOKUP(A1612,'Hospitalisation Details'!A:H,7,0)</f>
        <v>Tier - 3</v>
      </c>
      <c r="Q1612" s="2" t="str">
        <f>VLOOKUP(A1612,'Hospitalisation Details'!A:H,8,0)</f>
        <v>R1013</v>
      </c>
    </row>
    <row r="1613" spans="1:17" x14ac:dyDescent="0.25">
      <c r="A1613" t="s">
        <v>3932</v>
      </c>
      <c r="B1613" t="str">
        <f>VLOOKUP(A1613,'Customer Names'!A:C,3,0)</f>
        <v>Elizabeth</v>
      </c>
      <c r="C1613" t="str">
        <f>VLOOKUP(A1613,'Hospitalisation Details'!A:C,2,0)</f>
        <v>5-Oct-1970</v>
      </c>
      <c r="D1613">
        <f>VLOOKUP(A1613,'Hospitalisation Details'!A:C,3,0)</f>
        <v>52</v>
      </c>
      <c r="E1613">
        <f>VLOOKUP(A1613,'Medical Examinations'!A:J,2,0)</f>
        <v>15.09</v>
      </c>
      <c r="F1613">
        <f>VLOOKUP(A1613,'Medical Examinations'!A:J,3,0)</f>
        <v>7.59</v>
      </c>
      <c r="G1613" t="str">
        <f>VLOOKUP(A1613,'Medical Examinations'!A:J,4,0)</f>
        <v>Yes</v>
      </c>
      <c r="H1613" t="str">
        <f>VLOOKUP(A1613,'Medical Examinations'!A:J,5,0)</f>
        <v>No</v>
      </c>
      <c r="I1613" t="str">
        <f>VLOOKUP(A1613,'Medical Examinations'!A:J,6,0)</f>
        <v>No</v>
      </c>
      <c r="J1613" s="6">
        <f>VLOOKUP(A1613,'Medical Examinations'!A:J,7,0)</f>
        <v>2</v>
      </c>
      <c r="K1613" s="6" t="str">
        <f>VLOOKUP(A1613,'Medical Examinations'!A:J,8,0)</f>
        <v>No</v>
      </c>
      <c r="L1613" s="6" t="str">
        <f>VLOOKUP(A1613,'Medical Examinations'!A:J,9,0)</f>
        <v>Under Weight</v>
      </c>
      <c r="M1613" s="6" t="str">
        <f>VLOOKUP(A1613,'Medical Examinations'!A:J,10,0)</f>
        <v>Diabetes</v>
      </c>
      <c r="N1613" s="2">
        <f>VLOOKUP(A1613,'Hospitalisation Details'!A:H,5,0)</f>
        <v>6183.46</v>
      </c>
      <c r="O1613" s="2" t="str">
        <f>VLOOKUP(A1613,'Hospitalisation Details'!A:H,6,0)</f>
        <v>Tier - 2</v>
      </c>
      <c r="P1613" s="2" t="str">
        <f>VLOOKUP(A1613,'Hospitalisation Details'!A:H,7,0)</f>
        <v>Tier - 2</v>
      </c>
      <c r="Q1613" s="2" t="str">
        <f>VLOOKUP(A1613,'Hospitalisation Details'!A:H,8,0)</f>
        <v>R1012</v>
      </c>
    </row>
    <row r="1614" spans="1:17" x14ac:dyDescent="0.25">
      <c r="A1614" t="s">
        <v>3934</v>
      </c>
      <c r="B1614" t="str">
        <f>VLOOKUP(A1614,'Customer Names'!A:C,3,0)</f>
        <v>Lyazid</v>
      </c>
      <c r="C1614" t="str">
        <f>VLOOKUP(A1614,'Hospitalisation Details'!A:C,2,0)</f>
        <v>9-Aug-1985</v>
      </c>
      <c r="D1614">
        <f>VLOOKUP(A1614,'Hospitalisation Details'!A:C,3,0)</f>
        <v>37</v>
      </c>
      <c r="E1614">
        <f>VLOOKUP(A1614,'Medical Examinations'!A:J,2,0)</f>
        <v>22.63</v>
      </c>
      <c r="F1614">
        <f>VLOOKUP(A1614,'Medical Examinations'!A:J,3,0)</f>
        <v>5.09</v>
      </c>
      <c r="G1614" t="str">
        <f>VLOOKUP(A1614,'Medical Examinations'!A:J,4,0)</f>
        <v>Yes</v>
      </c>
      <c r="H1614" t="str">
        <f>VLOOKUP(A1614,'Medical Examinations'!A:J,5,0)</f>
        <v>No</v>
      </c>
      <c r="I1614" t="str">
        <f>VLOOKUP(A1614,'Medical Examinations'!A:J,6,0)</f>
        <v>No</v>
      </c>
      <c r="J1614" s="6">
        <f>VLOOKUP(A1614,'Medical Examinations'!A:J,7,0)</f>
        <v>3</v>
      </c>
      <c r="K1614" s="6" t="str">
        <f>VLOOKUP(A1614,'Medical Examinations'!A:J,8,0)</f>
        <v>No</v>
      </c>
      <c r="L1614" s="6" t="str">
        <f>VLOOKUP(A1614,'Medical Examinations'!A:J,9,0)</f>
        <v>Normal Weight</v>
      </c>
      <c r="M1614" s="6" t="str">
        <f>VLOOKUP(A1614,'Medical Examinations'!A:J,10,0)</f>
        <v>Normal</v>
      </c>
      <c r="N1614" s="2">
        <f>VLOOKUP(A1614,'Hospitalisation Details'!A:H,5,0)</f>
        <v>6183.32</v>
      </c>
      <c r="O1614" s="2" t="str">
        <f>VLOOKUP(A1614,'Hospitalisation Details'!A:H,6,0)</f>
        <v>Tier - 2</v>
      </c>
      <c r="P1614" s="2" t="str">
        <f>VLOOKUP(A1614,'Hospitalisation Details'!A:H,7,0)</f>
        <v>Tier - 2</v>
      </c>
      <c r="Q1614" s="2" t="str">
        <f>VLOOKUP(A1614,'Hospitalisation Details'!A:H,8,0)</f>
        <v>R1012</v>
      </c>
    </row>
    <row r="1615" spans="1:17" x14ac:dyDescent="0.25">
      <c r="A1615" t="s">
        <v>3937</v>
      </c>
      <c r="B1615" t="str">
        <f>VLOOKUP(A1615,'Customer Names'!A:C,3,0)</f>
        <v>Lindsey</v>
      </c>
      <c r="C1615" t="str">
        <f>VLOOKUP(A1615,'Hospitalisation Details'!A:C,2,0)</f>
        <v>6-Oct-1984</v>
      </c>
      <c r="D1615">
        <f>VLOOKUP(A1615,'Hospitalisation Details'!A:C,3,0)</f>
        <v>38</v>
      </c>
      <c r="E1615">
        <f>VLOOKUP(A1615,'Medical Examinations'!A:J,2,0)</f>
        <v>23.46</v>
      </c>
      <c r="F1615">
        <f>VLOOKUP(A1615,'Medical Examinations'!A:J,3,0)</f>
        <v>4.21</v>
      </c>
      <c r="G1615" t="str">
        <f>VLOOKUP(A1615,'Medical Examinations'!A:J,4,0)</f>
        <v>No</v>
      </c>
      <c r="H1615" t="str">
        <f>VLOOKUP(A1615,'Medical Examinations'!A:J,5,0)</f>
        <v>No</v>
      </c>
      <c r="I1615" t="str">
        <f>VLOOKUP(A1615,'Medical Examinations'!A:J,6,0)</f>
        <v>No</v>
      </c>
      <c r="J1615" s="6">
        <f>VLOOKUP(A1615,'Medical Examinations'!A:J,7,0)</f>
        <v>1</v>
      </c>
      <c r="K1615" s="6" t="str">
        <f>VLOOKUP(A1615,'Medical Examinations'!A:J,8,0)</f>
        <v>No</v>
      </c>
      <c r="L1615" s="6" t="str">
        <f>VLOOKUP(A1615,'Medical Examinations'!A:J,9,0)</f>
        <v>Normal Weight</v>
      </c>
      <c r="M1615" s="6" t="str">
        <f>VLOOKUP(A1615,'Medical Examinations'!A:J,10,0)</f>
        <v>Normal</v>
      </c>
      <c r="N1615" s="2">
        <f>VLOOKUP(A1615,'Hospitalisation Details'!A:H,5,0)</f>
        <v>6170.96</v>
      </c>
      <c r="O1615" s="2" t="str">
        <f>VLOOKUP(A1615,'Hospitalisation Details'!A:H,6,0)</f>
        <v>Tier - 2</v>
      </c>
      <c r="P1615" s="2" t="str">
        <f>VLOOKUP(A1615,'Hospitalisation Details'!A:H,7,0)</f>
        <v>Tier - 1</v>
      </c>
      <c r="Q1615" s="2" t="str">
        <f>VLOOKUP(A1615,'Hospitalisation Details'!A:H,8,0)</f>
        <v>R1013</v>
      </c>
    </row>
    <row r="1616" spans="1:17" x14ac:dyDescent="0.25">
      <c r="A1616" t="s">
        <v>3939</v>
      </c>
      <c r="B1616" t="str">
        <f>VLOOKUP(A1616,'Customer Names'!A:C,3,0)</f>
        <v>Chris</v>
      </c>
      <c r="C1616" t="str">
        <f>VLOOKUP(A1616,'Hospitalisation Details'!A:C,2,0)</f>
        <v>15-Oct-1985</v>
      </c>
      <c r="D1616">
        <f>VLOOKUP(A1616,'Hospitalisation Details'!A:C,3,0)</f>
        <v>37</v>
      </c>
      <c r="E1616">
        <f>VLOOKUP(A1616,'Medical Examinations'!A:J,2,0)</f>
        <v>22.56</v>
      </c>
      <c r="F1616">
        <f>VLOOKUP(A1616,'Medical Examinations'!A:J,3,0)</f>
        <v>4.34</v>
      </c>
      <c r="G1616" t="str">
        <f>VLOOKUP(A1616,'Medical Examinations'!A:J,4,0)</f>
        <v>Yes</v>
      </c>
      <c r="H1616" t="str">
        <f>VLOOKUP(A1616,'Medical Examinations'!A:J,5,0)</f>
        <v>No</v>
      </c>
      <c r="I1616" t="str">
        <f>VLOOKUP(A1616,'Medical Examinations'!A:J,6,0)</f>
        <v>No</v>
      </c>
      <c r="J1616" s="6">
        <f>VLOOKUP(A1616,'Medical Examinations'!A:J,7,0)</f>
        <v>3</v>
      </c>
      <c r="K1616" s="6" t="str">
        <f>VLOOKUP(A1616,'Medical Examinations'!A:J,8,0)</f>
        <v>No</v>
      </c>
      <c r="L1616" s="6" t="str">
        <f>VLOOKUP(A1616,'Medical Examinations'!A:J,9,0)</f>
        <v>Normal Weight</v>
      </c>
      <c r="M1616" s="6" t="str">
        <f>VLOOKUP(A1616,'Medical Examinations'!A:J,10,0)</f>
        <v>Normal</v>
      </c>
      <c r="N1616" s="2">
        <f>VLOOKUP(A1616,'Hospitalisation Details'!A:H,5,0)</f>
        <v>6159.57</v>
      </c>
      <c r="O1616" s="2" t="str">
        <f>VLOOKUP(A1616,'Hospitalisation Details'!A:H,6,0)</f>
        <v>Tier - 2</v>
      </c>
      <c r="P1616" s="2" t="str">
        <f>VLOOKUP(A1616,'Hospitalisation Details'!A:H,7,0)</f>
        <v>Tier - 1</v>
      </c>
      <c r="Q1616" s="2" t="str">
        <f>VLOOKUP(A1616,'Hospitalisation Details'!A:H,8,0)</f>
        <v>R1012</v>
      </c>
    </row>
    <row r="1617" spans="1:17" x14ac:dyDescent="0.25">
      <c r="A1617" t="s">
        <v>3941</v>
      </c>
      <c r="B1617" t="str">
        <f>VLOOKUP(A1617,'Customer Names'!A:C,3,0)</f>
        <v>Jennifer</v>
      </c>
      <c r="C1617" t="str">
        <f>VLOOKUP(A1617,'Hospitalisation Details'!A:C,2,0)</f>
        <v>6-Nov-1973</v>
      </c>
      <c r="D1617">
        <f>VLOOKUP(A1617,'Hospitalisation Details'!A:C,3,0)</f>
        <v>49</v>
      </c>
      <c r="E1617">
        <f>VLOOKUP(A1617,'Medical Examinations'!A:J,2,0)</f>
        <v>19.28</v>
      </c>
      <c r="F1617">
        <f>VLOOKUP(A1617,'Medical Examinations'!A:J,3,0)</f>
        <v>11.85</v>
      </c>
      <c r="G1617" t="str">
        <f>VLOOKUP(A1617,'Medical Examinations'!A:J,4,0)</f>
        <v>No</v>
      </c>
      <c r="H1617" t="str">
        <f>VLOOKUP(A1617,'Medical Examinations'!A:J,5,0)</f>
        <v>No</v>
      </c>
      <c r="I1617" t="str">
        <f>VLOOKUP(A1617,'Medical Examinations'!A:J,6,0)</f>
        <v>No</v>
      </c>
      <c r="J1617" s="6">
        <f>VLOOKUP(A1617,'Medical Examinations'!A:J,7,0)</f>
        <v>2</v>
      </c>
      <c r="K1617" s="6" t="str">
        <f>VLOOKUP(A1617,'Medical Examinations'!A:J,8,0)</f>
        <v>No</v>
      </c>
      <c r="L1617" s="6" t="str">
        <f>VLOOKUP(A1617,'Medical Examinations'!A:J,9,0)</f>
        <v>Normal Weight</v>
      </c>
      <c r="M1617" s="6" t="str">
        <f>VLOOKUP(A1617,'Medical Examinations'!A:J,10,0)</f>
        <v>Diabetes</v>
      </c>
      <c r="N1617" s="2">
        <f>VLOOKUP(A1617,'Hospitalisation Details'!A:H,5,0)</f>
        <v>6152.05</v>
      </c>
      <c r="O1617" s="2" t="str">
        <f>VLOOKUP(A1617,'Hospitalisation Details'!A:H,6,0)</f>
        <v>Tier - 2</v>
      </c>
      <c r="P1617" s="2" t="str">
        <f>VLOOKUP(A1617,'Hospitalisation Details'!A:H,7,0)</f>
        <v>Tier - 3</v>
      </c>
      <c r="Q1617" s="2" t="str">
        <f>VLOOKUP(A1617,'Hospitalisation Details'!A:H,8,0)</f>
        <v>R1013</v>
      </c>
    </row>
    <row r="1618" spans="1:17" x14ac:dyDescent="0.25">
      <c r="A1618" t="s">
        <v>3943</v>
      </c>
      <c r="B1618" t="str">
        <f>VLOOKUP(A1618,'Customer Names'!A:C,3,0)</f>
        <v>Leif</v>
      </c>
      <c r="C1618" t="str">
        <f>VLOOKUP(A1618,'Hospitalisation Details'!A:C,2,0)</f>
        <v>14-Oct-1970</v>
      </c>
      <c r="D1618">
        <f>VLOOKUP(A1618,'Hospitalisation Details'!A:C,3,0)</f>
        <v>52</v>
      </c>
      <c r="E1618">
        <f>VLOOKUP(A1618,'Medical Examinations'!A:J,2,0)</f>
        <v>15.37</v>
      </c>
      <c r="F1618">
        <f>VLOOKUP(A1618,'Medical Examinations'!A:J,3,0)</f>
        <v>9.61</v>
      </c>
      <c r="G1618" t="str">
        <f>VLOOKUP(A1618,'Medical Examinations'!A:J,4,0)</f>
        <v>Yes</v>
      </c>
      <c r="H1618" t="str">
        <f>VLOOKUP(A1618,'Medical Examinations'!A:J,5,0)</f>
        <v>No</v>
      </c>
      <c r="I1618" t="str">
        <f>VLOOKUP(A1618,'Medical Examinations'!A:J,6,0)</f>
        <v>No</v>
      </c>
      <c r="J1618" s="6">
        <f>VLOOKUP(A1618,'Medical Examinations'!A:J,7,0)</f>
        <v>2</v>
      </c>
      <c r="K1618" s="6" t="str">
        <f>VLOOKUP(A1618,'Medical Examinations'!A:J,8,0)</f>
        <v>No</v>
      </c>
      <c r="L1618" s="6" t="str">
        <f>VLOOKUP(A1618,'Medical Examinations'!A:J,9,0)</f>
        <v>Under Weight</v>
      </c>
      <c r="M1618" s="6" t="str">
        <f>VLOOKUP(A1618,'Medical Examinations'!A:J,10,0)</f>
        <v>Diabetes</v>
      </c>
      <c r="N1618" s="2">
        <f>VLOOKUP(A1618,'Hospitalisation Details'!A:H,5,0)</f>
        <v>6147.12</v>
      </c>
      <c r="O1618" s="2" t="str">
        <f>VLOOKUP(A1618,'Hospitalisation Details'!A:H,6,0)</f>
        <v>Tier - 2</v>
      </c>
      <c r="P1618" s="2" t="str">
        <f>VLOOKUP(A1618,'Hospitalisation Details'!A:H,7,0)</f>
        <v>Tier - 3</v>
      </c>
      <c r="Q1618" s="2" t="str">
        <f>VLOOKUP(A1618,'Hospitalisation Details'!A:H,8,0)</f>
        <v>R1012</v>
      </c>
    </row>
    <row r="1619" spans="1:17" x14ac:dyDescent="0.25">
      <c r="A1619" t="s">
        <v>3946</v>
      </c>
      <c r="B1619" t="str">
        <f>VLOOKUP(A1619,'Customer Names'!A:C,3,0)</f>
        <v>Stephanie</v>
      </c>
      <c r="C1619" t="str">
        <f>VLOOKUP(A1619,'Hospitalisation Details'!A:C,2,0)</f>
        <v>12-Dec-1976</v>
      </c>
      <c r="D1619">
        <f>VLOOKUP(A1619,'Hospitalisation Details'!A:C,3,0)</f>
        <v>46</v>
      </c>
      <c r="E1619">
        <f>VLOOKUP(A1619,'Medical Examinations'!A:J,2,0)</f>
        <v>18.71</v>
      </c>
      <c r="F1619">
        <f>VLOOKUP(A1619,'Medical Examinations'!A:J,3,0)</f>
        <v>5.29</v>
      </c>
      <c r="G1619" t="str">
        <f>VLOOKUP(A1619,'Medical Examinations'!A:J,4,0)</f>
        <v>Yes</v>
      </c>
      <c r="H1619" t="str">
        <f>VLOOKUP(A1619,'Medical Examinations'!A:J,5,0)</f>
        <v>No</v>
      </c>
      <c r="I1619" t="str">
        <f>VLOOKUP(A1619,'Medical Examinations'!A:J,6,0)</f>
        <v>No</v>
      </c>
      <c r="J1619" s="6">
        <f>VLOOKUP(A1619,'Medical Examinations'!A:J,7,0)</f>
        <v>3</v>
      </c>
      <c r="K1619" s="6" t="str">
        <f>VLOOKUP(A1619,'Medical Examinations'!A:J,8,0)</f>
        <v>No</v>
      </c>
      <c r="L1619" s="6" t="str">
        <f>VLOOKUP(A1619,'Medical Examinations'!A:J,9,0)</f>
        <v>Normal Weight</v>
      </c>
      <c r="M1619" s="6" t="str">
        <f>VLOOKUP(A1619,'Medical Examinations'!A:J,10,0)</f>
        <v>Normal</v>
      </c>
      <c r="N1619" s="2">
        <f>VLOOKUP(A1619,'Hospitalisation Details'!A:H,5,0)</f>
        <v>6139.14</v>
      </c>
      <c r="O1619" s="2" t="str">
        <f>VLOOKUP(A1619,'Hospitalisation Details'!A:H,6,0)</f>
        <v>Tier - 2</v>
      </c>
      <c r="P1619" s="2" t="str">
        <f>VLOOKUP(A1619,'Hospitalisation Details'!A:H,7,0)</f>
        <v>Tier - 3</v>
      </c>
      <c r="Q1619" s="2" t="str">
        <f>VLOOKUP(A1619,'Hospitalisation Details'!A:H,8,0)</f>
        <v>R1013</v>
      </c>
    </row>
    <row r="1620" spans="1:17" x14ac:dyDescent="0.25">
      <c r="A1620" t="s">
        <v>3948</v>
      </c>
      <c r="B1620" t="str">
        <f>VLOOKUP(A1620,'Customer Names'!A:C,3,0)</f>
        <v>Bo</v>
      </c>
      <c r="C1620" t="str">
        <f>VLOOKUP(A1620,'Hospitalisation Details'!A:C,2,0)</f>
        <v>5-Sep-1978</v>
      </c>
      <c r="D1620">
        <f>VLOOKUP(A1620,'Hospitalisation Details'!A:C,3,0)</f>
        <v>44</v>
      </c>
      <c r="E1620">
        <f>VLOOKUP(A1620,'Medical Examinations'!A:J,2,0)</f>
        <v>20.61</v>
      </c>
      <c r="F1620">
        <f>VLOOKUP(A1620,'Medical Examinations'!A:J,3,0)</f>
        <v>6.89</v>
      </c>
      <c r="G1620" t="str">
        <f>VLOOKUP(A1620,'Medical Examinations'!A:J,4,0)</f>
        <v>No</v>
      </c>
      <c r="H1620" t="str">
        <f>VLOOKUP(A1620,'Medical Examinations'!A:J,5,0)</f>
        <v>No</v>
      </c>
      <c r="I1620" t="str">
        <f>VLOOKUP(A1620,'Medical Examinations'!A:J,6,0)</f>
        <v>No</v>
      </c>
      <c r="J1620" s="6">
        <f>VLOOKUP(A1620,'Medical Examinations'!A:J,7,0)</f>
        <v>3</v>
      </c>
      <c r="K1620" s="6" t="str">
        <f>VLOOKUP(A1620,'Medical Examinations'!A:J,8,0)</f>
        <v>No</v>
      </c>
      <c r="L1620" s="6" t="str">
        <f>VLOOKUP(A1620,'Medical Examinations'!A:J,9,0)</f>
        <v>Normal Weight</v>
      </c>
      <c r="M1620" s="6" t="str">
        <f>VLOOKUP(A1620,'Medical Examinations'!A:J,10,0)</f>
        <v>Diabetes</v>
      </c>
      <c r="N1620" s="2">
        <f>VLOOKUP(A1620,'Hospitalisation Details'!A:H,5,0)</f>
        <v>6138.58</v>
      </c>
      <c r="O1620" s="2" t="str">
        <f>VLOOKUP(A1620,'Hospitalisation Details'!A:H,6,0)</f>
        <v>Tier - 2</v>
      </c>
      <c r="P1620" s="2" t="str">
        <f>VLOOKUP(A1620,'Hospitalisation Details'!A:H,7,0)</f>
        <v>Tier - 1</v>
      </c>
      <c r="Q1620" s="2" t="str">
        <f>VLOOKUP(A1620,'Hospitalisation Details'!A:H,8,0)</f>
        <v>R1013</v>
      </c>
    </row>
    <row r="1621" spans="1:17" x14ac:dyDescent="0.25">
      <c r="A1621" t="s">
        <v>3950</v>
      </c>
      <c r="B1621" t="str">
        <f>VLOOKUP(A1621,'Customer Names'!A:C,3,0)</f>
        <v>Leah</v>
      </c>
      <c r="C1621" t="str">
        <f>VLOOKUP(A1621,'Hospitalisation Details'!A:C,2,0)</f>
        <v>9-Nov-1969</v>
      </c>
      <c r="D1621">
        <f>VLOOKUP(A1621,'Hospitalisation Details'!A:C,3,0)</f>
        <v>53</v>
      </c>
      <c r="E1621">
        <f>VLOOKUP(A1621,'Medical Examinations'!A:J,2,0)</f>
        <v>15.99</v>
      </c>
      <c r="F1621">
        <f>VLOOKUP(A1621,'Medical Examinations'!A:J,3,0)</f>
        <v>4.57</v>
      </c>
      <c r="G1621" t="str">
        <f>VLOOKUP(A1621,'Medical Examinations'!A:J,4,0)</f>
        <v>Yes</v>
      </c>
      <c r="H1621" t="str">
        <f>VLOOKUP(A1621,'Medical Examinations'!A:J,5,0)</f>
        <v>No</v>
      </c>
      <c r="I1621" t="str">
        <f>VLOOKUP(A1621,'Medical Examinations'!A:J,6,0)</f>
        <v>Yes</v>
      </c>
      <c r="J1621" s="6">
        <f>VLOOKUP(A1621,'Medical Examinations'!A:J,7,0)</f>
        <v>1</v>
      </c>
      <c r="K1621" s="6" t="str">
        <f>VLOOKUP(A1621,'Medical Examinations'!A:J,8,0)</f>
        <v>No</v>
      </c>
      <c r="L1621" s="6" t="str">
        <f>VLOOKUP(A1621,'Medical Examinations'!A:J,9,0)</f>
        <v>Under Weight</v>
      </c>
      <c r="M1621" s="6" t="str">
        <f>VLOOKUP(A1621,'Medical Examinations'!A:J,10,0)</f>
        <v>Normal</v>
      </c>
      <c r="N1621" s="2">
        <f>VLOOKUP(A1621,'Hospitalisation Details'!A:H,5,0)</f>
        <v>6138.5</v>
      </c>
      <c r="O1621" s="2" t="str">
        <f>VLOOKUP(A1621,'Hospitalisation Details'!A:H,6,0)</f>
        <v>Tier - 2</v>
      </c>
      <c r="P1621" s="2" t="str">
        <f>VLOOKUP(A1621,'Hospitalisation Details'!A:H,7,0)</f>
        <v>Tier - 2</v>
      </c>
      <c r="Q1621" s="2" t="str">
        <f>VLOOKUP(A1621,'Hospitalisation Details'!A:H,8,0)</f>
        <v>R1011</v>
      </c>
    </row>
    <row r="1622" spans="1:17" x14ac:dyDescent="0.25">
      <c r="A1622" t="s">
        <v>3952</v>
      </c>
      <c r="B1622" t="str">
        <f>VLOOKUP(A1622,'Customer Names'!A:C,3,0)</f>
        <v>Kara</v>
      </c>
      <c r="C1622" t="str">
        <f>VLOOKUP(A1622,'Hospitalisation Details'!A:C,2,0)</f>
        <v>18-Aug-1990</v>
      </c>
      <c r="D1622">
        <f>VLOOKUP(A1622,'Hospitalisation Details'!A:C,3,0)</f>
        <v>32</v>
      </c>
      <c r="E1622">
        <f>VLOOKUP(A1622,'Medical Examinations'!A:J,2,0)</f>
        <v>33.155000000000001</v>
      </c>
      <c r="F1622">
        <f>VLOOKUP(A1622,'Medical Examinations'!A:J,3,0)</f>
        <v>4.32</v>
      </c>
      <c r="G1622" t="str">
        <f>VLOOKUP(A1622,'Medical Examinations'!A:J,4,0)</f>
        <v>No</v>
      </c>
      <c r="H1622" t="str">
        <f>VLOOKUP(A1622,'Medical Examinations'!A:J,5,0)</f>
        <v>No</v>
      </c>
      <c r="I1622" t="str">
        <f>VLOOKUP(A1622,'Medical Examinations'!A:J,6,0)</f>
        <v>No</v>
      </c>
      <c r="J1622" s="6">
        <f>VLOOKUP(A1622,'Medical Examinations'!A:J,7,0)</f>
        <v>3</v>
      </c>
      <c r="K1622" s="6" t="str">
        <f>VLOOKUP(A1622,'Medical Examinations'!A:J,8,0)</f>
        <v>No</v>
      </c>
      <c r="L1622" s="6" t="str">
        <f>VLOOKUP(A1622,'Medical Examinations'!A:J,9,0)</f>
        <v>Obesity</v>
      </c>
      <c r="M1622" s="6" t="str">
        <f>VLOOKUP(A1622,'Medical Examinations'!A:J,10,0)</f>
        <v>Normal</v>
      </c>
      <c r="N1622" s="2">
        <f>VLOOKUP(A1622,'Hospitalisation Details'!A:H,5,0)</f>
        <v>6128.8</v>
      </c>
      <c r="O1622" s="2" t="str">
        <f>VLOOKUP(A1622,'Hospitalisation Details'!A:H,6,0)</f>
        <v>Tier - 2</v>
      </c>
      <c r="P1622" s="2" t="str">
        <f>VLOOKUP(A1622,'Hospitalisation Details'!A:H,7,0)</f>
        <v>Tier - 3</v>
      </c>
      <c r="Q1622" s="2" t="str">
        <f>VLOOKUP(A1622,'Hospitalisation Details'!A:H,8,0)</f>
        <v>R1012</v>
      </c>
    </row>
    <row r="1623" spans="1:17" x14ac:dyDescent="0.25">
      <c r="A1623" t="s">
        <v>3954</v>
      </c>
      <c r="B1623" t="str">
        <f>VLOOKUP(A1623,'Customer Names'!A:C,3,0)</f>
        <v>Jeffrey</v>
      </c>
      <c r="C1623" t="str">
        <f>VLOOKUP(A1623,'Hospitalisation Details'!A:C,2,0)</f>
        <v>16-Nov-1983</v>
      </c>
      <c r="D1623">
        <f>VLOOKUP(A1623,'Hospitalisation Details'!A:C,3,0)</f>
        <v>39</v>
      </c>
      <c r="E1623">
        <f>VLOOKUP(A1623,'Medical Examinations'!A:J,2,0)</f>
        <v>26.22</v>
      </c>
      <c r="F1623">
        <f>VLOOKUP(A1623,'Medical Examinations'!A:J,3,0)</f>
        <v>5.57</v>
      </c>
      <c r="G1623" t="str">
        <f>VLOOKUP(A1623,'Medical Examinations'!A:J,4,0)</f>
        <v>Yes</v>
      </c>
      <c r="H1623" t="str">
        <f>VLOOKUP(A1623,'Medical Examinations'!A:J,5,0)</f>
        <v>No</v>
      </c>
      <c r="I1623" t="str">
        <f>VLOOKUP(A1623,'Medical Examinations'!A:J,6,0)</f>
        <v>Yes</v>
      </c>
      <c r="J1623" s="6">
        <f>VLOOKUP(A1623,'Medical Examinations'!A:J,7,0)</f>
        <v>1</v>
      </c>
      <c r="K1623" s="6" t="str">
        <f>VLOOKUP(A1623,'Medical Examinations'!A:J,8,0)</f>
        <v>No</v>
      </c>
      <c r="L1623" s="6" t="str">
        <f>VLOOKUP(A1623,'Medical Examinations'!A:J,9,0)</f>
        <v>Over weight</v>
      </c>
      <c r="M1623" s="6" t="str">
        <f>VLOOKUP(A1623,'Medical Examinations'!A:J,10,0)</f>
        <v>Normal</v>
      </c>
      <c r="N1623" s="2">
        <f>VLOOKUP(A1623,'Hospitalisation Details'!A:H,5,0)</f>
        <v>6123.57</v>
      </c>
      <c r="O1623" s="2" t="str">
        <f>VLOOKUP(A1623,'Hospitalisation Details'!A:H,6,0)</f>
        <v>Tier - 3</v>
      </c>
      <c r="P1623" s="2" t="str">
        <f>VLOOKUP(A1623,'Hospitalisation Details'!A:H,7,0)</f>
        <v>Tier - 2</v>
      </c>
      <c r="Q1623" s="2" t="str">
        <f>VLOOKUP(A1623,'Hospitalisation Details'!A:H,8,0)</f>
        <v>R1012</v>
      </c>
    </row>
    <row r="1624" spans="1:17" x14ac:dyDescent="0.25">
      <c r="A1624" t="s">
        <v>3956</v>
      </c>
      <c r="B1624" t="str">
        <f>VLOOKUP(A1624,'Customer Names'!A:C,3,0)</f>
        <v>Justin</v>
      </c>
      <c r="C1624" t="str">
        <f>VLOOKUP(A1624,'Hospitalisation Details'!A:C,2,0)</f>
        <v>11-Aug-1983</v>
      </c>
      <c r="D1624">
        <f>VLOOKUP(A1624,'Hospitalisation Details'!A:C,3,0)</f>
        <v>39</v>
      </c>
      <c r="E1624">
        <f>VLOOKUP(A1624,'Medical Examinations'!A:J,2,0)</f>
        <v>21.85</v>
      </c>
      <c r="F1624">
        <f>VLOOKUP(A1624,'Medical Examinations'!A:J,3,0)</f>
        <v>5.26</v>
      </c>
      <c r="G1624" t="str">
        <f>VLOOKUP(A1624,'Medical Examinations'!A:J,4,0)</f>
        <v>Yes</v>
      </c>
      <c r="H1624" t="str">
        <f>VLOOKUP(A1624,'Medical Examinations'!A:J,5,0)</f>
        <v>No</v>
      </c>
      <c r="I1624" t="str">
        <f>VLOOKUP(A1624,'Medical Examinations'!A:J,6,0)</f>
        <v>Yes</v>
      </c>
      <c r="J1624" s="6">
        <f>VLOOKUP(A1624,'Medical Examinations'!A:J,7,0)</f>
        <v>1</v>
      </c>
      <c r="K1624" s="6" t="str">
        <f>VLOOKUP(A1624,'Medical Examinations'!A:J,8,0)</f>
        <v>No</v>
      </c>
      <c r="L1624" s="6" t="str">
        <f>VLOOKUP(A1624,'Medical Examinations'!A:J,9,0)</f>
        <v>Normal Weight</v>
      </c>
      <c r="M1624" s="6" t="str">
        <f>VLOOKUP(A1624,'Medical Examinations'!A:J,10,0)</f>
        <v>Normal</v>
      </c>
      <c r="N1624" s="2">
        <f>VLOOKUP(A1624,'Hospitalisation Details'!A:H,5,0)</f>
        <v>6117.49</v>
      </c>
      <c r="O1624" s="2" t="str">
        <f>VLOOKUP(A1624,'Hospitalisation Details'!A:H,6,0)</f>
        <v>Tier - 2</v>
      </c>
      <c r="P1624" s="2" t="str">
        <f>VLOOKUP(A1624,'Hospitalisation Details'!A:H,7,0)</f>
        <v>Tier - 3</v>
      </c>
      <c r="Q1624" s="2" t="str">
        <f>VLOOKUP(A1624,'Hospitalisation Details'!A:H,8,0)</f>
        <v>R1012</v>
      </c>
    </row>
    <row r="1625" spans="1:17" x14ac:dyDescent="0.25">
      <c r="A1625" t="s">
        <v>3958</v>
      </c>
      <c r="B1625" t="str">
        <f>VLOOKUP(A1625,'Customer Names'!A:C,3,0)</f>
        <v>Emily</v>
      </c>
      <c r="C1625" t="str">
        <f>VLOOKUP(A1625,'Hospitalisation Details'!A:C,2,0)</f>
        <v>25-Jul-1991</v>
      </c>
      <c r="D1625">
        <f>VLOOKUP(A1625,'Hospitalisation Details'!A:C,3,0)</f>
        <v>31</v>
      </c>
      <c r="E1625">
        <f>VLOOKUP(A1625,'Medical Examinations'!A:J,2,0)</f>
        <v>30.495000000000001</v>
      </c>
      <c r="F1625">
        <f>VLOOKUP(A1625,'Medical Examinations'!A:J,3,0)</f>
        <v>6.25</v>
      </c>
      <c r="G1625" t="str">
        <f>VLOOKUP(A1625,'Medical Examinations'!A:J,4,0)</f>
        <v>No</v>
      </c>
      <c r="H1625" t="str">
        <f>VLOOKUP(A1625,'Medical Examinations'!A:J,5,0)</f>
        <v>No</v>
      </c>
      <c r="I1625" t="str">
        <f>VLOOKUP(A1625,'Medical Examinations'!A:J,6,0)</f>
        <v>No</v>
      </c>
      <c r="J1625" s="6">
        <f>VLOOKUP(A1625,'Medical Examinations'!A:J,7,0)</f>
        <v>3</v>
      </c>
      <c r="K1625" s="6" t="str">
        <f>VLOOKUP(A1625,'Medical Examinations'!A:J,8,0)</f>
        <v>No</v>
      </c>
      <c r="L1625" s="6" t="str">
        <f>VLOOKUP(A1625,'Medical Examinations'!A:J,9,0)</f>
        <v>Obesity</v>
      </c>
      <c r="M1625" s="6" t="str">
        <f>VLOOKUP(A1625,'Medical Examinations'!A:J,10,0)</f>
        <v>Prediabetes</v>
      </c>
      <c r="N1625" s="2">
        <f>VLOOKUP(A1625,'Hospitalisation Details'!A:H,5,0)</f>
        <v>6113.23</v>
      </c>
      <c r="O1625" s="2" t="str">
        <f>VLOOKUP(A1625,'Hospitalisation Details'!A:H,6,0)</f>
        <v>Tier - 2</v>
      </c>
      <c r="P1625" s="2" t="str">
        <f>VLOOKUP(A1625,'Hospitalisation Details'!A:H,7,0)</f>
        <v>Tier - 2</v>
      </c>
      <c r="Q1625" s="2" t="str">
        <f>VLOOKUP(A1625,'Hospitalisation Details'!A:H,8,0)</f>
        <v>R1024</v>
      </c>
    </row>
    <row r="1626" spans="1:17" x14ac:dyDescent="0.25">
      <c r="A1626" t="s">
        <v>3960</v>
      </c>
      <c r="B1626" t="str">
        <f>VLOOKUP(A1626,'Customer Names'!A:C,3,0)</f>
        <v>Rebecca</v>
      </c>
      <c r="C1626" t="str">
        <f>VLOOKUP(A1626,'Hospitalisation Details'!A:C,2,0)</f>
        <v>21-Jul-1985</v>
      </c>
      <c r="D1626">
        <f>VLOOKUP(A1626,'Hospitalisation Details'!A:C,3,0)</f>
        <v>37</v>
      </c>
      <c r="E1626">
        <f>VLOOKUP(A1626,'Medical Examinations'!A:J,2,0)</f>
        <v>34.104999999999997</v>
      </c>
      <c r="F1626">
        <f>VLOOKUP(A1626,'Medical Examinations'!A:J,3,0)</f>
        <v>5.67</v>
      </c>
      <c r="G1626" t="str">
        <f>VLOOKUP(A1626,'Medical Examinations'!A:J,4,0)</f>
        <v>Yes</v>
      </c>
      <c r="H1626" t="str">
        <f>VLOOKUP(A1626,'Medical Examinations'!A:J,5,0)</f>
        <v>No</v>
      </c>
      <c r="I1626" t="str">
        <f>VLOOKUP(A1626,'Medical Examinations'!A:J,6,0)</f>
        <v>No</v>
      </c>
      <c r="J1626" s="6">
        <f>VLOOKUP(A1626,'Medical Examinations'!A:J,7,0)</f>
        <v>3</v>
      </c>
      <c r="K1626" s="6" t="str">
        <f>VLOOKUP(A1626,'Medical Examinations'!A:J,8,0)</f>
        <v>No</v>
      </c>
      <c r="L1626" s="6" t="str">
        <f>VLOOKUP(A1626,'Medical Examinations'!A:J,9,0)</f>
        <v>Obesity</v>
      </c>
      <c r="M1626" s="6" t="str">
        <f>VLOOKUP(A1626,'Medical Examinations'!A:J,10,0)</f>
        <v>Normal</v>
      </c>
      <c r="N1626" s="2">
        <f>VLOOKUP(A1626,'Hospitalisation Details'!A:H,5,0)</f>
        <v>6112.35</v>
      </c>
      <c r="O1626" s="2" t="str">
        <f>VLOOKUP(A1626,'Hospitalisation Details'!A:H,6,0)</f>
        <v>Tier - 2</v>
      </c>
      <c r="P1626" s="2" t="str">
        <f>VLOOKUP(A1626,'Hospitalisation Details'!A:H,7,0)</f>
        <v>Tier - 1</v>
      </c>
      <c r="Q1626" s="2" t="str">
        <f>VLOOKUP(A1626,'Hospitalisation Details'!A:H,8,0)</f>
        <v>R1012</v>
      </c>
    </row>
    <row r="1627" spans="1:17" x14ac:dyDescent="0.25">
      <c r="A1627" t="s">
        <v>3962</v>
      </c>
      <c r="B1627" t="str">
        <f>VLOOKUP(A1627,'Customer Names'!A:C,3,0)</f>
        <v>Allie</v>
      </c>
      <c r="C1627" t="str">
        <f>VLOOKUP(A1627,'Hospitalisation Details'!A:C,2,0)</f>
        <v>9-Sep-1995</v>
      </c>
      <c r="D1627">
        <f>VLOOKUP(A1627,'Hospitalisation Details'!A:C,3,0)</f>
        <v>27</v>
      </c>
      <c r="E1627">
        <f>VLOOKUP(A1627,'Medical Examinations'!A:J,2,0)</f>
        <v>32.770000000000003</v>
      </c>
      <c r="F1627">
        <f>VLOOKUP(A1627,'Medical Examinations'!A:J,3,0)</f>
        <v>4.42</v>
      </c>
      <c r="G1627" t="str">
        <f>VLOOKUP(A1627,'Medical Examinations'!A:J,4,0)</f>
        <v>Yes</v>
      </c>
      <c r="H1627" t="str">
        <f>VLOOKUP(A1627,'Medical Examinations'!A:J,5,0)</f>
        <v>No</v>
      </c>
      <c r="I1627" t="str">
        <f>VLOOKUP(A1627,'Medical Examinations'!A:J,6,0)</f>
        <v>No</v>
      </c>
      <c r="J1627" s="6">
        <f>VLOOKUP(A1627,'Medical Examinations'!A:J,7,0)</f>
        <v>1</v>
      </c>
      <c r="K1627" s="6" t="str">
        <f>VLOOKUP(A1627,'Medical Examinations'!A:J,8,0)</f>
        <v>No</v>
      </c>
      <c r="L1627" s="6" t="str">
        <f>VLOOKUP(A1627,'Medical Examinations'!A:J,9,0)</f>
        <v>Obesity</v>
      </c>
      <c r="M1627" s="6" t="str">
        <f>VLOOKUP(A1627,'Medical Examinations'!A:J,10,0)</f>
        <v>Normal</v>
      </c>
      <c r="N1627" s="2">
        <f>VLOOKUP(A1627,'Hospitalisation Details'!A:H,5,0)</f>
        <v>6111.95</v>
      </c>
      <c r="O1627" s="2" t="str">
        <f>VLOOKUP(A1627,'Hospitalisation Details'!A:H,6,0)</f>
        <v>Tier - 2</v>
      </c>
      <c r="P1627" s="2" t="str">
        <f>VLOOKUP(A1627,'Hospitalisation Details'!A:H,7,0)</f>
        <v>Tier - 3</v>
      </c>
      <c r="Q1627" s="2" t="str">
        <f>VLOOKUP(A1627,'Hospitalisation Details'!A:H,8,0)</f>
        <v>R1026</v>
      </c>
    </row>
    <row r="1628" spans="1:17" x14ac:dyDescent="0.25">
      <c r="A1628" t="s">
        <v>3964</v>
      </c>
      <c r="B1628" t="str">
        <f>VLOOKUP(A1628,'Customer Names'!A:C,3,0)</f>
        <v>Trasi</v>
      </c>
      <c r="C1628" t="str">
        <f>VLOOKUP(A1628,'Hospitalisation Details'!A:C,2,0)</f>
        <v>9-Jun-1970</v>
      </c>
      <c r="D1628">
        <f>VLOOKUP(A1628,'Hospitalisation Details'!A:C,3,0)</f>
        <v>52</v>
      </c>
      <c r="E1628">
        <f>VLOOKUP(A1628,'Medical Examinations'!A:J,2,0)</f>
        <v>16.850000000000001</v>
      </c>
      <c r="F1628">
        <f>VLOOKUP(A1628,'Medical Examinations'!A:J,3,0)</f>
        <v>11.75</v>
      </c>
      <c r="G1628" t="str">
        <f>VLOOKUP(A1628,'Medical Examinations'!A:J,4,0)</f>
        <v>Yes</v>
      </c>
      <c r="H1628" t="str">
        <f>VLOOKUP(A1628,'Medical Examinations'!A:J,5,0)</f>
        <v>No</v>
      </c>
      <c r="I1628" t="str">
        <f>VLOOKUP(A1628,'Medical Examinations'!A:J,6,0)</f>
        <v>No</v>
      </c>
      <c r="J1628" s="6">
        <f>VLOOKUP(A1628,'Medical Examinations'!A:J,7,0)</f>
        <v>2</v>
      </c>
      <c r="K1628" s="6" t="str">
        <f>VLOOKUP(A1628,'Medical Examinations'!A:J,8,0)</f>
        <v>No</v>
      </c>
      <c r="L1628" s="6" t="str">
        <f>VLOOKUP(A1628,'Medical Examinations'!A:J,9,0)</f>
        <v>Under Weight</v>
      </c>
      <c r="M1628" s="6" t="str">
        <f>VLOOKUP(A1628,'Medical Examinations'!A:J,10,0)</f>
        <v>Diabetes</v>
      </c>
      <c r="N1628" s="2">
        <f>VLOOKUP(A1628,'Hospitalisation Details'!A:H,5,0)</f>
        <v>6098.38</v>
      </c>
      <c r="O1628" s="2" t="str">
        <f>VLOOKUP(A1628,'Hospitalisation Details'!A:H,6,0)</f>
        <v>Tier - 2</v>
      </c>
      <c r="P1628" s="2" t="str">
        <f>VLOOKUP(A1628,'Hospitalisation Details'!A:H,7,0)</f>
        <v>Tier - 2</v>
      </c>
      <c r="Q1628" s="2" t="str">
        <f>VLOOKUP(A1628,'Hospitalisation Details'!A:H,8,0)</f>
        <v>R1013</v>
      </c>
    </row>
    <row r="1629" spans="1:17" x14ac:dyDescent="0.25">
      <c r="A1629" t="s">
        <v>3967</v>
      </c>
      <c r="B1629" t="str">
        <f>VLOOKUP(A1629,'Customer Names'!A:C,3,0)</f>
        <v>Kevin</v>
      </c>
      <c r="C1629" t="str">
        <f>VLOOKUP(A1629,'Hospitalisation Details'!A:C,2,0)</f>
        <v>25-Jul-1984</v>
      </c>
      <c r="D1629">
        <f>VLOOKUP(A1629,'Hospitalisation Details'!A:C,3,0)</f>
        <v>38</v>
      </c>
      <c r="E1629">
        <f>VLOOKUP(A1629,'Medical Examinations'!A:J,2,0)</f>
        <v>34.700000000000003</v>
      </c>
      <c r="F1629">
        <f>VLOOKUP(A1629,'Medical Examinations'!A:J,3,0)</f>
        <v>6.06</v>
      </c>
      <c r="G1629" t="str">
        <f>VLOOKUP(A1629,'Medical Examinations'!A:J,4,0)</f>
        <v>No</v>
      </c>
      <c r="H1629" t="str">
        <f>VLOOKUP(A1629,'Medical Examinations'!A:J,5,0)</f>
        <v>No</v>
      </c>
      <c r="I1629" t="str">
        <f>VLOOKUP(A1629,'Medical Examinations'!A:J,6,0)</f>
        <v>No</v>
      </c>
      <c r="J1629" s="6">
        <f>VLOOKUP(A1629,'Medical Examinations'!A:J,7,0)</f>
        <v>1</v>
      </c>
      <c r="K1629" s="6" t="str">
        <f>VLOOKUP(A1629,'Medical Examinations'!A:J,8,0)</f>
        <v>No</v>
      </c>
      <c r="L1629" s="6" t="str">
        <f>VLOOKUP(A1629,'Medical Examinations'!A:J,9,0)</f>
        <v>Obesity</v>
      </c>
      <c r="M1629" s="6" t="str">
        <f>VLOOKUP(A1629,'Medical Examinations'!A:J,10,0)</f>
        <v>Prediabetes</v>
      </c>
      <c r="N1629" s="2">
        <f>VLOOKUP(A1629,'Hospitalisation Details'!A:H,5,0)</f>
        <v>6082.41</v>
      </c>
      <c r="O1629" s="2" t="str">
        <f>VLOOKUP(A1629,'Hospitalisation Details'!A:H,6,0)</f>
        <v>Tier - 1</v>
      </c>
      <c r="P1629" s="2" t="str">
        <f>VLOOKUP(A1629,'Hospitalisation Details'!A:H,7,0)</f>
        <v>Tier - 2</v>
      </c>
      <c r="Q1629" s="2" t="str">
        <f>VLOOKUP(A1629,'Hospitalisation Details'!A:H,8,0)</f>
        <v>R1011</v>
      </c>
    </row>
    <row r="1630" spans="1:17" x14ac:dyDescent="0.25">
      <c r="A1630" t="s">
        <v>3969</v>
      </c>
      <c r="B1630" t="str">
        <f>VLOOKUP(A1630,'Customer Names'!A:C,3,0)</f>
        <v>Fernando</v>
      </c>
      <c r="C1630" t="str">
        <f>VLOOKUP(A1630,'Hospitalisation Details'!A:C,2,0)</f>
        <v>14-Oct-1984</v>
      </c>
      <c r="D1630">
        <f>VLOOKUP(A1630,'Hospitalisation Details'!A:C,3,0)</f>
        <v>38</v>
      </c>
      <c r="E1630">
        <f>VLOOKUP(A1630,'Medical Examinations'!A:J,2,0)</f>
        <v>37.049999999999997</v>
      </c>
      <c r="F1630">
        <f>VLOOKUP(A1630,'Medical Examinations'!A:J,3,0)</f>
        <v>5.48</v>
      </c>
      <c r="G1630" t="str">
        <f>VLOOKUP(A1630,'Medical Examinations'!A:J,4,0)</f>
        <v>No</v>
      </c>
      <c r="H1630" t="str">
        <f>VLOOKUP(A1630,'Medical Examinations'!A:J,5,0)</f>
        <v>No</v>
      </c>
      <c r="I1630" t="str">
        <f>VLOOKUP(A1630,'Medical Examinations'!A:J,6,0)</f>
        <v>No</v>
      </c>
      <c r="J1630" s="6">
        <f>VLOOKUP(A1630,'Medical Examinations'!A:J,7,0)</f>
        <v>1</v>
      </c>
      <c r="K1630" s="6" t="str">
        <f>VLOOKUP(A1630,'Medical Examinations'!A:J,8,0)</f>
        <v>No</v>
      </c>
      <c r="L1630" s="6" t="str">
        <f>VLOOKUP(A1630,'Medical Examinations'!A:J,9,0)</f>
        <v>Obesity</v>
      </c>
      <c r="M1630" s="6" t="str">
        <f>VLOOKUP(A1630,'Medical Examinations'!A:J,10,0)</f>
        <v>Normal</v>
      </c>
      <c r="N1630" s="2">
        <f>VLOOKUP(A1630,'Hospitalisation Details'!A:H,5,0)</f>
        <v>6079.67</v>
      </c>
      <c r="O1630" s="2" t="str">
        <f>VLOOKUP(A1630,'Hospitalisation Details'!A:H,6,0)</f>
        <v>Tier - 1</v>
      </c>
      <c r="P1630" s="2" t="str">
        <f>VLOOKUP(A1630,'Hospitalisation Details'!A:H,7,0)</f>
        <v>Tier - 1</v>
      </c>
      <c r="Q1630" s="2" t="str">
        <f>VLOOKUP(A1630,'Hospitalisation Details'!A:H,8,0)</f>
        <v>R1014</v>
      </c>
    </row>
    <row r="1631" spans="1:17" x14ac:dyDescent="0.25">
      <c r="A1631" t="s">
        <v>3972</v>
      </c>
      <c r="B1631" t="str">
        <f>VLOOKUP(A1631,'Customer Names'!A:C,3,0)</f>
        <v>Ieva</v>
      </c>
      <c r="C1631" t="str">
        <f>VLOOKUP(A1631,'Hospitalisation Details'!A:C,2,0)</f>
        <v>8-Aug-1979</v>
      </c>
      <c r="D1631">
        <f>VLOOKUP(A1631,'Hospitalisation Details'!A:C,3,0)</f>
        <v>43</v>
      </c>
      <c r="E1631">
        <f>VLOOKUP(A1631,'Medical Examinations'!A:J,2,0)</f>
        <v>18.78</v>
      </c>
      <c r="F1631">
        <f>VLOOKUP(A1631,'Medical Examinations'!A:J,3,0)</f>
        <v>4.45</v>
      </c>
      <c r="G1631" t="str">
        <f>VLOOKUP(A1631,'Medical Examinations'!A:J,4,0)</f>
        <v>No</v>
      </c>
      <c r="H1631" t="str">
        <f>VLOOKUP(A1631,'Medical Examinations'!A:J,5,0)</f>
        <v>No</v>
      </c>
      <c r="I1631" t="str">
        <f>VLOOKUP(A1631,'Medical Examinations'!A:J,6,0)</f>
        <v>Yes</v>
      </c>
      <c r="J1631" s="6">
        <f>VLOOKUP(A1631,'Medical Examinations'!A:J,7,0)</f>
        <v>1</v>
      </c>
      <c r="K1631" s="6" t="str">
        <f>VLOOKUP(A1631,'Medical Examinations'!A:J,8,0)</f>
        <v>No</v>
      </c>
      <c r="L1631" s="6" t="str">
        <f>VLOOKUP(A1631,'Medical Examinations'!A:J,9,0)</f>
        <v>Normal Weight</v>
      </c>
      <c r="M1631" s="6" t="str">
        <f>VLOOKUP(A1631,'Medical Examinations'!A:J,10,0)</f>
        <v>Normal</v>
      </c>
      <c r="N1631" s="2">
        <f>VLOOKUP(A1631,'Hospitalisation Details'!A:H,5,0)</f>
        <v>6074.37</v>
      </c>
      <c r="O1631" s="2" t="str">
        <f>VLOOKUP(A1631,'Hospitalisation Details'!A:H,6,0)</f>
        <v>Tier - 2</v>
      </c>
      <c r="P1631" s="2" t="str">
        <f>VLOOKUP(A1631,'Hospitalisation Details'!A:H,7,0)</f>
        <v>Tier - 2</v>
      </c>
      <c r="Q1631" s="2" t="str">
        <f>VLOOKUP(A1631,'Hospitalisation Details'!A:H,8,0)</f>
        <v>R1012</v>
      </c>
    </row>
    <row r="1632" spans="1:17" x14ac:dyDescent="0.25">
      <c r="A1632" t="s">
        <v>3975</v>
      </c>
      <c r="B1632" t="str">
        <f>VLOOKUP(A1632,'Customer Names'!A:C,3,0)</f>
        <v>Chris</v>
      </c>
      <c r="C1632" t="str">
        <f>VLOOKUP(A1632,'Hospitalisation Details'!A:C,2,0)</f>
        <v>21-Sep-1984</v>
      </c>
      <c r="D1632">
        <f>VLOOKUP(A1632,'Hospitalisation Details'!A:C,3,0)</f>
        <v>38</v>
      </c>
      <c r="E1632">
        <f>VLOOKUP(A1632,'Medical Examinations'!A:J,2,0)</f>
        <v>28.024999999999999</v>
      </c>
      <c r="F1632">
        <f>VLOOKUP(A1632,'Medical Examinations'!A:J,3,0)</f>
        <v>5</v>
      </c>
      <c r="G1632" t="str">
        <f>VLOOKUP(A1632,'Medical Examinations'!A:J,4,0)</f>
        <v>No</v>
      </c>
      <c r="H1632" t="str">
        <f>VLOOKUP(A1632,'Medical Examinations'!A:J,5,0)</f>
        <v>No</v>
      </c>
      <c r="I1632" t="str">
        <f>VLOOKUP(A1632,'Medical Examinations'!A:J,6,0)</f>
        <v>No</v>
      </c>
      <c r="J1632" s="6">
        <f>VLOOKUP(A1632,'Medical Examinations'!A:J,7,0)</f>
        <v>1</v>
      </c>
      <c r="K1632" s="6" t="str">
        <f>VLOOKUP(A1632,'Medical Examinations'!A:J,8,0)</f>
        <v>No</v>
      </c>
      <c r="L1632" s="6" t="str">
        <f>VLOOKUP(A1632,'Medical Examinations'!A:J,9,0)</f>
        <v>Over weight</v>
      </c>
      <c r="M1632" s="6" t="str">
        <f>VLOOKUP(A1632,'Medical Examinations'!A:J,10,0)</f>
        <v>Normal</v>
      </c>
      <c r="N1632" s="2">
        <f>VLOOKUP(A1632,'Hospitalisation Details'!A:H,5,0)</f>
        <v>6067.13</v>
      </c>
      <c r="O1632" s="2" t="str">
        <f>VLOOKUP(A1632,'Hospitalisation Details'!A:H,6,0)</f>
        <v>Tier - 3</v>
      </c>
      <c r="P1632" s="2" t="str">
        <f>VLOOKUP(A1632,'Hospitalisation Details'!A:H,7,0)</f>
        <v>Tier - 1</v>
      </c>
      <c r="Q1632" s="2" t="str">
        <f>VLOOKUP(A1632,'Hospitalisation Details'!A:H,8,0)</f>
        <v>R1016</v>
      </c>
    </row>
    <row r="1633" spans="1:17" x14ac:dyDescent="0.25">
      <c r="A1633" t="s">
        <v>3977</v>
      </c>
      <c r="B1633" t="str">
        <f>VLOOKUP(A1633,'Customer Names'!A:C,3,0)</f>
        <v>Drew</v>
      </c>
      <c r="C1633" t="str">
        <f>VLOOKUP(A1633,'Hospitalisation Details'!A:C,2,0)</f>
        <v>8-Nov-1994</v>
      </c>
      <c r="D1633">
        <f>VLOOKUP(A1633,'Hospitalisation Details'!A:C,3,0)</f>
        <v>28</v>
      </c>
      <c r="E1633">
        <f>VLOOKUP(A1633,'Medical Examinations'!A:J,2,0)</f>
        <v>35.090000000000003</v>
      </c>
      <c r="F1633">
        <f>VLOOKUP(A1633,'Medical Examinations'!A:J,3,0)</f>
        <v>5.84</v>
      </c>
      <c r="G1633" t="str">
        <f>VLOOKUP(A1633,'Medical Examinations'!A:J,4,0)</f>
        <v>No</v>
      </c>
      <c r="H1633" t="str">
        <f>VLOOKUP(A1633,'Medical Examinations'!A:J,5,0)</f>
        <v>No</v>
      </c>
      <c r="I1633" t="str">
        <f>VLOOKUP(A1633,'Medical Examinations'!A:J,6,0)</f>
        <v>No</v>
      </c>
      <c r="J1633" s="6">
        <f>VLOOKUP(A1633,'Medical Examinations'!A:J,7,0)</f>
        <v>3</v>
      </c>
      <c r="K1633" s="6" t="str">
        <f>VLOOKUP(A1633,'Medical Examinations'!A:J,8,0)</f>
        <v>No</v>
      </c>
      <c r="L1633" s="6" t="str">
        <f>VLOOKUP(A1633,'Medical Examinations'!A:J,9,0)</f>
        <v>Obesity</v>
      </c>
      <c r="M1633" s="6" t="str">
        <f>VLOOKUP(A1633,'Medical Examinations'!A:J,10,0)</f>
        <v>Prediabetes</v>
      </c>
      <c r="N1633" s="2">
        <f>VLOOKUP(A1633,'Hospitalisation Details'!A:H,5,0)</f>
        <v>6064.37</v>
      </c>
      <c r="O1633" s="2" t="str">
        <f>VLOOKUP(A1633,'Hospitalisation Details'!A:H,6,0)</f>
        <v>Tier - 2</v>
      </c>
      <c r="P1633" s="2" t="str">
        <f>VLOOKUP(A1633,'Hospitalisation Details'!A:H,7,0)</f>
        <v>Tier - 2</v>
      </c>
      <c r="Q1633" s="2" t="str">
        <f>VLOOKUP(A1633,'Hospitalisation Details'!A:H,8,0)</f>
        <v>R1011</v>
      </c>
    </row>
    <row r="1634" spans="1:17" x14ac:dyDescent="0.25">
      <c r="A1634" t="s">
        <v>3979</v>
      </c>
      <c r="B1634" t="str">
        <f>VLOOKUP(A1634,'Customer Names'!A:C,3,0)</f>
        <v>Christina</v>
      </c>
      <c r="C1634" t="str">
        <f>VLOOKUP(A1634,'Hospitalisation Details'!A:C,2,0)</f>
        <v>28-Jul-1996</v>
      </c>
      <c r="D1634">
        <f>VLOOKUP(A1634,'Hospitalisation Details'!A:C,3,0)</f>
        <v>26</v>
      </c>
      <c r="E1634">
        <f>VLOOKUP(A1634,'Medical Examinations'!A:J,2,0)</f>
        <v>34.42</v>
      </c>
      <c r="F1634">
        <f>VLOOKUP(A1634,'Medical Examinations'!A:J,3,0)</f>
        <v>5.21</v>
      </c>
      <c r="G1634" t="str">
        <f>VLOOKUP(A1634,'Medical Examinations'!A:J,4,0)</f>
        <v>Yes</v>
      </c>
      <c r="H1634" t="str">
        <f>VLOOKUP(A1634,'Medical Examinations'!A:J,5,0)</f>
        <v>No</v>
      </c>
      <c r="I1634" t="str">
        <f>VLOOKUP(A1634,'Medical Examinations'!A:J,6,0)</f>
        <v>No</v>
      </c>
      <c r="J1634" s="6">
        <f>VLOOKUP(A1634,'Medical Examinations'!A:J,7,0)</f>
        <v>3</v>
      </c>
      <c r="K1634" s="6" t="str">
        <f>VLOOKUP(A1634,'Medical Examinations'!A:J,8,0)</f>
        <v>No</v>
      </c>
      <c r="L1634" s="6" t="str">
        <f>VLOOKUP(A1634,'Medical Examinations'!A:J,9,0)</f>
        <v>Obesity</v>
      </c>
      <c r="M1634" s="6" t="str">
        <f>VLOOKUP(A1634,'Medical Examinations'!A:J,10,0)</f>
        <v>Normal</v>
      </c>
      <c r="N1634" s="2">
        <f>VLOOKUP(A1634,'Hospitalisation Details'!A:H,5,0)</f>
        <v>6061.8</v>
      </c>
      <c r="O1634" s="2" t="str">
        <f>VLOOKUP(A1634,'Hospitalisation Details'!A:H,6,0)</f>
        <v>Tier - 2</v>
      </c>
      <c r="P1634" s="2" t="str">
        <f>VLOOKUP(A1634,'Hospitalisation Details'!A:H,7,0)</f>
        <v>Tier - 3</v>
      </c>
      <c r="Q1634" s="2" t="str">
        <f>VLOOKUP(A1634,'Hospitalisation Details'!A:H,8,0)</f>
        <v>R1012</v>
      </c>
    </row>
    <row r="1635" spans="1:17" x14ac:dyDescent="0.25">
      <c r="A1635" t="s">
        <v>3981</v>
      </c>
      <c r="B1635" t="str">
        <f>VLOOKUP(A1635,'Customer Names'!A:C,3,0)</f>
        <v>Alexander</v>
      </c>
      <c r="C1635" t="str">
        <f>VLOOKUP(A1635,'Hospitalisation Details'!A:C,2,0)</f>
        <v>16-Aug-1989</v>
      </c>
      <c r="D1635">
        <f>VLOOKUP(A1635,'Hospitalisation Details'!A:C,3,0)</f>
        <v>33</v>
      </c>
      <c r="E1635">
        <f>VLOOKUP(A1635,'Medical Examinations'!A:J,2,0)</f>
        <v>29.4</v>
      </c>
      <c r="F1635">
        <f>VLOOKUP(A1635,'Medical Examinations'!A:J,3,0)</f>
        <v>4.26</v>
      </c>
      <c r="G1635" t="str">
        <f>VLOOKUP(A1635,'Medical Examinations'!A:J,4,0)</f>
        <v>No</v>
      </c>
      <c r="H1635" t="str">
        <f>VLOOKUP(A1635,'Medical Examinations'!A:J,5,0)</f>
        <v>No</v>
      </c>
      <c r="I1635" t="str">
        <f>VLOOKUP(A1635,'Medical Examinations'!A:J,6,0)</f>
        <v>No</v>
      </c>
      <c r="J1635" s="6">
        <f>VLOOKUP(A1635,'Medical Examinations'!A:J,7,0)</f>
        <v>3</v>
      </c>
      <c r="K1635" s="6" t="str">
        <f>VLOOKUP(A1635,'Medical Examinations'!A:J,8,0)</f>
        <v>No</v>
      </c>
      <c r="L1635" s="6" t="str">
        <f>VLOOKUP(A1635,'Medical Examinations'!A:J,9,0)</f>
        <v>Over weight</v>
      </c>
      <c r="M1635" s="6" t="str">
        <f>VLOOKUP(A1635,'Medical Examinations'!A:J,10,0)</f>
        <v>Normal</v>
      </c>
      <c r="N1635" s="2">
        <f>VLOOKUP(A1635,'Hospitalisation Details'!A:H,5,0)</f>
        <v>6059.17</v>
      </c>
      <c r="O1635" s="2" t="str">
        <f>VLOOKUP(A1635,'Hospitalisation Details'!A:H,6,0)</f>
        <v>Tier - 2</v>
      </c>
      <c r="P1635" s="2" t="str">
        <f>VLOOKUP(A1635,'Hospitalisation Details'!A:H,7,0)</f>
        <v>Tier - 1</v>
      </c>
      <c r="Q1635" s="2" t="str">
        <f>VLOOKUP(A1635,'Hospitalisation Details'!A:H,8,0)</f>
        <v>R1011</v>
      </c>
    </row>
    <row r="1636" spans="1:17" x14ac:dyDescent="0.25">
      <c r="A1636" t="s">
        <v>3983</v>
      </c>
      <c r="B1636" t="str">
        <f>VLOOKUP(A1636,'Customer Names'!A:C,3,0)</f>
        <v>Meaghan</v>
      </c>
      <c r="C1636" t="str">
        <f>VLOOKUP(A1636,'Hospitalisation Details'!A:C,2,0)</f>
        <v>8-Aug-1980</v>
      </c>
      <c r="D1636">
        <f>VLOOKUP(A1636,'Hospitalisation Details'!A:C,3,0)</f>
        <v>42</v>
      </c>
      <c r="E1636">
        <f>VLOOKUP(A1636,'Medical Examinations'!A:J,2,0)</f>
        <v>21.31</v>
      </c>
      <c r="F1636">
        <f>VLOOKUP(A1636,'Medical Examinations'!A:J,3,0)</f>
        <v>4.17</v>
      </c>
      <c r="G1636" t="str">
        <f>VLOOKUP(A1636,'Medical Examinations'!A:J,4,0)</f>
        <v>No</v>
      </c>
      <c r="H1636" t="str">
        <f>VLOOKUP(A1636,'Medical Examinations'!A:J,5,0)</f>
        <v>No</v>
      </c>
      <c r="I1636" t="str">
        <f>VLOOKUP(A1636,'Medical Examinations'!A:J,6,0)</f>
        <v>No</v>
      </c>
      <c r="J1636" s="6">
        <f>VLOOKUP(A1636,'Medical Examinations'!A:J,7,0)</f>
        <v>3</v>
      </c>
      <c r="K1636" s="6" t="str">
        <f>VLOOKUP(A1636,'Medical Examinations'!A:J,8,0)</f>
        <v>No</v>
      </c>
      <c r="L1636" s="6" t="str">
        <f>VLOOKUP(A1636,'Medical Examinations'!A:J,9,0)</f>
        <v>Normal Weight</v>
      </c>
      <c r="M1636" s="6" t="str">
        <f>VLOOKUP(A1636,'Medical Examinations'!A:J,10,0)</f>
        <v>Normal</v>
      </c>
      <c r="N1636" s="2">
        <f>VLOOKUP(A1636,'Hospitalisation Details'!A:H,5,0)</f>
        <v>5993.62</v>
      </c>
      <c r="O1636" s="2" t="str">
        <f>VLOOKUP(A1636,'Hospitalisation Details'!A:H,6,0)</f>
        <v>Tier - 2</v>
      </c>
      <c r="P1636" s="2" t="str">
        <f>VLOOKUP(A1636,'Hospitalisation Details'!A:H,7,0)</f>
        <v>Tier - 3</v>
      </c>
      <c r="Q1636" s="2" t="str">
        <f>VLOOKUP(A1636,'Hospitalisation Details'!A:H,8,0)</f>
        <v>R1013</v>
      </c>
    </row>
    <row r="1637" spans="1:17" x14ac:dyDescent="0.25">
      <c r="A1637" t="s">
        <v>3985</v>
      </c>
      <c r="B1637" t="str">
        <f>VLOOKUP(A1637,'Customer Names'!A:C,3,0)</f>
        <v>Kristin</v>
      </c>
      <c r="C1637" t="str">
        <f>VLOOKUP(A1637,'Hospitalisation Details'!A:C,2,0)</f>
        <v>17-Aug-1974</v>
      </c>
      <c r="D1637">
        <f>VLOOKUP(A1637,'Hospitalisation Details'!A:C,3,0)</f>
        <v>48</v>
      </c>
      <c r="E1637">
        <f>VLOOKUP(A1637,'Medical Examinations'!A:J,2,0)</f>
        <v>19.559999999999999</v>
      </c>
      <c r="F1637">
        <f>VLOOKUP(A1637,'Medical Examinations'!A:J,3,0)</f>
        <v>11.96</v>
      </c>
      <c r="G1637" t="str">
        <f>VLOOKUP(A1637,'Medical Examinations'!A:J,4,0)</f>
        <v>No</v>
      </c>
      <c r="H1637" t="str">
        <f>VLOOKUP(A1637,'Medical Examinations'!A:J,5,0)</f>
        <v>No</v>
      </c>
      <c r="I1637" t="str">
        <f>VLOOKUP(A1637,'Medical Examinations'!A:J,6,0)</f>
        <v>No</v>
      </c>
      <c r="J1637" s="6">
        <f>VLOOKUP(A1637,'Medical Examinations'!A:J,7,0)</f>
        <v>3</v>
      </c>
      <c r="K1637" s="6" t="str">
        <f>VLOOKUP(A1637,'Medical Examinations'!A:J,8,0)</f>
        <v>No</v>
      </c>
      <c r="L1637" s="6" t="str">
        <f>VLOOKUP(A1637,'Medical Examinations'!A:J,9,0)</f>
        <v>Normal Weight</v>
      </c>
      <c r="M1637" s="6" t="str">
        <f>VLOOKUP(A1637,'Medical Examinations'!A:J,10,0)</f>
        <v>Diabetes</v>
      </c>
      <c r="N1637" s="2">
        <f>VLOOKUP(A1637,'Hospitalisation Details'!A:H,5,0)</f>
        <v>5990.17</v>
      </c>
      <c r="O1637" s="2" t="str">
        <f>VLOOKUP(A1637,'Hospitalisation Details'!A:H,6,0)</f>
        <v>Tier - 2</v>
      </c>
      <c r="P1637" s="2" t="str">
        <f>VLOOKUP(A1637,'Hospitalisation Details'!A:H,7,0)</f>
        <v>Tier - 2</v>
      </c>
      <c r="Q1637" s="2" t="str">
        <f>VLOOKUP(A1637,'Hospitalisation Details'!A:H,8,0)</f>
        <v>R1013</v>
      </c>
    </row>
    <row r="1638" spans="1:17" x14ac:dyDescent="0.25">
      <c r="A1638" t="s">
        <v>3987</v>
      </c>
      <c r="B1638" t="str">
        <f>VLOOKUP(A1638,'Customer Names'!A:C,3,0)</f>
        <v>Andrea</v>
      </c>
      <c r="C1638" t="str">
        <f>VLOOKUP(A1638,'Hospitalisation Details'!A:C,2,0)</f>
        <v>10-Jun-1988</v>
      </c>
      <c r="D1638">
        <f>VLOOKUP(A1638,'Hospitalisation Details'!A:C,3,0)</f>
        <v>34</v>
      </c>
      <c r="E1638">
        <f>VLOOKUP(A1638,'Medical Examinations'!A:J,2,0)</f>
        <v>37.335000000000001</v>
      </c>
      <c r="F1638">
        <f>VLOOKUP(A1638,'Medical Examinations'!A:J,3,0)</f>
        <v>6.26</v>
      </c>
      <c r="G1638" t="str">
        <f>VLOOKUP(A1638,'Medical Examinations'!A:J,4,0)</f>
        <v>Yes</v>
      </c>
      <c r="H1638" t="str">
        <f>VLOOKUP(A1638,'Medical Examinations'!A:J,5,0)</f>
        <v>No</v>
      </c>
      <c r="I1638" t="str">
        <f>VLOOKUP(A1638,'Medical Examinations'!A:J,6,0)</f>
        <v>No</v>
      </c>
      <c r="J1638" s="6">
        <f>VLOOKUP(A1638,'Medical Examinations'!A:J,7,0)</f>
        <v>1</v>
      </c>
      <c r="K1638" s="6" t="str">
        <f>VLOOKUP(A1638,'Medical Examinations'!A:J,8,0)</f>
        <v>No</v>
      </c>
      <c r="L1638" s="6" t="str">
        <f>VLOOKUP(A1638,'Medical Examinations'!A:J,9,0)</f>
        <v>Obesity</v>
      </c>
      <c r="M1638" s="6" t="str">
        <f>VLOOKUP(A1638,'Medical Examinations'!A:J,10,0)</f>
        <v>Prediabetes</v>
      </c>
      <c r="N1638" s="2">
        <f>VLOOKUP(A1638,'Hospitalisation Details'!A:H,5,0)</f>
        <v>5989.52</v>
      </c>
      <c r="O1638" s="2" t="str">
        <f>VLOOKUP(A1638,'Hospitalisation Details'!A:H,6,0)</f>
        <v>Tier - 2</v>
      </c>
      <c r="P1638" s="2" t="str">
        <f>VLOOKUP(A1638,'Hospitalisation Details'!A:H,7,0)</f>
        <v>Tier - 1</v>
      </c>
      <c r="Q1638" s="2" t="str">
        <f>VLOOKUP(A1638,'Hospitalisation Details'!A:H,8,0)</f>
        <v>R1012</v>
      </c>
    </row>
    <row r="1639" spans="1:17" x14ac:dyDescent="0.25">
      <c r="A1639" t="s">
        <v>3989</v>
      </c>
      <c r="B1639" t="str">
        <f>VLOOKUP(A1639,'Customer Names'!A:C,3,0)</f>
        <v>Kris</v>
      </c>
      <c r="C1639" t="str">
        <f>VLOOKUP(A1639,'Hospitalisation Details'!A:C,2,0)</f>
        <v>11-Oct-1974</v>
      </c>
      <c r="D1639">
        <f>VLOOKUP(A1639,'Hospitalisation Details'!A:C,3,0)</f>
        <v>48</v>
      </c>
      <c r="E1639">
        <f>VLOOKUP(A1639,'Medical Examinations'!A:J,2,0)</f>
        <v>19.53</v>
      </c>
      <c r="F1639">
        <f>VLOOKUP(A1639,'Medical Examinations'!A:J,3,0)</f>
        <v>11.68</v>
      </c>
      <c r="G1639" t="str">
        <f>VLOOKUP(A1639,'Medical Examinations'!A:J,4,0)</f>
        <v>No</v>
      </c>
      <c r="H1639" t="str">
        <f>VLOOKUP(A1639,'Medical Examinations'!A:J,5,0)</f>
        <v>No</v>
      </c>
      <c r="I1639" t="str">
        <f>VLOOKUP(A1639,'Medical Examinations'!A:J,6,0)</f>
        <v>No</v>
      </c>
      <c r="J1639" s="6">
        <f>VLOOKUP(A1639,'Medical Examinations'!A:J,7,0)</f>
        <v>3</v>
      </c>
      <c r="K1639" s="6" t="str">
        <f>VLOOKUP(A1639,'Medical Examinations'!A:J,8,0)</f>
        <v>No</v>
      </c>
      <c r="L1639" s="6" t="str">
        <f>VLOOKUP(A1639,'Medical Examinations'!A:J,9,0)</f>
        <v>Normal Weight</v>
      </c>
      <c r="M1639" s="6" t="str">
        <f>VLOOKUP(A1639,'Medical Examinations'!A:J,10,0)</f>
        <v>Diabetes</v>
      </c>
      <c r="N1639" s="2">
        <f>VLOOKUP(A1639,'Hospitalisation Details'!A:H,5,0)</f>
        <v>5979.99</v>
      </c>
      <c r="O1639" s="2" t="str">
        <f>VLOOKUP(A1639,'Hospitalisation Details'!A:H,6,0)</f>
        <v>Tier - 2</v>
      </c>
      <c r="P1639" s="2" t="str">
        <f>VLOOKUP(A1639,'Hospitalisation Details'!A:H,7,0)</f>
        <v>Tier - 3</v>
      </c>
      <c r="Q1639" s="2" t="str">
        <f>VLOOKUP(A1639,'Hospitalisation Details'!A:H,8,0)</f>
        <v>R1013</v>
      </c>
    </row>
    <row r="1640" spans="1:17" x14ac:dyDescent="0.25">
      <c r="A1640" t="s">
        <v>3991</v>
      </c>
      <c r="B1640" t="str">
        <f>VLOOKUP(A1640,'Customer Names'!A:C,3,0)</f>
        <v>Alden</v>
      </c>
      <c r="C1640" t="str">
        <f>VLOOKUP(A1640,'Hospitalisation Details'!A:C,2,0)</f>
        <v>10-Oct-1980</v>
      </c>
      <c r="D1640">
        <f>VLOOKUP(A1640,'Hospitalisation Details'!A:C,3,0)</f>
        <v>42</v>
      </c>
      <c r="E1640">
        <f>VLOOKUP(A1640,'Medical Examinations'!A:J,2,0)</f>
        <v>34.1</v>
      </c>
      <c r="F1640">
        <f>VLOOKUP(A1640,'Medical Examinations'!A:J,3,0)</f>
        <v>5.16</v>
      </c>
      <c r="G1640" t="str">
        <f>VLOOKUP(A1640,'Medical Examinations'!A:J,4,0)</f>
        <v>No</v>
      </c>
      <c r="H1640" t="str">
        <f>VLOOKUP(A1640,'Medical Examinations'!A:J,5,0)</f>
        <v>No</v>
      </c>
      <c r="I1640" t="str">
        <f>VLOOKUP(A1640,'Medical Examinations'!A:J,6,0)</f>
        <v>No</v>
      </c>
      <c r="J1640" s="6">
        <f>VLOOKUP(A1640,'Medical Examinations'!A:J,7,0)</f>
        <v>3</v>
      </c>
      <c r="K1640" s="6" t="str">
        <f>VLOOKUP(A1640,'Medical Examinations'!A:J,8,0)</f>
        <v>No</v>
      </c>
      <c r="L1640" s="6" t="str">
        <f>VLOOKUP(A1640,'Medical Examinations'!A:J,9,0)</f>
        <v>Obesity</v>
      </c>
      <c r="M1640" s="6" t="str">
        <f>VLOOKUP(A1640,'Medical Examinations'!A:J,10,0)</f>
        <v>Normal</v>
      </c>
      <c r="N1640" s="2">
        <f>VLOOKUP(A1640,'Hospitalisation Details'!A:H,5,0)</f>
        <v>5979.73</v>
      </c>
      <c r="O1640" s="2" t="str">
        <f>VLOOKUP(A1640,'Hospitalisation Details'!A:H,6,0)</f>
        <v>Tier - 2</v>
      </c>
      <c r="P1640" s="2" t="str">
        <f>VLOOKUP(A1640,'Hospitalisation Details'!A:H,7,0)</f>
        <v>Tier - 2</v>
      </c>
      <c r="Q1640" s="2" t="str">
        <f>VLOOKUP(A1640,'Hospitalisation Details'!A:H,8,0)</f>
        <v>R1011</v>
      </c>
    </row>
    <row r="1641" spans="1:17" x14ac:dyDescent="0.25">
      <c r="A1641" t="s">
        <v>3994</v>
      </c>
      <c r="B1641" t="str">
        <f>VLOOKUP(A1641,'Customer Names'!A:C,3,0)</f>
        <v>Suzanne</v>
      </c>
      <c r="C1641" t="str">
        <f>VLOOKUP(A1641,'Hospitalisation Details'!A:C,2,0)</f>
        <v>25-Jun-1970</v>
      </c>
      <c r="D1641">
        <f>VLOOKUP(A1641,'Hospitalisation Details'!A:C,3,0)</f>
        <v>52</v>
      </c>
      <c r="E1641">
        <f>VLOOKUP(A1641,'Medical Examinations'!A:J,2,0)</f>
        <v>16.5</v>
      </c>
      <c r="F1641">
        <f>VLOOKUP(A1641,'Medical Examinations'!A:J,3,0)</f>
        <v>6.9</v>
      </c>
      <c r="G1641" t="str">
        <f>VLOOKUP(A1641,'Medical Examinations'!A:J,4,0)</f>
        <v>Yes</v>
      </c>
      <c r="H1641" t="str">
        <f>VLOOKUP(A1641,'Medical Examinations'!A:J,5,0)</f>
        <v>No</v>
      </c>
      <c r="I1641" t="str">
        <f>VLOOKUP(A1641,'Medical Examinations'!A:J,6,0)</f>
        <v>No</v>
      </c>
      <c r="J1641" s="6">
        <f>VLOOKUP(A1641,'Medical Examinations'!A:J,7,0)</f>
        <v>2</v>
      </c>
      <c r="K1641" s="6" t="str">
        <f>VLOOKUP(A1641,'Medical Examinations'!A:J,8,0)</f>
        <v>No</v>
      </c>
      <c r="L1641" s="6" t="str">
        <f>VLOOKUP(A1641,'Medical Examinations'!A:J,9,0)</f>
        <v>Under Weight</v>
      </c>
      <c r="M1641" s="6" t="str">
        <f>VLOOKUP(A1641,'Medical Examinations'!A:J,10,0)</f>
        <v>Diabetes</v>
      </c>
      <c r="N1641" s="2">
        <f>VLOOKUP(A1641,'Hospitalisation Details'!A:H,5,0)</f>
        <v>5979.66</v>
      </c>
      <c r="O1641" s="2" t="str">
        <f>VLOOKUP(A1641,'Hospitalisation Details'!A:H,6,0)</f>
        <v>Tier - 2</v>
      </c>
      <c r="P1641" s="2" t="str">
        <f>VLOOKUP(A1641,'Hospitalisation Details'!A:H,7,0)</f>
        <v>Tier - 3</v>
      </c>
      <c r="Q1641" s="2" t="str">
        <f>VLOOKUP(A1641,'Hospitalisation Details'!A:H,8,0)</f>
        <v>R1013</v>
      </c>
    </row>
    <row r="1642" spans="1:17" x14ac:dyDescent="0.25">
      <c r="A1642" t="s">
        <v>3996</v>
      </c>
      <c r="B1642" t="str">
        <f>VLOOKUP(A1642,'Customer Names'!A:C,3,0)</f>
        <v>Heidi</v>
      </c>
      <c r="C1642" t="str">
        <f>VLOOKUP(A1642,'Hospitalisation Details'!A:C,2,0)</f>
        <v>11-Nov-1984</v>
      </c>
      <c r="D1642">
        <f>VLOOKUP(A1642,'Hospitalisation Details'!A:C,3,0)</f>
        <v>38</v>
      </c>
      <c r="E1642">
        <f>VLOOKUP(A1642,'Medical Examinations'!A:J,2,0)</f>
        <v>30.69</v>
      </c>
      <c r="F1642">
        <f>VLOOKUP(A1642,'Medical Examinations'!A:J,3,0)</f>
        <v>4.83</v>
      </c>
      <c r="G1642" t="str">
        <f>VLOOKUP(A1642,'Medical Examinations'!A:J,4,0)</f>
        <v>No</v>
      </c>
      <c r="H1642" t="str">
        <f>VLOOKUP(A1642,'Medical Examinations'!A:J,5,0)</f>
        <v>No</v>
      </c>
      <c r="I1642" t="str">
        <f>VLOOKUP(A1642,'Medical Examinations'!A:J,6,0)</f>
        <v>No</v>
      </c>
      <c r="J1642" s="6">
        <f>VLOOKUP(A1642,'Medical Examinations'!A:J,7,0)</f>
        <v>1</v>
      </c>
      <c r="K1642" s="6" t="str">
        <f>VLOOKUP(A1642,'Medical Examinations'!A:J,8,0)</f>
        <v>No</v>
      </c>
      <c r="L1642" s="6" t="str">
        <f>VLOOKUP(A1642,'Medical Examinations'!A:J,9,0)</f>
        <v>Obesity</v>
      </c>
      <c r="M1642" s="6" t="str">
        <f>VLOOKUP(A1642,'Medical Examinations'!A:J,10,0)</f>
        <v>Normal</v>
      </c>
      <c r="N1642" s="2">
        <f>VLOOKUP(A1642,'Hospitalisation Details'!A:H,5,0)</f>
        <v>5976.83</v>
      </c>
      <c r="O1642" s="2" t="str">
        <f>VLOOKUP(A1642,'Hospitalisation Details'!A:H,6,0)</f>
        <v>Tier - 2</v>
      </c>
      <c r="P1642" s="2" t="str">
        <f>VLOOKUP(A1642,'Hospitalisation Details'!A:H,7,0)</f>
        <v>Tier - 2</v>
      </c>
      <c r="Q1642" s="2" t="str">
        <f>VLOOKUP(A1642,'Hospitalisation Details'!A:H,8,0)</f>
        <v>R1013</v>
      </c>
    </row>
    <row r="1643" spans="1:17" x14ac:dyDescent="0.25">
      <c r="A1643" t="s">
        <v>3998</v>
      </c>
      <c r="B1643" t="str">
        <f>VLOOKUP(A1643,'Customer Names'!A:C,3,0)</f>
        <v>Carolyn</v>
      </c>
      <c r="C1643" t="str">
        <f>VLOOKUP(A1643,'Hospitalisation Details'!A:C,2,0)</f>
        <v>19-Sep-1984</v>
      </c>
      <c r="D1643">
        <f>VLOOKUP(A1643,'Hospitalisation Details'!A:C,3,0)</f>
        <v>38</v>
      </c>
      <c r="E1643">
        <f>VLOOKUP(A1643,'Medical Examinations'!A:J,2,0)</f>
        <v>28.93</v>
      </c>
      <c r="F1643">
        <f>VLOOKUP(A1643,'Medical Examinations'!A:J,3,0)</f>
        <v>4.87</v>
      </c>
      <c r="G1643" t="str">
        <f>VLOOKUP(A1643,'Medical Examinations'!A:J,4,0)</f>
        <v>No</v>
      </c>
      <c r="H1643" t="str">
        <f>VLOOKUP(A1643,'Medical Examinations'!A:J,5,0)</f>
        <v>No</v>
      </c>
      <c r="I1643" t="str">
        <f>VLOOKUP(A1643,'Medical Examinations'!A:J,6,0)</f>
        <v>No</v>
      </c>
      <c r="J1643" s="6">
        <f>VLOOKUP(A1643,'Medical Examinations'!A:J,7,0)</f>
        <v>1</v>
      </c>
      <c r="K1643" s="6" t="str">
        <f>VLOOKUP(A1643,'Medical Examinations'!A:J,8,0)</f>
        <v>No</v>
      </c>
      <c r="L1643" s="6" t="str">
        <f>VLOOKUP(A1643,'Medical Examinations'!A:J,9,0)</f>
        <v>Over weight</v>
      </c>
      <c r="M1643" s="6" t="str">
        <f>VLOOKUP(A1643,'Medical Examinations'!A:J,10,0)</f>
        <v>Normal</v>
      </c>
      <c r="N1643" s="2">
        <f>VLOOKUP(A1643,'Hospitalisation Details'!A:H,5,0)</f>
        <v>5974.38</v>
      </c>
      <c r="O1643" s="2" t="str">
        <f>VLOOKUP(A1643,'Hospitalisation Details'!A:H,6,0)</f>
        <v>Tier - 2</v>
      </c>
      <c r="P1643" s="2" t="str">
        <f>VLOOKUP(A1643,'Hospitalisation Details'!A:H,7,0)</f>
        <v>Tier - 3</v>
      </c>
      <c r="Q1643" s="2" t="str">
        <f>VLOOKUP(A1643,'Hospitalisation Details'!A:H,8,0)</f>
        <v>R1013</v>
      </c>
    </row>
    <row r="1644" spans="1:17" x14ac:dyDescent="0.25">
      <c r="A1644" t="s">
        <v>3999</v>
      </c>
      <c r="B1644" t="str">
        <f>VLOOKUP(A1644,'Customer Names'!A:C,3,0)</f>
        <v>Sabine</v>
      </c>
      <c r="C1644" t="str">
        <f>VLOOKUP(A1644,'Hospitalisation Details'!A:C,2,0)</f>
        <v>22-Jul-1989</v>
      </c>
      <c r="D1644">
        <f>VLOOKUP(A1644,'Hospitalisation Details'!A:C,3,0)</f>
        <v>33</v>
      </c>
      <c r="E1644">
        <f>VLOOKUP(A1644,'Medical Examinations'!A:J,2,0)</f>
        <v>38.9</v>
      </c>
      <c r="F1644">
        <f>VLOOKUP(A1644,'Medical Examinations'!A:J,3,0)</f>
        <v>4.28</v>
      </c>
      <c r="G1644" t="str">
        <f>VLOOKUP(A1644,'Medical Examinations'!A:J,4,0)</f>
        <v>No</v>
      </c>
      <c r="H1644" t="str">
        <f>VLOOKUP(A1644,'Medical Examinations'!A:J,5,0)</f>
        <v>No</v>
      </c>
      <c r="I1644" t="str">
        <f>VLOOKUP(A1644,'Medical Examinations'!A:J,6,0)</f>
        <v>No</v>
      </c>
      <c r="J1644" s="6">
        <f>VLOOKUP(A1644,'Medical Examinations'!A:J,7,0)</f>
        <v>3</v>
      </c>
      <c r="K1644" s="6" t="str">
        <f>VLOOKUP(A1644,'Medical Examinations'!A:J,8,0)</f>
        <v>No</v>
      </c>
      <c r="L1644" s="6" t="str">
        <f>VLOOKUP(A1644,'Medical Examinations'!A:J,9,0)</f>
        <v>Obesity</v>
      </c>
      <c r="M1644" s="6" t="str">
        <f>VLOOKUP(A1644,'Medical Examinations'!A:J,10,0)</f>
        <v>Normal</v>
      </c>
      <c r="N1644" s="2">
        <f>VLOOKUP(A1644,'Hospitalisation Details'!A:H,5,0)</f>
        <v>5972.38</v>
      </c>
      <c r="O1644" s="2" t="str">
        <f>VLOOKUP(A1644,'Hospitalisation Details'!A:H,6,0)</f>
        <v>Tier - 2</v>
      </c>
      <c r="P1644" s="2" t="str">
        <f>VLOOKUP(A1644,'Hospitalisation Details'!A:H,7,0)</f>
        <v>Tier - 2</v>
      </c>
      <c r="Q1644" s="2" t="str">
        <f>VLOOKUP(A1644,'Hospitalisation Details'!A:H,8,0)</f>
        <v>R1011</v>
      </c>
    </row>
    <row r="1645" spans="1:17" x14ac:dyDescent="0.25">
      <c r="A1645" t="s">
        <v>4001</v>
      </c>
      <c r="B1645" t="str">
        <f>VLOOKUP(A1645,'Customer Names'!A:C,3,0)</f>
        <v>Bobby</v>
      </c>
      <c r="C1645" t="str">
        <f>VLOOKUP(A1645,'Hospitalisation Details'!A:C,2,0)</f>
        <v>21-Jul-1980</v>
      </c>
      <c r="D1645">
        <f>VLOOKUP(A1645,'Hospitalisation Details'!A:C,3,0)</f>
        <v>42</v>
      </c>
      <c r="E1645">
        <f>VLOOKUP(A1645,'Medical Examinations'!A:J,2,0)</f>
        <v>26.9</v>
      </c>
      <c r="F1645">
        <f>VLOOKUP(A1645,'Medical Examinations'!A:J,3,0)</f>
        <v>4.07</v>
      </c>
      <c r="G1645" t="str">
        <f>VLOOKUP(A1645,'Medical Examinations'!A:J,4,0)</f>
        <v>No</v>
      </c>
      <c r="H1645" t="str">
        <f>VLOOKUP(A1645,'Medical Examinations'!A:J,5,0)</f>
        <v>No</v>
      </c>
      <c r="I1645" t="str">
        <f>VLOOKUP(A1645,'Medical Examinations'!A:J,6,0)</f>
        <v>No</v>
      </c>
      <c r="J1645" s="6">
        <f>VLOOKUP(A1645,'Medical Examinations'!A:J,7,0)</f>
        <v>3</v>
      </c>
      <c r="K1645" s="6" t="str">
        <f>VLOOKUP(A1645,'Medical Examinations'!A:J,8,0)</f>
        <v>No</v>
      </c>
      <c r="L1645" s="6" t="str">
        <f>VLOOKUP(A1645,'Medical Examinations'!A:J,9,0)</f>
        <v>Over weight</v>
      </c>
      <c r="M1645" s="6" t="str">
        <f>VLOOKUP(A1645,'Medical Examinations'!A:J,10,0)</f>
        <v>Normal</v>
      </c>
      <c r="N1645" s="2">
        <f>VLOOKUP(A1645,'Hospitalisation Details'!A:H,5,0)</f>
        <v>5969.72</v>
      </c>
      <c r="O1645" s="2" t="str">
        <f>VLOOKUP(A1645,'Hospitalisation Details'!A:H,6,0)</f>
        <v>Tier - 3</v>
      </c>
      <c r="P1645" s="2" t="str">
        <f>VLOOKUP(A1645,'Hospitalisation Details'!A:H,7,0)</f>
        <v>Tier - 3</v>
      </c>
      <c r="Q1645" s="2" t="str">
        <f>VLOOKUP(A1645,'Hospitalisation Details'!A:H,8,0)</f>
        <v>R1011</v>
      </c>
    </row>
    <row r="1646" spans="1:17" x14ac:dyDescent="0.25">
      <c r="A1646" t="s">
        <v>4002</v>
      </c>
      <c r="B1646" t="str">
        <f>VLOOKUP(A1646,'Customer Names'!A:C,3,0)</f>
        <v>Fan</v>
      </c>
      <c r="C1646" t="str">
        <f>VLOOKUP(A1646,'Hospitalisation Details'!A:C,2,0)</f>
        <v>5-Aug-1980</v>
      </c>
      <c r="D1646">
        <f>VLOOKUP(A1646,'Hospitalisation Details'!A:C,3,0)</f>
        <v>42</v>
      </c>
      <c r="E1646">
        <f>VLOOKUP(A1646,'Medical Examinations'!A:J,2,0)</f>
        <v>24.86</v>
      </c>
      <c r="F1646">
        <f>VLOOKUP(A1646,'Medical Examinations'!A:J,3,0)</f>
        <v>6.23</v>
      </c>
      <c r="G1646" t="str">
        <f>VLOOKUP(A1646,'Medical Examinations'!A:J,4,0)</f>
        <v>No</v>
      </c>
      <c r="H1646" t="str">
        <f>VLOOKUP(A1646,'Medical Examinations'!A:J,5,0)</f>
        <v>No</v>
      </c>
      <c r="I1646" t="str">
        <f>VLOOKUP(A1646,'Medical Examinations'!A:J,6,0)</f>
        <v>No</v>
      </c>
      <c r="J1646" s="6">
        <f>VLOOKUP(A1646,'Medical Examinations'!A:J,7,0)</f>
        <v>3</v>
      </c>
      <c r="K1646" s="6" t="str">
        <f>VLOOKUP(A1646,'Medical Examinations'!A:J,8,0)</f>
        <v>No</v>
      </c>
      <c r="L1646" s="6" t="str">
        <f>VLOOKUP(A1646,'Medical Examinations'!A:J,9,0)</f>
        <v>Normal Weight</v>
      </c>
      <c r="M1646" s="6" t="str">
        <f>VLOOKUP(A1646,'Medical Examinations'!A:J,10,0)</f>
        <v>Prediabetes</v>
      </c>
      <c r="N1646" s="2">
        <f>VLOOKUP(A1646,'Hospitalisation Details'!A:H,5,0)</f>
        <v>5966.89</v>
      </c>
      <c r="O1646" s="2" t="str">
        <f>VLOOKUP(A1646,'Hospitalisation Details'!A:H,6,0)</f>
        <v>Tier - 2</v>
      </c>
      <c r="P1646" s="2" t="str">
        <f>VLOOKUP(A1646,'Hospitalisation Details'!A:H,7,0)</f>
        <v>Tier - 3</v>
      </c>
      <c r="Q1646" s="2" t="str">
        <f>VLOOKUP(A1646,'Hospitalisation Details'!A:H,8,0)</f>
        <v>R1013</v>
      </c>
    </row>
    <row r="1647" spans="1:17" x14ac:dyDescent="0.25">
      <c r="A1647" t="s">
        <v>4004</v>
      </c>
      <c r="B1647" t="str">
        <f>VLOOKUP(A1647,'Customer Names'!A:C,3,0)</f>
        <v>Rachel</v>
      </c>
      <c r="C1647" t="str">
        <f>VLOOKUP(A1647,'Hospitalisation Details'!A:C,2,0)</f>
        <v>15-Jul-2004</v>
      </c>
      <c r="D1647">
        <f>VLOOKUP(A1647,'Hospitalisation Details'!A:C,3,0)</f>
        <v>18</v>
      </c>
      <c r="E1647">
        <f>VLOOKUP(A1647,'Medical Examinations'!A:J,2,0)</f>
        <v>39.14</v>
      </c>
      <c r="F1647">
        <f>VLOOKUP(A1647,'Medical Examinations'!A:J,3,0)</f>
        <v>6.24</v>
      </c>
      <c r="G1647" t="str">
        <f>VLOOKUP(A1647,'Medical Examinations'!A:J,4,0)</f>
        <v>No</v>
      </c>
      <c r="H1647" t="str">
        <f>VLOOKUP(A1647,'Medical Examinations'!A:J,5,0)</f>
        <v>yes</v>
      </c>
      <c r="I1647" t="str">
        <f>VLOOKUP(A1647,'Medical Examinations'!A:J,6,0)</f>
        <v>No</v>
      </c>
      <c r="J1647" s="6">
        <f>VLOOKUP(A1647,'Medical Examinations'!A:J,7,0)</f>
        <v>1</v>
      </c>
      <c r="K1647" s="6" t="str">
        <f>VLOOKUP(A1647,'Medical Examinations'!A:J,8,0)</f>
        <v>No</v>
      </c>
      <c r="L1647" s="6" t="str">
        <f>VLOOKUP(A1647,'Medical Examinations'!A:J,9,0)</f>
        <v>Obesity</v>
      </c>
      <c r="M1647" s="6" t="str">
        <f>VLOOKUP(A1647,'Medical Examinations'!A:J,10,0)</f>
        <v>Prediabetes</v>
      </c>
      <c r="N1647" s="2">
        <f>VLOOKUP(A1647,'Hospitalisation Details'!A:H,5,0)</f>
        <v>5960.91</v>
      </c>
      <c r="O1647" s="2" t="str">
        <f>VLOOKUP(A1647,'Hospitalisation Details'!A:H,6,0)</f>
        <v>Tier - 2</v>
      </c>
      <c r="P1647" s="2" t="str">
        <f>VLOOKUP(A1647,'Hospitalisation Details'!A:H,7,0)</f>
        <v>Tier - 1</v>
      </c>
      <c r="Q1647" s="2" t="str">
        <f>VLOOKUP(A1647,'Hospitalisation Details'!A:H,8,0)</f>
        <v>R1026</v>
      </c>
    </row>
    <row r="1648" spans="1:17" x14ac:dyDescent="0.25">
      <c r="A1648" t="s">
        <v>4006</v>
      </c>
      <c r="B1648" t="str">
        <f>VLOOKUP(A1648,'Customer Names'!A:C,3,0)</f>
        <v>Greg</v>
      </c>
      <c r="C1648" t="str">
        <f>VLOOKUP(A1648,'Hospitalisation Details'!A:C,2,0)</f>
        <v>13-Aug-2003</v>
      </c>
      <c r="D1648">
        <f>VLOOKUP(A1648,'Hospitalisation Details'!A:C,3,0)</f>
        <v>19</v>
      </c>
      <c r="E1648">
        <f>VLOOKUP(A1648,'Medical Examinations'!A:J,2,0)</f>
        <v>39.799999999999997</v>
      </c>
      <c r="F1648">
        <f>VLOOKUP(A1648,'Medical Examinations'!A:J,3,0)</f>
        <v>6.17</v>
      </c>
      <c r="G1648" t="str">
        <f>VLOOKUP(A1648,'Medical Examinations'!A:J,4,0)</f>
        <v>No</v>
      </c>
      <c r="H1648" t="str">
        <f>VLOOKUP(A1648,'Medical Examinations'!A:J,5,0)</f>
        <v>No</v>
      </c>
      <c r="I1648" t="str">
        <f>VLOOKUP(A1648,'Medical Examinations'!A:J,6,0)</f>
        <v>Yes</v>
      </c>
      <c r="J1648" s="6">
        <f>VLOOKUP(A1648,'Medical Examinations'!A:J,7,0)</f>
        <v>1</v>
      </c>
      <c r="K1648" s="6" t="str">
        <f>VLOOKUP(A1648,'Medical Examinations'!A:J,8,0)</f>
        <v>No</v>
      </c>
      <c r="L1648" s="6" t="str">
        <f>VLOOKUP(A1648,'Medical Examinations'!A:J,9,0)</f>
        <v>Obesity</v>
      </c>
      <c r="M1648" s="6" t="str">
        <f>VLOOKUP(A1648,'Medical Examinations'!A:J,10,0)</f>
        <v>Prediabetes</v>
      </c>
      <c r="N1648" s="2">
        <f>VLOOKUP(A1648,'Hospitalisation Details'!A:H,5,0)</f>
        <v>5957.35</v>
      </c>
      <c r="O1648" s="2" t="str">
        <f>VLOOKUP(A1648,'Hospitalisation Details'!A:H,6,0)</f>
        <v>Tier - 2</v>
      </c>
      <c r="P1648" s="2" t="str">
        <f>VLOOKUP(A1648,'Hospitalisation Details'!A:H,7,0)</f>
        <v>Tier - 2</v>
      </c>
      <c r="Q1648" s="2" t="str">
        <f>VLOOKUP(A1648,'Hospitalisation Details'!A:H,8,0)</f>
        <v>R1012</v>
      </c>
    </row>
    <row r="1649" spans="1:17" x14ac:dyDescent="0.25">
      <c r="A1649" t="s">
        <v>4008</v>
      </c>
      <c r="B1649" t="str">
        <f>VLOOKUP(A1649,'Customer Names'!A:C,3,0)</f>
        <v>Dan</v>
      </c>
      <c r="C1649" t="str">
        <f>VLOOKUP(A1649,'Hospitalisation Details'!A:C,2,0)</f>
        <v>14-Jul-1987</v>
      </c>
      <c r="D1649">
        <f>VLOOKUP(A1649,'Hospitalisation Details'!A:C,3,0)</f>
        <v>35</v>
      </c>
      <c r="E1649">
        <f>VLOOKUP(A1649,'Medical Examinations'!A:J,2,0)</f>
        <v>34.32</v>
      </c>
      <c r="F1649">
        <f>VLOOKUP(A1649,'Medical Examinations'!A:J,3,0)</f>
        <v>5.16</v>
      </c>
      <c r="G1649" t="str">
        <f>VLOOKUP(A1649,'Medical Examinations'!A:J,4,0)</f>
        <v>No</v>
      </c>
      <c r="H1649" t="str">
        <f>VLOOKUP(A1649,'Medical Examinations'!A:J,5,0)</f>
        <v>No</v>
      </c>
      <c r="I1649" t="str">
        <f>VLOOKUP(A1649,'Medical Examinations'!A:J,6,0)</f>
        <v>No</v>
      </c>
      <c r="J1649" s="6">
        <f>VLOOKUP(A1649,'Medical Examinations'!A:J,7,0)</f>
        <v>1</v>
      </c>
      <c r="K1649" s="6" t="str">
        <f>VLOOKUP(A1649,'Medical Examinations'!A:J,8,0)</f>
        <v>No</v>
      </c>
      <c r="L1649" s="6" t="str">
        <f>VLOOKUP(A1649,'Medical Examinations'!A:J,9,0)</f>
        <v>Obesity</v>
      </c>
      <c r="M1649" s="6" t="str">
        <f>VLOOKUP(A1649,'Medical Examinations'!A:J,10,0)</f>
        <v>Normal</v>
      </c>
      <c r="N1649" s="2">
        <f>VLOOKUP(A1649,'Hospitalisation Details'!A:H,5,0)</f>
        <v>5934.38</v>
      </c>
      <c r="O1649" s="2" t="str">
        <f>VLOOKUP(A1649,'Hospitalisation Details'!A:H,6,0)</f>
        <v>Tier - 3</v>
      </c>
      <c r="P1649" s="2" t="str">
        <f>VLOOKUP(A1649,'Hospitalisation Details'!A:H,7,0)</f>
        <v>Tier - 2</v>
      </c>
      <c r="Q1649" s="2" t="str">
        <f>VLOOKUP(A1649,'Hospitalisation Details'!A:H,8,0)</f>
        <v>R1013</v>
      </c>
    </row>
    <row r="1650" spans="1:17" x14ac:dyDescent="0.25">
      <c r="A1650" t="s">
        <v>4010</v>
      </c>
      <c r="B1650" t="str">
        <f>VLOOKUP(A1650,'Customer Names'!A:C,3,0)</f>
        <v>Jennifer</v>
      </c>
      <c r="C1650" t="str">
        <f>VLOOKUP(A1650,'Hospitalisation Details'!A:C,2,0)</f>
        <v>30-Jul-1994</v>
      </c>
      <c r="D1650">
        <f>VLOOKUP(A1650,'Hospitalisation Details'!A:C,3,0)</f>
        <v>28</v>
      </c>
      <c r="E1650">
        <f>VLOOKUP(A1650,'Medical Examinations'!A:J,2,0)</f>
        <v>32.51</v>
      </c>
      <c r="F1650">
        <f>VLOOKUP(A1650,'Medical Examinations'!A:J,3,0)</f>
        <v>4.3</v>
      </c>
      <c r="G1650" t="str">
        <f>VLOOKUP(A1650,'Medical Examinations'!A:J,4,0)</f>
        <v>No</v>
      </c>
      <c r="H1650" t="str">
        <f>VLOOKUP(A1650,'Medical Examinations'!A:J,5,0)</f>
        <v>No</v>
      </c>
      <c r="I1650" t="str">
        <f>VLOOKUP(A1650,'Medical Examinations'!A:J,6,0)</f>
        <v>No</v>
      </c>
      <c r="J1650" s="6">
        <f>VLOOKUP(A1650,'Medical Examinations'!A:J,7,0)</f>
        <v>3</v>
      </c>
      <c r="K1650" s="6" t="str">
        <f>VLOOKUP(A1650,'Medical Examinations'!A:J,8,0)</f>
        <v>No</v>
      </c>
      <c r="L1650" s="6" t="str">
        <f>VLOOKUP(A1650,'Medical Examinations'!A:J,9,0)</f>
        <v>Obesity</v>
      </c>
      <c r="M1650" s="6" t="str">
        <f>VLOOKUP(A1650,'Medical Examinations'!A:J,10,0)</f>
        <v>Normal</v>
      </c>
      <c r="N1650" s="2">
        <f>VLOOKUP(A1650,'Hospitalisation Details'!A:H,5,0)</f>
        <v>5927.65</v>
      </c>
      <c r="O1650" s="2" t="str">
        <f>VLOOKUP(A1650,'Hospitalisation Details'!A:H,6,0)</f>
        <v>Tier - 2</v>
      </c>
      <c r="P1650" s="2" t="str">
        <f>VLOOKUP(A1650,'Hospitalisation Details'!A:H,7,0)</f>
        <v>Tier - 1</v>
      </c>
      <c r="Q1650" s="2" t="str">
        <f>VLOOKUP(A1650,'Hospitalisation Details'!A:H,8,0)</f>
        <v>R1012</v>
      </c>
    </row>
    <row r="1651" spans="1:17" x14ac:dyDescent="0.25">
      <c r="A1651" t="s">
        <v>4012</v>
      </c>
      <c r="B1651" t="str">
        <f>VLOOKUP(A1651,'Customer Names'!A:C,3,0)</f>
        <v>Jessica</v>
      </c>
      <c r="C1651" t="str">
        <f>VLOOKUP(A1651,'Hospitalisation Details'!A:C,2,0)</f>
        <v>13-Aug-1993</v>
      </c>
      <c r="D1651">
        <f>VLOOKUP(A1651,'Hospitalisation Details'!A:C,3,0)</f>
        <v>29</v>
      </c>
      <c r="E1651">
        <f>VLOOKUP(A1651,'Medical Examinations'!A:J,2,0)</f>
        <v>30.71</v>
      </c>
      <c r="F1651">
        <f>VLOOKUP(A1651,'Medical Examinations'!A:J,3,0)</f>
        <v>6.14</v>
      </c>
      <c r="G1651" t="str">
        <f>VLOOKUP(A1651,'Medical Examinations'!A:J,4,0)</f>
        <v>No</v>
      </c>
      <c r="H1651" t="str">
        <f>VLOOKUP(A1651,'Medical Examinations'!A:J,5,0)</f>
        <v>No</v>
      </c>
      <c r="I1651" t="str">
        <f>VLOOKUP(A1651,'Medical Examinations'!A:J,6,0)</f>
        <v>Yes</v>
      </c>
      <c r="J1651" s="6">
        <f>VLOOKUP(A1651,'Medical Examinations'!A:J,7,0)</f>
        <v>1</v>
      </c>
      <c r="K1651" s="6" t="str">
        <f>VLOOKUP(A1651,'Medical Examinations'!A:J,8,0)</f>
        <v>No</v>
      </c>
      <c r="L1651" s="6" t="str">
        <f>VLOOKUP(A1651,'Medical Examinations'!A:J,9,0)</f>
        <v>Obesity</v>
      </c>
      <c r="M1651" s="6" t="str">
        <f>VLOOKUP(A1651,'Medical Examinations'!A:J,10,0)</f>
        <v>Prediabetes</v>
      </c>
      <c r="N1651" s="2">
        <f>VLOOKUP(A1651,'Hospitalisation Details'!A:H,5,0)</f>
        <v>5926.93</v>
      </c>
      <c r="O1651" s="2" t="str">
        <f>VLOOKUP(A1651,'Hospitalisation Details'!A:H,6,0)</f>
        <v>Tier - 2</v>
      </c>
      <c r="P1651" s="2" t="str">
        <f>VLOOKUP(A1651,'Hospitalisation Details'!A:H,7,0)</f>
        <v>Tier - 2</v>
      </c>
      <c r="Q1651" s="2" t="str">
        <f>VLOOKUP(A1651,'Hospitalisation Details'!A:H,8,0)</f>
        <v>R1025</v>
      </c>
    </row>
    <row r="1652" spans="1:17" x14ac:dyDescent="0.25">
      <c r="A1652" t="s">
        <v>4014</v>
      </c>
      <c r="B1652" t="str">
        <f>VLOOKUP(A1652,'Customer Names'!A:C,3,0)</f>
        <v>Chaiwat</v>
      </c>
      <c r="C1652" t="str">
        <f>VLOOKUP(A1652,'Hospitalisation Details'!A:C,2,0)</f>
        <v>29-Jul-1987</v>
      </c>
      <c r="D1652">
        <f>VLOOKUP(A1652,'Hospitalisation Details'!A:C,3,0)</f>
        <v>35</v>
      </c>
      <c r="E1652">
        <f>VLOOKUP(A1652,'Medical Examinations'!A:J,2,0)</f>
        <v>28.9</v>
      </c>
      <c r="F1652">
        <f>VLOOKUP(A1652,'Medical Examinations'!A:J,3,0)</f>
        <v>5.36</v>
      </c>
      <c r="G1652" t="str">
        <f>VLOOKUP(A1652,'Medical Examinations'!A:J,4,0)</f>
        <v>No</v>
      </c>
      <c r="H1652" t="str">
        <f>VLOOKUP(A1652,'Medical Examinations'!A:J,5,0)</f>
        <v>No</v>
      </c>
      <c r="I1652" t="str">
        <f>VLOOKUP(A1652,'Medical Examinations'!A:J,6,0)</f>
        <v>No</v>
      </c>
      <c r="J1652" s="6">
        <f>VLOOKUP(A1652,'Medical Examinations'!A:J,7,0)</f>
        <v>1</v>
      </c>
      <c r="K1652" s="6" t="str">
        <f>VLOOKUP(A1652,'Medical Examinations'!A:J,8,0)</f>
        <v>No</v>
      </c>
      <c r="L1652" s="6" t="str">
        <f>VLOOKUP(A1652,'Medical Examinations'!A:J,9,0)</f>
        <v>Over weight</v>
      </c>
      <c r="M1652" s="6" t="str">
        <f>VLOOKUP(A1652,'Medical Examinations'!A:J,10,0)</f>
        <v>Normal</v>
      </c>
      <c r="N1652" s="2">
        <f>VLOOKUP(A1652,'Hospitalisation Details'!A:H,5,0)</f>
        <v>5926.85</v>
      </c>
      <c r="O1652" s="2" t="str">
        <f>VLOOKUP(A1652,'Hospitalisation Details'!A:H,6,0)</f>
        <v>Tier - 3</v>
      </c>
      <c r="P1652" s="2" t="str">
        <f>VLOOKUP(A1652,'Hospitalisation Details'!A:H,7,0)</f>
        <v>Tier - 3</v>
      </c>
      <c r="Q1652" s="2" t="str">
        <f>VLOOKUP(A1652,'Hospitalisation Details'!A:H,8,0)</f>
        <v>R1011</v>
      </c>
    </row>
    <row r="1653" spans="1:17" x14ac:dyDescent="0.25">
      <c r="A1653" t="s">
        <v>4017</v>
      </c>
      <c r="B1653" t="str">
        <f>VLOOKUP(A1653,'Customer Names'!A:C,3,0)</f>
        <v>Kerri</v>
      </c>
      <c r="C1653" t="str">
        <f>VLOOKUP(A1653,'Hospitalisation Details'!A:C,2,0)</f>
        <v>21-Dec-1982</v>
      </c>
      <c r="D1653">
        <f>VLOOKUP(A1653,'Hospitalisation Details'!A:C,3,0)</f>
        <v>40</v>
      </c>
      <c r="E1653">
        <f>VLOOKUP(A1653,'Medical Examinations'!A:J,2,0)</f>
        <v>36.19</v>
      </c>
      <c r="F1653">
        <f>VLOOKUP(A1653,'Medical Examinations'!A:J,3,0)</f>
        <v>4.3</v>
      </c>
      <c r="G1653" t="str">
        <f>VLOOKUP(A1653,'Medical Examinations'!A:J,4,0)</f>
        <v>No</v>
      </c>
      <c r="H1653" t="str">
        <f>VLOOKUP(A1653,'Medical Examinations'!A:J,5,0)</f>
        <v>No</v>
      </c>
      <c r="I1653" t="str">
        <f>VLOOKUP(A1653,'Medical Examinations'!A:J,6,0)</f>
        <v>No</v>
      </c>
      <c r="J1653" s="6">
        <f>VLOOKUP(A1653,'Medical Examinations'!A:J,7,0)</f>
        <v>3</v>
      </c>
      <c r="K1653" s="6" t="str">
        <f>VLOOKUP(A1653,'Medical Examinations'!A:J,8,0)</f>
        <v>No</v>
      </c>
      <c r="L1653" s="6" t="str">
        <f>VLOOKUP(A1653,'Medical Examinations'!A:J,9,0)</f>
        <v>Obesity</v>
      </c>
      <c r="M1653" s="6" t="str">
        <f>VLOOKUP(A1653,'Medical Examinations'!A:J,10,0)</f>
        <v>Normal</v>
      </c>
      <c r="N1653" s="2">
        <f>VLOOKUP(A1653,'Hospitalisation Details'!A:H,5,0)</f>
        <v>5920.1</v>
      </c>
      <c r="O1653" s="2" t="str">
        <f>VLOOKUP(A1653,'Hospitalisation Details'!A:H,6,0)</f>
        <v>Tier - 2</v>
      </c>
      <c r="P1653" s="2" t="str">
        <f>VLOOKUP(A1653,'Hospitalisation Details'!A:H,7,0)</f>
        <v>Tier - 1</v>
      </c>
      <c r="Q1653" s="2" t="str">
        <f>VLOOKUP(A1653,'Hospitalisation Details'!A:H,8,0)</f>
        <v>R1013</v>
      </c>
    </row>
    <row r="1654" spans="1:17" x14ac:dyDescent="0.25">
      <c r="A1654" t="s">
        <v>4020</v>
      </c>
      <c r="B1654" t="str">
        <f>VLOOKUP(A1654,'Customer Names'!A:C,3,0)</f>
        <v>Lisa</v>
      </c>
      <c r="C1654" t="str">
        <f>VLOOKUP(A1654,'Hospitalisation Details'!A:C,2,0)</f>
        <v>8-Jul-1982</v>
      </c>
      <c r="D1654">
        <f>VLOOKUP(A1654,'Hospitalisation Details'!A:C,3,0)</f>
        <v>40</v>
      </c>
      <c r="E1654">
        <f>VLOOKUP(A1654,'Medical Examinations'!A:J,2,0)</f>
        <v>29.6</v>
      </c>
      <c r="F1654">
        <f>VLOOKUP(A1654,'Medical Examinations'!A:J,3,0)</f>
        <v>4.09</v>
      </c>
      <c r="G1654" t="str">
        <f>VLOOKUP(A1654,'Medical Examinations'!A:J,4,0)</f>
        <v>No</v>
      </c>
      <c r="H1654" t="str">
        <f>VLOOKUP(A1654,'Medical Examinations'!A:J,5,0)</f>
        <v>No</v>
      </c>
      <c r="I1654" t="str">
        <f>VLOOKUP(A1654,'Medical Examinations'!A:J,6,0)</f>
        <v>No</v>
      </c>
      <c r="J1654" s="6">
        <f>VLOOKUP(A1654,'Medical Examinations'!A:J,7,0)</f>
        <v>3</v>
      </c>
      <c r="K1654" s="6" t="str">
        <f>VLOOKUP(A1654,'Medical Examinations'!A:J,8,0)</f>
        <v>No</v>
      </c>
      <c r="L1654" s="6" t="str">
        <f>VLOOKUP(A1654,'Medical Examinations'!A:J,9,0)</f>
        <v>Over weight</v>
      </c>
      <c r="M1654" s="6" t="str">
        <f>VLOOKUP(A1654,'Medical Examinations'!A:J,10,0)</f>
        <v>Normal</v>
      </c>
      <c r="N1654" s="2">
        <f>VLOOKUP(A1654,'Hospitalisation Details'!A:H,5,0)</f>
        <v>5910.94</v>
      </c>
      <c r="O1654" s="2" t="str">
        <f>VLOOKUP(A1654,'Hospitalisation Details'!A:H,6,0)</f>
        <v>Tier - 2</v>
      </c>
      <c r="P1654" s="2" t="str">
        <f>VLOOKUP(A1654,'Hospitalisation Details'!A:H,7,0)</f>
        <v>Tier - 1</v>
      </c>
      <c r="Q1654" s="2" t="str">
        <f>VLOOKUP(A1654,'Hospitalisation Details'!A:H,8,0)</f>
        <v>R1011</v>
      </c>
    </row>
    <row r="1655" spans="1:17" x14ac:dyDescent="0.25">
      <c r="A1655" t="s">
        <v>4022</v>
      </c>
      <c r="B1655" t="str">
        <f>VLOOKUP(A1655,'Customer Names'!A:C,3,0)</f>
        <v>Nicholas</v>
      </c>
      <c r="C1655" t="str">
        <f>VLOOKUP(A1655,'Hospitalisation Details'!A:C,2,0)</f>
        <v>19-Oct-1993</v>
      </c>
      <c r="D1655">
        <f>VLOOKUP(A1655,'Hospitalisation Details'!A:C,3,0)</f>
        <v>29</v>
      </c>
      <c r="E1655">
        <f>VLOOKUP(A1655,'Medical Examinations'!A:J,2,0)</f>
        <v>30.95</v>
      </c>
      <c r="F1655">
        <f>VLOOKUP(A1655,'Medical Examinations'!A:J,3,0)</f>
        <v>6.27</v>
      </c>
      <c r="G1655" t="str">
        <f>VLOOKUP(A1655,'Medical Examinations'!A:J,4,0)</f>
        <v>No</v>
      </c>
      <c r="H1655" t="str">
        <f>VLOOKUP(A1655,'Medical Examinations'!A:J,5,0)</f>
        <v>No</v>
      </c>
      <c r="I1655" t="str">
        <f>VLOOKUP(A1655,'Medical Examinations'!A:J,6,0)</f>
        <v>Yes</v>
      </c>
      <c r="J1655" s="6">
        <f>VLOOKUP(A1655,'Medical Examinations'!A:J,7,0)</f>
        <v>1</v>
      </c>
      <c r="K1655" s="6" t="str">
        <f>VLOOKUP(A1655,'Medical Examinations'!A:J,8,0)</f>
        <v>No</v>
      </c>
      <c r="L1655" s="6" t="str">
        <f>VLOOKUP(A1655,'Medical Examinations'!A:J,9,0)</f>
        <v>Obesity</v>
      </c>
      <c r="M1655" s="6" t="str">
        <f>VLOOKUP(A1655,'Medical Examinations'!A:J,10,0)</f>
        <v>Prediabetes</v>
      </c>
      <c r="N1655" s="2">
        <f>VLOOKUP(A1655,'Hospitalisation Details'!A:H,5,0)</f>
        <v>5877.02</v>
      </c>
      <c r="O1655" s="2" t="str">
        <f>VLOOKUP(A1655,'Hospitalisation Details'!A:H,6,0)</f>
        <v>Tier - 2</v>
      </c>
      <c r="P1655" s="2" t="str">
        <f>VLOOKUP(A1655,'Hospitalisation Details'!A:H,7,0)</f>
        <v>Tier - 2</v>
      </c>
      <c r="Q1655" s="2" t="str">
        <f>VLOOKUP(A1655,'Hospitalisation Details'!A:H,8,0)</f>
        <v>R1021</v>
      </c>
    </row>
    <row r="1656" spans="1:17" x14ac:dyDescent="0.25">
      <c r="A1656" t="s">
        <v>4024</v>
      </c>
      <c r="B1656" t="str">
        <f>VLOOKUP(A1656,'Customer Names'!A:C,3,0)</f>
        <v>Vasilis</v>
      </c>
      <c r="C1656" t="str">
        <f>VLOOKUP(A1656,'Hospitalisation Details'!A:C,2,0)</f>
        <v>22-Nov-1984</v>
      </c>
      <c r="D1656">
        <f>VLOOKUP(A1656,'Hospitalisation Details'!A:C,3,0)</f>
        <v>38</v>
      </c>
      <c r="E1656">
        <f>VLOOKUP(A1656,'Medical Examinations'!A:J,2,0)</f>
        <v>19.95</v>
      </c>
      <c r="F1656">
        <f>VLOOKUP(A1656,'Medical Examinations'!A:J,3,0)</f>
        <v>5.39</v>
      </c>
      <c r="G1656" t="str">
        <f>VLOOKUP(A1656,'Medical Examinations'!A:J,4,0)</f>
        <v>No</v>
      </c>
      <c r="H1656" t="str">
        <f>VLOOKUP(A1656,'Medical Examinations'!A:J,5,0)</f>
        <v>No</v>
      </c>
      <c r="I1656" t="str">
        <f>VLOOKUP(A1656,'Medical Examinations'!A:J,6,0)</f>
        <v>No</v>
      </c>
      <c r="J1656" s="6">
        <f>VLOOKUP(A1656,'Medical Examinations'!A:J,7,0)</f>
        <v>1</v>
      </c>
      <c r="K1656" s="6" t="str">
        <f>VLOOKUP(A1656,'Medical Examinations'!A:J,8,0)</f>
        <v>No</v>
      </c>
      <c r="L1656" s="6" t="str">
        <f>VLOOKUP(A1656,'Medical Examinations'!A:J,9,0)</f>
        <v>Normal Weight</v>
      </c>
      <c r="M1656" s="6" t="str">
        <f>VLOOKUP(A1656,'Medical Examinations'!A:J,10,0)</f>
        <v>Normal</v>
      </c>
      <c r="N1656" s="2">
        <f>VLOOKUP(A1656,'Hospitalisation Details'!A:H,5,0)</f>
        <v>5855.9</v>
      </c>
      <c r="O1656" s="2" t="str">
        <f>VLOOKUP(A1656,'Hospitalisation Details'!A:H,6,0)</f>
        <v>Tier - 2</v>
      </c>
      <c r="P1656" s="2" t="str">
        <f>VLOOKUP(A1656,'Hospitalisation Details'!A:H,7,0)</f>
        <v>Tier - 3</v>
      </c>
      <c r="Q1656" s="2" t="str">
        <f>VLOOKUP(A1656,'Hospitalisation Details'!A:H,8,0)</f>
        <v>R1012</v>
      </c>
    </row>
    <row r="1657" spans="1:17" x14ac:dyDescent="0.25">
      <c r="A1657" t="s">
        <v>4027</v>
      </c>
      <c r="B1657" t="str">
        <f>VLOOKUP(A1657,'Customer Names'!A:C,3,0)</f>
        <v>Michael</v>
      </c>
      <c r="C1657" t="str">
        <f>VLOOKUP(A1657,'Hospitalisation Details'!A:C,2,0)</f>
        <v>18-Jun-1985</v>
      </c>
      <c r="D1657">
        <f>VLOOKUP(A1657,'Hospitalisation Details'!A:C,3,0)</f>
        <v>37</v>
      </c>
      <c r="E1657">
        <f>VLOOKUP(A1657,'Medical Examinations'!A:J,2,0)</f>
        <v>23.65</v>
      </c>
      <c r="F1657">
        <f>VLOOKUP(A1657,'Medical Examinations'!A:J,3,0)</f>
        <v>5.75</v>
      </c>
      <c r="G1657" t="str">
        <f>VLOOKUP(A1657,'Medical Examinations'!A:J,4,0)</f>
        <v>Yes</v>
      </c>
      <c r="H1657" t="str">
        <f>VLOOKUP(A1657,'Medical Examinations'!A:J,5,0)</f>
        <v>No</v>
      </c>
      <c r="I1657" t="str">
        <f>VLOOKUP(A1657,'Medical Examinations'!A:J,6,0)</f>
        <v>No</v>
      </c>
      <c r="J1657" s="6">
        <f>VLOOKUP(A1657,'Medical Examinations'!A:J,7,0)</f>
        <v>3</v>
      </c>
      <c r="K1657" s="6" t="str">
        <f>VLOOKUP(A1657,'Medical Examinations'!A:J,8,0)</f>
        <v>No</v>
      </c>
      <c r="L1657" s="6" t="str">
        <f>VLOOKUP(A1657,'Medical Examinations'!A:J,9,0)</f>
        <v>Normal Weight</v>
      </c>
      <c r="M1657" s="6" t="str">
        <f>VLOOKUP(A1657,'Medical Examinations'!A:J,10,0)</f>
        <v>Prediabetes</v>
      </c>
      <c r="N1657" s="2">
        <f>VLOOKUP(A1657,'Hospitalisation Details'!A:H,5,0)</f>
        <v>5847.24</v>
      </c>
      <c r="O1657" s="2" t="str">
        <f>VLOOKUP(A1657,'Hospitalisation Details'!A:H,6,0)</f>
        <v>Tier - 2</v>
      </c>
      <c r="P1657" s="2" t="str">
        <f>VLOOKUP(A1657,'Hospitalisation Details'!A:H,7,0)</f>
        <v>Tier - 1</v>
      </c>
      <c r="Q1657" s="2" t="str">
        <f>VLOOKUP(A1657,'Hospitalisation Details'!A:H,8,0)</f>
        <v>R1013</v>
      </c>
    </row>
    <row r="1658" spans="1:17" x14ac:dyDescent="0.25">
      <c r="A1658" t="s">
        <v>4029</v>
      </c>
      <c r="B1658" t="str">
        <f>VLOOKUP(A1658,'Customer Names'!A:C,3,0)</f>
        <v>Colleen</v>
      </c>
      <c r="C1658" t="str">
        <f>VLOOKUP(A1658,'Hospitalisation Details'!A:C,2,0)</f>
        <v>30-Sep-1987</v>
      </c>
      <c r="D1658">
        <f>VLOOKUP(A1658,'Hospitalisation Details'!A:C,3,0)</f>
        <v>35</v>
      </c>
      <c r="E1658">
        <f>VLOOKUP(A1658,'Medical Examinations'!A:J,2,0)</f>
        <v>43.34</v>
      </c>
      <c r="F1658">
        <f>VLOOKUP(A1658,'Medical Examinations'!A:J,3,0)</f>
        <v>4.91</v>
      </c>
      <c r="G1658" t="str">
        <f>VLOOKUP(A1658,'Medical Examinations'!A:J,4,0)</f>
        <v>No</v>
      </c>
      <c r="H1658" t="str">
        <f>VLOOKUP(A1658,'Medical Examinations'!A:J,5,0)</f>
        <v>No</v>
      </c>
      <c r="I1658" t="str">
        <f>VLOOKUP(A1658,'Medical Examinations'!A:J,6,0)</f>
        <v>No</v>
      </c>
      <c r="J1658" s="6">
        <f>VLOOKUP(A1658,'Medical Examinations'!A:J,7,0)</f>
        <v>1</v>
      </c>
      <c r="K1658" s="6" t="str">
        <f>VLOOKUP(A1658,'Medical Examinations'!A:J,8,0)</f>
        <v>No</v>
      </c>
      <c r="L1658" s="6" t="str">
        <f>VLOOKUP(A1658,'Medical Examinations'!A:J,9,0)</f>
        <v>Obesity</v>
      </c>
      <c r="M1658" s="6" t="str">
        <f>VLOOKUP(A1658,'Medical Examinations'!A:J,10,0)</f>
        <v>Normal</v>
      </c>
      <c r="N1658" s="2">
        <f>VLOOKUP(A1658,'Hospitalisation Details'!A:H,5,0)</f>
        <v>5846.92</v>
      </c>
      <c r="O1658" s="2" t="str">
        <f>VLOOKUP(A1658,'Hospitalisation Details'!A:H,6,0)</f>
        <v>Tier - 2</v>
      </c>
      <c r="P1658" s="2" t="str">
        <f>VLOOKUP(A1658,'Hospitalisation Details'!A:H,7,0)</f>
        <v>Tier - 2</v>
      </c>
      <c r="Q1658" s="2" t="str">
        <f>VLOOKUP(A1658,'Hospitalisation Details'!A:H,8,0)</f>
        <v>R1013</v>
      </c>
    </row>
    <row r="1659" spans="1:17" x14ac:dyDescent="0.25">
      <c r="A1659" t="s">
        <v>4031</v>
      </c>
      <c r="B1659" t="str">
        <f>VLOOKUP(A1659,'Customer Names'!A:C,3,0)</f>
        <v>Annika</v>
      </c>
      <c r="C1659" t="str">
        <f>VLOOKUP(A1659,'Hospitalisation Details'!A:C,2,0)</f>
        <v>20-Aug-1995</v>
      </c>
      <c r="D1659">
        <f>VLOOKUP(A1659,'Hospitalisation Details'!A:C,3,0)</f>
        <v>27</v>
      </c>
      <c r="E1659">
        <f>VLOOKUP(A1659,'Medical Examinations'!A:J,2,0)</f>
        <v>31.98</v>
      </c>
      <c r="F1659">
        <f>VLOOKUP(A1659,'Medical Examinations'!A:J,3,0)</f>
        <v>4.46</v>
      </c>
      <c r="G1659" t="str">
        <f>VLOOKUP(A1659,'Medical Examinations'!A:J,4,0)</f>
        <v>Yes</v>
      </c>
      <c r="H1659" t="str">
        <f>VLOOKUP(A1659,'Medical Examinations'!A:J,5,0)</f>
        <v>No</v>
      </c>
      <c r="I1659" t="str">
        <f>VLOOKUP(A1659,'Medical Examinations'!A:J,6,0)</f>
        <v>No</v>
      </c>
      <c r="J1659" s="6">
        <f>VLOOKUP(A1659,'Medical Examinations'!A:J,7,0)</f>
        <v>1</v>
      </c>
      <c r="K1659" s="6" t="str">
        <f>VLOOKUP(A1659,'Medical Examinations'!A:J,8,0)</f>
        <v>No</v>
      </c>
      <c r="L1659" s="6" t="str">
        <f>VLOOKUP(A1659,'Medical Examinations'!A:J,9,0)</f>
        <v>Obesity</v>
      </c>
      <c r="M1659" s="6" t="str">
        <f>VLOOKUP(A1659,'Medical Examinations'!A:J,10,0)</f>
        <v>Normal</v>
      </c>
      <c r="N1659" s="2">
        <f>VLOOKUP(A1659,'Hospitalisation Details'!A:H,5,0)</f>
        <v>5843.99</v>
      </c>
      <c r="O1659" s="2" t="str">
        <f>VLOOKUP(A1659,'Hospitalisation Details'!A:H,6,0)</f>
        <v>Tier - 2</v>
      </c>
      <c r="P1659" s="2" t="str">
        <f>VLOOKUP(A1659,'Hospitalisation Details'!A:H,7,0)</f>
        <v>Tier - 2</v>
      </c>
      <c r="Q1659" s="2" t="str">
        <f>VLOOKUP(A1659,'Hospitalisation Details'!A:H,8,0)</f>
        <v>R1025</v>
      </c>
    </row>
    <row r="1660" spans="1:17" x14ac:dyDescent="0.25">
      <c r="A1660" t="s">
        <v>4034</v>
      </c>
      <c r="B1660" t="str">
        <f>VLOOKUP(A1660,'Customer Names'!A:C,3,0)</f>
        <v>Kelly</v>
      </c>
      <c r="C1660" t="str">
        <f>VLOOKUP(A1660,'Hospitalisation Details'!A:C,2,0)</f>
        <v>27-Jul-1987</v>
      </c>
      <c r="D1660">
        <f>VLOOKUP(A1660,'Hospitalisation Details'!A:C,3,0)</f>
        <v>35</v>
      </c>
      <c r="E1660">
        <f>VLOOKUP(A1660,'Medical Examinations'!A:J,2,0)</f>
        <v>35.86</v>
      </c>
      <c r="F1660">
        <f>VLOOKUP(A1660,'Medical Examinations'!A:J,3,0)</f>
        <v>6.22</v>
      </c>
      <c r="G1660" t="str">
        <f>VLOOKUP(A1660,'Medical Examinations'!A:J,4,0)</f>
        <v>No</v>
      </c>
      <c r="H1660" t="str">
        <f>VLOOKUP(A1660,'Medical Examinations'!A:J,5,0)</f>
        <v>No</v>
      </c>
      <c r="I1660" t="str">
        <f>VLOOKUP(A1660,'Medical Examinations'!A:J,6,0)</f>
        <v>No</v>
      </c>
      <c r="J1660" s="6">
        <f>VLOOKUP(A1660,'Medical Examinations'!A:J,7,0)</f>
        <v>1</v>
      </c>
      <c r="K1660" s="6" t="str">
        <f>VLOOKUP(A1660,'Medical Examinations'!A:J,8,0)</f>
        <v>No</v>
      </c>
      <c r="L1660" s="6" t="str">
        <f>VLOOKUP(A1660,'Medical Examinations'!A:J,9,0)</f>
        <v>Obesity</v>
      </c>
      <c r="M1660" s="6" t="str">
        <f>VLOOKUP(A1660,'Medical Examinations'!A:J,10,0)</f>
        <v>Prediabetes</v>
      </c>
      <c r="N1660" s="2">
        <f>VLOOKUP(A1660,'Hospitalisation Details'!A:H,5,0)</f>
        <v>5836.52</v>
      </c>
      <c r="O1660" s="2" t="str">
        <f>VLOOKUP(A1660,'Hospitalisation Details'!A:H,6,0)</f>
        <v>Tier - 2</v>
      </c>
      <c r="P1660" s="2" t="str">
        <f>VLOOKUP(A1660,'Hospitalisation Details'!A:H,7,0)</f>
        <v>Tier - 3</v>
      </c>
      <c r="Q1660" s="2" t="str">
        <f>VLOOKUP(A1660,'Hospitalisation Details'!A:H,8,0)</f>
        <v>R1013</v>
      </c>
    </row>
    <row r="1661" spans="1:17" x14ac:dyDescent="0.25">
      <c r="A1661" t="s">
        <v>4036</v>
      </c>
      <c r="B1661" t="str">
        <f>VLOOKUP(A1661,'Customer Names'!A:C,3,0)</f>
        <v>Nicholas</v>
      </c>
      <c r="C1661" t="str">
        <f>VLOOKUP(A1661,'Hospitalisation Details'!A:C,2,0)</f>
        <v>27-Sep-1971</v>
      </c>
      <c r="D1661">
        <f>VLOOKUP(A1661,'Hospitalisation Details'!A:C,3,0)</f>
        <v>51</v>
      </c>
      <c r="E1661">
        <f>VLOOKUP(A1661,'Medical Examinations'!A:J,2,0)</f>
        <v>15.2</v>
      </c>
      <c r="F1661">
        <f>VLOOKUP(A1661,'Medical Examinations'!A:J,3,0)</f>
        <v>8.82</v>
      </c>
      <c r="G1661" t="str">
        <f>VLOOKUP(A1661,'Medical Examinations'!A:J,4,0)</f>
        <v>No</v>
      </c>
      <c r="H1661" t="str">
        <f>VLOOKUP(A1661,'Medical Examinations'!A:J,5,0)</f>
        <v>No</v>
      </c>
      <c r="I1661" t="str">
        <f>VLOOKUP(A1661,'Medical Examinations'!A:J,6,0)</f>
        <v>No</v>
      </c>
      <c r="J1661" s="6">
        <f>VLOOKUP(A1661,'Medical Examinations'!A:J,7,0)</f>
        <v>3</v>
      </c>
      <c r="K1661" s="6" t="str">
        <f>VLOOKUP(A1661,'Medical Examinations'!A:J,8,0)</f>
        <v>No</v>
      </c>
      <c r="L1661" s="6" t="str">
        <f>VLOOKUP(A1661,'Medical Examinations'!A:J,9,0)</f>
        <v>Under Weight</v>
      </c>
      <c r="M1661" s="6" t="str">
        <f>VLOOKUP(A1661,'Medical Examinations'!A:J,10,0)</f>
        <v>Diabetes</v>
      </c>
      <c r="N1661" s="2">
        <f>VLOOKUP(A1661,'Hospitalisation Details'!A:H,5,0)</f>
        <v>5832.6</v>
      </c>
      <c r="O1661" s="2" t="str">
        <f>VLOOKUP(A1661,'Hospitalisation Details'!A:H,6,0)</f>
        <v>Tier - 2</v>
      </c>
      <c r="P1661" s="2" t="str">
        <f>VLOOKUP(A1661,'Hospitalisation Details'!A:H,7,0)</f>
        <v>Tier - 3</v>
      </c>
      <c r="Q1661" s="2" t="str">
        <f>VLOOKUP(A1661,'Hospitalisation Details'!A:H,8,0)</f>
        <v>R1012</v>
      </c>
    </row>
    <row r="1662" spans="1:17" x14ac:dyDescent="0.25">
      <c r="A1662" t="s">
        <v>4038</v>
      </c>
      <c r="B1662" t="str">
        <f>VLOOKUP(A1662,'Customer Names'!A:C,3,0)</f>
        <v>Kelly</v>
      </c>
      <c r="C1662" t="str">
        <f>VLOOKUP(A1662,'Hospitalisation Details'!A:C,2,0)</f>
        <v>22-Jul-2002</v>
      </c>
      <c r="D1662">
        <f>VLOOKUP(A1662,'Hospitalisation Details'!A:C,3,0)</f>
        <v>20</v>
      </c>
      <c r="E1662">
        <f>VLOOKUP(A1662,'Medical Examinations'!A:J,2,0)</f>
        <v>37.200000000000003</v>
      </c>
      <c r="F1662">
        <f>VLOOKUP(A1662,'Medical Examinations'!A:J,3,0)</f>
        <v>10.14</v>
      </c>
      <c r="G1662" t="str">
        <f>VLOOKUP(A1662,'Medical Examinations'!A:J,4,0)</f>
        <v>No</v>
      </c>
      <c r="H1662" t="str">
        <f>VLOOKUP(A1662,'Medical Examinations'!A:J,5,0)</f>
        <v>No</v>
      </c>
      <c r="I1662" t="str">
        <f>VLOOKUP(A1662,'Medical Examinations'!A:J,6,0)</f>
        <v>No</v>
      </c>
      <c r="J1662" s="6">
        <f>VLOOKUP(A1662,'Medical Examinations'!A:J,7,0)</f>
        <v>3</v>
      </c>
      <c r="K1662" s="6" t="str">
        <f>VLOOKUP(A1662,'Medical Examinations'!A:J,8,0)</f>
        <v>No</v>
      </c>
      <c r="L1662" s="6" t="str">
        <f>VLOOKUP(A1662,'Medical Examinations'!A:J,9,0)</f>
        <v>Obesity</v>
      </c>
      <c r="M1662" s="6" t="str">
        <f>VLOOKUP(A1662,'Medical Examinations'!A:J,10,0)</f>
        <v>Diabetes</v>
      </c>
      <c r="N1662" s="2">
        <f>VLOOKUP(A1662,'Hospitalisation Details'!A:H,5,0)</f>
        <v>5816.58</v>
      </c>
      <c r="O1662" s="2" t="str">
        <f>VLOOKUP(A1662,'Hospitalisation Details'!A:H,6,0)</f>
        <v>Tier - 2</v>
      </c>
      <c r="P1662" s="2" t="str">
        <f>VLOOKUP(A1662,'Hospitalisation Details'!A:H,7,0)</f>
        <v>Tier - 2</v>
      </c>
      <c r="Q1662" s="2" t="str">
        <f>VLOOKUP(A1662,'Hospitalisation Details'!A:H,8,0)</f>
        <v>R1026</v>
      </c>
    </row>
    <row r="1663" spans="1:17" x14ac:dyDescent="0.25">
      <c r="A1663" t="s">
        <v>4040</v>
      </c>
      <c r="B1663" t="str">
        <f>VLOOKUP(A1663,'Customer Names'!A:C,3,0)</f>
        <v>Andrew</v>
      </c>
      <c r="C1663" t="str">
        <f>VLOOKUP(A1663,'Hospitalisation Details'!A:C,2,0)</f>
        <v>2-Nov-1972</v>
      </c>
      <c r="D1663">
        <f>VLOOKUP(A1663,'Hospitalisation Details'!A:C,3,0)</f>
        <v>50</v>
      </c>
      <c r="E1663">
        <f>VLOOKUP(A1663,'Medical Examinations'!A:J,2,0)</f>
        <v>17.91</v>
      </c>
      <c r="F1663">
        <f>VLOOKUP(A1663,'Medical Examinations'!A:J,3,0)</f>
        <v>4.66</v>
      </c>
      <c r="G1663" t="str">
        <f>VLOOKUP(A1663,'Medical Examinations'!A:J,4,0)</f>
        <v>No</v>
      </c>
      <c r="H1663" t="str">
        <f>VLOOKUP(A1663,'Medical Examinations'!A:J,5,0)</f>
        <v>No</v>
      </c>
      <c r="I1663" t="str">
        <f>VLOOKUP(A1663,'Medical Examinations'!A:J,6,0)</f>
        <v>No</v>
      </c>
      <c r="J1663" s="6">
        <f>VLOOKUP(A1663,'Medical Examinations'!A:J,7,0)</f>
        <v>2</v>
      </c>
      <c r="K1663" s="6" t="str">
        <f>VLOOKUP(A1663,'Medical Examinations'!A:J,8,0)</f>
        <v>No</v>
      </c>
      <c r="L1663" s="6" t="str">
        <f>VLOOKUP(A1663,'Medical Examinations'!A:J,9,0)</f>
        <v>Under Weight</v>
      </c>
      <c r="M1663" s="6" t="str">
        <f>VLOOKUP(A1663,'Medical Examinations'!A:J,10,0)</f>
        <v>Normal</v>
      </c>
      <c r="N1663" s="2">
        <f>VLOOKUP(A1663,'Hospitalisation Details'!A:H,5,0)</f>
        <v>5812.9</v>
      </c>
      <c r="O1663" s="2" t="str">
        <f>VLOOKUP(A1663,'Hospitalisation Details'!A:H,6,0)</f>
        <v>Tier - 2</v>
      </c>
      <c r="P1663" s="2" t="str">
        <f>VLOOKUP(A1663,'Hospitalisation Details'!A:H,7,0)</f>
        <v>Tier - 2</v>
      </c>
      <c r="Q1663" s="2" t="str">
        <f>VLOOKUP(A1663,'Hospitalisation Details'!A:H,8,0)</f>
        <v>R1013</v>
      </c>
    </row>
    <row r="1664" spans="1:17" x14ac:dyDescent="0.25">
      <c r="A1664" t="s">
        <v>4042</v>
      </c>
      <c r="B1664" t="str">
        <f>VLOOKUP(A1664,'Customer Names'!A:C,3,0)</f>
        <v>Hannah</v>
      </c>
      <c r="C1664" t="str">
        <f>VLOOKUP(A1664,'Hospitalisation Details'!A:C,2,0)</f>
        <v>18-Sep-1980</v>
      </c>
      <c r="D1664">
        <f>VLOOKUP(A1664,'Hospitalisation Details'!A:C,3,0)</f>
        <v>42</v>
      </c>
      <c r="E1664">
        <f>VLOOKUP(A1664,'Medical Examinations'!A:J,2,0)</f>
        <v>20.76</v>
      </c>
      <c r="F1664">
        <f>VLOOKUP(A1664,'Medical Examinations'!A:J,3,0)</f>
        <v>6.26</v>
      </c>
      <c r="G1664" t="str">
        <f>VLOOKUP(A1664,'Medical Examinations'!A:J,4,0)</f>
        <v>No</v>
      </c>
      <c r="H1664" t="str">
        <f>VLOOKUP(A1664,'Medical Examinations'!A:J,5,0)</f>
        <v>No</v>
      </c>
      <c r="I1664" t="str">
        <f>VLOOKUP(A1664,'Medical Examinations'!A:J,6,0)</f>
        <v>No</v>
      </c>
      <c r="J1664" s="6">
        <f>VLOOKUP(A1664,'Medical Examinations'!A:J,7,0)</f>
        <v>3</v>
      </c>
      <c r="K1664" s="6" t="str">
        <f>VLOOKUP(A1664,'Medical Examinations'!A:J,8,0)</f>
        <v>No</v>
      </c>
      <c r="L1664" s="6" t="str">
        <f>VLOOKUP(A1664,'Medical Examinations'!A:J,9,0)</f>
        <v>Normal Weight</v>
      </c>
      <c r="M1664" s="6" t="str">
        <f>VLOOKUP(A1664,'Medical Examinations'!A:J,10,0)</f>
        <v>Prediabetes</v>
      </c>
      <c r="N1664" s="2">
        <f>VLOOKUP(A1664,'Hospitalisation Details'!A:H,5,0)</f>
        <v>5807.06</v>
      </c>
      <c r="O1664" s="2" t="str">
        <f>VLOOKUP(A1664,'Hospitalisation Details'!A:H,6,0)</f>
        <v>Tier - 2</v>
      </c>
      <c r="P1664" s="2" t="str">
        <f>VLOOKUP(A1664,'Hospitalisation Details'!A:H,7,0)</f>
        <v>Tier - 3</v>
      </c>
      <c r="Q1664" s="2" t="str">
        <f>VLOOKUP(A1664,'Hospitalisation Details'!A:H,8,0)</f>
        <v>R1013</v>
      </c>
    </row>
    <row r="1665" spans="1:17" x14ac:dyDescent="0.25">
      <c r="A1665" t="s">
        <v>4044</v>
      </c>
      <c r="B1665" t="str">
        <f>VLOOKUP(A1665,'Customer Names'!A:C,3,0)</f>
        <v>Patricio</v>
      </c>
      <c r="C1665" t="str">
        <f>VLOOKUP(A1665,'Hospitalisation Details'!A:C,2,0)</f>
        <v>1-Nov-2004</v>
      </c>
      <c r="D1665">
        <f>VLOOKUP(A1665,'Hospitalisation Details'!A:C,3,0)</f>
        <v>18</v>
      </c>
      <c r="E1665">
        <f>VLOOKUP(A1665,'Medical Examinations'!A:J,2,0)</f>
        <v>38.99</v>
      </c>
      <c r="F1665">
        <f>VLOOKUP(A1665,'Medical Examinations'!A:J,3,0)</f>
        <v>5.21</v>
      </c>
      <c r="G1665" t="str">
        <f>VLOOKUP(A1665,'Medical Examinations'!A:J,4,0)</f>
        <v>No</v>
      </c>
      <c r="H1665" t="str">
        <f>VLOOKUP(A1665,'Medical Examinations'!A:J,5,0)</f>
        <v>yes</v>
      </c>
      <c r="I1665" t="str">
        <f>VLOOKUP(A1665,'Medical Examinations'!A:J,6,0)</f>
        <v>No</v>
      </c>
      <c r="J1665" s="6">
        <f>VLOOKUP(A1665,'Medical Examinations'!A:J,7,0)</f>
        <v>1</v>
      </c>
      <c r="K1665" s="6" t="str">
        <f>VLOOKUP(A1665,'Medical Examinations'!A:J,8,0)</f>
        <v>No</v>
      </c>
      <c r="L1665" s="6" t="str">
        <f>VLOOKUP(A1665,'Medical Examinations'!A:J,9,0)</f>
        <v>Obesity</v>
      </c>
      <c r="M1665" s="6" t="str">
        <f>VLOOKUP(A1665,'Medical Examinations'!A:J,10,0)</f>
        <v>Normal</v>
      </c>
      <c r="N1665" s="2">
        <f>VLOOKUP(A1665,'Hospitalisation Details'!A:H,5,0)</f>
        <v>5778.71</v>
      </c>
      <c r="O1665" s="2" t="str">
        <f>VLOOKUP(A1665,'Hospitalisation Details'!A:H,6,0)</f>
        <v>Tier - 2</v>
      </c>
      <c r="P1665" s="2" t="str">
        <f>VLOOKUP(A1665,'Hospitalisation Details'!A:H,7,0)</f>
        <v>Tier - 3</v>
      </c>
      <c r="Q1665" s="2" t="str">
        <f>VLOOKUP(A1665,'Hospitalisation Details'!A:H,8,0)</f>
        <v>R1022</v>
      </c>
    </row>
    <row r="1666" spans="1:17" x14ac:dyDescent="0.25">
      <c r="A1666" t="s">
        <v>4047</v>
      </c>
      <c r="B1666" t="str">
        <f>VLOOKUP(A1666,'Customer Names'!A:C,3,0)</f>
        <v>Robert</v>
      </c>
      <c r="C1666" t="str">
        <f>VLOOKUP(A1666,'Hospitalisation Details'!A:C,2,0)</f>
        <v>30-Aug-1983</v>
      </c>
      <c r="D1666">
        <f>VLOOKUP(A1666,'Hospitalisation Details'!A:C,3,0)</f>
        <v>39</v>
      </c>
      <c r="E1666">
        <f>VLOOKUP(A1666,'Medical Examinations'!A:J,2,0)</f>
        <v>42.655000000000001</v>
      </c>
      <c r="F1666">
        <f>VLOOKUP(A1666,'Medical Examinations'!A:J,3,0)</f>
        <v>5.94</v>
      </c>
      <c r="G1666" t="str">
        <f>VLOOKUP(A1666,'Medical Examinations'!A:J,4,0)</f>
        <v>Yes</v>
      </c>
      <c r="H1666" t="str">
        <f>VLOOKUP(A1666,'Medical Examinations'!A:J,5,0)</f>
        <v>No</v>
      </c>
      <c r="I1666" t="str">
        <f>VLOOKUP(A1666,'Medical Examinations'!A:J,6,0)</f>
        <v>Yes</v>
      </c>
      <c r="J1666" s="6">
        <f>VLOOKUP(A1666,'Medical Examinations'!A:J,7,0)</f>
        <v>1</v>
      </c>
      <c r="K1666" s="6" t="str">
        <f>VLOOKUP(A1666,'Medical Examinations'!A:J,8,0)</f>
        <v>No</v>
      </c>
      <c r="L1666" s="6" t="str">
        <f>VLOOKUP(A1666,'Medical Examinations'!A:J,9,0)</f>
        <v>Obesity</v>
      </c>
      <c r="M1666" s="6" t="str">
        <f>VLOOKUP(A1666,'Medical Examinations'!A:J,10,0)</f>
        <v>Prediabetes</v>
      </c>
      <c r="N1666" s="2">
        <f>VLOOKUP(A1666,'Hospitalisation Details'!A:H,5,0)</f>
        <v>5757.41</v>
      </c>
      <c r="O1666" s="2" t="str">
        <f>VLOOKUP(A1666,'Hospitalisation Details'!A:H,6,0)</f>
        <v>Tier - 2</v>
      </c>
      <c r="P1666" s="2" t="str">
        <f>VLOOKUP(A1666,'Hospitalisation Details'!A:H,7,0)</f>
        <v>Tier - 3</v>
      </c>
      <c r="Q1666" s="2" t="str">
        <f>VLOOKUP(A1666,'Hospitalisation Details'!A:H,8,0)</f>
        <v>R1019</v>
      </c>
    </row>
    <row r="1667" spans="1:17" x14ac:dyDescent="0.25">
      <c r="A1667" t="s">
        <v>4049</v>
      </c>
      <c r="B1667" t="str">
        <f>VLOOKUP(A1667,'Customer Names'!A:C,3,0)</f>
        <v>Benjamin</v>
      </c>
      <c r="C1667" t="str">
        <f>VLOOKUP(A1667,'Hospitalisation Details'!A:C,2,0)</f>
        <v>10-Jun-1993</v>
      </c>
      <c r="D1667">
        <f>VLOOKUP(A1667,'Hospitalisation Details'!A:C,3,0)</f>
        <v>29</v>
      </c>
      <c r="E1667">
        <f>VLOOKUP(A1667,'Medical Examinations'!A:J,2,0)</f>
        <v>30.57</v>
      </c>
      <c r="F1667">
        <f>VLOOKUP(A1667,'Medical Examinations'!A:J,3,0)</f>
        <v>5.34</v>
      </c>
      <c r="G1667" t="str">
        <f>VLOOKUP(A1667,'Medical Examinations'!A:J,4,0)</f>
        <v>No</v>
      </c>
      <c r="H1667" t="str">
        <f>VLOOKUP(A1667,'Medical Examinations'!A:J,5,0)</f>
        <v>No</v>
      </c>
      <c r="I1667" t="str">
        <f>VLOOKUP(A1667,'Medical Examinations'!A:J,6,0)</f>
        <v>Yes</v>
      </c>
      <c r="J1667" s="6">
        <f>VLOOKUP(A1667,'Medical Examinations'!A:J,7,0)</f>
        <v>1</v>
      </c>
      <c r="K1667" s="6" t="str">
        <f>VLOOKUP(A1667,'Medical Examinations'!A:J,8,0)</f>
        <v>No</v>
      </c>
      <c r="L1667" s="6" t="str">
        <f>VLOOKUP(A1667,'Medical Examinations'!A:J,9,0)</f>
        <v>Obesity</v>
      </c>
      <c r="M1667" s="6" t="str">
        <f>VLOOKUP(A1667,'Medical Examinations'!A:J,10,0)</f>
        <v>Normal</v>
      </c>
      <c r="N1667" s="2">
        <f>VLOOKUP(A1667,'Hospitalisation Details'!A:H,5,0)</f>
        <v>5748.13</v>
      </c>
      <c r="O1667" s="2" t="str">
        <f>VLOOKUP(A1667,'Hospitalisation Details'!A:H,6,0)</f>
        <v>Tier - 2</v>
      </c>
      <c r="P1667" s="2" t="str">
        <f>VLOOKUP(A1667,'Hospitalisation Details'!A:H,7,0)</f>
        <v>Tier - 1</v>
      </c>
      <c r="Q1667" s="2" t="str">
        <f>VLOOKUP(A1667,'Hospitalisation Details'!A:H,8,0)</f>
        <v>R1021</v>
      </c>
    </row>
    <row r="1668" spans="1:17" x14ac:dyDescent="0.25">
      <c r="A1668" t="s">
        <v>4050</v>
      </c>
      <c r="B1668" t="str">
        <f>VLOOKUP(A1668,'Customer Names'!A:C,3,0)</f>
        <v>Robert</v>
      </c>
      <c r="C1668" t="str">
        <f>VLOOKUP(A1668,'Hospitalisation Details'!A:C,2,0)</f>
        <v>21-Aug-1972</v>
      </c>
      <c r="D1668">
        <f>VLOOKUP(A1668,'Hospitalisation Details'!A:C,3,0)</f>
        <v>50</v>
      </c>
      <c r="E1668">
        <f>VLOOKUP(A1668,'Medical Examinations'!A:J,2,0)</f>
        <v>17.7</v>
      </c>
      <c r="F1668">
        <f>VLOOKUP(A1668,'Medical Examinations'!A:J,3,0)</f>
        <v>6.38</v>
      </c>
      <c r="G1668" t="str">
        <f>VLOOKUP(A1668,'Medical Examinations'!A:J,4,0)</f>
        <v>No</v>
      </c>
      <c r="H1668" t="str">
        <f>VLOOKUP(A1668,'Medical Examinations'!A:J,5,0)</f>
        <v>No</v>
      </c>
      <c r="I1668" t="str">
        <f>VLOOKUP(A1668,'Medical Examinations'!A:J,6,0)</f>
        <v>No</v>
      </c>
      <c r="J1668" s="6">
        <f>VLOOKUP(A1668,'Medical Examinations'!A:J,7,0)</f>
        <v>2</v>
      </c>
      <c r="K1668" s="6" t="str">
        <f>VLOOKUP(A1668,'Medical Examinations'!A:J,8,0)</f>
        <v>No</v>
      </c>
      <c r="L1668" s="6" t="str">
        <f>VLOOKUP(A1668,'Medical Examinations'!A:J,9,0)</f>
        <v>Under Weight</v>
      </c>
      <c r="M1668" s="6" t="str">
        <f>VLOOKUP(A1668,'Medical Examinations'!A:J,10,0)</f>
        <v>Prediabetes</v>
      </c>
      <c r="N1668" s="2">
        <f>VLOOKUP(A1668,'Hospitalisation Details'!A:H,5,0)</f>
        <v>5741.67</v>
      </c>
      <c r="O1668" s="2" t="str">
        <f>VLOOKUP(A1668,'Hospitalisation Details'!A:H,6,0)</f>
        <v>Tier - 2</v>
      </c>
      <c r="P1668" s="2" t="str">
        <f>VLOOKUP(A1668,'Hospitalisation Details'!A:H,7,0)</f>
        <v>Tier - 3</v>
      </c>
      <c r="Q1668" s="2" t="str">
        <f>VLOOKUP(A1668,'Hospitalisation Details'!A:H,8,0)</f>
        <v>R1013</v>
      </c>
    </row>
    <row r="1669" spans="1:17" x14ac:dyDescent="0.25">
      <c r="A1669" t="s">
        <v>4052</v>
      </c>
      <c r="B1669" t="str">
        <f>VLOOKUP(A1669,'Customer Names'!A:C,3,0)</f>
        <v>Eric</v>
      </c>
      <c r="C1669" t="str">
        <f>VLOOKUP(A1669,'Hospitalisation Details'!A:C,2,0)</f>
        <v>19-Oct-1987</v>
      </c>
      <c r="D1669">
        <f>VLOOKUP(A1669,'Hospitalisation Details'!A:C,3,0)</f>
        <v>35</v>
      </c>
      <c r="E1669">
        <f>VLOOKUP(A1669,'Medical Examinations'!A:J,2,0)</f>
        <v>34.770000000000003</v>
      </c>
      <c r="F1669">
        <f>VLOOKUP(A1669,'Medical Examinations'!A:J,3,0)</f>
        <v>4.47</v>
      </c>
      <c r="G1669" t="str">
        <f>VLOOKUP(A1669,'Medical Examinations'!A:J,4,0)</f>
        <v>No</v>
      </c>
      <c r="H1669" t="str">
        <f>VLOOKUP(A1669,'Medical Examinations'!A:J,5,0)</f>
        <v>No</v>
      </c>
      <c r="I1669" t="str">
        <f>VLOOKUP(A1669,'Medical Examinations'!A:J,6,0)</f>
        <v>No</v>
      </c>
      <c r="J1669" s="6">
        <f>VLOOKUP(A1669,'Medical Examinations'!A:J,7,0)</f>
        <v>1</v>
      </c>
      <c r="K1669" s="6" t="str">
        <f>VLOOKUP(A1669,'Medical Examinations'!A:J,8,0)</f>
        <v>No</v>
      </c>
      <c r="L1669" s="6" t="str">
        <f>VLOOKUP(A1669,'Medical Examinations'!A:J,9,0)</f>
        <v>Obesity</v>
      </c>
      <c r="M1669" s="6" t="str">
        <f>VLOOKUP(A1669,'Medical Examinations'!A:J,10,0)</f>
        <v>Normal</v>
      </c>
      <c r="N1669" s="2">
        <f>VLOOKUP(A1669,'Hospitalisation Details'!A:H,5,0)</f>
        <v>5729.01</v>
      </c>
      <c r="O1669" s="2" t="str">
        <f>VLOOKUP(A1669,'Hospitalisation Details'!A:H,6,0)</f>
        <v>Tier - 1</v>
      </c>
      <c r="P1669" s="2" t="str">
        <f>VLOOKUP(A1669,'Hospitalisation Details'!A:H,7,0)</f>
        <v>Tier - 2</v>
      </c>
      <c r="Q1669" s="2" t="str">
        <f>VLOOKUP(A1669,'Hospitalisation Details'!A:H,8,0)</f>
        <v>R1012</v>
      </c>
    </row>
    <row r="1670" spans="1:17" x14ac:dyDescent="0.25">
      <c r="A1670" t="s">
        <v>4054</v>
      </c>
      <c r="B1670" t="str">
        <f>VLOOKUP(A1670,'Customer Names'!A:C,3,0)</f>
        <v>Matthew</v>
      </c>
      <c r="C1670" t="str">
        <f>VLOOKUP(A1670,'Hospitalisation Details'!A:C,2,0)</f>
        <v>18-Dec-1971</v>
      </c>
      <c r="D1670">
        <f>VLOOKUP(A1670,'Hospitalisation Details'!A:C,3,0)</f>
        <v>51</v>
      </c>
      <c r="E1670">
        <f>VLOOKUP(A1670,'Medical Examinations'!A:J,2,0)</f>
        <v>16.88</v>
      </c>
      <c r="F1670">
        <f>VLOOKUP(A1670,'Medical Examinations'!A:J,3,0)</f>
        <v>9.9600000000000009</v>
      </c>
      <c r="G1670" t="str">
        <f>VLOOKUP(A1670,'Medical Examinations'!A:J,4,0)</f>
        <v>No</v>
      </c>
      <c r="H1670" t="str">
        <f>VLOOKUP(A1670,'Medical Examinations'!A:J,5,0)</f>
        <v>No</v>
      </c>
      <c r="I1670" t="str">
        <f>VLOOKUP(A1670,'Medical Examinations'!A:J,6,0)</f>
        <v>No</v>
      </c>
      <c r="J1670" s="6">
        <f>VLOOKUP(A1670,'Medical Examinations'!A:J,7,0)</f>
        <v>3</v>
      </c>
      <c r="K1670" s="6" t="str">
        <f>VLOOKUP(A1670,'Medical Examinations'!A:J,8,0)</f>
        <v>No</v>
      </c>
      <c r="L1670" s="6" t="str">
        <f>VLOOKUP(A1670,'Medical Examinations'!A:J,9,0)</f>
        <v>Under Weight</v>
      </c>
      <c r="M1670" s="6" t="str">
        <f>VLOOKUP(A1670,'Medical Examinations'!A:J,10,0)</f>
        <v>Diabetes</v>
      </c>
      <c r="N1670" s="2">
        <f>VLOOKUP(A1670,'Hospitalisation Details'!A:H,5,0)</f>
        <v>5720.38</v>
      </c>
      <c r="O1670" s="2" t="str">
        <f>VLOOKUP(A1670,'Hospitalisation Details'!A:H,6,0)</f>
        <v>Tier - 2</v>
      </c>
      <c r="P1670" s="2" t="str">
        <f>VLOOKUP(A1670,'Hospitalisation Details'!A:H,7,0)</f>
        <v>Tier - 1</v>
      </c>
      <c r="Q1670" s="2" t="str">
        <f>VLOOKUP(A1670,'Hospitalisation Details'!A:H,8,0)</f>
        <v>R1013</v>
      </c>
    </row>
    <row r="1671" spans="1:17" x14ac:dyDescent="0.25">
      <c r="A1671" t="s">
        <v>4055</v>
      </c>
      <c r="B1671" t="str">
        <f>VLOOKUP(A1671,'Customer Names'!A:C,3,0)</f>
        <v>Bob</v>
      </c>
      <c r="C1671" t="str">
        <f>VLOOKUP(A1671,'Hospitalisation Details'!A:C,2,0)</f>
        <v>30-Aug-1981</v>
      </c>
      <c r="D1671">
        <f>VLOOKUP(A1671,'Hospitalisation Details'!A:C,3,0)</f>
        <v>41</v>
      </c>
      <c r="E1671">
        <f>VLOOKUP(A1671,'Medical Examinations'!A:J,2,0)</f>
        <v>40.26</v>
      </c>
      <c r="F1671">
        <f>VLOOKUP(A1671,'Medical Examinations'!A:J,3,0)</f>
        <v>9.92</v>
      </c>
      <c r="G1671" t="str">
        <f>VLOOKUP(A1671,'Medical Examinations'!A:J,4,0)</f>
        <v>Yes</v>
      </c>
      <c r="H1671" t="str">
        <f>VLOOKUP(A1671,'Medical Examinations'!A:J,5,0)</f>
        <v>No</v>
      </c>
      <c r="I1671" t="str">
        <f>VLOOKUP(A1671,'Medical Examinations'!A:J,6,0)</f>
        <v>No</v>
      </c>
      <c r="J1671" s="6">
        <f>VLOOKUP(A1671,'Medical Examinations'!A:J,7,0)</f>
        <v>3</v>
      </c>
      <c r="K1671" s="6" t="str">
        <f>VLOOKUP(A1671,'Medical Examinations'!A:J,8,0)</f>
        <v>No</v>
      </c>
      <c r="L1671" s="6" t="str">
        <f>VLOOKUP(A1671,'Medical Examinations'!A:J,9,0)</f>
        <v>Obesity</v>
      </c>
      <c r="M1671" s="6" t="str">
        <f>VLOOKUP(A1671,'Medical Examinations'!A:J,10,0)</f>
        <v>Diabetes</v>
      </c>
      <c r="N1671" s="2">
        <f>VLOOKUP(A1671,'Hospitalisation Details'!A:H,5,0)</f>
        <v>5709.16</v>
      </c>
      <c r="O1671" s="2" t="str">
        <f>VLOOKUP(A1671,'Hospitalisation Details'!A:H,6,0)</f>
        <v>Tier - 3</v>
      </c>
      <c r="P1671" s="2" t="str">
        <f>VLOOKUP(A1671,'Hospitalisation Details'!A:H,7,0)</f>
        <v>Tier - 3</v>
      </c>
      <c r="Q1671" s="2" t="str">
        <f>VLOOKUP(A1671,'Hospitalisation Details'!A:H,8,0)</f>
        <v>R1013</v>
      </c>
    </row>
    <row r="1672" spans="1:17" x14ac:dyDescent="0.25">
      <c r="A1672" t="s">
        <v>4058</v>
      </c>
      <c r="B1672" t="str">
        <f>VLOOKUP(A1672,'Customer Names'!A:C,3,0)</f>
        <v>Stephanie</v>
      </c>
      <c r="C1672" t="str">
        <f>VLOOKUP(A1672,'Hospitalisation Details'!A:C,2,0)</f>
        <v>3-Nov-1993</v>
      </c>
      <c r="D1672">
        <f>VLOOKUP(A1672,'Hospitalisation Details'!A:C,3,0)</f>
        <v>29</v>
      </c>
      <c r="E1672">
        <f>VLOOKUP(A1672,'Medical Examinations'!A:J,2,0)</f>
        <v>25.6</v>
      </c>
      <c r="F1672">
        <f>VLOOKUP(A1672,'Medical Examinations'!A:J,3,0)</f>
        <v>6.03</v>
      </c>
      <c r="G1672" t="str">
        <f>VLOOKUP(A1672,'Medical Examinations'!A:J,4,0)</f>
        <v>No</v>
      </c>
      <c r="H1672" t="str">
        <f>VLOOKUP(A1672,'Medical Examinations'!A:J,5,0)</f>
        <v>No</v>
      </c>
      <c r="I1672" t="str">
        <f>VLOOKUP(A1672,'Medical Examinations'!A:J,6,0)</f>
        <v>Yes</v>
      </c>
      <c r="J1672" s="6">
        <f>VLOOKUP(A1672,'Medical Examinations'!A:J,7,0)</f>
        <v>1</v>
      </c>
      <c r="K1672" s="6" t="str">
        <f>VLOOKUP(A1672,'Medical Examinations'!A:J,8,0)</f>
        <v>No</v>
      </c>
      <c r="L1672" s="6" t="str">
        <f>VLOOKUP(A1672,'Medical Examinations'!A:J,9,0)</f>
        <v>Over weight</v>
      </c>
      <c r="M1672" s="6" t="str">
        <f>VLOOKUP(A1672,'Medical Examinations'!A:J,10,0)</f>
        <v>Prediabetes</v>
      </c>
      <c r="N1672" s="2">
        <f>VLOOKUP(A1672,'Hospitalisation Details'!A:H,5,0)</f>
        <v>5708.87</v>
      </c>
      <c r="O1672" s="2" t="str">
        <f>VLOOKUP(A1672,'Hospitalisation Details'!A:H,6,0)</f>
        <v>Tier - 2</v>
      </c>
      <c r="P1672" s="2" t="str">
        <f>VLOOKUP(A1672,'Hospitalisation Details'!A:H,7,0)</f>
        <v>Tier - 1</v>
      </c>
      <c r="Q1672" s="2" t="str">
        <f>VLOOKUP(A1672,'Hospitalisation Details'!A:H,8,0)</f>
        <v>R1011</v>
      </c>
    </row>
    <row r="1673" spans="1:17" x14ac:dyDescent="0.25">
      <c r="A1673" t="s">
        <v>4059</v>
      </c>
      <c r="B1673" t="str">
        <f>VLOOKUP(A1673,'Customer Names'!A:C,3,0)</f>
        <v>Jake</v>
      </c>
      <c r="C1673" t="str">
        <f>VLOOKUP(A1673,'Hospitalisation Details'!A:C,2,0)</f>
        <v>15-Jun-1981</v>
      </c>
      <c r="D1673">
        <f>VLOOKUP(A1673,'Hospitalisation Details'!A:C,3,0)</f>
        <v>41</v>
      </c>
      <c r="E1673">
        <f>VLOOKUP(A1673,'Medical Examinations'!A:J,2,0)</f>
        <v>33.549999999999997</v>
      </c>
      <c r="F1673">
        <f>VLOOKUP(A1673,'Medical Examinations'!A:J,3,0)</f>
        <v>10.9</v>
      </c>
      <c r="G1673" t="str">
        <f>VLOOKUP(A1673,'Medical Examinations'!A:J,4,0)</f>
        <v>Yes</v>
      </c>
      <c r="H1673" t="str">
        <f>VLOOKUP(A1673,'Medical Examinations'!A:J,5,0)</f>
        <v>No</v>
      </c>
      <c r="I1673" t="str">
        <f>VLOOKUP(A1673,'Medical Examinations'!A:J,6,0)</f>
        <v>No</v>
      </c>
      <c r="J1673" s="6">
        <f>VLOOKUP(A1673,'Medical Examinations'!A:J,7,0)</f>
        <v>3</v>
      </c>
      <c r="K1673" s="6" t="str">
        <f>VLOOKUP(A1673,'Medical Examinations'!A:J,8,0)</f>
        <v>No</v>
      </c>
      <c r="L1673" s="6" t="str">
        <f>VLOOKUP(A1673,'Medical Examinations'!A:J,9,0)</f>
        <v>Obesity</v>
      </c>
      <c r="M1673" s="6" t="str">
        <f>VLOOKUP(A1673,'Medical Examinations'!A:J,10,0)</f>
        <v>Diabetes</v>
      </c>
      <c r="N1673" s="2">
        <f>VLOOKUP(A1673,'Hospitalisation Details'!A:H,5,0)</f>
        <v>5699.84</v>
      </c>
      <c r="O1673" s="2" t="str">
        <f>VLOOKUP(A1673,'Hospitalisation Details'!A:H,6,0)</f>
        <v>Tier - 2</v>
      </c>
      <c r="P1673" s="2" t="str">
        <f>VLOOKUP(A1673,'Hospitalisation Details'!A:H,7,0)</f>
        <v>Tier - 3</v>
      </c>
      <c r="Q1673" s="2" t="str">
        <f>VLOOKUP(A1673,'Hospitalisation Details'!A:H,8,0)</f>
        <v>R1013</v>
      </c>
    </row>
    <row r="1674" spans="1:17" x14ac:dyDescent="0.25">
      <c r="A1674" t="s">
        <v>4061</v>
      </c>
      <c r="B1674" t="str">
        <f>VLOOKUP(A1674,'Customer Names'!A:C,3,0)</f>
        <v>Alison</v>
      </c>
      <c r="C1674" t="str">
        <f>VLOOKUP(A1674,'Hospitalisation Details'!A:C,2,0)</f>
        <v>6-Jul-1974</v>
      </c>
      <c r="D1674">
        <f>VLOOKUP(A1674,'Hospitalisation Details'!A:C,3,0)</f>
        <v>48</v>
      </c>
      <c r="E1674">
        <f>VLOOKUP(A1674,'Medical Examinations'!A:J,2,0)</f>
        <v>16.690000000000001</v>
      </c>
      <c r="F1674">
        <f>VLOOKUP(A1674,'Medical Examinations'!A:J,3,0)</f>
        <v>10.66</v>
      </c>
      <c r="G1674" t="str">
        <f>VLOOKUP(A1674,'Medical Examinations'!A:J,4,0)</f>
        <v>No</v>
      </c>
      <c r="H1674" t="str">
        <f>VLOOKUP(A1674,'Medical Examinations'!A:J,5,0)</f>
        <v>No</v>
      </c>
      <c r="I1674" t="str">
        <f>VLOOKUP(A1674,'Medical Examinations'!A:J,6,0)</f>
        <v>No</v>
      </c>
      <c r="J1674" s="6">
        <f>VLOOKUP(A1674,'Medical Examinations'!A:J,7,0)</f>
        <v>3</v>
      </c>
      <c r="K1674" s="6" t="str">
        <f>VLOOKUP(A1674,'Medical Examinations'!A:J,8,0)</f>
        <v>No</v>
      </c>
      <c r="L1674" s="6" t="str">
        <f>VLOOKUP(A1674,'Medical Examinations'!A:J,9,0)</f>
        <v>Under Weight</v>
      </c>
      <c r="M1674" s="6" t="str">
        <f>VLOOKUP(A1674,'Medical Examinations'!A:J,10,0)</f>
        <v>Diabetes</v>
      </c>
      <c r="N1674" s="2">
        <f>VLOOKUP(A1674,'Hospitalisation Details'!A:H,5,0)</f>
        <v>5698.74</v>
      </c>
      <c r="O1674" s="2" t="str">
        <f>VLOOKUP(A1674,'Hospitalisation Details'!A:H,6,0)</f>
        <v>Tier - 2</v>
      </c>
      <c r="P1674" s="2" t="str">
        <f>VLOOKUP(A1674,'Hospitalisation Details'!A:H,7,0)</f>
        <v>Tier - 2</v>
      </c>
      <c r="Q1674" s="2" t="str">
        <f>VLOOKUP(A1674,'Hospitalisation Details'!A:H,8,0)</f>
        <v>R1012</v>
      </c>
    </row>
    <row r="1675" spans="1:17" x14ac:dyDescent="0.25">
      <c r="A1675" t="s">
        <v>4063</v>
      </c>
      <c r="B1675" t="str">
        <f>VLOOKUP(A1675,'Customer Names'!A:C,3,0)</f>
        <v>Lindsay</v>
      </c>
      <c r="C1675" t="str">
        <f>VLOOKUP(A1675,'Hospitalisation Details'!A:C,2,0)</f>
        <v>3-Nov-1992</v>
      </c>
      <c r="D1675">
        <f>VLOOKUP(A1675,'Hospitalisation Details'!A:C,3,0)</f>
        <v>30</v>
      </c>
      <c r="E1675">
        <f>VLOOKUP(A1675,'Medical Examinations'!A:J,2,0)</f>
        <v>19.95</v>
      </c>
      <c r="F1675">
        <f>VLOOKUP(A1675,'Medical Examinations'!A:J,3,0)</f>
        <v>4.05</v>
      </c>
      <c r="G1675" t="str">
        <f>VLOOKUP(A1675,'Medical Examinations'!A:J,4,0)</f>
        <v>No</v>
      </c>
      <c r="H1675" t="str">
        <f>VLOOKUP(A1675,'Medical Examinations'!A:J,5,0)</f>
        <v>No</v>
      </c>
      <c r="I1675" t="str">
        <f>VLOOKUP(A1675,'Medical Examinations'!A:J,6,0)</f>
        <v>No</v>
      </c>
      <c r="J1675" s="6">
        <f>VLOOKUP(A1675,'Medical Examinations'!A:J,7,0)</f>
        <v>1</v>
      </c>
      <c r="K1675" s="6" t="str">
        <f>VLOOKUP(A1675,'Medical Examinations'!A:J,8,0)</f>
        <v>No</v>
      </c>
      <c r="L1675" s="6" t="str">
        <f>VLOOKUP(A1675,'Medical Examinations'!A:J,9,0)</f>
        <v>Normal Weight</v>
      </c>
      <c r="M1675" s="6" t="str">
        <f>VLOOKUP(A1675,'Medical Examinations'!A:J,10,0)</f>
        <v>Normal</v>
      </c>
      <c r="N1675" s="2">
        <f>VLOOKUP(A1675,'Hospitalisation Details'!A:H,5,0)</f>
        <v>5693.43</v>
      </c>
      <c r="O1675" s="2" t="str">
        <f>VLOOKUP(A1675,'Hospitalisation Details'!A:H,6,0)</f>
        <v>Tier - 2</v>
      </c>
      <c r="P1675" s="2" t="str">
        <f>VLOOKUP(A1675,'Hospitalisation Details'!A:H,7,0)</f>
        <v>Tier - 3</v>
      </c>
      <c r="Q1675" s="2" t="str">
        <f>VLOOKUP(A1675,'Hospitalisation Details'!A:H,8,0)</f>
        <v>R1012</v>
      </c>
    </row>
    <row r="1676" spans="1:17" x14ac:dyDescent="0.25">
      <c r="A1676" t="s">
        <v>4065</v>
      </c>
      <c r="B1676" t="str">
        <f>VLOOKUP(A1676,'Customer Names'!A:C,3,0)</f>
        <v>Guillaume</v>
      </c>
      <c r="C1676" t="str">
        <f>VLOOKUP(A1676,'Hospitalisation Details'!A:C,2,0)</f>
        <v>28-Oct-1972</v>
      </c>
      <c r="D1676">
        <f>VLOOKUP(A1676,'Hospitalisation Details'!A:C,3,0)</f>
        <v>50</v>
      </c>
      <c r="E1676">
        <f>VLOOKUP(A1676,'Medical Examinations'!A:J,2,0)</f>
        <v>17.55</v>
      </c>
      <c r="F1676">
        <f>VLOOKUP(A1676,'Medical Examinations'!A:J,3,0)</f>
        <v>4.2300000000000004</v>
      </c>
      <c r="G1676" t="str">
        <f>VLOOKUP(A1676,'Medical Examinations'!A:J,4,0)</f>
        <v>No</v>
      </c>
      <c r="H1676" t="str">
        <f>VLOOKUP(A1676,'Medical Examinations'!A:J,5,0)</f>
        <v>No</v>
      </c>
      <c r="I1676" t="str">
        <f>VLOOKUP(A1676,'Medical Examinations'!A:J,6,0)</f>
        <v>No</v>
      </c>
      <c r="J1676" s="6">
        <f>VLOOKUP(A1676,'Medical Examinations'!A:J,7,0)</f>
        <v>2</v>
      </c>
      <c r="K1676" s="6" t="str">
        <f>VLOOKUP(A1676,'Medical Examinations'!A:J,8,0)</f>
        <v>No</v>
      </c>
      <c r="L1676" s="6" t="str">
        <f>VLOOKUP(A1676,'Medical Examinations'!A:J,9,0)</f>
        <v>Under Weight</v>
      </c>
      <c r="M1676" s="6" t="str">
        <f>VLOOKUP(A1676,'Medical Examinations'!A:J,10,0)</f>
        <v>Normal</v>
      </c>
      <c r="N1676" s="2">
        <f>VLOOKUP(A1676,'Hospitalisation Details'!A:H,5,0)</f>
        <v>5690.79</v>
      </c>
      <c r="O1676" s="2" t="str">
        <f>VLOOKUP(A1676,'Hospitalisation Details'!A:H,6,0)</f>
        <v>Tier - 2</v>
      </c>
      <c r="P1676" s="2" t="str">
        <f>VLOOKUP(A1676,'Hospitalisation Details'!A:H,7,0)</f>
        <v>Tier - 1</v>
      </c>
      <c r="Q1676" s="2" t="str">
        <f>VLOOKUP(A1676,'Hospitalisation Details'!A:H,8,0)</f>
        <v>R1013</v>
      </c>
    </row>
    <row r="1677" spans="1:17" x14ac:dyDescent="0.25">
      <c r="A1677" t="s">
        <v>4068</v>
      </c>
      <c r="B1677" t="str">
        <f>VLOOKUP(A1677,'Customer Names'!A:C,3,0)</f>
        <v>Kaylee</v>
      </c>
      <c r="C1677" t="str">
        <f>VLOOKUP(A1677,'Hospitalisation Details'!A:C,2,0)</f>
        <v>12-Aug-1984</v>
      </c>
      <c r="D1677">
        <f>VLOOKUP(A1677,'Hospitalisation Details'!A:C,3,0)</f>
        <v>38</v>
      </c>
      <c r="E1677">
        <f>VLOOKUP(A1677,'Medical Examinations'!A:J,2,0)</f>
        <v>22.01</v>
      </c>
      <c r="F1677">
        <f>VLOOKUP(A1677,'Medical Examinations'!A:J,3,0)</f>
        <v>5.01</v>
      </c>
      <c r="G1677" t="str">
        <f>VLOOKUP(A1677,'Medical Examinations'!A:J,4,0)</f>
        <v>No</v>
      </c>
      <c r="H1677" t="str">
        <f>VLOOKUP(A1677,'Medical Examinations'!A:J,5,0)</f>
        <v>No</v>
      </c>
      <c r="I1677" t="str">
        <f>VLOOKUP(A1677,'Medical Examinations'!A:J,6,0)</f>
        <v>No</v>
      </c>
      <c r="J1677" s="6">
        <f>VLOOKUP(A1677,'Medical Examinations'!A:J,7,0)</f>
        <v>1</v>
      </c>
      <c r="K1677" s="6" t="str">
        <f>VLOOKUP(A1677,'Medical Examinations'!A:J,8,0)</f>
        <v>No</v>
      </c>
      <c r="L1677" s="6" t="str">
        <f>VLOOKUP(A1677,'Medical Examinations'!A:J,9,0)</f>
        <v>Normal Weight</v>
      </c>
      <c r="M1677" s="6" t="str">
        <f>VLOOKUP(A1677,'Medical Examinations'!A:J,10,0)</f>
        <v>Normal</v>
      </c>
      <c r="N1677" s="2">
        <f>VLOOKUP(A1677,'Hospitalisation Details'!A:H,5,0)</f>
        <v>5679.13</v>
      </c>
      <c r="O1677" s="2" t="str">
        <f>VLOOKUP(A1677,'Hospitalisation Details'!A:H,6,0)</f>
        <v>Tier - 2</v>
      </c>
      <c r="P1677" s="2" t="str">
        <f>VLOOKUP(A1677,'Hospitalisation Details'!A:H,7,0)</f>
        <v>Tier - 2</v>
      </c>
      <c r="Q1677" s="2" t="str">
        <f>VLOOKUP(A1677,'Hospitalisation Details'!A:H,8,0)</f>
        <v>R1013</v>
      </c>
    </row>
    <row r="1678" spans="1:17" x14ac:dyDescent="0.25">
      <c r="A1678" t="s">
        <v>4071</v>
      </c>
      <c r="B1678" t="str">
        <f>VLOOKUP(A1678,'Customer Names'!A:C,3,0)</f>
        <v>Theresa</v>
      </c>
      <c r="C1678" t="str">
        <f>VLOOKUP(A1678,'Hospitalisation Details'!A:C,2,0)</f>
        <v>3-Sep-1983</v>
      </c>
      <c r="D1678">
        <f>VLOOKUP(A1678,'Hospitalisation Details'!A:C,3,0)</f>
        <v>39</v>
      </c>
      <c r="E1678">
        <f>VLOOKUP(A1678,'Medical Examinations'!A:J,2,0)</f>
        <v>41.8</v>
      </c>
      <c r="F1678">
        <f>VLOOKUP(A1678,'Medical Examinations'!A:J,3,0)</f>
        <v>5.82</v>
      </c>
      <c r="G1678" t="str">
        <f>VLOOKUP(A1678,'Medical Examinations'!A:J,4,0)</f>
        <v>Yes</v>
      </c>
      <c r="H1678" t="str">
        <f>VLOOKUP(A1678,'Medical Examinations'!A:J,5,0)</f>
        <v>No</v>
      </c>
      <c r="I1678" t="str">
        <f>VLOOKUP(A1678,'Medical Examinations'!A:J,6,0)</f>
        <v>Yes</v>
      </c>
      <c r="J1678" s="6">
        <f>VLOOKUP(A1678,'Medical Examinations'!A:J,7,0)</f>
        <v>1</v>
      </c>
      <c r="K1678" s="6" t="str">
        <f>VLOOKUP(A1678,'Medical Examinations'!A:J,8,0)</f>
        <v>No</v>
      </c>
      <c r="L1678" s="6" t="str">
        <f>VLOOKUP(A1678,'Medical Examinations'!A:J,9,0)</f>
        <v>Obesity</v>
      </c>
      <c r="M1678" s="6" t="str">
        <f>VLOOKUP(A1678,'Medical Examinations'!A:J,10,0)</f>
        <v>Prediabetes</v>
      </c>
      <c r="N1678" s="2">
        <f>VLOOKUP(A1678,'Hospitalisation Details'!A:H,5,0)</f>
        <v>5662.23</v>
      </c>
      <c r="O1678" s="2" t="str">
        <f>VLOOKUP(A1678,'Hospitalisation Details'!A:H,6,0)</f>
        <v>Tier - 2</v>
      </c>
      <c r="P1678" s="2" t="str">
        <f>VLOOKUP(A1678,'Hospitalisation Details'!A:H,7,0)</f>
        <v>Tier - 1</v>
      </c>
      <c r="Q1678" s="2" t="str">
        <f>VLOOKUP(A1678,'Hospitalisation Details'!A:H,8,0)</f>
        <v>R1013</v>
      </c>
    </row>
    <row r="1679" spans="1:17" x14ac:dyDescent="0.25">
      <c r="A1679" t="s">
        <v>4073</v>
      </c>
      <c r="B1679" t="str">
        <f>VLOOKUP(A1679,'Customer Names'!A:C,3,0)</f>
        <v>Travis</v>
      </c>
      <c r="C1679" t="str">
        <f>VLOOKUP(A1679,'Hospitalisation Details'!A:C,2,0)</f>
        <v>27-Sep-1978</v>
      </c>
      <c r="D1679">
        <f>VLOOKUP(A1679,'Hospitalisation Details'!A:C,3,0)</f>
        <v>44</v>
      </c>
      <c r="E1679">
        <f>VLOOKUP(A1679,'Medical Examinations'!A:J,2,0)</f>
        <v>19.170000000000002</v>
      </c>
      <c r="F1679">
        <f>VLOOKUP(A1679,'Medical Examinations'!A:J,3,0)</f>
        <v>7.94</v>
      </c>
      <c r="G1679" t="str">
        <f>VLOOKUP(A1679,'Medical Examinations'!A:J,4,0)</f>
        <v>No</v>
      </c>
      <c r="H1679" t="str">
        <f>VLOOKUP(A1679,'Medical Examinations'!A:J,5,0)</f>
        <v>No</v>
      </c>
      <c r="I1679" t="str">
        <f>VLOOKUP(A1679,'Medical Examinations'!A:J,6,0)</f>
        <v>No</v>
      </c>
      <c r="J1679" s="6">
        <f>VLOOKUP(A1679,'Medical Examinations'!A:J,7,0)</f>
        <v>3</v>
      </c>
      <c r="K1679" s="6" t="str">
        <f>VLOOKUP(A1679,'Medical Examinations'!A:J,8,0)</f>
        <v>No</v>
      </c>
      <c r="L1679" s="6" t="str">
        <f>VLOOKUP(A1679,'Medical Examinations'!A:J,9,0)</f>
        <v>Normal Weight</v>
      </c>
      <c r="M1679" s="6" t="str">
        <f>VLOOKUP(A1679,'Medical Examinations'!A:J,10,0)</f>
        <v>Diabetes</v>
      </c>
      <c r="N1679" s="2">
        <f>VLOOKUP(A1679,'Hospitalisation Details'!A:H,5,0)</f>
        <v>5650.14</v>
      </c>
      <c r="O1679" s="2" t="str">
        <f>VLOOKUP(A1679,'Hospitalisation Details'!A:H,6,0)</f>
        <v>Tier - 2</v>
      </c>
      <c r="P1679" s="2" t="str">
        <f>VLOOKUP(A1679,'Hospitalisation Details'!A:H,7,0)</f>
        <v>Tier - 1</v>
      </c>
      <c r="Q1679" s="2" t="str">
        <f>VLOOKUP(A1679,'Hospitalisation Details'!A:H,8,0)</f>
        <v>R1013</v>
      </c>
    </row>
    <row r="1680" spans="1:17" x14ac:dyDescent="0.25">
      <c r="A1680" t="s">
        <v>4075</v>
      </c>
      <c r="B1680" t="str">
        <f>VLOOKUP(A1680,'Customer Names'!A:C,3,0)</f>
        <v>Emma</v>
      </c>
      <c r="C1680" t="str">
        <f>VLOOKUP(A1680,'Hospitalisation Details'!A:C,2,0)</f>
        <v>8-Jun-1983</v>
      </c>
      <c r="D1680">
        <f>VLOOKUP(A1680,'Hospitalisation Details'!A:C,3,0)</f>
        <v>40</v>
      </c>
      <c r="E1680">
        <f>VLOOKUP(A1680,'Medical Examinations'!A:J,2,0)</f>
        <v>32.799999999999997</v>
      </c>
      <c r="F1680">
        <f>VLOOKUP(A1680,'Medical Examinations'!A:J,3,0)</f>
        <v>6.16</v>
      </c>
      <c r="G1680" t="str">
        <f>VLOOKUP(A1680,'Medical Examinations'!A:J,4,0)</f>
        <v>Yes</v>
      </c>
      <c r="H1680" t="str">
        <f>VLOOKUP(A1680,'Medical Examinations'!A:J,5,0)</f>
        <v>No</v>
      </c>
      <c r="I1680" t="str">
        <f>VLOOKUP(A1680,'Medical Examinations'!A:J,6,0)</f>
        <v>Yes</v>
      </c>
      <c r="J1680" s="6">
        <f>VLOOKUP(A1680,'Medical Examinations'!A:J,7,0)</f>
        <v>1</v>
      </c>
      <c r="K1680" s="6" t="str">
        <f>VLOOKUP(A1680,'Medical Examinations'!A:J,8,0)</f>
        <v>No</v>
      </c>
      <c r="L1680" s="6" t="str">
        <f>VLOOKUP(A1680,'Medical Examinations'!A:J,9,0)</f>
        <v>Obesity</v>
      </c>
      <c r="M1680" s="6" t="str">
        <f>VLOOKUP(A1680,'Medical Examinations'!A:J,10,0)</f>
        <v>Prediabetes</v>
      </c>
      <c r="N1680" s="2">
        <f>VLOOKUP(A1680,'Hospitalisation Details'!A:H,5,0)</f>
        <v>5649.72</v>
      </c>
      <c r="O1680" s="2" t="str">
        <f>VLOOKUP(A1680,'Hospitalisation Details'!A:H,6,0)</f>
        <v>Tier - 2</v>
      </c>
      <c r="P1680" s="2" t="str">
        <f>VLOOKUP(A1680,'Hospitalisation Details'!A:H,7,0)</f>
        <v>Tier - 3</v>
      </c>
      <c r="Q1680" s="2" t="str">
        <f>VLOOKUP(A1680,'Hospitalisation Details'!A:H,8,0)</f>
        <v>R1011</v>
      </c>
    </row>
    <row r="1681" spans="1:17" x14ac:dyDescent="0.25">
      <c r="A1681" t="s">
        <v>4077</v>
      </c>
      <c r="B1681" t="str">
        <f>VLOOKUP(A1681,'Customer Names'!A:C,3,0)</f>
        <v>Linda</v>
      </c>
      <c r="C1681" t="str">
        <f>VLOOKUP(A1681,'Hospitalisation Details'!A:C,2,0)</f>
        <v>9-Dec-1987</v>
      </c>
      <c r="D1681">
        <f>VLOOKUP(A1681,'Hospitalisation Details'!A:C,3,0)</f>
        <v>35</v>
      </c>
      <c r="E1681">
        <f>VLOOKUP(A1681,'Medical Examinations'!A:J,2,0)</f>
        <v>35.814999999999998</v>
      </c>
      <c r="F1681">
        <f>VLOOKUP(A1681,'Medical Examinations'!A:J,3,0)</f>
        <v>4.1500000000000004</v>
      </c>
      <c r="G1681" t="str">
        <f>VLOOKUP(A1681,'Medical Examinations'!A:J,4,0)</f>
        <v>No</v>
      </c>
      <c r="H1681" t="str">
        <f>VLOOKUP(A1681,'Medical Examinations'!A:J,5,0)</f>
        <v>No</v>
      </c>
      <c r="I1681" t="str">
        <f>VLOOKUP(A1681,'Medical Examinations'!A:J,6,0)</f>
        <v>No</v>
      </c>
      <c r="J1681" s="6">
        <f>VLOOKUP(A1681,'Medical Examinations'!A:J,7,0)</f>
        <v>1</v>
      </c>
      <c r="K1681" s="6" t="str">
        <f>VLOOKUP(A1681,'Medical Examinations'!A:J,8,0)</f>
        <v>No</v>
      </c>
      <c r="L1681" s="6" t="str">
        <f>VLOOKUP(A1681,'Medical Examinations'!A:J,9,0)</f>
        <v>Obesity</v>
      </c>
      <c r="M1681" s="6" t="str">
        <f>VLOOKUP(A1681,'Medical Examinations'!A:J,10,0)</f>
        <v>Normal</v>
      </c>
      <c r="N1681" s="2">
        <f>VLOOKUP(A1681,'Hospitalisation Details'!A:H,5,0)</f>
        <v>5630.46</v>
      </c>
      <c r="O1681" s="2" t="str">
        <f>VLOOKUP(A1681,'Hospitalisation Details'!A:H,6,0)</f>
        <v>Tier - 2</v>
      </c>
      <c r="P1681" s="2" t="str">
        <f>VLOOKUP(A1681,'Hospitalisation Details'!A:H,7,0)</f>
        <v>Tier - 3</v>
      </c>
      <c r="Q1681" s="2" t="str">
        <f>VLOOKUP(A1681,'Hospitalisation Details'!A:H,8,0)</f>
        <v>R1012</v>
      </c>
    </row>
    <row r="1682" spans="1:17" x14ac:dyDescent="0.25">
      <c r="A1682" t="s">
        <v>4080</v>
      </c>
      <c r="B1682" t="str">
        <f>VLOOKUP(A1682,'Customer Names'!A:C,3,0)</f>
        <v>Owen</v>
      </c>
      <c r="C1682" t="str">
        <f>VLOOKUP(A1682,'Hospitalisation Details'!A:C,2,0)</f>
        <v>15-Nov-1994</v>
      </c>
      <c r="D1682">
        <f>VLOOKUP(A1682,'Hospitalisation Details'!A:C,3,0)</f>
        <v>28</v>
      </c>
      <c r="E1682">
        <f>VLOOKUP(A1682,'Medical Examinations'!A:J,2,0)</f>
        <v>24.3</v>
      </c>
      <c r="F1682">
        <f>VLOOKUP(A1682,'Medical Examinations'!A:J,3,0)</f>
        <v>6.23</v>
      </c>
      <c r="G1682" t="str">
        <f>VLOOKUP(A1682,'Medical Examinations'!A:J,4,0)</f>
        <v>No</v>
      </c>
      <c r="H1682" t="str">
        <f>VLOOKUP(A1682,'Medical Examinations'!A:J,5,0)</f>
        <v>No</v>
      </c>
      <c r="I1682" t="str">
        <f>VLOOKUP(A1682,'Medical Examinations'!A:J,6,0)</f>
        <v>No</v>
      </c>
      <c r="J1682" s="6">
        <f>VLOOKUP(A1682,'Medical Examinations'!A:J,7,0)</f>
        <v>3</v>
      </c>
      <c r="K1682" s="6" t="str">
        <f>VLOOKUP(A1682,'Medical Examinations'!A:J,8,0)</f>
        <v>No</v>
      </c>
      <c r="L1682" s="6" t="str">
        <f>VLOOKUP(A1682,'Medical Examinations'!A:J,9,0)</f>
        <v>Normal Weight</v>
      </c>
      <c r="M1682" s="6" t="str">
        <f>VLOOKUP(A1682,'Medical Examinations'!A:J,10,0)</f>
        <v>Prediabetes</v>
      </c>
      <c r="N1682" s="2">
        <f>VLOOKUP(A1682,'Hospitalisation Details'!A:H,5,0)</f>
        <v>5615.37</v>
      </c>
      <c r="O1682" s="2" t="str">
        <f>VLOOKUP(A1682,'Hospitalisation Details'!A:H,6,0)</f>
        <v>Tier - 2</v>
      </c>
      <c r="P1682" s="2" t="str">
        <f>VLOOKUP(A1682,'Hospitalisation Details'!A:H,7,0)</f>
        <v>Tier - 3</v>
      </c>
      <c r="Q1682" s="2" t="str">
        <f>VLOOKUP(A1682,'Hospitalisation Details'!A:H,8,0)</f>
        <v>R1011</v>
      </c>
    </row>
    <row r="1683" spans="1:17" x14ac:dyDescent="0.25">
      <c r="A1683" t="s">
        <v>4083</v>
      </c>
      <c r="B1683" t="str">
        <f>VLOOKUP(A1683,'Customer Names'!A:C,3,0)</f>
        <v>Jacob</v>
      </c>
      <c r="C1683" t="str">
        <f>VLOOKUP(A1683,'Hospitalisation Details'!A:C,2,0)</f>
        <v>11-Sep-1978</v>
      </c>
      <c r="D1683">
        <f>VLOOKUP(A1683,'Hospitalisation Details'!A:C,3,0)</f>
        <v>44</v>
      </c>
      <c r="E1683">
        <f>VLOOKUP(A1683,'Medical Examinations'!A:J,2,0)</f>
        <v>19.059999999999999</v>
      </c>
      <c r="F1683">
        <f>VLOOKUP(A1683,'Medical Examinations'!A:J,3,0)</f>
        <v>7.41</v>
      </c>
      <c r="G1683" t="str">
        <f>VLOOKUP(A1683,'Medical Examinations'!A:J,4,0)</f>
        <v>No</v>
      </c>
      <c r="H1683" t="str">
        <f>VLOOKUP(A1683,'Medical Examinations'!A:J,5,0)</f>
        <v>No</v>
      </c>
      <c r="I1683" t="str">
        <f>VLOOKUP(A1683,'Medical Examinations'!A:J,6,0)</f>
        <v>No</v>
      </c>
      <c r="J1683" s="6">
        <f>VLOOKUP(A1683,'Medical Examinations'!A:J,7,0)</f>
        <v>3</v>
      </c>
      <c r="K1683" s="6" t="str">
        <f>VLOOKUP(A1683,'Medical Examinations'!A:J,8,0)</f>
        <v>No</v>
      </c>
      <c r="L1683" s="6" t="str">
        <f>VLOOKUP(A1683,'Medical Examinations'!A:J,9,0)</f>
        <v>Normal Weight</v>
      </c>
      <c r="M1683" s="6" t="str">
        <f>VLOOKUP(A1683,'Medical Examinations'!A:J,10,0)</f>
        <v>Diabetes</v>
      </c>
      <c r="N1683" s="2">
        <f>VLOOKUP(A1683,'Hospitalisation Details'!A:H,5,0)</f>
        <v>5612.83</v>
      </c>
      <c r="O1683" s="2" t="str">
        <f>VLOOKUP(A1683,'Hospitalisation Details'!A:H,6,0)</f>
        <v>Tier - 2</v>
      </c>
      <c r="P1683" s="2" t="str">
        <f>VLOOKUP(A1683,'Hospitalisation Details'!A:H,7,0)</f>
        <v>Tier - 3</v>
      </c>
      <c r="Q1683" s="2" t="str">
        <f>VLOOKUP(A1683,'Hospitalisation Details'!A:H,8,0)</f>
        <v>R1013</v>
      </c>
    </row>
    <row r="1684" spans="1:17" x14ac:dyDescent="0.25">
      <c r="A1684" t="s">
        <v>4085</v>
      </c>
      <c r="B1684" t="str">
        <f>VLOOKUP(A1684,'Customer Names'!A:C,3,0)</f>
        <v>Jacqueline</v>
      </c>
      <c r="C1684" t="str">
        <f>VLOOKUP(A1684,'Hospitalisation Details'!A:C,2,0)</f>
        <v>18-Nov-1988</v>
      </c>
      <c r="D1684">
        <f>VLOOKUP(A1684,'Hospitalisation Details'!A:C,3,0)</f>
        <v>34</v>
      </c>
      <c r="E1684">
        <f>VLOOKUP(A1684,'Medical Examinations'!A:J,2,0)</f>
        <v>33.25</v>
      </c>
      <c r="F1684">
        <f>VLOOKUP(A1684,'Medical Examinations'!A:J,3,0)</f>
        <v>5.62</v>
      </c>
      <c r="G1684" t="str">
        <f>VLOOKUP(A1684,'Medical Examinations'!A:J,4,0)</f>
        <v>Yes</v>
      </c>
      <c r="H1684" t="str">
        <f>VLOOKUP(A1684,'Medical Examinations'!A:J,5,0)</f>
        <v>No</v>
      </c>
      <c r="I1684" t="str">
        <f>VLOOKUP(A1684,'Medical Examinations'!A:J,6,0)</f>
        <v>No</v>
      </c>
      <c r="J1684" s="6">
        <f>VLOOKUP(A1684,'Medical Examinations'!A:J,7,0)</f>
        <v>1</v>
      </c>
      <c r="K1684" s="6" t="str">
        <f>VLOOKUP(A1684,'Medical Examinations'!A:J,8,0)</f>
        <v>No</v>
      </c>
      <c r="L1684" s="6" t="str">
        <f>VLOOKUP(A1684,'Medical Examinations'!A:J,9,0)</f>
        <v>Obesity</v>
      </c>
      <c r="M1684" s="6" t="str">
        <f>VLOOKUP(A1684,'Medical Examinations'!A:J,10,0)</f>
        <v>Normal</v>
      </c>
      <c r="N1684" s="2">
        <f>VLOOKUP(A1684,'Hospitalisation Details'!A:H,5,0)</f>
        <v>5594.85</v>
      </c>
      <c r="O1684" s="2" t="str">
        <f>VLOOKUP(A1684,'Hospitalisation Details'!A:H,6,0)</f>
        <v>Tier - 2</v>
      </c>
      <c r="P1684" s="2" t="str">
        <f>VLOOKUP(A1684,'Hospitalisation Details'!A:H,7,0)</f>
        <v>Tier - 3</v>
      </c>
      <c r="Q1684" s="2" t="str">
        <f>VLOOKUP(A1684,'Hospitalisation Details'!A:H,8,0)</f>
        <v>R1024</v>
      </c>
    </row>
    <row r="1685" spans="1:17" x14ac:dyDescent="0.25">
      <c r="A1685" t="s">
        <v>4088</v>
      </c>
      <c r="B1685" t="str">
        <f>VLOOKUP(A1685,'Customer Names'!A:C,3,0)</f>
        <v>Yefeng</v>
      </c>
      <c r="C1685" t="str">
        <f>VLOOKUP(A1685,'Hospitalisation Details'!A:C,2,0)</f>
        <v>3-Oct-1983</v>
      </c>
      <c r="D1685">
        <f>VLOOKUP(A1685,'Hospitalisation Details'!A:C,3,0)</f>
        <v>39</v>
      </c>
      <c r="E1685">
        <f>VLOOKUP(A1685,'Medical Examinations'!A:J,2,0)</f>
        <v>21.37</v>
      </c>
      <c r="F1685">
        <f>VLOOKUP(A1685,'Medical Examinations'!A:J,3,0)</f>
        <v>4.54</v>
      </c>
      <c r="G1685" t="str">
        <f>VLOOKUP(A1685,'Medical Examinations'!A:J,4,0)</f>
        <v>Yes</v>
      </c>
      <c r="H1685" t="str">
        <f>VLOOKUP(A1685,'Medical Examinations'!A:J,5,0)</f>
        <v>No</v>
      </c>
      <c r="I1685" t="str">
        <f>VLOOKUP(A1685,'Medical Examinations'!A:J,6,0)</f>
        <v>Yes</v>
      </c>
      <c r="J1685" s="6">
        <f>VLOOKUP(A1685,'Medical Examinations'!A:J,7,0)</f>
        <v>1</v>
      </c>
      <c r="K1685" s="6" t="str">
        <f>VLOOKUP(A1685,'Medical Examinations'!A:J,8,0)</f>
        <v>No</v>
      </c>
      <c r="L1685" s="6" t="str">
        <f>VLOOKUP(A1685,'Medical Examinations'!A:J,9,0)</f>
        <v>Normal Weight</v>
      </c>
      <c r="M1685" s="6" t="str">
        <f>VLOOKUP(A1685,'Medical Examinations'!A:J,10,0)</f>
        <v>Normal</v>
      </c>
      <c r="N1685" s="2">
        <f>VLOOKUP(A1685,'Hospitalisation Details'!A:H,5,0)</f>
        <v>5587.59</v>
      </c>
      <c r="O1685" s="2" t="str">
        <f>VLOOKUP(A1685,'Hospitalisation Details'!A:H,6,0)</f>
        <v>Tier - 2</v>
      </c>
      <c r="P1685" s="2" t="str">
        <f>VLOOKUP(A1685,'Hospitalisation Details'!A:H,7,0)</f>
        <v>Tier - 1</v>
      </c>
      <c r="Q1685" s="2" t="str">
        <f>VLOOKUP(A1685,'Hospitalisation Details'!A:H,8,0)</f>
        <v>R1013</v>
      </c>
    </row>
    <row r="1686" spans="1:17" x14ac:dyDescent="0.25">
      <c r="A1686" t="s">
        <v>4090</v>
      </c>
      <c r="B1686" t="str">
        <f>VLOOKUP(A1686,'Customer Names'!A:C,3,0)</f>
        <v>Thomas</v>
      </c>
      <c r="C1686" t="str">
        <f>VLOOKUP(A1686,'Hospitalisation Details'!A:C,2,0)</f>
        <v>21-Nov-1986</v>
      </c>
      <c r="D1686">
        <f>VLOOKUP(A1686,'Hospitalisation Details'!A:C,3,0)</f>
        <v>36</v>
      </c>
      <c r="E1686">
        <f>VLOOKUP(A1686,'Medical Examinations'!A:J,2,0)</f>
        <v>34.43</v>
      </c>
      <c r="F1686">
        <f>VLOOKUP(A1686,'Medical Examinations'!A:J,3,0)</f>
        <v>8.6199999999999992</v>
      </c>
      <c r="G1686" t="str">
        <f>VLOOKUP(A1686,'Medical Examinations'!A:J,4,0)</f>
        <v>Yes</v>
      </c>
      <c r="H1686" t="str">
        <f>VLOOKUP(A1686,'Medical Examinations'!A:J,5,0)</f>
        <v>No</v>
      </c>
      <c r="I1686" t="str">
        <f>VLOOKUP(A1686,'Medical Examinations'!A:J,6,0)</f>
        <v>No</v>
      </c>
      <c r="J1686" s="6">
        <f>VLOOKUP(A1686,'Medical Examinations'!A:J,7,0)</f>
        <v>1</v>
      </c>
      <c r="K1686" s="6" t="str">
        <f>VLOOKUP(A1686,'Medical Examinations'!A:J,8,0)</f>
        <v>No</v>
      </c>
      <c r="L1686" s="6" t="str">
        <f>VLOOKUP(A1686,'Medical Examinations'!A:J,9,0)</f>
        <v>Obesity</v>
      </c>
      <c r="M1686" s="6" t="str">
        <f>VLOOKUP(A1686,'Medical Examinations'!A:J,10,0)</f>
        <v>Diabetes</v>
      </c>
      <c r="N1686" s="2">
        <f>VLOOKUP(A1686,'Hospitalisation Details'!A:H,5,0)</f>
        <v>5584.31</v>
      </c>
      <c r="O1686" s="2" t="str">
        <f>VLOOKUP(A1686,'Hospitalisation Details'!A:H,6,0)</f>
        <v>Tier - 3</v>
      </c>
      <c r="P1686" s="2" t="str">
        <f>VLOOKUP(A1686,'Hospitalisation Details'!A:H,7,0)</f>
        <v>Tier - 1</v>
      </c>
      <c r="Q1686" s="2" t="str">
        <f>VLOOKUP(A1686,'Hospitalisation Details'!A:H,8,0)</f>
        <v>R1013</v>
      </c>
    </row>
    <row r="1687" spans="1:17" x14ac:dyDescent="0.25">
      <c r="A1687" t="s">
        <v>4092</v>
      </c>
      <c r="B1687" t="str">
        <f>VLOOKUP(A1687,'Customer Names'!A:C,3,0)</f>
        <v>Ken</v>
      </c>
      <c r="C1687" t="str">
        <f>VLOOKUP(A1687,'Hospitalisation Details'!A:C,2,0)</f>
        <v>5-Sep-1985</v>
      </c>
      <c r="D1687">
        <f>VLOOKUP(A1687,'Hospitalisation Details'!A:C,3,0)</f>
        <v>37</v>
      </c>
      <c r="E1687">
        <f>VLOOKUP(A1687,'Medical Examinations'!A:J,2,0)</f>
        <v>20.86</v>
      </c>
      <c r="F1687">
        <f>VLOOKUP(A1687,'Medical Examinations'!A:J,3,0)</f>
        <v>4.3600000000000003</v>
      </c>
      <c r="G1687" t="str">
        <f>VLOOKUP(A1687,'Medical Examinations'!A:J,4,0)</f>
        <v>Yes</v>
      </c>
      <c r="H1687" t="str">
        <f>VLOOKUP(A1687,'Medical Examinations'!A:J,5,0)</f>
        <v>No</v>
      </c>
      <c r="I1687" t="str">
        <f>VLOOKUP(A1687,'Medical Examinations'!A:J,6,0)</f>
        <v>No</v>
      </c>
      <c r="J1687" s="6">
        <f>VLOOKUP(A1687,'Medical Examinations'!A:J,7,0)</f>
        <v>3</v>
      </c>
      <c r="K1687" s="6" t="str">
        <f>VLOOKUP(A1687,'Medical Examinations'!A:J,8,0)</f>
        <v>No</v>
      </c>
      <c r="L1687" s="6" t="str">
        <f>VLOOKUP(A1687,'Medical Examinations'!A:J,9,0)</f>
        <v>Normal Weight</v>
      </c>
      <c r="M1687" s="6" t="str">
        <f>VLOOKUP(A1687,'Medical Examinations'!A:J,10,0)</f>
        <v>Normal</v>
      </c>
      <c r="N1687" s="2">
        <f>VLOOKUP(A1687,'Hospitalisation Details'!A:H,5,0)</f>
        <v>5582.95</v>
      </c>
      <c r="O1687" s="2" t="str">
        <f>VLOOKUP(A1687,'Hospitalisation Details'!A:H,6,0)</f>
        <v>Tier - 2</v>
      </c>
      <c r="P1687" s="2" t="str">
        <f>VLOOKUP(A1687,'Hospitalisation Details'!A:H,7,0)</f>
        <v>Tier - 1</v>
      </c>
      <c r="Q1687" s="2" t="str">
        <f>VLOOKUP(A1687,'Hospitalisation Details'!A:H,8,0)</f>
        <v>R1012</v>
      </c>
    </row>
    <row r="1688" spans="1:17" x14ac:dyDescent="0.25">
      <c r="A1688" t="s">
        <v>4095</v>
      </c>
      <c r="B1688" t="str">
        <f>VLOOKUP(A1688,'Customer Names'!A:C,3,0)</f>
        <v>Annie</v>
      </c>
      <c r="C1688" t="str">
        <f>VLOOKUP(A1688,'Hospitalisation Details'!A:C,2,0)</f>
        <v>18-Sep-1974</v>
      </c>
      <c r="D1688">
        <f>VLOOKUP(A1688,'Hospitalisation Details'!A:C,3,0)</f>
        <v>48</v>
      </c>
      <c r="E1688">
        <f>VLOOKUP(A1688,'Medical Examinations'!A:J,2,0)</f>
        <v>18.34</v>
      </c>
      <c r="F1688">
        <f>VLOOKUP(A1688,'Medical Examinations'!A:J,3,0)</f>
        <v>10.01</v>
      </c>
      <c r="G1688" t="str">
        <f>VLOOKUP(A1688,'Medical Examinations'!A:J,4,0)</f>
        <v>No</v>
      </c>
      <c r="H1688" t="str">
        <f>VLOOKUP(A1688,'Medical Examinations'!A:J,5,0)</f>
        <v>No</v>
      </c>
      <c r="I1688" t="str">
        <f>VLOOKUP(A1688,'Medical Examinations'!A:J,6,0)</f>
        <v>No</v>
      </c>
      <c r="J1688" s="6">
        <f>VLOOKUP(A1688,'Medical Examinations'!A:J,7,0)</f>
        <v>3</v>
      </c>
      <c r="K1688" s="6" t="str">
        <f>VLOOKUP(A1688,'Medical Examinations'!A:J,8,0)</f>
        <v>No</v>
      </c>
      <c r="L1688" s="6" t="str">
        <f>VLOOKUP(A1688,'Medical Examinations'!A:J,9,0)</f>
        <v>Under Weight</v>
      </c>
      <c r="M1688" s="6" t="str">
        <f>VLOOKUP(A1688,'Medical Examinations'!A:J,10,0)</f>
        <v>Diabetes</v>
      </c>
      <c r="N1688" s="2">
        <f>VLOOKUP(A1688,'Hospitalisation Details'!A:H,5,0)</f>
        <v>5576.35</v>
      </c>
      <c r="O1688" s="2" t="str">
        <f>VLOOKUP(A1688,'Hospitalisation Details'!A:H,6,0)</f>
        <v>Tier - 2</v>
      </c>
      <c r="P1688" s="2" t="str">
        <f>VLOOKUP(A1688,'Hospitalisation Details'!A:H,7,0)</f>
        <v>Tier - 3</v>
      </c>
      <c r="Q1688" s="2" t="str">
        <f>VLOOKUP(A1688,'Hospitalisation Details'!A:H,8,0)</f>
        <v>R1013</v>
      </c>
    </row>
    <row r="1689" spans="1:17" x14ac:dyDescent="0.25">
      <c r="A1689" t="s">
        <v>4097</v>
      </c>
      <c r="B1689" t="str">
        <f>VLOOKUP(A1689,'Customer Names'!A:C,3,0)</f>
        <v>Noel</v>
      </c>
      <c r="C1689" t="str">
        <f>VLOOKUP(A1689,'Hospitalisation Details'!A:C,2,0)</f>
        <v>22-Sep-1999</v>
      </c>
      <c r="D1689">
        <f>VLOOKUP(A1689,'Hospitalisation Details'!A:C,3,0)</f>
        <v>23</v>
      </c>
      <c r="E1689">
        <f>VLOOKUP(A1689,'Medical Examinations'!A:J,2,0)</f>
        <v>34.15</v>
      </c>
      <c r="F1689">
        <f>VLOOKUP(A1689,'Medical Examinations'!A:J,3,0)</f>
        <v>5.42</v>
      </c>
      <c r="G1689" t="str">
        <f>VLOOKUP(A1689,'Medical Examinations'!A:J,4,0)</f>
        <v>No</v>
      </c>
      <c r="H1689" t="str">
        <f>VLOOKUP(A1689,'Medical Examinations'!A:J,5,0)</f>
        <v>No</v>
      </c>
      <c r="I1689" t="str">
        <f>VLOOKUP(A1689,'Medical Examinations'!A:J,6,0)</f>
        <v>No</v>
      </c>
      <c r="J1689" s="6">
        <f>VLOOKUP(A1689,'Medical Examinations'!A:J,7,0)</f>
        <v>3</v>
      </c>
      <c r="K1689" s="6" t="str">
        <f>VLOOKUP(A1689,'Medical Examinations'!A:J,8,0)</f>
        <v>No</v>
      </c>
      <c r="L1689" s="6" t="str">
        <f>VLOOKUP(A1689,'Medical Examinations'!A:J,9,0)</f>
        <v>Obesity</v>
      </c>
      <c r="M1689" s="6" t="str">
        <f>VLOOKUP(A1689,'Medical Examinations'!A:J,10,0)</f>
        <v>Normal</v>
      </c>
      <c r="N1689" s="2">
        <f>VLOOKUP(A1689,'Hospitalisation Details'!A:H,5,0)</f>
        <v>5552.61</v>
      </c>
      <c r="O1689" s="2" t="str">
        <f>VLOOKUP(A1689,'Hospitalisation Details'!A:H,6,0)</f>
        <v>Tier - 2</v>
      </c>
      <c r="P1689" s="2" t="str">
        <f>VLOOKUP(A1689,'Hospitalisation Details'!A:H,7,0)</f>
        <v>Tier - 3</v>
      </c>
      <c r="Q1689" s="2" t="str">
        <f>VLOOKUP(A1689,'Hospitalisation Details'!A:H,8,0)</f>
        <v>R1026</v>
      </c>
    </row>
    <row r="1690" spans="1:17" x14ac:dyDescent="0.25">
      <c r="A1690" t="s">
        <v>4100</v>
      </c>
      <c r="B1690" t="str">
        <f>VLOOKUP(A1690,'Customer Names'!A:C,3,0)</f>
        <v>Mark</v>
      </c>
      <c r="C1690" t="str">
        <f>VLOOKUP(A1690,'Hospitalisation Details'!A:C,2,0)</f>
        <v>7-Dec-1980</v>
      </c>
      <c r="D1690">
        <f>VLOOKUP(A1690,'Hospitalisation Details'!A:C,3,0)</f>
        <v>42</v>
      </c>
      <c r="E1690">
        <f>VLOOKUP(A1690,'Medical Examinations'!A:J,2,0)</f>
        <v>18.350000000000001</v>
      </c>
      <c r="F1690">
        <f>VLOOKUP(A1690,'Medical Examinations'!A:J,3,0)</f>
        <v>5.12</v>
      </c>
      <c r="G1690" t="str">
        <f>VLOOKUP(A1690,'Medical Examinations'!A:J,4,0)</f>
        <v>No</v>
      </c>
      <c r="H1690" t="str">
        <f>VLOOKUP(A1690,'Medical Examinations'!A:J,5,0)</f>
        <v>No</v>
      </c>
      <c r="I1690" t="str">
        <f>VLOOKUP(A1690,'Medical Examinations'!A:J,6,0)</f>
        <v>No</v>
      </c>
      <c r="J1690" s="6">
        <f>VLOOKUP(A1690,'Medical Examinations'!A:J,7,0)</f>
        <v>3</v>
      </c>
      <c r="K1690" s="6" t="str">
        <f>VLOOKUP(A1690,'Medical Examinations'!A:J,8,0)</f>
        <v>No</v>
      </c>
      <c r="L1690" s="6" t="str">
        <f>VLOOKUP(A1690,'Medical Examinations'!A:J,9,0)</f>
        <v>Under Weight</v>
      </c>
      <c r="M1690" s="6" t="str">
        <f>VLOOKUP(A1690,'Medical Examinations'!A:J,10,0)</f>
        <v>Normal</v>
      </c>
      <c r="N1690" s="2">
        <f>VLOOKUP(A1690,'Hospitalisation Details'!A:H,5,0)</f>
        <v>5540.35</v>
      </c>
      <c r="O1690" s="2" t="str">
        <f>VLOOKUP(A1690,'Hospitalisation Details'!A:H,6,0)</f>
        <v>Tier - 2</v>
      </c>
      <c r="P1690" s="2" t="str">
        <f>VLOOKUP(A1690,'Hospitalisation Details'!A:H,7,0)</f>
        <v>Tier - 2</v>
      </c>
      <c r="Q1690" s="2" t="str">
        <f>VLOOKUP(A1690,'Hospitalisation Details'!A:H,8,0)</f>
        <v>R1012</v>
      </c>
    </row>
    <row r="1691" spans="1:17" x14ac:dyDescent="0.25">
      <c r="A1691" t="s">
        <v>4102</v>
      </c>
      <c r="B1691" t="str">
        <f>VLOOKUP(A1691,'Customer Names'!A:C,3,0)</f>
        <v>Federica</v>
      </c>
      <c r="C1691" t="str">
        <f>VLOOKUP(A1691,'Hospitalisation Details'!A:C,2,0)</f>
        <v>7-Nov-1981</v>
      </c>
      <c r="D1691">
        <f>VLOOKUP(A1691,'Hospitalisation Details'!A:C,3,0)</f>
        <v>41</v>
      </c>
      <c r="E1691">
        <f>VLOOKUP(A1691,'Medical Examinations'!A:J,2,0)</f>
        <v>22.13</v>
      </c>
      <c r="F1691">
        <f>VLOOKUP(A1691,'Medical Examinations'!A:J,3,0)</f>
        <v>9.1999999999999993</v>
      </c>
      <c r="G1691" t="str">
        <f>VLOOKUP(A1691,'Medical Examinations'!A:J,4,0)</f>
        <v>Yes</v>
      </c>
      <c r="H1691" t="str">
        <f>VLOOKUP(A1691,'Medical Examinations'!A:J,5,0)</f>
        <v>No</v>
      </c>
      <c r="I1691" t="str">
        <f>VLOOKUP(A1691,'Medical Examinations'!A:J,6,0)</f>
        <v>No</v>
      </c>
      <c r="J1691" s="6">
        <f>VLOOKUP(A1691,'Medical Examinations'!A:J,7,0)</f>
        <v>3</v>
      </c>
      <c r="K1691" s="6" t="str">
        <f>VLOOKUP(A1691,'Medical Examinations'!A:J,8,0)</f>
        <v>No</v>
      </c>
      <c r="L1691" s="6" t="str">
        <f>VLOOKUP(A1691,'Medical Examinations'!A:J,9,0)</f>
        <v>Normal Weight</v>
      </c>
      <c r="M1691" s="6" t="str">
        <f>VLOOKUP(A1691,'Medical Examinations'!A:J,10,0)</f>
        <v>Diabetes</v>
      </c>
      <c r="N1691" s="2">
        <f>VLOOKUP(A1691,'Hospitalisation Details'!A:H,5,0)</f>
        <v>5539.4</v>
      </c>
      <c r="O1691" s="2" t="str">
        <f>VLOOKUP(A1691,'Hospitalisation Details'!A:H,6,0)</f>
        <v>Tier - 2</v>
      </c>
      <c r="P1691" s="2" t="str">
        <f>VLOOKUP(A1691,'Hospitalisation Details'!A:H,7,0)</f>
        <v>Tier - 2</v>
      </c>
      <c r="Q1691" s="2" t="str">
        <f>VLOOKUP(A1691,'Hospitalisation Details'!A:H,8,0)</f>
        <v>R1013</v>
      </c>
    </row>
    <row r="1692" spans="1:17" x14ac:dyDescent="0.25">
      <c r="A1692" t="s">
        <v>4105</v>
      </c>
      <c r="B1692" t="str">
        <f>VLOOKUP(A1692,'Customer Names'!A:C,3,0)</f>
        <v>Pamela</v>
      </c>
      <c r="C1692" t="str">
        <f>VLOOKUP(A1692,'Hospitalisation Details'!A:C,2,0)</f>
        <v>29-Jul-1988</v>
      </c>
      <c r="D1692">
        <f>VLOOKUP(A1692,'Hospitalisation Details'!A:C,3,0)</f>
        <v>34</v>
      </c>
      <c r="E1692">
        <f>VLOOKUP(A1692,'Medical Examinations'!A:J,2,0)</f>
        <v>22.51</v>
      </c>
      <c r="F1692">
        <f>VLOOKUP(A1692,'Medical Examinations'!A:J,3,0)</f>
        <v>6.08</v>
      </c>
      <c r="G1692" t="str">
        <f>VLOOKUP(A1692,'Medical Examinations'!A:J,4,0)</f>
        <v>Yes</v>
      </c>
      <c r="H1692" t="str">
        <f>VLOOKUP(A1692,'Medical Examinations'!A:J,5,0)</f>
        <v>No</v>
      </c>
      <c r="I1692" t="str">
        <f>VLOOKUP(A1692,'Medical Examinations'!A:J,6,0)</f>
        <v>No</v>
      </c>
      <c r="J1692" s="6">
        <f>VLOOKUP(A1692,'Medical Examinations'!A:J,7,0)</f>
        <v>1</v>
      </c>
      <c r="K1692" s="6" t="str">
        <f>VLOOKUP(A1692,'Medical Examinations'!A:J,8,0)</f>
        <v>No</v>
      </c>
      <c r="L1692" s="6" t="str">
        <f>VLOOKUP(A1692,'Medical Examinations'!A:J,9,0)</f>
        <v>Normal Weight</v>
      </c>
      <c r="M1692" s="6" t="str">
        <f>VLOOKUP(A1692,'Medical Examinations'!A:J,10,0)</f>
        <v>Prediabetes</v>
      </c>
      <c r="N1692" s="2">
        <f>VLOOKUP(A1692,'Hospitalisation Details'!A:H,5,0)</f>
        <v>5503.36</v>
      </c>
      <c r="O1692" s="2" t="str">
        <f>VLOOKUP(A1692,'Hospitalisation Details'!A:H,6,0)</f>
        <v>Tier - 2</v>
      </c>
      <c r="P1692" s="2" t="str">
        <f>VLOOKUP(A1692,'Hospitalisation Details'!A:H,7,0)</f>
        <v>Tier - 2</v>
      </c>
      <c r="Q1692" s="2" t="str">
        <f>VLOOKUP(A1692,'Hospitalisation Details'!A:H,8,0)</f>
        <v>R1012</v>
      </c>
    </row>
    <row r="1693" spans="1:17" x14ac:dyDescent="0.25">
      <c r="A1693" t="s">
        <v>4107</v>
      </c>
      <c r="B1693" t="str">
        <f>VLOOKUP(A1693,'Customer Names'!A:C,3,0)</f>
        <v>Andrew</v>
      </c>
      <c r="C1693" t="str">
        <f>VLOOKUP(A1693,'Hospitalisation Details'!A:C,2,0)</f>
        <v>17-Aug-1984</v>
      </c>
      <c r="D1693">
        <f>VLOOKUP(A1693,'Hospitalisation Details'!A:C,3,0)</f>
        <v>38</v>
      </c>
      <c r="E1693">
        <f>VLOOKUP(A1693,'Medical Examinations'!A:J,2,0)</f>
        <v>31</v>
      </c>
      <c r="F1693">
        <f>VLOOKUP(A1693,'Medical Examinations'!A:J,3,0)</f>
        <v>4.7699999999999996</v>
      </c>
      <c r="G1693" t="str">
        <f>VLOOKUP(A1693,'Medical Examinations'!A:J,4,0)</f>
        <v>No</v>
      </c>
      <c r="H1693" t="str">
        <f>VLOOKUP(A1693,'Medical Examinations'!A:J,5,0)</f>
        <v>No</v>
      </c>
      <c r="I1693" t="str">
        <f>VLOOKUP(A1693,'Medical Examinations'!A:J,6,0)</f>
        <v>No</v>
      </c>
      <c r="J1693" s="6">
        <f>VLOOKUP(A1693,'Medical Examinations'!A:J,7,0)</f>
        <v>1</v>
      </c>
      <c r="K1693" s="6" t="str">
        <f>VLOOKUP(A1693,'Medical Examinations'!A:J,8,0)</f>
        <v>No</v>
      </c>
      <c r="L1693" s="6" t="str">
        <f>VLOOKUP(A1693,'Medical Examinations'!A:J,9,0)</f>
        <v>Obesity</v>
      </c>
      <c r="M1693" s="6" t="str">
        <f>VLOOKUP(A1693,'Medical Examinations'!A:J,10,0)</f>
        <v>Normal</v>
      </c>
      <c r="N1693" s="2">
        <f>VLOOKUP(A1693,'Hospitalisation Details'!A:H,5,0)</f>
        <v>5488.26</v>
      </c>
      <c r="O1693" s="2" t="str">
        <f>VLOOKUP(A1693,'Hospitalisation Details'!A:H,6,0)</f>
        <v>Tier - 2</v>
      </c>
      <c r="P1693" s="2" t="str">
        <f>VLOOKUP(A1693,'Hospitalisation Details'!A:H,7,0)</f>
        <v>Tier - 3</v>
      </c>
      <c r="Q1693" s="2" t="str">
        <f>VLOOKUP(A1693,'Hospitalisation Details'!A:H,8,0)</f>
        <v>R1011</v>
      </c>
    </row>
    <row r="1694" spans="1:17" x14ac:dyDescent="0.25">
      <c r="A1694" t="s">
        <v>4109</v>
      </c>
      <c r="B1694" t="str">
        <f>VLOOKUP(A1694,'Customer Names'!A:C,3,0)</f>
        <v>Randall</v>
      </c>
      <c r="C1694" t="str">
        <f>VLOOKUP(A1694,'Hospitalisation Details'!A:C,2,0)</f>
        <v>26-Aug-1984</v>
      </c>
      <c r="D1694">
        <f>VLOOKUP(A1694,'Hospitalisation Details'!A:C,3,0)</f>
        <v>38</v>
      </c>
      <c r="E1694">
        <f>VLOOKUP(A1694,'Medical Examinations'!A:J,2,0)</f>
        <v>28.27</v>
      </c>
      <c r="F1694">
        <f>VLOOKUP(A1694,'Medical Examinations'!A:J,3,0)</f>
        <v>4.62</v>
      </c>
      <c r="G1694" t="str">
        <f>VLOOKUP(A1694,'Medical Examinations'!A:J,4,0)</f>
        <v>No</v>
      </c>
      <c r="H1694" t="str">
        <f>VLOOKUP(A1694,'Medical Examinations'!A:J,5,0)</f>
        <v>No</v>
      </c>
      <c r="I1694" t="str">
        <f>VLOOKUP(A1694,'Medical Examinations'!A:J,6,0)</f>
        <v>No</v>
      </c>
      <c r="J1694" s="6">
        <f>VLOOKUP(A1694,'Medical Examinations'!A:J,7,0)</f>
        <v>1</v>
      </c>
      <c r="K1694" s="6" t="str">
        <f>VLOOKUP(A1694,'Medical Examinations'!A:J,8,0)</f>
        <v>No</v>
      </c>
      <c r="L1694" s="6" t="str">
        <f>VLOOKUP(A1694,'Medical Examinations'!A:J,9,0)</f>
        <v>Over weight</v>
      </c>
      <c r="M1694" s="6" t="str">
        <f>VLOOKUP(A1694,'Medical Examinations'!A:J,10,0)</f>
        <v>Normal</v>
      </c>
      <c r="N1694" s="2">
        <f>VLOOKUP(A1694,'Hospitalisation Details'!A:H,5,0)</f>
        <v>5484.47</v>
      </c>
      <c r="O1694" s="2" t="str">
        <f>VLOOKUP(A1694,'Hospitalisation Details'!A:H,6,0)</f>
        <v>Tier - 2</v>
      </c>
      <c r="P1694" s="2" t="str">
        <f>VLOOKUP(A1694,'Hospitalisation Details'!A:H,7,0)</f>
        <v>Tier - 2</v>
      </c>
      <c r="Q1694" s="2" t="str">
        <f>VLOOKUP(A1694,'Hospitalisation Details'!A:H,8,0)</f>
        <v>R1013</v>
      </c>
    </row>
    <row r="1695" spans="1:17" x14ac:dyDescent="0.25">
      <c r="A1695" t="s">
        <v>4111</v>
      </c>
      <c r="B1695" t="str">
        <f>VLOOKUP(A1695,'Customer Names'!A:C,3,0)</f>
        <v>Tracy</v>
      </c>
      <c r="C1695" t="str">
        <f>VLOOKUP(A1695,'Hospitalisation Details'!A:C,2,0)</f>
        <v>30-Sep-1986</v>
      </c>
      <c r="D1695">
        <f>VLOOKUP(A1695,'Hospitalisation Details'!A:C,3,0)</f>
        <v>36</v>
      </c>
      <c r="E1695">
        <f>VLOOKUP(A1695,'Medical Examinations'!A:J,2,0)</f>
        <v>29.92</v>
      </c>
      <c r="F1695">
        <f>VLOOKUP(A1695,'Medical Examinations'!A:J,3,0)</f>
        <v>9.07</v>
      </c>
      <c r="G1695" t="str">
        <f>VLOOKUP(A1695,'Medical Examinations'!A:J,4,0)</f>
        <v>Yes</v>
      </c>
      <c r="H1695" t="str">
        <f>VLOOKUP(A1695,'Medical Examinations'!A:J,5,0)</f>
        <v>No</v>
      </c>
      <c r="I1695" t="str">
        <f>VLOOKUP(A1695,'Medical Examinations'!A:J,6,0)</f>
        <v>No</v>
      </c>
      <c r="J1695" s="6">
        <f>VLOOKUP(A1695,'Medical Examinations'!A:J,7,0)</f>
        <v>1</v>
      </c>
      <c r="K1695" s="6" t="str">
        <f>VLOOKUP(A1695,'Medical Examinations'!A:J,8,0)</f>
        <v>No</v>
      </c>
      <c r="L1695" s="6" t="str">
        <f>VLOOKUP(A1695,'Medical Examinations'!A:J,9,0)</f>
        <v>Over weight</v>
      </c>
      <c r="M1695" s="6" t="str">
        <f>VLOOKUP(A1695,'Medical Examinations'!A:J,10,0)</f>
        <v>Diabetes</v>
      </c>
      <c r="N1695" s="2">
        <f>VLOOKUP(A1695,'Hospitalisation Details'!A:H,5,0)</f>
        <v>5478.04</v>
      </c>
      <c r="O1695" s="2" t="str">
        <f>VLOOKUP(A1695,'Hospitalisation Details'!A:H,6,0)</f>
        <v>Tier - 2</v>
      </c>
      <c r="P1695" s="2" t="str">
        <f>VLOOKUP(A1695,'Hospitalisation Details'!A:H,7,0)</f>
        <v>Tier - 3</v>
      </c>
      <c r="Q1695" s="2" t="str">
        <f>VLOOKUP(A1695,'Hospitalisation Details'!A:H,8,0)</f>
        <v>R1013</v>
      </c>
    </row>
    <row r="1696" spans="1:17" x14ac:dyDescent="0.25">
      <c r="A1696" t="s">
        <v>4113</v>
      </c>
      <c r="B1696" t="str">
        <f>VLOOKUP(A1696,'Customer Names'!A:C,3,0)</f>
        <v>Azelie</v>
      </c>
      <c r="C1696" t="str">
        <f>VLOOKUP(A1696,'Hospitalisation Details'!A:C,2,0)</f>
        <v>12-Jul-1986</v>
      </c>
      <c r="D1696">
        <f>VLOOKUP(A1696,'Hospitalisation Details'!A:C,3,0)</f>
        <v>36</v>
      </c>
      <c r="E1696">
        <f>VLOOKUP(A1696,'Medical Examinations'!A:J,2,0)</f>
        <v>25.9</v>
      </c>
      <c r="F1696">
        <f>VLOOKUP(A1696,'Medical Examinations'!A:J,3,0)</f>
        <v>9.1199999999999992</v>
      </c>
      <c r="G1696" t="str">
        <f>VLOOKUP(A1696,'Medical Examinations'!A:J,4,0)</f>
        <v>Yes</v>
      </c>
      <c r="H1696" t="str">
        <f>VLOOKUP(A1696,'Medical Examinations'!A:J,5,0)</f>
        <v>No</v>
      </c>
      <c r="I1696" t="str">
        <f>VLOOKUP(A1696,'Medical Examinations'!A:J,6,0)</f>
        <v>No</v>
      </c>
      <c r="J1696" s="6">
        <f>VLOOKUP(A1696,'Medical Examinations'!A:J,7,0)</f>
        <v>1</v>
      </c>
      <c r="K1696" s="6" t="str">
        <f>VLOOKUP(A1696,'Medical Examinations'!A:J,8,0)</f>
        <v>No</v>
      </c>
      <c r="L1696" s="6" t="str">
        <f>VLOOKUP(A1696,'Medical Examinations'!A:J,9,0)</f>
        <v>Over weight</v>
      </c>
      <c r="M1696" s="6" t="str">
        <f>VLOOKUP(A1696,'Medical Examinations'!A:J,10,0)</f>
        <v>Diabetes</v>
      </c>
      <c r="N1696" s="2">
        <f>VLOOKUP(A1696,'Hospitalisation Details'!A:H,5,0)</f>
        <v>5472.45</v>
      </c>
      <c r="O1696" s="2" t="str">
        <f>VLOOKUP(A1696,'Hospitalisation Details'!A:H,6,0)</f>
        <v>Tier - 2</v>
      </c>
      <c r="P1696" s="2" t="str">
        <f>VLOOKUP(A1696,'Hospitalisation Details'!A:H,7,0)</f>
        <v>Tier - 3</v>
      </c>
      <c r="Q1696" s="2" t="str">
        <f>VLOOKUP(A1696,'Hospitalisation Details'!A:H,8,0)</f>
        <v>R1011</v>
      </c>
    </row>
    <row r="1697" spans="1:17" x14ac:dyDescent="0.25">
      <c r="A1697" t="s">
        <v>4116</v>
      </c>
      <c r="B1697" t="str">
        <f>VLOOKUP(A1697,'Customer Names'!A:C,3,0)</f>
        <v>Monica</v>
      </c>
      <c r="C1697" t="str">
        <f>VLOOKUP(A1697,'Hospitalisation Details'!A:C,2,0)</f>
        <v>2-Dec-1986</v>
      </c>
      <c r="D1697">
        <f>VLOOKUP(A1697,'Hospitalisation Details'!A:C,3,0)</f>
        <v>36</v>
      </c>
      <c r="E1697">
        <f>VLOOKUP(A1697,'Medical Examinations'!A:J,2,0)</f>
        <v>27.74</v>
      </c>
      <c r="F1697">
        <f>VLOOKUP(A1697,'Medical Examinations'!A:J,3,0)</f>
        <v>7.32</v>
      </c>
      <c r="G1697" t="str">
        <f>VLOOKUP(A1697,'Medical Examinations'!A:J,4,0)</f>
        <v>Yes</v>
      </c>
      <c r="H1697" t="str">
        <f>VLOOKUP(A1697,'Medical Examinations'!A:J,5,0)</f>
        <v>No</v>
      </c>
      <c r="I1697" t="str">
        <f>VLOOKUP(A1697,'Medical Examinations'!A:J,6,0)</f>
        <v>No</v>
      </c>
      <c r="J1697" s="6">
        <f>VLOOKUP(A1697,'Medical Examinations'!A:J,7,0)</f>
        <v>1</v>
      </c>
      <c r="K1697" s="6" t="str">
        <f>VLOOKUP(A1697,'Medical Examinations'!A:J,8,0)</f>
        <v>No</v>
      </c>
      <c r="L1697" s="6" t="str">
        <f>VLOOKUP(A1697,'Medical Examinations'!A:J,9,0)</f>
        <v>Over weight</v>
      </c>
      <c r="M1697" s="6" t="str">
        <f>VLOOKUP(A1697,'Medical Examinations'!A:J,10,0)</f>
        <v>Diabetes</v>
      </c>
      <c r="N1697" s="2">
        <f>VLOOKUP(A1697,'Hospitalisation Details'!A:H,5,0)</f>
        <v>5469.01</v>
      </c>
      <c r="O1697" s="2" t="str">
        <f>VLOOKUP(A1697,'Hospitalisation Details'!A:H,6,0)</f>
        <v>Tier - 2</v>
      </c>
      <c r="P1697" s="2" t="str">
        <f>VLOOKUP(A1697,'Hospitalisation Details'!A:H,7,0)</f>
        <v>Tier - 2</v>
      </c>
      <c r="Q1697" s="2" t="str">
        <f>VLOOKUP(A1697,'Hospitalisation Details'!A:H,8,0)</f>
        <v>R1024</v>
      </c>
    </row>
    <row r="1698" spans="1:17" x14ac:dyDescent="0.25">
      <c r="A1698" t="s">
        <v>4118</v>
      </c>
      <c r="B1698" t="str">
        <f>VLOOKUP(A1698,'Customer Names'!A:C,3,0)</f>
        <v>Katarina</v>
      </c>
      <c r="C1698" t="str">
        <f>VLOOKUP(A1698,'Hospitalisation Details'!A:C,2,0)</f>
        <v>24-Oct-1973</v>
      </c>
      <c r="D1698">
        <f>VLOOKUP(A1698,'Hospitalisation Details'!A:C,3,0)</f>
        <v>49</v>
      </c>
      <c r="E1698">
        <f>VLOOKUP(A1698,'Medical Examinations'!A:J,2,0)</f>
        <v>17.260000000000002</v>
      </c>
      <c r="F1698">
        <f>VLOOKUP(A1698,'Medical Examinations'!A:J,3,0)</f>
        <v>11.73</v>
      </c>
      <c r="G1698" t="str">
        <f>VLOOKUP(A1698,'Medical Examinations'!A:J,4,0)</f>
        <v>No</v>
      </c>
      <c r="H1698" t="str">
        <f>VLOOKUP(A1698,'Medical Examinations'!A:J,5,0)</f>
        <v>No</v>
      </c>
      <c r="I1698" t="str">
        <f>VLOOKUP(A1698,'Medical Examinations'!A:J,6,0)</f>
        <v>No</v>
      </c>
      <c r="J1698" s="6">
        <f>VLOOKUP(A1698,'Medical Examinations'!A:J,7,0)</f>
        <v>2</v>
      </c>
      <c r="K1698" s="6" t="str">
        <f>VLOOKUP(A1698,'Medical Examinations'!A:J,8,0)</f>
        <v>No</v>
      </c>
      <c r="L1698" s="6" t="str">
        <f>VLOOKUP(A1698,'Medical Examinations'!A:J,9,0)</f>
        <v>Under Weight</v>
      </c>
      <c r="M1698" s="6" t="str">
        <f>VLOOKUP(A1698,'Medical Examinations'!A:J,10,0)</f>
        <v>Diabetes</v>
      </c>
      <c r="N1698" s="2">
        <f>VLOOKUP(A1698,'Hospitalisation Details'!A:H,5,0)</f>
        <v>5466.88</v>
      </c>
      <c r="O1698" s="2" t="str">
        <f>VLOOKUP(A1698,'Hospitalisation Details'!A:H,6,0)</f>
        <v>Tier - 2</v>
      </c>
      <c r="P1698" s="2" t="str">
        <f>VLOOKUP(A1698,'Hospitalisation Details'!A:H,7,0)</f>
        <v>Tier - 2</v>
      </c>
      <c r="Q1698" s="2" t="str">
        <f>VLOOKUP(A1698,'Hospitalisation Details'!A:H,8,0)</f>
        <v>R1013</v>
      </c>
    </row>
    <row r="1699" spans="1:17" x14ac:dyDescent="0.25">
      <c r="A1699" t="s">
        <v>4120</v>
      </c>
      <c r="B1699" t="str">
        <f>VLOOKUP(A1699,'Customer Names'!A:C,3,0)</f>
        <v>Jamie</v>
      </c>
      <c r="C1699" t="str">
        <f>VLOOKUP(A1699,'Hospitalisation Details'!A:C,2,0)</f>
        <v>25-Dec-1986</v>
      </c>
      <c r="D1699">
        <f>VLOOKUP(A1699,'Hospitalisation Details'!A:C,3,0)</f>
        <v>36</v>
      </c>
      <c r="E1699">
        <f>VLOOKUP(A1699,'Medical Examinations'!A:J,2,0)</f>
        <v>19.855</v>
      </c>
      <c r="F1699">
        <f>VLOOKUP(A1699,'Medical Examinations'!A:J,3,0)</f>
        <v>6.64</v>
      </c>
      <c r="G1699" t="str">
        <f>VLOOKUP(A1699,'Medical Examinations'!A:J,4,0)</f>
        <v>Yes</v>
      </c>
      <c r="H1699" t="str">
        <f>VLOOKUP(A1699,'Medical Examinations'!A:J,5,0)</f>
        <v>No</v>
      </c>
      <c r="I1699" t="str">
        <f>VLOOKUP(A1699,'Medical Examinations'!A:J,6,0)</f>
        <v>No</v>
      </c>
      <c r="J1699" s="6">
        <f>VLOOKUP(A1699,'Medical Examinations'!A:J,7,0)</f>
        <v>1</v>
      </c>
      <c r="K1699" s="6" t="str">
        <f>VLOOKUP(A1699,'Medical Examinations'!A:J,8,0)</f>
        <v>No</v>
      </c>
      <c r="L1699" s="6" t="str">
        <f>VLOOKUP(A1699,'Medical Examinations'!A:J,9,0)</f>
        <v>Normal Weight</v>
      </c>
      <c r="M1699" s="6" t="str">
        <f>VLOOKUP(A1699,'Medical Examinations'!A:J,10,0)</f>
        <v>Diabetes</v>
      </c>
      <c r="N1699" s="2">
        <f>VLOOKUP(A1699,'Hospitalisation Details'!A:H,5,0)</f>
        <v>5458.05</v>
      </c>
      <c r="O1699" s="2" t="str">
        <f>VLOOKUP(A1699,'Hospitalisation Details'!A:H,6,0)</f>
        <v>Tier - 2</v>
      </c>
      <c r="P1699" s="2" t="str">
        <f>VLOOKUP(A1699,'Hospitalisation Details'!A:H,7,0)</f>
        <v>Tier - 2</v>
      </c>
      <c r="Q1699" s="2" t="str">
        <f>VLOOKUP(A1699,'Hospitalisation Details'!A:H,8,0)</f>
        <v>R1024</v>
      </c>
    </row>
    <row r="1700" spans="1:17" x14ac:dyDescent="0.25">
      <c r="A1700" t="s">
        <v>4122</v>
      </c>
      <c r="B1700" t="str">
        <f>VLOOKUP(A1700,'Customer Names'!A:C,3,0)</f>
        <v>Brian</v>
      </c>
      <c r="C1700" t="str">
        <f>VLOOKUP(A1700,'Hospitalisation Details'!A:C,2,0)</f>
        <v>25-Aug-1982</v>
      </c>
      <c r="D1700">
        <f>VLOOKUP(A1700,'Hospitalisation Details'!A:C,3,0)</f>
        <v>40</v>
      </c>
      <c r="E1700">
        <f>VLOOKUP(A1700,'Medical Examinations'!A:J,2,0)</f>
        <v>41.69</v>
      </c>
      <c r="F1700">
        <f>VLOOKUP(A1700,'Medical Examinations'!A:J,3,0)</f>
        <v>5.78</v>
      </c>
      <c r="G1700" t="str">
        <f>VLOOKUP(A1700,'Medical Examinations'!A:J,4,0)</f>
        <v>No</v>
      </c>
      <c r="H1700" t="str">
        <f>VLOOKUP(A1700,'Medical Examinations'!A:J,5,0)</f>
        <v>No</v>
      </c>
      <c r="I1700" t="str">
        <f>VLOOKUP(A1700,'Medical Examinations'!A:J,6,0)</f>
        <v>No</v>
      </c>
      <c r="J1700" s="6">
        <f>VLOOKUP(A1700,'Medical Examinations'!A:J,7,0)</f>
        <v>3</v>
      </c>
      <c r="K1700" s="6" t="str">
        <f>VLOOKUP(A1700,'Medical Examinations'!A:J,8,0)</f>
        <v>No</v>
      </c>
      <c r="L1700" s="6" t="str">
        <f>VLOOKUP(A1700,'Medical Examinations'!A:J,9,0)</f>
        <v>Obesity</v>
      </c>
      <c r="M1700" s="6" t="str">
        <f>VLOOKUP(A1700,'Medical Examinations'!A:J,10,0)</f>
        <v>Prediabetes</v>
      </c>
      <c r="N1700" s="2">
        <f>VLOOKUP(A1700,'Hospitalisation Details'!A:H,5,0)</f>
        <v>5438.75</v>
      </c>
      <c r="O1700" s="2" t="str">
        <f>VLOOKUP(A1700,'Hospitalisation Details'!A:H,6,0)</f>
        <v>Tier - 3</v>
      </c>
      <c r="P1700" s="2" t="str">
        <f>VLOOKUP(A1700,'Hospitalisation Details'!A:H,7,0)</f>
        <v>Tier - 2</v>
      </c>
      <c r="Q1700" s="2" t="str">
        <f>VLOOKUP(A1700,'Hospitalisation Details'!A:H,8,0)</f>
        <v>R1013</v>
      </c>
    </row>
    <row r="1701" spans="1:17" x14ac:dyDescent="0.25">
      <c r="A1701" t="s">
        <v>4124</v>
      </c>
      <c r="B1701" t="str">
        <f>VLOOKUP(A1701,'Customer Names'!A:C,3,0)</f>
        <v>Stacey</v>
      </c>
      <c r="C1701" t="str">
        <f>VLOOKUP(A1701,'Hospitalisation Details'!A:C,2,0)</f>
        <v>8-Jun-1978</v>
      </c>
      <c r="D1701">
        <f>VLOOKUP(A1701,'Hospitalisation Details'!A:C,3,0)</f>
        <v>45</v>
      </c>
      <c r="E1701">
        <f>VLOOKUP(A1701,'Medical Examinations'!A:J,2,0)</f>
        <v>16.12</v>
      </c>
      <c r="F1701">
        <f>VLOOKUP(A1701,'Medical Examinations'!A:J,3,0)</f>
        <v>10.45</v>
      </c>
      <c r="G1701" t="str">
        <f>VLOOKUP(A1701,'Medical Examinations'!A:J,4,0)</f>
        <v>No</v>
      </c>
      <c r="H1701" t="str">
        <f>VLOOKUP(A1701,'Medical Examinations'!A:J,5,0)</f>
        <v>No</v>
      </c>
      <c r="I1701" t="str">
        <f>VLOOKUP(A1701,'Medical Examinations'!A:J,6,0)</f>
        <v>No</v>
      </c>
      <c r="J1701" s="6">
        <f>VLOOKUP(A1701,'Medical Examinations'!A:J,7,0)</f>
        <v>3</v>
      </c>
      <c r="K1701" s="6" t="str">
        <f>VLOOKUP(A1701,'Medical Examinations'!A:J,8,0)</f>
        <v>No</v>
      </c>
      <c r="L1701" s="6" t="str">
        <f>VLOOKUP(A1701,'Medical Examinations'!A:J,9,0)</f>
        <v>Under Weight</v>
      </c>
      <c r="M1701" s="6" t="str">
        <f>VLOOKUP(A1701,'Medical Examinations'!A:J,10,0)</f>
        <v>Diabetes</v>
      </c>
      <c r="N1701" s="2">
        <f>VLOOKUP(A1701,'Hospitalisation Details'!A:H,5,0)</f>
        <v>5428.98</v>
      </c>
      <c r="O1701" s="2" t="str">
        <f>VLOOKUP(A1701,'Hospitalisation Details'!A:H,6,0)</f>
        <v>Tier - 2</v>
      </c>
      <c r="P1701" s="2" t="str">
        <f>VLOOKUP(A1701,'Hospitalisation Details'!A:H,7,0)</f>
        <v>Tier - 2</v>
      </c>
      <c r="Q1701" s="2" t="str">
        <f>VLOOKUP(A1701,'Hospitalisation Details'!A:H,8,0)</f>
        <v>R1012</v>
      </c>
    </row>
    <row r="1702" spans="1:17" x14ac:dyDescent="0.25">
      <c r="A1702" t="s">
        <v>4126</v>
      </c>
      <c r="B1702" t="str">
        <f>VLOOKUP(A1702,'Customer Names'!A:C,3,0)</f>
        <v>Stephen</v>
      </c>
      <c r="C1702" t="str">
        <f>VLOOKUP(A1702,'Hospitalisation Details'!A:C,2,0)</f>
        <v>17-Sep-1992</v>
      </c>
      <c r="D1702">
        <f>VLOOKUP(A1702,'Hospitalisation Details'!A:C,3,0)</f>
        <v>30</v>
      </c>
      <c r="E1702">
        <f>VLOOKUP(A1702,'Medical Examinations'!A:J,2,0)</f>
        <v>37.43</v>
      </c>
      <c r="F1702">
        <f>VLOOKUP(A1702,'Medical Examinations'!A:J,3,0)</f>
        <v>4.5199999999999996</v>
      </c>
      <c r="G1702" t="str">
        <f>VLOOKUP(A1702,'Medical Examinations'!A:J,4,0)</f>
        <v>No</v>
      </c>
      <c r="H1702" t="str">
        <f>VLOOKUP(A1702,'Medical Examinations'!A:J,5,0)</f>
        <v>No</v>
      </c>
      <c r="I1702" t="str">
        <f>VLOOKUP(A1702,'Medical Examinations'!A:J,6,0)</f>
        <v>No</v>
      </c>
      <c r="J1702" s="6">
        <f>VLOOKUP(A1702,'Medical Examinations'!A:J,7,0)</f>
        <v>1</v>
      </c>
      <c r="K1702" s="6" t="str">
        <f>VLOOKUP(A1702,'Medical Examinations'!A:J,8,0)</f>
        <v>No</v>
      </c>
      <c r="L1702" s="6" t="str">
        <f>VLOOKUP(A1702,'Medical Examinations'!A:J,9,0)</f>
        <v>Obesity</v>
      </c>
      <c r="M1702" s="6" t="str">
        <f>VLOOKUP(A1702,'Medical Examinations'!A:J,10,0)</f>
        <v>Normal</v>
      </c>
      <c r="N1702" s="2">
        <f>VLOOKUP(A1702,'Hospitalisation Details'!A:H,5,0)</f>
        <v>5428.73</v>
      </c>
      <c r="O1702" s="2" t="str">
        <f>VLOOKUP(A1702,'Hospitalisation Details'!A:H,6,0)</f>
        <v>Tier - 3</v>
      </c>
      <c r="P1702" s="2" t="str">
        <f>VLOOKUP(A1702,'Hospitalisation Details'!A:H,7,0)</f>
        <v>Tier - 1</v>
      </c>
      <c r="Q1702" s="2" t="str">
        <f>VLOOKUP(A1702,'Hospitalisation Details'!A:H,8,0)</f>
        <v>R1017</v>
      </c>
    </row>
    <row r="1703" spans="1:17" x14ac:dyDescent="0.25">
      <c r="A1703" t="s">
        <v>4128</v>
      </c>
      <c r="B1703" t="str">
        <f>VLOOKUP(A1703,'Customer Names'!A:C,3,0)</f>
        <v>Joshua</v>
      </c>
      <c r="C1703" t="str">
        <f>VLOOKUP(A1703,'Hospitalisation Details'!A:C,2,0)</f>
        <v>6-Jul-1991</v>
      </c>
      <c r="D1703">
        <f>VLOOKUP(A1703,'Hospitalisation Details'!A:C,3,0)</f>
        <v>31</v>
      </c>
      <c r="E1703">
        <f>VLOOKUP(A1703,'Medical Examinations'!A:J,2,0)</f>
        <v>31.065000000000001</v>
      </c>
      <c r="F1703">
        <f>VLOOKUP(A1703,'Medical Examinations'!A:J,3,0)</f>
        <v>5.71</v>
      </c>
      <c r="G1703" t="str">
        <f>VLOOKUP(A1703,'Medical Examinations'!A:J,4,0)</f>
        <v>No</v>
      </c>
      <c r="H1703" t="str">
        <f>VLOOKUP(A1703,'Medical Examinations'!A:J,5,0)</f>
        <v>No</v>
      </c>
      <c r="I1703" t="str">
        <f>VLOOKUP(A1703,'Medical Examinations'!A:J,6,0)</f>
        <v>No</v>
      </c>
      <c r="J1703" s="6">
        <f>VLOOKUP(A1703,'Medical Examinations'!A:J,7,0)</f>
        <v>3</v>
      </c>
      <c r="K1703" s="6" t="str">
        <f>VLOOKUP(A1703,'Medical Examinations'!A:J,8,0)</f>
        <v>No</v>
      </c>
      <c r="L1703" s="6" t="str">
        <f>VLOOKUP(A1703,'Medical Examinations'!A:J,9,0)</f>
        <v>Obesity</v>
      </c>
      <c r="M1703" s="6" t="str">
        <f>VLOOKUP(A1703,'Medical Examinations'!A:J,10,0)</f>
        <v>Prediabetes</v>
      </c>
      <c r="N1703" s="2">
        <f>VLOOKUP(A1703,'Hospitalisation Details'!A:H,5,0)</f>
        <v>5425.02</v>
      </c>
      <c r="O1703" s="2" t="str">
        <f>VLOOKUP(A1703,'Hospitalisation Details'!A:H,6,0)</f>
        <v>Tier - 2</v>
      </c>
      <c r="P1703" s="2" t="str">
        <f>VLOOKUP(A1703,'Hospitalisation Details'!A:H,7,0)</f>
        <v>Tier - 1</v>
      </c>
      <c r="Q1703" s="2" t="str">
        <f>VLOOKUP(A1703,'Hospitalisation Details'!A:H,8,0)</f>
        <v>R1012</v>
      </c>
    </row>
    <row r="1704" spans="1:17" x14ac:dyDescent="0.25">
      <c r="A1704" t="s">
        <v>4130</v>
      </c>
      <c r="B1704" t="str">
        <f>VLOOKUP(A1704,'Customer Names'!A:C,3,0)</f>
        <v>Josh</v>
      </c>
      <c r="C1704" t="str">
        <f>VLOOKUP(A1704,'Hospitalisation Details'!A:C,2,0)</f>
        <v>27-Sep-1982</v>
      </c>
      <c r="D1704">
        <f>VLOOKUP(A1704,'Hospitalisation Details'!A:C,3,0)</f>
        <v>40</v>
      </c>
      <c r="E1704">
        <f>VLOOKUP(A1704,'Medical Examinations'!A:J,2,0)</f>
        <v>25.08</v>
      </c>
      <c r="F1704">
        <f>VLOOKUP(A1704,'Medical Examinations'!A:J,3,0)</f>
        <v>4.7699999999999996</v>
      </c>
      <c r="G1704" t="str">
        <f>VLOOKUP(A1704,'Medical Examinations'!A:J,4,0)</f>
        <v>No</v>
      </c>
      <c r="H1704" t="str">
        <f>VLOOKUP(A1704,'Medical Examinations'!A:J,5,0)</f>
        <v>No</v>
      </c>
      <c r="I1704" t="str">
        <f>VLOOKUP(A1704,'Medical Examinations'!A:J,6,0)</f>
        <v>No</v>
      </c>
      <c r="J1704" s="6">
        <f>VLOOKUP(A1704,'Medical Examinations'!A:J,7,0)</f>
        <v>3</v>
      </c>
      <c r="K1704" s="6" t="str">
        <f>VLOOKUP(A1704,'Medical Examinations'!A:J,8,0)</f>
        <v>No</v>
      </c>
      <c r="L1704" s="6" t="str">
        <f>VLOOKUP(A1704,'Medical Examinations'!A:J,9,0)</f>
        <v>Over weight</v>
      </c>
      <c r="M1704" s="6" t="str">
        <f>VLOOKUP(A1704,'Medical Examinations'!A:J,10,0)</f>
        <v>Normal</v>
      </c>
      <c r="N1704" s="2">
        <f>VLOOKUP(A1704,'Hospitalisation Details'!A:H,5,0)</f>
        <v>5415.66</v>
      </c>
      <c r="O1704" s="2" t="str">
        <f>VLOOKUP(A1704,'Hospitalisation Details'!A:H,6,0)</f>
        <v>Tier - 2</v>
      </c>
      <c r="P1704" s="2" t="str">
        <f>VLOOKUP(A1704,'Hospitalisation Details'!A:H,7,0)</f>
        <v>Tier - 3</v>
      </c>
      <c r="Q1704" s="2" t="str">
        <f>VLOOKUP(A1704,'Hospitalisation Details'!A:H,8,0)</f>
        <v>R1013</v>
      </c>
    </row>
    <row r="1705" spans="1:17" x14ac:dyDescent="0.25">
      <c r="A1705" t="s">
        <v>4132</v>
      </c>
      <c r="B1705" t="str">
        <f>VLOOKUP(A1705,'Customer Names'!A:C,3,0)</f>
        <v>Heather</v>
      </c>
      <c r="C1705" t="str">
        <f>VLOOKUP(A1705,'Hospitalisation Details'!A:C,2,0)</f>
        <v>27-Sep-1975</v>
      </c>
      <c r="D1705">
        <f>VLOOKUP(A1705,'Hospitalisation Details'!A:C,3,0)</f>
        <v>47</v>
      </c>
      <c r="E1705">
        <f>VLOOKUP(A1705,'Medical Examinations'!A:J,2,0)</f>
        <v>15.2</v>
      </c>
      <c r="F1705">
        <f>VLOOKUP(A1705,'Medical Examinations'!A:J,3,0)</f>
        <v>7.81</v>
      </c>
      <c r="G1705" t="str">
        <f>VLOOKUP(A1705,'Medical Examinations'!A:J,4,0)</f>
        <v>Yes</v>
      </c>
      <c r="H1705" t="str">
        <f>VLOOKUP(A1705,'Medical Examinations'!A:J,5,0)</f>
        <v>No</v>
      </c>
      <c r="I1705" t="str">
        <f>VLOOKUP(A1705,'Medical Examinations'!A:J,6,0)</f>
        <v>No</v>
      </c>
      <c r="J1705" s="6">
        <f>VLOOKUP(A1705,'Medical Examinations'!A:J,7,0)</f>
        <v>1</v>
      </c>
      <c r="K1705" s="6" t="str">
        <f>VLOOKUP(A1705,'Medical Examinations'!A:J,8,0)</f>
        <v>No</v>
      </c>
      <c r="L1705" s="6" t="str">
        <f>VLOOKUP(A1705,'Medical Examinations'!A:J,9,0)</f>
        <v>Under Weight</v>
      </c>
      <c r="M1705" s="6" t="str">
        <f>VLOOKUP(A1705,'Medical Examinations'!A:J,10,0)</f>
        <v>Diabetes</v>
      </c>
      <c r="N1705" s="2">
        <f>VLOOKUP(A1705,'Hospitalisation Details'!A:H,5,0)</f>
        <v>5411.99</v>
      </c>
      <c r="O1705" s="2" t="str">
        <f>VLOOKUP(A1705,'Hospitalisation Details'!A:H,6,0)</f>
        <v>Tier - 2</v>
      </c>
      <c r="P1705" s="2" t="str">
        <f>VLOOKUP(A1705,'Hospitalisation Details'!A:H,7,0)</f>
        <v>Tier - 3</v>
      </c>
      <c r="Q1705" s="2" t="str">
        <f>VLOOKUP(A1705,'Hospitalisation Details'!A:H,8,0)</f>
        <v>R1012</v>
      </c>
    </row>
    <row r="1706" spans="1:17" x14ac:dyDescent="0.25">
      <c r="A1706" t="s">
        <v>4134</v>
      </c>
      <c r="B1706" t="str">
        <f>VLOOKUP(A1706,'Customer Names'!A:C,3,0)</f>
        <v>James</v>
      </c>
      <c r="C1706" t="str">
        <f>VLOOKUP(A1706,'Hospitalisation Details'!A:C,2,0)</f>
        <v>23-Dec-1985</v>
      </c>
      <c r="D1706">
        <f>VLOOKUP(A1706,'Hospitalisation Details'!A:C,3,0)</f>
        <v>37</v>
      </c>
      <c r="E1706">
        <f>VLOOKUP(A1706,'Medical Examinations'!A:J,2,0)</f>
        <v>22.34</v>
      </c>
      <c r="F1706">
        <f>VLOOKUP(A1706,'Medical Examinations'!A:J,3,0)</f>
        <v>5.19</v>
      </c>
      <c r="G1706" t="str">
        <f>VLOOKUP(A1706,'Medical Examinations'!A:J,4,0)</f>
        <v>Yes</v>
      </c>
      <c r="H1706" t="str">
        <f>VLOOKUP(A1706,'Medical Examinations'!A:J,5,0)</f>
        <v>No</v>
      </c>
      <c r="I1706" t="str">
        <f>VLOOKUP(A1706,'Medical Examinations'!A:J,6,0)</f>
        <v>No</v>
      </c>
      <c r="J1706" s="6">
        <f>VLOOKUP(A1706,'Medical Examinations'!A:J,7,0)</f>
        <v>3</v>
      </c>
      <c r="K1706" s="6" t="str">
        <f>VLOOKUP(A1706,'Medical Examinations'!A:J,8,0)</f>
        <v>No</v>
      </c>
      <c r="L1706" s="6" t="str">
        <f>VLOOKUP(A1706,'Medical Examinations'!A:J,9,0)</f>
        <v>Normal Weight</v>
      </c>
      <c r="M1706" s="6" t="str">
        <f>VLOOKUP(A1706,'Medical Examinations'!A:J,10,0)</f>
        <v>Normal</v>
      </c>
      <c r="N1706" s="2">
        <f>VLOOKUP(A1706,'Hospitalisation Details'!A:H,5,0)</f>
        <v>5402.89</v>
      </c>
      <c r="O1706" s="2" t="str">
        <f>VLOOKUP(A1706,'Hospitalisation Details'!A:H,6,0)</f>
        <v>Tier - 2</v>
      </c>
      <c r="P1706" s="2" t="str">
        <f>VLOOKUP(A1706,'Hospitalisation Details'!A:H,7,0)</f>
        <v>Tier - 1</v>
      </c>
      <c r="Q1706" s="2" t="str">
        <f>VLOOKUP(A1706,'Hospitalisation Details'!A:H,8,0)</f>
        <v>R1013</v>
      </c>
    </row>
    <row r="1707" spans="1:17" x14ac:dyDescent="0.25">
      <c r="A1707" t="s">
        <v>4136</v>
      </c>
      <c r="B1707" t="str">
        <f>VLOOKUP(A1707,'Customer Names'!A:C,3,0)</f>
        <v>Kim</v>
      </c>
      <c r="C1707" t="str">
        <f>VLOOKUP(A1707,'Hospitalisation Details'!A:C,2,0)</f>
        <v>1-Aug-1984</v>
      </c>
      <c r="D1707">
        <f>VLOOKUP(A1707,'Hospitalisation Details'!A:C,3,0)</f>
        <v>38</v>
      </c>
      <c r="E1707">
        <f>VLOOKUP(A1707,'Medical Examinations'!A:J,2,0)</f>
        <v>40.15</v>
      </c>
      <c r="F1707">
        <f>VLOOKUP(A1707,'Medical Examinations'!A:J,3,0)</f>
        <v>5.93</v>
      </c>
      <c r="G1707" t="str">
        <f>VLOOKUP(A1707,'Medical Examinations'!A:J,4,0)</f>
        <v>No</v>
      </c>
      <c r="H1707" t="str">
        <f>VLOOKUP(A1707,'Medical Examinations'!A:J,5,0)</f>
        <v>No</v>
      </c>
      <c r="I1707" t="str">
        <f>VLOOKUP(A1707,'Medical Examinations'!A:J,6,0)</f>
        <v>No</v>
      </c>
      <c r="J1707" s="6">
        <f>VLOOKUP(A1707,'Medical Examinations'!A:J,7,0)</f>
        <v>1</v>
      </c>
      <c r="K1707" s="6" t="str">
        <f>VLOOKUP(A1707,'Medical Examinations'!A:J,8,0)</f>
        <v>No</v>
      </c>
      <c r="L1707" s="6" t="str">
        <f>VLOOKUP(A1707,'Medical Examinations'!A:J,9,0)</f>
        <v>Obesity</v>
      </c>
      <c r="M1707" s="6" t="str">
        <f>VLOOKUP(A1707,'Medical Examinations'!A:J,10,0)</f>
        <v>Prediabetes</v>
      </c>
      <c r="N1707" s="2">
        <f>VLOOKUP(A1707,'Hospitalisation Details'!A:H,5,0)</f>
        <v>5400.98</v>
      </c>
      <c r="O1707" s="2" t="str">
        <f>VLOOKUP(A1707,'Hospitalisation Details'!A:H,6,0)</f>
        <v>Tier - 2</v>
      </c>
      <c r="P1707" s="2" t="str">
        <f>VLOOKUP(A1707,'Hospitalisation Details'!A:H,7,0)</f>
        <v>Tier - 2</v>
      </c>
      <c r="Q1707" s="2" t="str">
        <f>VLOOKUP(A1707,'Hospitalisation Details'!A:H,8,0)</f>
        <v>R1013</v>
      </c>
    </row>
    <row r="1708" spans="1:17" x14ac:dyDescent="0.25">
      <c r="A1708" t="s">
        <v>4139</v>
      </c>
      <c r="B1708" t="str">
        <f>VLOOKUP(A1708,'Customer Names'!A:C,3,0)</f>
        <v>Marie</v>
      </c>
      <c r="C1708" t="str">
        <f>VLOOKUP(A1708,'Hospitalisation Details'!A:C,2,0)</f>
        <v>3-Sep-1984</v>
      </c>
      <c r="D1708">
        <f>VLOOKUP(A1708,'Hospitalisation Details'!A:C,3,0)</f>
        <v>38</v>
      </c>
      <c r="E1708">
        <f>VLOOKUP(A1708,'Medical Examinations'!A:J,2,0)</f>
        <v>37.729999999999997</v>
      </c>
      <c r="F1708">
        <f>VLOOKUP(A1708,'Medical Examinations'!A:J,3,0)</f>
        <v>6.29</v>
      </c>
      <c r="G1708" t="str">
        <f>VLOOKUP(A1708,'Medical Examinations'!A:J,4,0)</f>
        <v>No</v>
      </c>
      <c r="H1708" t="str">
        <f>VLOOKUP(A1708,'Medical Examinations'!A:J,5,0)</f>
        <v>No</v>
      </c>
      <c r="I1708" t="str">
        <f>VLOOKUP(A1708,'Medical Examinations'!A:J,6,0)</f>
        <v>No</v>
      </c>
      <c r="J1708" s="6">
        <f>VLOOKUP(A1708,'Medical Examinations'!A:J,7,0)</f>
        <v>1</v>
      </c>
      <c r="K1708" s="6" t="str">
        <f>VLOOKUP(A1708,'Medical Examinations'!A:J,8,0)</f>
        <v>No</v>
      </c>
      <c r="L1708" s="6" t="str">
        <f>VLOOKUP(A1708,'Medical Examinations'!A:J,9,0)</f>
        <v>Obesity</v>
      </c>
      <c r="M1708" s="6" t="str">
        <f>VLOOKUP(A1708,'Medical Examinations'!A:J,10,0)</f>
        <v>Prediabetes</v>
      </c>
      <c r="N1708" s="2">
        <f>VLOOKUP(A1708,'Hospitalisation Details'!A:H,5,0)</f>
        <v>5397.62</v>
      </c>
      <c r="O1708" s="2" t="str">
        <f>VLOOKUP(A1708,'Hospitalisation Details'!A:H,6,0)</f>
        <v>Tier - 2</v>
      </c>
      <c r="P1708" s="2" t="str">
        <f>VLOOKUP(A1708,'Hospitalisation Details'!A:H,7,0)</f>
        <v>Tier - 2</v>
      </c>
      <c r="Q1708" s="2" t="str">
        <f>VLOOKUP(A1708,'Hospitalisation Details'!A:H,8,0)</f>
        <v>R1013</v>
      </c>
    </row>
    <row r="1709" spans="1:17" x14ac:dyDescent="0.25">
      <c r="A1709" t="s">
        <v>4141</v>
      </c>
      <c r="B1709" t="str">
        <f>VLOOKUP(A1709,'Customer Names'!A:C,3,0)</f>
        <v>Dariusz</v>
      </c>
      <c r="C1709" t="str">
        <f>VLOOKUP(A1709,'Hospitalisation Details'!A:C,2,0)</f>
        <v>6-Nov-1989</v>
      </c>
      <c r="D1709">
        <f>VLOOKUP(A1709,'Hospitalisation Details'!A:C,3,0)</f>
        <v>33</v>
      </c>
      <c r="E1709">
        <f>VLOOKUP(A1709,'Medical Examinations'!A:J,2,0)</f>
        <v>25.35</v>
      </c>
      <c r="F1709">
        <f>VLOOKUP(A1709,'Medical Examinations'!A:J,3,0)</f>
        <v>4.9000000000000004</v>
      </c>
      <c r="G1709" t="str">
        <f>VLOOKUP(A1709,'Medical Examinations'!A:J,4,0)</f>
        <v>No</v>
      </c>
      <c r="H1709" t="str">
        <f>VLOOKUP(A1709,'Medical Examinations'!A:J,5,0)</f>
        <v>No</v>
      </c>
      <c r="I1709" t="str">
        <f>VLOOKUP(A1709,'Medical Examinations'!A:J,6,0)</f>
        <v>No</v>
      </c>
      <c r="J1709" s="6">
        <f>VLOOKUP(A1709,'Medical Examinations'!A:J,7,0)</f>
        <v>3</v>
      </c>
      <c r="K1709" s="6" t="str">
        <f>VLOOKUP(A1709,'Medical Examinations'!A:J,8,0)</f>
        <v>No</v>
      </c>
      <c r="L1709" s="6" t="str">
        <f>VLOOKUP(A1709,'Medical Examinations'!A:J,9,0)</f>
        <v>Over weight</v>
      </c>
      <c r="M1709" s="6" t="str">
        <f>VLOOKUP(A1709,'Medical Examinations'!A:J,10,0)</f>
        <v>Normal</v>
      </c>
      <c r="N1709" s="2">
        <f>VLOOKUP(A1709,'Hospitalisation Details'!A:H,5,0)</f>
        <v>5396.44</v>
      </c>
      <c r="O1709" s="2" t="str">
        <f>VLOOKUP(A1709,'Hospitalisation Details'!A:H,6,0)</f>
        <v>Tier - 2</v>
      </c>
      <c r="P1709" s="2" t="str">
        <f>VLOOKUP(A1709,'Hospitalisation Details'!A:H,7,0)</f>
        <v>Tier - 3</v>
      </c>
      <c r="Q1709" s="2" t="str">
        <f>VLOOKUP(A1709,'Hospitalisation Details'!A:H,8,0)</f>
        <v>R1013</v>
      </c>
    </row>
    <row r="1710" spans="1:17" x14ac:dyDescent="0.25">
      <c r="A1710" t="s">
        <v>4144</v>
      </c>
      <c r="B1710" t="str">
        <f>VLOOKUP(A1710,'Customer Names'!A:C,3,0)</f>
        <v>Jessica</v>
      </c>
      <c r="C1710" t="str">
        <f>VLOOKUP(A1710,'Hospitalisation Details'!A:C,2,0)</f>
        <v>8-Aug-1988</v>
      </c>
      <c r="D1710">
        <f>VLOOKUP(A1710,'Hospitalisation Details'!A:C,3,0)</f>
        <v>34</v>
      </c>
      <c r="E1710">
        <f>VLOOKUP(A1710,'Medical Examinations'!A:J,2,0)</f>
        <v>26.41</v>
      </c>
      <c r="F1710">
        <f>VLOOKUP(A1710,'Medical Examinations'!A:J,3,0)</f>
        <v>5.07</v>
      </c>
      <c r="G1710" t="str">
        <f>VLOOKUP(A1710,'Medical Examinations'!A:J,4,0)</f>
        <v>Yes</v>
      </c>
      <c r="H1710" t="str">
        <f>VLOOKUP(A1710,'Medical Examinations'!A:J,5,0)</f>
        <v>No</v>
      </c>
      <c r="I1710" t="str">
        <f>VLOOKUP(A1710,'Medical Examinations'!A:J,6,0)</f>
        <v>No</v>
      </c>
      <c r="J1710" s="6">
        <f>VLOOKUP(A1710,'Medical Examinations'!A:J,7,0)</f>
        <v>1</v>
      </c>
      <c r="K1710" s="6" t="str">
        <f>VLOOKUP(A1710,'Medical Examinations'!A:J,8,0)</f>
        <v>No</v>
      </c>
      <c r="L1710" s="6" t="str">
        <f>VLOOKUP(A1710,'Medical Examinations'!A:J,9,0)</f>
        <v>Over weight</v>
      </c>
      <c r="M1710" s="6" t="str">
        <f>VLOOKUP(A1710,'Medical Examinations'!A:J,10,0)</f>
        <v>Normal</v>
      </c>
      <c r="N1710" s="2">
        <f>VLOOKUP(A1710,'Hospitalisation Details'!A:H,5,0)</f>
        <v>5385.34</v>
      </c>
      <c r="O1710" s="2" t="str">
        <f>VLOOKUP(A1710,'Hospitalisation Details'!A:H,6,0)</f>
        <v>Tier - 2</v>
      </c>
      <c r="P1710" s="2" t="str">
        <f>VLOOKUP(A1710,'Hospitalisation Details'!A:H,7,0)</f>
        <v>Tier - 3</v>
      </c>
      <c r="Q1710" s="2" t="str">
        <f>VLOOKUP(A1710,'Hospitalisation Details'!A:H,8,0)</f>
        <v>R1012</v>
      </c>
    </row>
    <row r="1711" spans="1:17" x14ac:dyDescent="0.25">
      <c r="A1711" t="s">
        <v>4146</v>
      </c>
      <c r="B1711" t="str">
        <f>VLOOKUP(A1711,'Customer Names'!A:C,3,0)</f>
        <v>Kristen</v>
      </c>
      <c r="C1711" t="str">
        <f>VLOOKUP(A1711,'Hospitalisation Details'!A:C,2,0)</f>
        <v>1-Jun-1984</v>
      </c>
      <c r="D1711">
        <f>VLOOKUP(A1711,'Hospitalisation Details'!A:C,3,0)</f>
        <v>39</v>
      </c>
      <c r="E1711">
        <f>VLOOKUP(A1711,'Medical Examinations'!A:J,2,0)</f>
        <v>27.6</v>
      </c>
      <c r="F1711">
        <f>VLOOKUP(A1711,'Medical Examinations'!A:J,3,0)</f>
        <v>5.33</v>
      </c>
      <c r="G1711" t="str">
        <f>VLOOKUP(A1711,'Medical Examinations'!A:J,4,0)</f>
        <v>No</v>
      </c>
      <c r="H1711" t="str">
        <f>VLOOKUP(A1711,'Medical Examinations'!A:J,5,0)</f>
        <v>No</v>
      </c>
      <c r="I1711" t="str">
        <f>VLOOKUP(A1711,'Medical Examinations'!A:J,6,0)</f>
        <v>No</v>
      </c>
      <c r="J1711" s="6">
        <f>VLOOKUP(A1711,'Medical Examinations'!A:J,7,0)</f>
        <v>1</v>
      </c>
      <c r="K1711" s="6" t="str">
        <f>VLOOKUP(A1711,'Medical Examinations'!A:J,8,0)</f>
        <v>No</v>
      </c>
      <c r="L1711" s="6" t="str">
        <f>VLOOKUP(A1711,'Medical Examinations'!A:J,9,0)</f>
        <v>Over weight</v>
      </c>
      <c r="M1711" s="6" t="str">
        <f>VLOOKUP(A1711,'Medical Examinations'!A:J,10,0)</f>
        <v>Normal</v>
      </c>
      <c r="N1711" s="2">
        <f>VLOOKUP(A1711,'Hospitalisation Details'!A:H,5,0)</f>
        <v>5383.54</v>
      </c>
      <c r="O1711" s="2" t="str">
        <f>VLOOKUP(A1711,'Hospitalisation Details'!A:H,6,0)</f>
        <v>Tier - 2</v>
      </c>
      <c r="P1711" s="2" t="str">
        <f>VLOOKUP(A1711,'Hospitalisation Details'!A:H,7,0)</f>
        <v>Tier - 3</v>
      </c>
      <c r="Q1711" s="2" t="str">
        <f>VLOOKUP(A1711,'Hospitalisation Details'!A:H,8,0)</f>
        <v>R1011</v>
      </c>
    </row>
    <row r="1712" spans="1:17" x14ac:dyDescent="0.25">
      <c r="A1712" t="s">
        <v>4148</v>
      </c>
      <c r="B1712" t="str">
        <f>VLOOKUP(A1712,'Customer Names'!A:C,3,0)</f>
        <v>Jose</v>
      </c>
      <c r="C1712" t="str">
        <f>VLOOKUP(A1712,'Hospitalisation Details'!A:C,2,0)</f>
        <v>22-Jul-1986</v>
      </c>
      <c r="D1712">
        <f>VLOOKUP(A1712,'Hospitalisation Details'!A:C,3,0)</f>
        <v>36</v>
      </c>
      <c r="E1712">
        <f>VLOOKUP(A1712,'Medical Examinations'!A:J,2,0)</f>
        <v>33.82</v>
      </c>
      <c r="F1712">
        <f>VLOOKUP(A1712,'Medical Examinations'!A:J,3,0)</f>
        <v>8.93</v>
      </c>
      <c r="G1712" t="str">
        <f>VLOOKUP(A1712,'Medical Examinations'!A:J,4,0)</f>
        <v>Yes</v>
      </c>
      <c r="H1712" t="str">
        <f>VLOOKUP(A1712,'Medical Examinations'!A:J,5,0)</f>
        <v>No</v>
      </c>
      <c r="I1712" t="str">
        <f>VLOOKUP(A1712,'Medical Examinations'!A:J,6,0)</f>
        <v>No</v>
      </c>
      <c r="J1712" s="6">
        <f>VLOOKUP(A1712,'Medical Examinations'!A:J,7,0)</f>
        <v>1</v>
      </c>
      <c r="K1712" s="6" t="str">
        <f>VLOOKUP(A1712,'Medical Examinations'!A:J,8,0)</f>
        <v>No</v>
      </c>
      <c r="L1712" s="6" t="str">
        <f>VLOOKUP(A1712,'Medical Examinations'!A:J,9,0)</f>
        <v>Obesity</v>
      </c>
      <c r="M1712" s="6" t="str">
        <f>VLOOKUP(A1712,'Medical Examinations'!A:J,10,0)</f>
        <v>Diabetes</v>
      </c>
      <c r="N1712" s="2">
        <f>VLOOKUP(A1712,'Hospitalisation Details'!A:H,5,0)</f>
        <v>5377.46</v>
      </c>
      <c r="O1712" s="2" t="str">
        <f>VLOOKUP(A1712,'Hospitalisation Details'!A:H,6,0)</f>
        <v>Tier - 2</v>
      </c>
      <c r="P1712" s="2" t="str">
        <f>VLOOKUP(A1712,'Hospitalisation Details'!A:H,7,0)</f>
        <v>Tier - 3</v>
      </c>
      <c r="Q1712" s="2" t="str">
        <f>VLOOKUP(A1712,'Hospitalisation Details'!A:H,8,0)</f>
        <v>R1012</v>
      </c>
    </row>
    <row r="1713" spans="1:17" x14ac:dyDescent="0.25">
      <c r="A1713" t="s">
        <v>4150</v>
      </c>
      <c r="B1713" t="str">
        <f>VLOOKUP(A1713,'Customer Names'!A:C,3,0)</f>
        <v>Cynthia</v>
      </c>
      <c r="C1713" t="str">
        <f>VLOOKUP(A1713,'Hospitalisation Details'!A:C,2,0)</f>
        <v>18-Nov-1989</v>
      </c>
      <c r="D1713">
        <f>VLOOKUP(A1713,'Hospitalisation Details'!A:C,3,0)</f>
        <v>33</v>
      </c>
      <c r="E1713">
        <f>VLOOKUP(A1713,'Medical Examinations'!A:J,2,0)</f>
        <v>32.9</v>
      </c>
      <c r="F1713">
        <f>VLOOKUP(A1713,'Medical Examinations'!A:J,3,0)</f>
        <v>4.3499999999999996</v>
      </c>
      <c r="G1713" t="str">
        <f>VLOOKUP(A1713,'Medical Examinations'!A:J,4,0)</f>
        <v>No</v>
      </c>
      <c r="H1713" t="str">
        <f>VLOOKUP(A1713,'Medical Examinations'!A:J,5,0)</f>
        <v>No</v>
      </c>
      <c r="I1713" t="str">
        <f>VLOOKUP(A1713,'Medical Examinations'!A:J,6,0)</f>
        <v>No</v>
      </c>
      <c r="J1713" s="6">
        <f>VLOOKUP(A1713,'Medical Examinations'!A:J,7,0)</f>
        <v>3</v>
      </c>
      <c r="K1713" s="6" t="str">
        <f>VLOOKUP(A1713,'Medical Examinations'!A:J,8,0)</f>
        <v>No</v>
      </c>
      <c r="L1713" s="6" t="str">
        <f>VLOOKUP(A1713,'Medical Examinations'!A:J,9,0)</f>
        <v>Obesity</v>
      </c>
      <c r="M1713" s="6" t="str">
        <f>VLOOKUP(A1713,'Medical Examinations'!A:J,10,0)</f>
        <v>Normal</v>
      </c>
      <c r="N1713" s="2">
        <f>VLOOKUP(A1713,'Hospitalisation Details'!A:H,5,0)</f>
        <v>5375.04</v>
      </c>
      <c r="O1713" s="2" t="str">
        <f>VLOOKUP(A1713,'Hospitalisation Details'!A:H,6,0)</f>
        <v>Tier - 2</v>
      </c>
      <c r="P1713" s="2" t="str">
        <f>VLOOKUP(A1713,'Hospitalisation Details'!A:H,7,0)</f>
        <v>Tier - 1</v>
      </c>
      <c r="Q1713" s="2" t="str">
        <f>VLOOKUP(A1713,'Hospitalisation Details'!A:H,8,0)</f>
        <v>R1011</v>
      </c>
    </row>
    <row r="1714" spans="1:17" x14ac:dyDescent="0.25">
      <c r="A1714" t="s">
        <v>4152</v>
      </c>
      <c r="B1714" t="str">
        <f>VLOOKUP(A1714,'Customer Names'!A:C,3,0)</f>
        <v>Tyler</v>
      </c>
      <c r="C1714" t="str">
        <f>VLOOKUP(A1714,'Hospitalisation Details'!A:C,2,0)</f>
        <v>1-Jun-1986</v>
      </c>
      <c r="D1714">
        <f>VLOOKUP(A1714,'Hospitalisation Details'!A:C,3,0)</f>
        <v>37</v>
      </c>
      <c r="E1714">
        <f>VLOOKUP(A1714,'Medical Examinations'!A:J,2,0)</f>
        <v>30.875</v>
      </c>
      <c r="F1714">
        <f>VLOOKUP(A1714,'Medical Examinations'!A:J,3,0)</f>
        <v>9.5399999999999991</v>
      </c>
      <c r="G1714" t="str">
        <f>VLOOKUP(A1714,'Medical Examinations'!A:J,4,0)</f>
        <v>Yes</v>
      </c>
      <c r="H1714" t="str">
        <f>VLOOKUP(A1714,'Medical Examinations'!A:J,5,0)</f>
        <v>No</v>
      </c>
      <c r="I1714" t="str">
        <f>VLOOKUP(A1714,'Medical Examinations'!A:J,6,0)</f>
        <v>No</v>
      </c>
      <c r="J1714" s="6">
        <f>VLOOKUP(A1714,'Medical Examinations'!A:J,7,0)</f>
        <v>1</v>
      </c>
      <c r="K1714" s="6" t="str">
        <f>VLOOKUP(A1714,'Medical Examinations'!A:J,8,0)</f>
        <v>No</v>
      </c>
      <c r="L1714" s="6" t="str">
        <f>VLOOKUP(A1714,'Medical Examinations'!A:J,9,0)</f>
        <v>Obesity</v>
      </c>
      <c r="M1714" s="6" t="str">
        <f>VLOOKUP(A1714,'Medical Examinations'!A:J,10,0)</f>
        <v>Diabetes</v>
      </c>
      <c r="N1714" s="2">
        <f>VLOOKUP(A1714,'Hospitalisation Details'!A:H,5,0)</f>
        <v>5373.36</v>
      </c>
      <c r="O1714" s="2" t="str">
        <f>VLOOKUP(A1714,'Hospitalisation Details'!A:H,6,0)</f>
        <v>Tier - 2</v>
      </c>
      <c r="P1714" s="2" t="str">
        <f>VLOOKUP(A1714,'Hospitalisation Details'!A:H,7,0)</f>
        <v>Tier - 2</v>
      </c>
      <c r="Q1714" s="2" t="str">
        <f>VLOOKUP(A1714,'Hospitalisation Details'!A:H,8,0)</f>
        <v>R1012</v>
      </c>
    </row>
    <row r="1715" spans="1:17" x14ac:dyDescent="0.25">
      <c r="A1715" t="s">
        <v>4154</v>
      </c>
      <c r="B1715" t="str">
        <f>VLOOKUP(A1715,'Customer Names'!A:C,3,0)</f>
        <v>Holly</v>
      </c>
      <c r="C1715" t="str">
        <f>VLOOKUP(A1715,'Hospitalisation Details'!A:C,2,0)</f>
        <v>7-Dec-1994</v>
      </c>
      <c r="D1715">
        <f>VLOOKUP(A1715,'Hospitalisation Details'!A:C,3,0)</f>
        <v>28</v>
      </c>
      <c r="E1715">
        <f>VLOOKUP(A1715,'Medical Examinations'!A:J,2,0)</f>
        <v>32.64</v>
      </c>
      <c r="F1715">
        <f>VLOOKUP(A1715,'Medical Examinations'!A:J,3,0)</f>
        <v>5.91</v>
      </c>
      <c r="G1715" t="str">
        <f>VLOOKUP(A1715,'Medical Examinations'!A:J,4,0)</f>
        <v>No</v>
      </c>
      <c r="H1715" t="str">
        <f>VLOOKUP(A1715,'Medical Examinations'!A:J,5,0)</f>
        <v>No</v>
      </c>
      <c r="I1715" t="str">
        <f>VLOOKUP(A1715,'Medical Examinations'!A:J,6,0)</f>
        <v>No</v>
      </c>
      <c r="J1715" s="6">
        <f>VLOOKUP(A1715,'Medical Examinations'!A:J,7,0)</f>
        <v>3</v>
      </c>
      <c r="K1715" s="6" t="str">
        <f>VLOOKUP(A1715,'Medical Examinations'!A:J,8,0)</f>
        <v>No</v>
      </c>
      <c r="L1715" s="6" t="str">
        <f>VLOOKUP(A1715,'Medical Examinations'!A:J,9,0)</f>
        <v>Obesity</v>
      </c>
      <c r="M1715" s="6" t="str">
        <f>VLOOKUP(A1715,'Medical Examinations'!A:J,10,0)</f>
        <v>Prediabetes</v>
      </c>
      <c r="N1715" s="2">
        <f>VLOOKUP(A1715,'Hospitalisation Details'!A:H,5,0)</f>
        <v>5364.66</v>
      </c>
      <c r="O1715" s="2" t="str">
        <f>VLOOKUP(A1715,'Hospitalisation Details'!A:H,6,0)</f>
        <v>Tier - 2</v>
      </c>
      <c r="P1715" s="2" t="str">
        <f>VLOOKUP(A1715,'Hospitalisation Details'!A:H,7,0)</f>
        <v>Tier - 1</v>
      </c>
      <c r="Q1715" s="2" t="str">
        <f>VLOOKUP(A1715,'Hospitalisation Details'!A:H,8,0)</f>
        <v>R1011</v>
      </c>
    </row>
    <row r="1716" spans="1:17" x14ac:dyDescent="0.25">
      <c r="A1716" t="s">
        <v>4157</v>
      </c>
      <c r="B1716" t="str">
        <f>VLOOKUP(A1716,'Customer Names'!A:C,3,0)</f>
        <v>Kristen</v>
      </c>
      <c r="C1716" t="str">
        <f>VLOOKUP(A1716,'Hospitalisation Details'!A:C,2,0)</f>
        <v>7-Nov-1989</v>
      </c>
      <c r="D1716">
        <f>VLOOKUP(A1716,'Hospitalisation Details'!A:C,3,0)</f>
        <v>33</v>
      </c>
      <c r="E1716">
        <f>VLOOKUP(A1716,'Medical Examinations'!A:J,2,0)</f>
        <v>22.135000000000002</v>
      </c>
      <c r="F1716">
        <f>VLOOKUP(A1716,'Medical Examinations'!A:J,3,0)</f>
        <v>5.0999999999999996</v>
      </c>
      <c r="G1716" t="str">
        <f>VLOOKUP(A1716,'Medical Examinations'!A:J,4,0)</f>
        <v>No</v>
      </c>
      <c r="H1716" t="str">
        <f>VLOOKUP(A1716,'Medical Examinations'!A:J,5,0)</f>
        <v>No</v>
      </c>
      <c r="I1716" t="str">
        <f>VLOOKUP(A1716,'Medical Examinations'!A:J,6,0)</f>
        <v>No</v>
      </c>
      <c r="J1716" s="6">
        <f>VLOOKUP(A1716,'Medical Examinations'!A:J,7,0)</f>
        <v>3</v>
      </c>
      <c r="K1716" s="6" t="str">
        <f>VLOOKUP(A1716,'Medical Examinations'!A:J,8,0)</f>
        <v>No</v>
      </c>
      <c r="L1716" s="6" t="str">
        <f>VLOOKUP(A1716,'Medical Examinations'!A:J,9,0)</f>
        <v>Normal Weight</v>
      </c>
      <c r="M1716" s="6" t="str">
        <f>VLOOKUP(A1716,'Medical Examinations'!A:J,10,0)</f>
        <v>Normal</v>
      </c>
      <c r="N1716" s="2">
        <f>VLOOKUP(A1716,'Hospitalisation Details'!A:H,5,0)</f>
        <v>5354.07</v>
      </c>
      <c r="O1716" s="2" t="str">
        <f>VLOOKUP(A1716,'Hospitalisation Details'!A:H,6,0)</f>
        <v>Tier - 2</v>
      </c>
      <c r="P1716" s="2" t="str">
        <f>VLOOKUP(A1716,'Hospitalisation Details'!A:H,7,0)</f>
        <v>Tier - 3</v>
      </c>
      <c r="Q1716" s="2" t="str">
        <f>VLOOKUP(A1716,'Hospitalisation Details'!A:H,8,0)</f>
        <v>R1024</v>
      </c>
    </row>
    <row r="1717" spans="1:17" x14ac:dyDescent="0.25">
      <c r="A1717" t="s">
        <v>4159</v>
      </c>
      <c r="B1717" t="str">
        <f>VLOOKUP(A1717,'Customer Names'!A:C,3,0)</f>
        <v>Thomas</v>
      </c>
      <c r="C1717" t="str">
        <f>VLOOKUP(A1717,'Hospitalisation Details'!A:C,2,0)</f>
        <v>15-Dec-1972</v>
      </c>
      <c r="D1717">
        <f>VLOOKUP(A1717,'Hospitalisation Details'!A:C,3,0)</f>
        <v>50</v>
      </c>
      <c r="E1717">
        <f>VLOOKUP(A1717,'Medical Examinations'!A:J,2,0)</f>
        <v>16.53</v>
      </c>
      <c r="F1717">
        <f>VLOOKUP(A1717,'Medical Examinations'!A:J,3,0)</f>
        <v>5.08</v>
      </c>
      <c r="G1717" t="str">
        <f>VLOOKUP(A1717,'Medical Examinations'!A:J,4,0)</f>
        <v>No</v>
      </c>
      <c r="H1717" t="str">
        <f>VLOOKUP(A1717,'Medical Examinations'!A:J,5,0)</f>
        <v>No</v>
      </c>
      <c r="I1717" t="str">
        <f>VLOOKUP(A1717,'Medical Examinations'!A:J,6,0)</f>
        <v>No</v>
      </c>
      <c r="J1717" s="6">
        <f>VLOOKUP(A1717,'Medical Examinations'!A:J,7,0)</f>
        <v>2</v>
      </c>
      <c r="K1717" s="6" t="str">
        <f>VLOOKUP(A1717,'Medical Examinations'!A:J,8,0)</f>
        <v>No</v>
      </c>
      <c r="L1717" s="6" t="str">
        <f>VLOOKUP(A1717,'Medical Examinations'!A:J,9,0)</f>
        <v>Under Weight</v>
      </c>
      <c r="M1717" s="6" t="str">
        <f>VLOOKUP(A1717,'Medical Examinations'!A:J,10,0)</f>
        <v>Normal</v>
      </c>
      <c r="N1717" s="2">
        <f>VLOOKUP(A1717,'Hospitalisation Details'!A:H,5,0)</f>
        <v>5344.81</v>
      </c>
      <c r="O1717" s="2" t="str">
        <f>VLOOKUP(A1717,'Hospitalisation Details'!A:H,6,0)</f>
        <v>Tier - 2</v>
      </c>
      <c r="P1717" s="2" t="str">
        <f>VLOOKUP(A1717,'Hospitalisation Details'!A:H,7,0)</f>
        <v>Tier - 3</v>
      </c>
      <c r="Q1717" s="2" t="str">
        <f>VLOOKUP(A1717,'Hospitalisation Details'!A:H,8,0)</f>
        <v>R1013</v>
      </c>
    </row>
    <row r="1718" spans="1:17" x14ac:dyDescent="0.25">
      <c r="A1718" t="s">
        <v>4161</v>
      </c>
      <c r="B1718" t="str">
        <f>VLOOKUP(A1718,'Customer Names'!A:C,3,0)</f>
        <v>Tricity</v>
      </c>
      <c r="C1718" t="str">
        <f>VLOOKUP(A1718,'Hospitalisation Details'!A:C,2,0)</f>
        <v>28-Aug-1991</v>
      </c>
      <c r="D1718">
        <f>VLOOKUP(A1718,'Hospitalisation Details'!A:C,3,0)</f>
        <v>31</v>
      </c>
      <c r="E1718">
        <f>VLOOKUP(A1718,'Medical Examinations'!A:J,2,0)</f>
        <v>32.774999999999999</v>
      </c>
      <c r="F1718">
        <f>VLOOKUP(A1718,'Medical Examinations'!A:J,3,0)</f>
        <v>4.75</v>
      </c>
      <c r="G1718" t="str">
        <f>VLOOKUP(A1718,'Medical Examinations'!A:J,4,0)</f>
        <v>No</v>
      </c>
      <c r="H1718" t="str">
        <f>VLOOKUP(A1718,'Medical Examinations'!A:J,5,0)</f>
        <v>No</v>
      </c>
      <c r="I1718" t="str">
        <f>VLOOKUP(A1718,'Medical Examinations'!A:J,6,0)</f>
        <v>No</v>
      </c>
      <c r="J1718" s="6">
        <f>VLOOKUP(A1718,'Medical Examinations'!A:J,7,0)</f>
        <v>3</v>
      </c>
      <c r="K1718" s="6" t="str">
        <f>VLOOKUP(A1718,'Medical Examinations'!A:J,8,0)</f>
        <v>No</v>
      </c>
      <c r="L1718" s="6" t="str">
        <f>VLOOKUP(A1718,'Medical Examinations'!A:J,9,0)</f>
        <v>Obesity</v>
      </c>
      <c r="M1718" s="6" t="str">
        <f>VLOOKUP(A1718,'Medical Examinations'!A:J,10,0)</f>
        <v>Normal</v>
      </c>
      <c r="N1718" s="2">
        <f>VLOOKUP(A1718,'Hospitalisation Details'!A:H,5,0)</f>
        <v>5327.4</v>
      </c>
      <c r="O1718" s="2" t="str">
        <f>VLOOKUP(A1718,'Hospitalisation Details'!A:H,6,0)</f>
        <v>Tier - 2</v>
      </c>
      <c r="P1718" s="2" t="str">
        <f>VLOOKUP(A1718,'Hospitalisation Details'!A:H,7,0)</f>
        <v>Tier - 1</v>
      </c>
      <c r="Q1718" s="2" t="str">
        <f>VLOOKUP(A1718,'Hospitalisation Details'!A:H,8,0)</f>
        <v>R1012</v>
      </c>
    </row>
    <row r="1719" spans="1:17" x14ac:dyDescent="0.25">
      <c r="A1719" t="s">
        <v>4164</v>
      </c>
      <c r="B1719" t="str">
        <f>VLOOKUP(A1719,'Customer Names'!A:C,3,0)</f>
        <v>Sarah</v>
      </c>
      <c r="C1719" t="str">
        <f>VLOOKUP(A1719,'Hospitalisation Details'!A:C,2,0)</f>
        <v>18-Jun-1992</v>
      </c>
      <c r="D1719">
        <f>VLOOKUP(A1719,'Hospitalisation Details'!A:C,3,0)</f>
        <v>30</v>
      </c>
      <c r="E1719">
        <f>VLOOKUP(A1719,'Medical Examinations'!A:J,2,0)</f>
        <v>30.9</v>
      </c>
      <c r="F1719">
        <f>VLOOKUP(A1719,'Medical Examinations'!A:J,3,0)</f>
        <v>6.05</v>
      </c>
      <c r="G1719" t="str">
        <f>VLOOKUP(A1719,'Medical Examinations'!A:J,4,0)</f>
        <v>No</v>
      </c>
      <c r="H1719" t="str">
        <f>VLOOKUP(A1719,'Medical Examinations'!A:J,5,0)</f>
        <v>No</v>
      </c>
      <c r="I1719" t="str">
        <f>VLOOKUP(A1719,'Medical Examinations'!A:J,6,0)</f>
        <v>No</v>
      </c>
      <c r="J1719" s="6">
        <f>VLOOKUP(A1719,'Medical Examinations'!A:J,7,0)</f>
        <v>1</v>
      </c>
      <c r="K1719" s="6" t="str">
        <f>VLOOKUP(A1719,'Medical Examinations'!A:J,8,0)</f>
        <v>No</v>
      </c>
      <c r="L1719" s="6" t="str">
        <f>VLOOKUP(A1719,'Medical Examinations'!A:J,9,0)</f>
        <v>Obesity</v>
      </c>
      <c r="M1719" s="6" t="str">
        <f>VLOOKUP(A1719,'Medical Examinations'!A:J,10,0)</f>
        <v>Prediabetes</v>
      </c>
      <c r="N1719" s="2">
        <f>VLOOKUP(A1719,'Hospitalisation Details'!A:H,5,0)</f>
        <v>5325.65</v>
      </c>
      <c r="O1719" s="2" t="str">
        <f>VLOOKUP(A1719,'Hospitalisation Details'!A:H,6,0)</f>
        <v>Tier - 2</v>
      </c>
      <c r="P1719" s="2" t="str">
        <f>VLOOKUP(A1719,'Hospitalisation Details'!A:H,7,0)</f>
        <v>Tier - 1</v>
      </c>
      <c r="Q1719" s="2" t="str">
        <f>VLOOKUP(A1719,'Hospitalisation Details'!A:H,8,0)</f>
        <v>R1011</v>
      </c>
    </row>
    <row r="1720" spans="1:17" x14ac:dyDescent="0.25">
      <c r="A1720" t="s">
        <v>4166</v>
      </c>
      <c r="B1720" t="str">
        <f>VLOOKUP(A1720,'Customer Names'!A:C,3,0)</f>
        <v>Lisa</v>
      </c>
      <c r="C1720" t="str">
        <f>VLOOKUP(A1720,'Hospitalisation Details'!A:C,2,0)</f>
        <v>2-Sep-1974</v>
      </c>
      <c r="D1720">
        <f>VLOOKUP(A1720,'Hospitalisation Details'!A:C,3,0)</f>
        <v>48</v>
      </c>
      <c r="E1720">
        <f>VLOOKUP(A1720,'Medical Examinations'!A:J,2,0)</f>
        <v>15.58</v>
      </c>
      <c r="F1720">
        <f>VLOOKUP(A1720,'Medical Examinations'!A:J,3,0)</f>
        <v>11.56</v>
      </c>
      <c r="G1720" t="str">
        <f>VLOOKUP(A1720,'Medical Examinations'!A:J,4,0)</f>
        <v>No</v>
      </c>
      <c r="H1720" t="str">
        <f>VLOOKUP(A1720,'Medical Examinations'!A:J,5,0)</f>
        <v>No</v>
      </c>
      <c r="I1720" t="str">
        <f>VLOOKUP(A1720,'Medical Examinations'!A:J,6,0)</f>
        <v>No</v>
      </c>
      <c r="J1720" s="6">
        <f>VLOOKUP(A1720,'Medical Examinations'!A:J,7,0)</f>
        <v>3</v>
      </c>
      <c r="K1720" s="6" t="str">
        <f>VLOOKUP(A1720,'Medical Examinations'!A:J,8,0)</f>
        <v>No</v>
      </c>
      <c r="L1720" s="6" t="str">
        <f>VLOOKUP(A1720,'Medical Examinations'!A:J,9,0)</f>
        <v>Under Weight</v>
      </c>
      <c r="M1720" s="6" t="str">
        <f>VLOOKUP(A1720,'Medical Examinations'!A:J,10,0)</f>
        <v>Diabetes</v>
      </c>
      <c r="N1720" s="2">
        <f>VLOOKUP(A1720,'Hospitalisation Details'!A:H,5,0)</f>
        <v>5322.24</v>
      </c>
      <c r="O1720" s="2" t="str">
        <f>VLOOKUP(A1720,'Hospitalisation Details'!A:H,6,0)</f>
        <v>Tier - 2</v>
      </c>
      <c r="P1720" s="2" t="str">
        <f>VLOOKUP(A1720,'Hospitalisation Details'!A:H,7,0)</f>
        <v>Tier - 1</v>
      </c>
      <c r="Q1720" s="2" t="str">
        <f>VLOOKUP(A1720,'Hospitalisation Details'!A:H,8,0)</f>
        <v>R1012</v>
      </c>
    </row>
    <row r="1721" spans="1:17" x14ac:dyDescent="0.25">
      <c r="A1721" t="s">
        <v>4168</v>
      </c>
      <c r="B1721" t="str">
        <f>VLOOKUP(A1721,'Customer Names'!A:C,3,0)</f>
        <v>Tracy</v>
      </c>
      <c r="C1721" t="str">
        <f>VLOOKUP(A1721,'Hospitalisation Details'!A:C,2,0)</f>
        <v>13-Nov-1994</v>
      </c>
      <c r="D1721">
        <f>VLOOKUP(A1721,'Hospitalisation Details'!A:C,3,0)</f>
        <v>28</v>
      </c>
      <c r="E1721">
        <f>VLOOKUP(A1721,'Medical Examinations'!A:J,2,0)</f>
        <v>26.315000000000001</v>
      </c>
      <c r="F1721">
        <f>VLOOKUP(A1721,'Medical Examinations'!A:J,3,0)</f>
        <v>5.76</v>
      </c>
      <c r="G1721" t="str">
        <f>VLOOKUP(A1721,'Medical Examinations'!A:J,4,0)</f>
        <v>No</v>
      </c>
      <c r="H1721" t="str">
        <f>VLOOKUP(A1721,'Medical Examinations'!A:J,5,0)</f>
        <v>No</v>
      </c>
      <c r="I1721" t="str">
        <f>VLOOKUP(A1721,'Medical Examinations'!A:J,6,0)</f>
        <v>No</v>
      </c>
      <c r="J1721" s="6">
        <f>VLOOKUP(A1721,'Medical Examinations'!A:J,7,0)</f>
        <v>3</v>
      </c>
      <c r="K1721" s="6" t="str">
        <f>VLOOKUP(A1721,'Medical Examinations'!A:J,8,0)</f>
        <v>No</v>
      </c>
      <c r="L1721" s="6" t="str">
        <f>VLOOKUP(A1721,'Medical Examinations'!A:J,9,0)</f>
        <v>Over weight</v>
      </c>
      <c r="M1721" s="6" t="str">
        <f>VLOOKUP(A1721,'Medical Examinations'!A:J,10,0)</f>
        <v>Prediabetes</v>
      </c>
      <c r="N1721" s="2">
        <f>VLOOKUP(A1721,'Hospitalisation Details'!A:H,5,0)</f>
        <v>5312.17</v>
      </c>
      <c r="O1721" s="2" t="str">
        <f>VLOOKUP(A1721,'Hospitalisation Details'!A:H,6,0)</f>
        <v>Tier - 2</v>
      </c>
      <c r="P1721" s="2" t="str">
        <f>VLOOKUP(A1721,'Hospitalisation Details'!A:H,7,0)</f>
        <v>Tier - 2</v>
      </c>
      <c r="Q1721" s="2" t="str">
        <f>VLOOKUP(A1721,'Hospitalisation Details'!A:H,8,0)</f>
        <v>R1012</v>
      </c>
    </row>
    <row r="1722" spans="1:17" x14ac:dyDescent="0.25">
      <c r="A1722" t="s">
        <v>4170</v>
      </c>
      <c r="B1722" t="str">
        <f>VLOOKUP(A1722,'Customer Names'!A:C,3,0)</f>
        <v>Patrick</v>
      </c>
      <c r="C1722" t="str">
        <f>VLOOKUP(A1722,'Hospitalisation Details'!A:C,2,0)</f>
        <v>9-Sep-2000</v>
      </c>
      <c r="D1722">
        <f>VLOOKUP(A1722,'Hospitalisation Details'!A:C,3,0)</f>
        <v>22</v>
      </c>
      <c r="E1722">
        <f>VLOOKUP(A1722,'Medical Examinations'!A:J,2,0)</f>
        <v>35.61</v>
      </c>
      <c r="F1722">
        <f>VLOOKUP(A1722,'Medical Examinations'!A:J,3,0)</f>
        <v>5.65</v>
      </c>
      <c r="G1722" t="str">
        <f>VLOOKUP(A1722,'Medical Examinations'!A:J,4,0)</f>
        <v>No</v>
      </c>
      <c r="H1722" t="str">
        <f>VLOOKUP(A1722,'Medical Examinations'!A:J,5,0)</f>
        <v>yes</v>
      </c>
      <c r="I1722" t="str">
        <f>VLOOKUP(A1722,'Medical Examinations'!A:J,6,0)</f>
        <v>No</v>
      </c>
      <c r="J1722" s="6">
        <f>VLOOKUP(A1722,'Medical Examinations'!A:J,7,0)</f>
        <v>1</v>
      </c>
      <c r="K1722" s="6" t="str">
        <f>VLOOKUP(A1722,'Medical Examinations'!A:J,8,0)</f>
        <v>No</v>
      </c>
      <c r="L1722" s="6" t="str">
        <f>VLOOKUP(A1722,'Medical Examinations'!A:J,9,0)</f>
        <v>Obesity</v>
      </c>
      <c r="M1722" s="6" t="str">
        <f>VLOOKUP(A1722,'Medical Examinations'!A:J,10,0)</f>
        <v>Normal</v>
      </c>
      <c r="N1722" s="2">
        <f>VLOOKUP(A1722,'Hospitalisation Details'!A:H,5,0)</f>
        <v>5306.7</v>
      </c>
      <c r="O1722" s="2" t="str">
        <f>VLOOKUP(A1722,'Hospitalisation Details'!A:H,6,0)</f>
        <v>Tier - 2</v>
      </c>
      <c r="P1722" s="2" t="str">
        <f>VLOOKUP(A1722,'Hospitalisation Details'!A:H,7,0)</f>
        <v>Tier - 3</v>
      </c>
      <c r="Q1722" s="2" t="str">
        <f>VLOOKUP(A1722,'Hospitalisation Details'!A:H,8,0)</f>
        <v>R1012</v>
      </c>
    </row>
    <row r="1723" spans="1:17" x14ac:dyDescent="0.25">
      <c r="A1723" t="s">
        <v>4172</v>
      </c>
      <c r="B1723" t="str">
        <f>VLOOKUP(A1723,'Customer Names'!A:C,3,0)</f>
        <v>Trent</v>
      </c>
      <c r="C1723" t="str">
        <f>VLOOKUP(A1723,'Hospitalisation Details'!A:C,2,0)</f>
        <v>22-Aug-2004</v>
      </c>
      <c r="D1723">
        <f>VLOOKUP(A1723,'Hospitalisation Details'!A:C,3,0)</f>
        <v>18</v>
      </c>
      <c r="E1723">
        <f>VLOOKUP(A1723,'Medical Examinations'!A:J,2,0)</f>
        <v>37.56</v>
      </c>
      <c r="F1723">
        <f>VLOOKUP(A1723,'Medical Examinations'!A:J,3,0)</f>
        <v>5.88</v>
      </c>
      <c r="G1723" t="str">
        <f>VLOOKUP(A1723,'Medical Examinations'!A:J,4,0)</f>
        <v>No</v>
      </c>
      <c r="H1723" t="str">
        <f>VLOOKUP(A1723,'Medical Examinations'!A:J,5,0)</f>
        <v>yes</v>
      </c>
      <c r="I1723" t="str">
        <f>VLOOKUP(A1723,'Medical Examinations'!A:J,6,0)</f>
        <v>No</v>
      </c>
      <c r="J1723" s="6">
        <f>VLOOKUP(A1723,'Medical Examinations'!A:J,7,0)</f>
        <v>1</v>
      </c>
      <c r="K1723" s="6" t="str">
        <f>VLOOKUP(A1723,'Medical Examinations'!A:J,8,0)</f>
        <v>No</v>
      </c>
      <c r="L1723" s="6" t="str">
        <f>VLOOKUP(A1723,'Medical Examinations'!A:J,9,0)</f>
        <v>Obesity</v>
      </c>
      <c r="M1723" s="6" t="str">
        <f>VLOOKUP(A1723,'Medical Examinations'!A:J,10,0)</f>
        <v>Prediabetes</v>
      </c>
      <c r="N1723" s="2">
        <f>VLOOKUP(A1723,'Hospitalisation Details'!A:H,5,0)</f>
        <v>5293.67</v>
      </c>
      <c r="O1723" s="2" t="str">
        <f>VLOOKUP(A1723,'Hospitalisation Details'!A:H,6,0)</f>
        <v>Tier - 2</v>
      </c>
      <c r="P1723" s="2" t="str">
        <f>VLOOKUP(A1723,'Hospitalisation Details'!A:H,7,0)</f>
        <v>Tier - 2</v>
      </c>
      <c r="Q1723" s="2" t="str">
        <f>VLOOKUP(A1723,'Hospitalisation Details'!A:H,8,0)</f>
        <v>R1022</v>
      </c>
    </row>
    <row r="1724" spans="1:17" x14ac:dyDescent="0.25">
      <c r="A1724" t="s">
        <v>4175</v>
      </c>
      <c r="B1724" t="str">
        <f>VLOOKUP(A1724,'Customer Names'!A:C,3,0)</f>
        <v>Julie</v>
      </c>
      <c r="C1724" t="str">
        <f>VLOOKUP(A1724,'Hospitalisation Details'!A:C,2,0)</f>
        <v>12-Nov-1974</v>
      </c>
      <c r="D1724">
        <f>VLOOKUP(A1724,'Hospitalisation Details'!A:C,3,0)</f>
        <v>48</v>
      </c>
      <c r="E1724">
        <f>VLOOKUP(A1724,'Medical Examinations'!A:J,2,0)</f>
        <v>15.49</v>
      </c>
      <c r="F1724">
        <f>VLOOKUP(A1724,'Medical Examinations'!A:J,3,0)</f>
        <v>9.6</v>
      </c>
      <c r="G1724" t="str">
        <f>VLOOKUP(A1724,'Medical Examinations'!A:J,4,0)</f>
        <v>No</v>
      </c>
      <c r="H1724" t="str">
        <f>VLOOKUP(A1724,'Medical Examinations'!A:J,5,0)</f>
        <v>No</v>
      </c>
      <c r="I1724" t="str">
        <f>VLOOKUP(A1724,'Medical Examinations'!A:J,6,0)</f>
        <v>No</v>
      </c>
      <c r="J1724" s="6">
        <f>VLOOKUP(A1724,'Medical Examinations'!A:J,7,0)</f>
        <v>3</v>
      </c>
      <c r="K1724" s="6" t="str">
        <f>VLOOKUP(A1724,'Medical Examinations'!A:J,8,0)</f>
        <v>No</v>
      </c>
      <c r="L1724" s="6" t="str">
        <f>VLOOKUP(A1724,'Medical Examinations'!A:J,9,0)</f>
        <v>Under Weight</v>
      </c>
      <c r="M1724" s="6" t="str">
        <f>VLOOKUP(A1724,'Medical Examinations'!A:J,10,0)</f>
        <v>Diabetes</v>
      </c>
      <c r="N1724" s="2">
        <f>VLOOKUP(A1724,'Hospitalisation Details'!A:H,5,0)</f>
        <v>5291.71</v>
      </c>
      <c r="O1724" s="2" t="str">
        <f>VLOOKUP(A1724,'Hospitalisation Details'!A:H,6,0)</f>
        <v>Tier - 2</v>
      </c>
      <c r="P1724" s="2" t="str">
        <f>VLOOKUP(A1724,'Hospitalisation Details'!A:H,7,0)</f>
        <v>Tier - 2</v>
      </c>
      <c r="Q1724" s="2" t="str">
        <f>VLOOKUP(A1724,'Hospitalisation Details'!A:H,8,0)</f>
        <v>R1012</v>
      </c>
    </row>
    <row r="1725" spans="1:17" x14ac:dyDescent="0.25">
      <c r="A1725" t="s">
        <v>4177</v>
      </c>
      <c r="B1725" t="str">
        <f>VLOOKUP(A1725,'Customer Names'!A:C,3,0)</f>
        <v>Sawomir</v>
      </c>
      <c r="C1725" t="str">
        <f>VLOOKUP(A1725,'Hospitalisation Details'!A:C,2,0)</f>
        <v>1-Sep-1987</v>
      </c>
      <c r="D1725">
        <f>VLOOKUP(A1725,'Hospitalisation Details'!A:C,3,0)</f>
        <v>35</v>
      </c>
      <c r="E1725">
        <f>VLOOKUP(A1725,'Medical Examinations'!A:J,2,0)</f>
        <v>23.48</v>
      </c>
      <c r="F1725">
        <f>VLOOKUP(A1725,'Medical Examinations'!A:J,3,0)</f>
        <v>6.24</v>
      </c>
      <c r="G1725" t="str">
        <f>VLOOKUP(A1725,'Medical Examinations'!A:J,4,0)</f>
        <v>No</v>
      </c>
      <c r="H1725" t="str">
        <f>VLOOKUP(A1725,'Medical Examinations'!A:J,5,0)</f>
        <v>No</v>
      </c>
      <c r="I1725" t="str">
        <f>VLOOKUP(A1725,'Medical Examinations'!A:J,6,0)</f>
        <v>No</v>
      </c>
      <c r="J1725" s="6">
        <f>VLOOKUP(A1725,'Medical Examinations'!A:J,7,0)</f>
        <v>1</v>
      </c>
      <c r="K1725" s="6" t="str">
        <f>VLOOKUP(A1725,'Medical Examinations'!A:J,8,0)</f>
        <v>No</v>
      </c>
      <c r="L1725" s="6" t="str">
        <f>VLOOKUP(A1725,'Medical Examinations'!A:J,9,0)</f>
        <v>Normal Weight</v>
      </c>
      <c r="M1725" s="6" t="str">
        <f>VLOOKUP(A1725,'Medical Examinations'!A:J,10,0)</f>
        <v>Prediabetes</v>
      </c>
      <c r="N1725" s="2">
        <f>VLOOKUP(A1725,'Hospitalisation Details'!A:H,5,0)</f>
        <v>5275.86</v>
      </c>
      <c r="O1725" s="2" t="str">
        <f>VLOOKUP(A1725,'Hospitalisation Details'!A:H,6,0)</f>
        <v>Tier - 2</v>
      </c>
      <c r="P1725" s="2" t="str">
        <f>VLOOKUP(A1725,'Hospitalisation Details'!A:H,7,0)</f>
        <v>Tier - 2</v>
      </c>
      <c r="Q1725" s="2" t="str">
        <f>VLOOKUP(A1725,'Hospitalisation Details'!A:H,8,0)</f>
        <v>R1013</v>
      </c>
    </row>
    <row r="1726" spans="1:17" x14ac:dyDescent="0.25">
      <c r="A1726" t="s">
        <v>4180</v>
      </c>
      <c r="B1726" t="str">
        <f>VLOOKUP(A1726,'Customer Names'!A:C,3,0)</f>
        <v>Micah</v>
      </c>
      <c r="C1726" t="str">
        <f>VLOOKUP(A1726,'Hospitalisation Details'!A:C,2,0)</f>
        <v>20-Oct-1986</v>
      </c>
      <c r="D1726">
        <f>VLOOKUP(A1726,'Hospitalisation Details'!A:C,3,0)</f>
        <v>36</v>
      </c>
      <c r="E1726">
        <f>VLOOKUP(A1726,'Medical Examinations'!A:J,2,0)</f>
        <v>30.02</v>
      </c>
      <c r="F1726">
        <f>VLOOKUP(A1726,'Medical Examinations'!A:J,3,0)</f>
        <v>7.63</v>
      </c>
      <c r="G1726" t="str">
        <f>VLOOKUP(A1726,'Medical Examinations'!A:J,4,0)</f>
        <v>Yes</v>
      </c>
      <c r="H1726" t="str">
        <f>VLOOKUP(A1726,'Medical Examinations'!A:J,5,0)</f>
        <v>No</v>
      </c>
      <c r="I1726" t="str">
        <f>VLOOKUP(A1726,'Medical Examinations'!A:J,6,0)</f>
        <v>No</v>
      </c>
      <c r="J1726" s="6">
        <f>VLOOKUP(A1726,'Medical Examinations'!A:J,7,0)</f>
        <v>1</v>
      </c>
      <c r="K1726" s="6" t="str">
        <f>VLOOKUP(A1726,'Medical Examinations'!A:J,8,0)</f>
        <v>No</v>
      </c>
      <c r="L1726" s="6" t="str">
        <f>VLOOKUP(A1726,'Medical Examinations'!A:J,9,0)</f>
        <v>Obesity</v>
      </c>
      <c r="M1726" s="6" t="str">
        <f>VLOOKUP(A1726,'Medical Examinations'!A:J,10,0)</f>
        <v>Diabetes</v>
      </c>
      <c r="N1726" s="2">
        <f>VLOOKUP(A1726,'Hospitalisation Details'!A:H,5,0)</f>
        <v>5272.18</v>
      </c>
      <c r="O1726" s="2" t="str">
        <f>VLOOKUP(A1726,'Hospitalisation Details'!A:H,6,0)</f>
        <v>Tier - 2</v>
      </c>
      <c r="P1726" s="2" t="str">
        <f>VLOOKUP(A1726,'Hospitalisation Details'!A:H,7,0)</f>
        <v>Tier - 3</v>
      </c>
      <c r="Q1726" s="2" t="str">
        <f>VLOOKUP(A1726,'Hospitalisation Details'!A:H,8,0)</f>
        <v>R1012</v>
      </c>
    </row>
    <row r="1727" spans="1:17" x14ac:dyDescent="0.25">
      <c r="A1727" t="s">
        <v>4183</v>
      </c>
      <c r="B1727" t="str">
        <f>VLOOKUP(A1727,'Customer Names'!A:C,3,0)</f>
        <v>Kelly</v>
      </c>
      <c r="C1727" t="str">
        <f>VLOOKUP(A1727,'Hospitalisation Details'!A:C,2,0)</f>
        <v>20-Sep-1986</v>
      </c>
      <c r="D1727">
        <f>VLOOKUP(A1727,'Hospitalisation Details'!A:C,3,0)</f>
        <v>36</v>
      </c>
      <c r="E1727">
        <f>VLOOKUP(A1727,'Medical Examinations'!A:J,2,0)</f>
        <v>26.885000000000002</v>
      </c>
      <c r="F1727">
        <f>VLOOKUP(A1727,'Medical Examinations'!A:J,3,0)</f>
        <v>8.66</v>
      </c>
      <c r="G1727" t="str">
        <f>VLOOKUP(A1727,'Medical Examinations'!A:J,4,0)</f>
        <v>Yes</v>
      </c>
      <c r="H1727" t="str">
        <f>VLOOKUP(A1727,'Medical Examinations'!A:J,5,0)</f>
        <v>No</v>
      </c>
      <c r="I1727" t="str">
        <f>VLOOKUP(A1727,'Medical Examinations'!A:J,6,0)</f>
        <v>No</v>
      </c>
      <c r="J1727" s="6">
        <f>VLOOKUP(A1727,'Medical Examinations'!A:J,7,0)</f>
        <v>1</v>
      </c>
      <c r="K1727" s="6" t="str">
        <f>VLOOKUP(A1727,'Medical Examinations'!A:J,8,0)</f>
        <v>No</v>
      </c>
      <c r="L1727" s="6" t="str">
        <f>VLOOKUP(A1727,'Medical Examinations'!A:J,9,0)</f>
        <v>Over weight</v>
      </c>
      <c r="M1727" s="6" t="str">
        <f>VLOOKUP(A1727,'Medical Examinations'!A:J,10,0)</f>
        <v>Diabetes</v>
      </c>
      <c r="N1727" s="2">
        <f>VLOOKUP(A1727,'Hospitalisation Details'!A:H,5,0)</f>
        <v>5267.82</v>
      </c>
      <c r="O1727" s="2" t="str">
        <f>VLOOKUP(A1727,'Hospitalisation Details'!A:H,6,0)</f>
        <v>Tier - 2</v>
      </c>
      <c r="P1727" s="2" t="str">
        <f>VLOOKUP(A1727,'Hospitalisation Details'!A:H,7,0)</f>
        <v>Tier - 2</v>
      </c>
      <c r="Q1727" s="2" t="str">
        <f>VLOOKUP(A1727,'Hospitalisation Details'!A:H,8,0)</f>
        <v>R1012</v>
      </c>
    </row>
    <row r="1728" spans="1:17" x14ac:dyDescent="0.25">
      <c r="A1728" t="s">
        <v>4185</v>
      </c>
      <c r="B1728" t="str">
        <f>VLOOKUP(A1728,'Customer Names'!A:C,3,0)</f>
        <v>Lindsay</v>
      </c>
      <c r="C1728" t="str">
        <f>VLOOKUP(A1728,'Hospitalisation Details'!A:C,2,0)</f>
        <v>25-Oct-1986</v>
      </c>
      <c r="D1728">
        <f>VLOOKUP(A1728,'Hospitalisation Details'!A:C,3,0)</f>
        <v>36</v>
      </c>
      <c r="E1728">
        <f>VLOOKUP(A1728,'Medical Examinations'!A:J,2,0)</f>
        <v>25.84</v>
      </c>
      <c r="F1728">
        <f>VLOOKUP(A1728,'Medical Examinations'!A:J,3,0)</f>
        <v>8.5500000000000007</v>
      </c>
      <c r="G1728" t="str">
        <f>VLOOKUP(A1728,'Medical Examinations'!A:J,4,0)</f>
        <v>Yes</v>
      </c>
      <c r="H1728" t="str">
        <f>VLOOKUP(A1728,'Medical Examinations'!A:J,5,0)</f>
        <v>No</v>
      </c>
      <c r="I1728" t="str">
        <f>VLOOKUP(A1728,'Medical Examinations'!A:J,6,0)</f>
        <v>No</v>
      </c>
      <c r="J1728" s="6">
        <f>VLOOKUP(A1728,'Medical Examinations'!A:J,7,0)</f>
        <v>1</v>
      </c>
      <c r="K1728" s="6" t="str">
        <f>VLOOKUP(A1728,'Medical Examinations'!A:J,8,0)</f>
        <v>No</v>
      </c>
      <c r="L1728" s="6" t="str">
        <f>VLOOKUP(A1728,'Medical Examinations'!A:J,9,0)</f>
        <v>Over weight</v>
      </c>
      <c r="M1728" s="6" t="str">
        <f>VLOOKUP(A1728,'Medical Examinations'!A:J,10,0)</f>
        <v>Diabetes</v>
      </c>
      <c r="N1728" s="2">
        <f>VLOOKUP(A1728,'Hospitalisation Details'!A:H,5,0)</f>
        <v>5266.37</v>
      </c>
      <c r="O1728" s="2" t="str">
        <f>VLOOKUP(A1728,'Hospitalisation Details'!A:H,6,0)</f>
        <v>Tier - 2</v>
      </c>
      <c r="P1728" s="2" t="str">
        <f>VLOOKUP(A1728,'Hospitalisation Details'!A:H,7,0)</f>
        <v>Tier - 2</v>
      </c>
      <c r="Q1728" s="2" t="str">
        <f>VLOOKUP(A1728,'Hospitalisation Details'!A:H,8,0)</f>
        <v>R1012</v>
      </c>
    </row>
    <row r="1729" spans="1:17" x14ac:dyDescent="0.25">
      <c r="A1729" t="s">
        <v>4187</v>
      </c>
      <c r="B1729" t="str">
        <f>VLOOKUP(A1729,'Customer Names'!A:C,3,0)</f>
        <v>Austen</v>
      </c>
      <c r="C1729" t="str">
        <f>VLOOKUP(A1729,'Hospitalisation Details'!A:C,2,0)</f>
        <v>19-Jul-1989</v>
      </c>
      <c r="D1729">
        <f>VLOOKUP(A1729,'Hospitalisation Details'!A:C,3,0)</f>
        <v>33</v>
      </c>
      <c r="E1729">
        <f>VLOOKUP(A1729,'Medical Examinations'!A:J,2,0)</f>
        <v>27.454999999999998</v>
      </c>
      <c r="F1729">
        <f>VLOOKUP(A1729,'Medical Examinations'!A:J,3,0)</f>
        <v>4.54</v>
      </c>
      <c r="G1729" t="str">
        <f>VLOOKUP(A1729,'Medical Examinations'!A:J,4,0)</f>
        <v>No</v>
      </c>
      <c r="H1729" t="str">
        <f>VLOOKUP(A1729,'Medical Examinations'!A:J,5,0)</f>
        <v>No</v>
      </c>
      <c r="I1729" t="str">
        <f>VLOOKUP(A1729,'Medical Examinations'!A:J,6,0)</f>
        <v>No</v>
      </c>
      <c r="J1729" s="6">
        <f>VLOOKUP(A1729,'Medical Examinations'!A:J,7,0)</f>
        <v>3</v>
      </c>
      <c r="K1729" s="6" t="str">
        <f>VLOOKUP(A1729,'Medical Examinations'!A:J,8,0)</f>
        <v>No</v>
      </c>
      <c r="L1729" s="6" t="str">
        <f>VLOOKUP(A1729,'Medical Examinations'!A:J,9,0)</f>
        <v>Over weight</v>
      </c>
      <c r="M1729" s="6" t="str">
        <f>VLOOKUP(A1729,'Medical Examinations'!A:J,10,0)</f>
        <v>Normal</v>
      </c>
      <c r="N1729" s="2">
        <f>VLOOKUP(A1729,'Hospitalisation Details'!A:H,5,0)</f>
        <v>5261.47</v>
      </c>
      <c r="O1729" s="2" t="str">
        <f>VLOOKUP(A1729,'Hospitalisation Details'!A:H,6,0)</f>
        <v>Tier - 2</v>
      </c>
      <c r="P1729" s="2" t="str">
        <f>VLOOKUP(A1729,'Hospitalisation Details'!A:H,7,0)</f>
        <v>Tier - 2</v>
      </c>
      <c r="Q1729" s="2" t="str">
        <f>VLOOKUP(A1729,'Hospitalisation Details'!A:H,8,0)</f>
        <v>R1012</v>
      </c>
    </row>
    <row r="1730" spans="1:17" x14ac:dyDescent="0.25">
      <c r="A1730" t="s">
        <v>4190</v>
      </c>
      <c r="B1730" t="str">
        <f>VLOOKUP(A1730,'Customer Names'!A:C,3,0)</f>
        <v>Tory</v>
      </c>
      <c r="C1730" t="str">
        <f>VLOOKUP(A1730,'Hospitalisation Details'!A:C,2,0)</f>
        <v>25-Nov-1989</v>
      </c>
      <c r="D1730">
        <f>VLOOKUP(A1730,'Hospitalisation Details'!A:C,3,0)</f>
        <v>33</v>
      </c>
      <c r="E1730">
        <f>VLOOKUP(A1730,'Medical Examinations'!A:J,2,0)</f>
        <v>24.605</v>
      </c>
      <c r="F1730">
        <f>VLOOKUP(A1730,'Medical Examinations'!A:J,3,0)</f>
        <v>5.7</v>
      </c>
      <c r="G1730" t="str">
        <f>VLOOKUP(A1730,'Medical Examinations'!A:J,4,0)</f>
        <v>No</v>
      </c>
      <c r="H1730" t="str">
        <f>VLOOKUP(A1730,'Medical Examinations'!A:J,5,0)</f>
        <v>No</v>
      </c>
      <c r="I1730" t="str">
        <f>VLOOKUP(A1730,'Medical Examinations'!A:J,6,0)</f>
        <v>No</v>
      </c>
      <c r="J1730" s="6">
        <f>VLOOKUP(A1730,'Medical Examinations'!A:J,7,0)</f>
        <v>3</v>
      </c>
      <c r="K1730" s="6" t="str">
        <f>VLOOKUP(A1730,'Medical Examinations'!A:J,8,0)</f>
        <v>No</v>
      </c>
      <c r="L1730" s="6" t="str">
        <f>VLOOKUP(A1730,'Medical Examinations'!A:J,9,0)</f>
        <v>Normal Weight</v>
      </c>
      <c r="M1730" s="6" t="str">
        <f>VLOOKUP(A1730,'Medical Examinations'!A:J,10,0)</f>
        <v>Prediabetes</v>
      </c>
      <c r="N1730" s="2">
        <f>VLOOKUP(A1730,'Hospitalisation Details'!A:H,5,0)</f>
        <v>5257.51</v>
      </c>
      <c r="O1730" s="2" t="str">
        <f>VLOOKUP(A1730,'Hospitalisation Details'!A:H,6,0)</f>
        <v>Tier - 2</v>
      </c>
      <c r="P1730" s="2" t="str">
        <f>VLOOKUP(A1730,'Hospitalisation Details'!A:H,7,0)</f>
        <v>Tier - 2</v>
      </c>
      <c r="Q1730" s="2" t="str">
        <f>VLOOKUP(A1730,'Hospitalisation Details'!A:H,8,0)</f>
        <v>R1012</v>
      </c>
    </row>
    <row r="1731" spans="1:17" x14ac:dyDescent="0.25">
      <c r="A1731" t="s">
        <v>4193</v>
      </c>
      <c r="B1731" t="str">
        <f>VLOOKUP(A1731,'Customer Names'!A:C,3,0)</f>
        <v>Robert</v>
      </c>
      <c r="C1731" t="str">
        <f>VLOOKUP(A1731,'Hospitalisation Details'!A:C,2,0)</f>
        <v>6-Jul-1990</v>
      </c>
      <c r="D1731">
        <f>VLOOKUP(A1731,'Hospitalisation Details'!A:C,3,0)</f>
        <v>32</v>
      </c>
      <c r="E1731">
        <f>VLOOKUP(A1731,'Medical Examinations'!A:J,2,0)</f>
        <v>30.8</v>
      </c>
      <c r="F1731">
        <f>VLOOKUP(A1731,'Medical Examinations'!A:J,3,0)</f>
        <v>5.07</v>
      </c>
      <c r="G1731" t="str">
        <f>VLOOKUP(A1731,'Medical Examinations'!A:J,4,0)</f>
        <v>No</v>
      </c>
      <c r="H1731" t="str">
        <f>VLOOKUP(A1731,'Medical Examinations'!A:J,5,0)</f>
        <v>No</v>
      </c>
      <c r="I1731" t="str">
        <f>VLOOKUP(A1731,'Medical Examinations'!A:J,6,0)</f>
        <v>No</v>
      </c>
      <c r="J1731" s="6">
        <f>VLOOKUP(A1731,'Medical Examinations'!A:J,7,0)</f>
        <v>3</v>
      </c>
      <c r="K1731" s="6" t="str">
        <f>VLOOKUP(A1731,'Medical Examinations'!A:J,8,0)</f>
        <v>No</v>
      </c>
      <c r="L1731" s="6" t="str">
        <f>VLOOKUP(A1731,'Medical Examinations'!A:J,9,0)</f>
        <v>Obesity</v>
      </c>
      <c r="M1731" s="6" t="str">
        <f>VLOOKUP(A1731,'Medical Examinations'!A:J,10,0)</f>
        <v>Normal</v>
      </c>
      <c r="N1731" s="2">
        <f>VLOOKUP(A1731,'Hospitalisation Details'!A:H,5,0)</f>
        <v>5253.52</v>
      </c>
      <c r="O1731" s="2" t="str">
        <f>VLOOKUP(A1731,'Hospitalisation Details'!A:H,6,0)</f>
        <v>Tier - 3</v>
      </c>
      <c r="P1731" s="2" t="str">
        <f>VLOOKUP(A1731,'Hospitalisation Details'!A:H,7,0)</f>
        <v>Tier - 3</v>
      </c>
      <c r="Q1731" s="2" t="str">
        <f>VLOOKUP(A1731,'Hospitalisation Details'!A:H,8,0)</f>
        <v>R1011</v>
      </c>
    </row>
    <row r="1732" spans="1:17" x14ac:dyDescent="0.25">
      <c r="A1732" t="s">
        <v>4195</v>
      </c>
      <c r="B1732" t="str">
        <f>VLOOKUP(A1732,'Customer Names'!A:C,3,0)</f>
        <v>Steph</v>
      </c>
      <c r="C1732" t="str">
        <f>VLOOKUP(A1732,'Hospitalisation Details'!A:C,2,0)</f>
        <v>9-Sep-1987</v>
      </c>
      <c r="D1732">
        <f>VLOOKUP(A1732,'Hospitalisation Details'!A:C,3,0)</f>
        <v>35</v>
      </c>
      <c r="E1732">
        <f>VLOOKUP(A1732,'Medical Examinations'!A:J,2,0)</f>
        <v>34.799999999999997</v>
      </c>
      <c r="F1732">
        <f>VLOOKUP(A1732,'Medical Examinations'!A:J,3,0)</f>
        <v>4.38</v>
      </c>
      <c r="G1732" t="str">
        <f>VLOOKUP(A1732,'Medical Examinations'!A:J,4,0)</f>
        <v>No</v>
      </c>
      <c r="H1732" t="str">
        <f>VLOOKUP(A1732,'Medical Examinations'!A:J,5,0)</f>
        <v>No</v>
      </c>
      <c r="I1732" t="str">
        <f>VLOOKUP(A1732,'Medical Examinations'!A:J,6,0)</f>
        <v>No</v>
      </c>
      <c r="J1732" s="6">
        <f>VLOOKUP(A1732,'Medical Examinations'!A:J,7,0)</f>
        <v>1</v>
      </c>
      <c r="K1732" s="6" t="str">
        <f>VLOOKUP(A1732,'Medical Examinations'!A:J,8,0)</f>
        <v>No</v>
      </c>
      <c r="L1732" s="6" t="str">
        <f>VLOOKUP(A1732,'Medical Examinations'!A:J,9,0)</f>
        <v>Obesity</v>
      </c>
      <c r="M1732" s="6" t="str">
        <f>VLOOKUP(A1732,'Medical Examinations'!A:J,10,0)</f>
        <v>Normal</v>
      </c>
      <c r="N1732" s="2">
        <f>VLOOKUP(A1732,'Hospitalisation Details'!A:H,5,0)</f>
        <v>5246.05</v>
      </c>
      <c r="O1732" s="2" t="str">
        <f>VLOOKUP(A1732,'Hospitalisation Details'!A:H,6,0)</f>
        <v>Tier - 2</v>
      </c>
      <c r="P1732" s="2" t="str">
        <f>VLOOKUP(A1732,'Hospitalisation Details'!A:H,7,0)</f>
        <v>Tier - 3</v>
      </c>
      <c r="Q1732" s="2" t="str">
        <f>VLOOKUP(A1732,'Hospitalisation Details'!A:H,8,0)</f>
        <v>R1011</v>
      </c>
    </row>
    <row r="1733" spans="1:17" x14ac:dyDescent="0.25">
      <c r="A1733" t="s">
        <v>4196</v>
      </c>
      <c r="B1733" t="str">
        <f>VLOOKUP(A1733,'Customer Names'!A:C,3,0)</f>
        <v>Kate</v>
      </c>
      <c r="C1733" t="str">
        <f>VLOOKUP(A1733,'Hospitalisation Details'!A:C,2,0)</f>
        <v>5-Jul-1987</v>
      </c>
      <c r="D1733">
        <f>VLOOKUP(A1733,'Hospitalisation Details'!A:C,3,0)</f>
        <v>35</v>
      </c>
      <c r="E1733">
        <f>VLOOKUP(A1733,'Medical Examinations'!A:J,2,0)</f>
        <v>34.21</v>
      </c>
      <c r="F1733">
        <f>VLOOKUP(A1733,'Medical Examinations'!A:J,3,0)</f>
        <v>4.54</v>
      </c>
      <c r="G1733" t="str">
        <f>VLOOKUP(A1733,'Medical Examinations'!A:J,4,0)</f>
        <v>No</v>
      </c>
      <c r="H1733" t="str">
        <f>VLOOKUP(A1733,'Medical Examinations'!A:J,5,0)</f>
        <v>No</v>
      </c>
      <c r="I1733" t="str">
        <f>VLOOKUP(A1733,'Medical Examinations'!A:J,6,0)</f>
        <v>No</v>
      </c>
      <c r="J1733" s="6">
        <f>VLOOKUP(A1733,'Medical Examinations'!A:J,7,0)</f>
        <v>1</v>
      </c>
      <c r="K1733" s="6" t="str">
        <f>VLOOKUP(A1733,'Medical Examinations'!A:J,8,0)</f>
        <v>No</v>
      </c>
      <c r="L1733" s="6" t="str">
        <f>VLOOKUP(A1733,'Medical Examinations'!A:J,9,0)</f>
        <v>Obesity</v>
      </c>
      <c r="M1733" s="6" t="str">
        <f>VLOOKUP(A1733,'Medical Examinations'!A:J,10,0)</f>
        <v>Normal</v>
      </c>
      <c r="N1733" s="2">
        <f>VLOOKUP(A1733,'Hospitalisation Details'!A:H,5,0)</f>
        <v>5245.23</v>
      </c>
      <c r="O1733" s="2" t="str">
        <f>VLOOKUP(A1733,'Hospitalisation Details'!A:H,6,0)</f>
        <v>Tier - 2</v>
      </c>
      <c r="P1733" s="2" t="str">
        <f>VLOOKUP(A1733,'Hospitalisation Details'!A:H,7,0)</f>
        <v>Tier - 2</v>
      </c>
      <c r="Q1733" s="2" t="str">
        <f>VLOOKUP(A1733,'Hospitalisation Details'!A:H,8,0)</f>
        <v>R1013</v>
      </c>
    </row>
    <row r="1734" spans="1:17" x14ac:dyDescent="0.25">
      <c r="A1734" t="s">
        <v>4198</v>
      </c>
      <c r="B1734" t="str">
        <f>VLOOKUP(A1734,'Customer Names'!A:C,3,0)</f>
        <v>Kristina</v>
      </c>
      <c r="C1734" t="str">
        <f>VLOOKUP(A1734,'Hospitalisation Details'!A:C,2,0)</f>
        <v>26-Dec-1987</v>
      </c>
      <c r="D1734">
        <f>VLOOKUP(A1734,'Hospitalisation Details'!A:C,3,0)</f>
        <v>35</v>
      </c>
      <c r="E1734">
        <f>VLOOKUP(A1734,'Medical Examinations'!A:J,2,0)</f>
        <v>31</v>
      </c>
      <c r="F1734">
        <f>VLOOKUP(A1734,'Medical Examinations'!A:J,3,0)</f>
        <v>5.38</v>
      </c>
      <c r="G1734" t="str">
        <f>VLOOKUP(A1734,'Medical Examinations'!A:J,4,0)</f>
        <v>No</v>
      </c>
      <c r="H1734" t="str">
        <f>VLOOKUP(A1734,'Medical Examinations'!A:J,5,0)</f>
        <v>No</v>
      </c>
      <c r="I1734" t="str">
        <f>VLOOKUP(A1734,'Medical Examinations'!A:J,6,0)</f>
        <v>No</v>
      </c>
      <c r="J1734" s="6">
        <f>VLOOKUP(A1734,'Medical Examinations'!A:J,7,0)</f>
        <v>1</v>
      </c>
      <c r="K1734" s="6" t="str">
        <f>VLOOKUP(A1734,'Medical Examinations'!A:J,8,0)</f>
        <v>No</v>
      </c>
      <c r="L1734" s="6" t="str">
        <f>VLOOKUP(A1734,'Medical Examinations'!A:J,9,0)</f>
        <v>Obesity</v>
      </c>
      <c r="M1734" s="6" t="str">
        <f>VLOOKUP(A1734,'Medical Examinations'!A:J,10,0)</f>
        <v>Normal</v>
      </c>
      <c r="N1734" s="2">
        <f>VLOOKUP(A1734,'Hospitalisation Details'!A:H,5,0)</f>
        <v>5240.7700000000004</v>
      </c>
      <c r="O1734" s="2" t="str">
        <f>VLOOKUP(A1734,'Hospitalisation Details'!A:H,6,0)</f>
        <v>Tier - 2</v>
      </c>
      <c r="P1734" s="2" t="str">
        <f>VLOOKUP(A1734,'Hospitalisation Details'!A:H,7,0)</f>
        <v>Tier - 2</v>
      </c>
      <c r="Q1734" s="2" t="str">
        <f>VLOOKUP(A1734,'Hospitalisation Details'!A:H,8,0)</f>
        <v>R1011</v>
      </c>
    </row>
    <row r="1735" spans="1:17" x14ac:dyDescent="0.25">
      <c r="A1735" t="s">
        <v>4200</v>
      </c>
      <c r="B1735" t="str">
        <f>VLOOKUP(A1735,'Customer Names'!A:C,3,0)</f>
        <v>Flo</v>
      </c>
      <c r="C1735" t="str">
        <f>VLOOKUP(A1735,'Hospitalisation Details'!A:C,2,0)</f>
        <v>29-Jun-1987</v>
      </c>
      <c r="D1735">
        <f>VLOOKUP(A1735,'Hospitalisation Details'!A:C,3,0)</f>
        <v>35</v>
      </c>
      <c r="E1735">
        <f>VLOOKUP(A1735,'Medical Examinations'!A:J,2,0)</f>
        <v>26.125</v>
      </c>
      <c r="F1735">
        <f>VLOOKUP(A1735,'Medical Examinations'!A:J,3,0)</f>
        <v>5.55</v>
      </c>
      <c r="G1735" t="str">
        <f>VLOOKUP(A1735,'Medical Examinations'!A:J,4,0)</f>
        <v>No</v>
      </c>
      <c r="H1735" t="str">
        <f>VLOOKUP(A1735,'Medical Examinations'!A:J,5,0)</f>
        <v>No</v>
      </c>
      <c r="I1735" t="str">
        <f>VLOOKUP(A1735,'Medical Examinations'!A:J,6,0)</f>
        <v>No</v>
      </c>
      <c r="J1735" s="6">
        <f>VLOOKUP(A1735,'Medical Examinations'!A:J,7,0)</f>
        <v>1</v>
      </c>
      <c r="K1735" s="6" t="str">
        <f>VLOOKUP(A1735,'Medical Examinations'!A:J,8,0)</f>
        <v>No</v>
      </c>
      <c r="L1735" s="6" t="str">
        <f>VLOOKUP(A1735,'Medical Examinations'!A:J,9,0)</f>
        <v>Over weight</v>
      </c>
      <c r="M1735" s="6" t="str">
        <f>VLOOKUP(A1735,'Medical Examinations'!A:J,10,0)</f>
        <v>Normal</v>
      </c>
      <c r="N1735" s="2">
        <f>VLOOKUP(A1735,'Hospitalisation Details'!A:H,5,0)</f>
        <v>5227.99</v>
      </c>
      <c r="O1735" s="2" t="str">
        <f>VLOOKUP(A1735,'Hospitalisation Details'!A:H,6,0)</f>
        <v>Tier - 2</v>
      </c>
      <c r="P1735" s="2" t="str">
        <f>VLOOKUP(A1735,'Hospitalisation Details'!A:H,7,0)</f>
        <v>Tier - 1</v>
      </c>
      <c r="Q1735" s="2" t="str">
        <f>VLOOKUP(A1735,'Hospitalisation Details'!A:H,8,0)</f>
        <v>R1024</v>
      </c>
    </row>
    <row r="1736" spans="1:17" x14ac:dyDescent="0.25">
      <c r="A1736" t="s">
        <v>4203</v>
      </c>
      <c r="B1736" t="str">
        <f>VLOOKUP(A1736,'Customer Names'!A:C,3,0)</f>
        <v>Sarah</v>
      </c>
      <c r="C1736" t="str">
        <f>VLOOKUP(A1736,'Hospitalisation Details'!A:C,2,0)</f>
        <v>6-Jun-1995</v>
      </c>
      <c r="D1736">
        <f>VLOOKUP(A1736,'Hospitalisation Details'!A:C,3,0)</f>
        <v>28</v>
      </c>
      <c r="E1736">
        <f>VLOOKUP(A1736,'Medical Examinations'!A:J,2,0)</f>
        <v>30.13</v>
      </c>
      <c r="F1736">
        <f>VLOOKUP(A1736,'Medical Examinations'!A:J,3,0)</f>
        <v>4.03</v>
      </c>
      <c r="G1736" t="str">
        <f>VLOOKUP(A1736,'Medical Examinations'!A:J,4,0)</f>
        <v>Yes</v>
      </c>
      <c r="H1736" t="str">
        <f>VLOOKUP(A1736,'Medical Examinations'!A:J,5,0)</f>
        <v>No</v>
      </c>
      <c r="I1736" t="str">
        <f>VLOOKUP(A1736,'Medical Examinations'!A:J,6,0)</f>
        <v>No</v>
      </c>
      <c r="J1736" s="6">
        <f>VLOOKUP(A1736,'Medical Examinations'!A:J,7,0)</f>
        <v>1</v>
      </c>
      <c r="K1736" s="6" t="str">
        <f>VLOOKUP(A1736,'Medical Examinations'!A:J,8,0)</f>
        <v>No</v>
      </c>
      <c r="L1736" s="6" t="str">
        <f>VLOOKUP(A1736,'Medical Examinations'!A:J,9,0)</f>
        <v>Obesity</v>
      </c>
      <c r="M1736" s="6" t="str">
        <f>VLOOKUP(A1736,'Medical Examinations'!A:J,10,0)</f>
        <v>Normal</v>
      </c>
      <c r="N1736" s="2">
        <f>VLOOKUP(A1736,'Hospitalisation Details'!A:H,5,0)</f>
        <v>5216.4799999999996</v>
      </c>
      <c r="O1736" s="2" t="str">
        <f>VLOOKUP(A1736,'Hospitalisation Details'!A:H,6,0)</f>
        <v>Tier - 2</v>
      </c>
      <c r="P1736" s="2" t="str">
        <f>VLOOKUP(A1736,'Hospitalisation Details'!A:H,7,0)</f>
        <v>Tier - 2</v>
      </c>
      <c r="Q1736" s="2" t="str">
        <f>VLOOKUP(A1736,'Hospitalisation Details'!A:H,8,0)</f>
        <v>R1025</v>
      </c>
    </row>
    <row r="1737" spans="1:17" x14ac:dyDescent="0.25">
      <c r="A1737" t="s">
        <v>4205</v>
      </c>
      <c r="B1737" t="str">
        <f>VLOOKUP(A1737,'Customer Names'!A:C,3,0)</f>
        <v>Anabel</v>
      </c>
      <c r="C1737" t="str">
        <f>VLOOKUP(A1737,'Hospitalisation Details'!A:C,2,0)</f>
        <v>1-Dec-1999</v>
      </c>
      <c r="D1737">
        <f>VLOOKUP(A1737,'Hospitalisation Details'!A:C,3,0)</f>
        <v>23</v>
      </c>
      <c r="E1737">
        <f>VLOOKUP(A1737,'Medical Examinations'!A:J,2,0)</f>
        <v>34.19</v>
      </c>
      <c r="F1737">
        <f>VLOOKUP(A1737,'Medical Examinations'!A:J,3,0)</f>
        <v>4.1900000000000004</v>
      </c>
      <c r="G1737" t="str">
        <f>VLOOKUP(A1737,'Medical Examinations'!A:J,4,0)</f>
        <v>No</v>
      </c>
      <c r="H1737" t="str">
        <f>VLOOKUP(A1737,'Medical Examinations'!A:J,5,0)</f>
        <v>No</v>
      </c>
      <c r="I1737" t="str">
        <f>VLOOKUP(A1737,'Medical Examinations'!A:J,6,0)</f>
        <v>No</v>
      </c>
      <c r="J1737" s="6">
        <f>VLOOKUP(A1737,'Medical Examinations'!A:J,7,0)</f>
        <v>3</v>
      </c>
      <c r="K1737" s="6" t="str">
        <f>VLOOKUP(A1737,'Medical Examinations'!A:J,8,0)</f>
        <v>No</v>
      </c>
      <c r="L1737" s="6" t="str">
        <f>VLOOKUP(A1737,'Medical Examinations'!A:J,9,0)</f>
        <v>Obesity</v>
      </c>
      <c r="M1737" s="6" t="str">
        <f>VLOOKUP(A1737,'Medical Examinations'!A:J,10,0)</f>
        <v>Normal</v>
      </c>
      <c r="N1737" s="2">
        <f>VLOOKUP(A1737,'Hospitalisation Details'!A:H,5,0)</f>
        <v>5213.22</v>
      </c>
      <c r="O1737" s="2" t="str">
        <f>VLOOKUP(A1737,'Hospitalisation Details'!A:H,6,0)</f>
        <v>Tier - 2</v>
      </c>
      <c r="P1737" s="2" t="str">
        <f>VLOOKUP(A1737,'Hospitalisation Details'!A:H,7,0)</f>
        <v>Tier - 1</v>
      </c>
      <c r="Q1737" s="2" t="str">
        <f>VLOOKUP(A1737,'Hospitalisation Details'!A:H,8,0)</f>
        <v>R1012</v>
      </c>
    </row>
    <row r="1738" spans="1:17" x14ac:dyDescent="0.25">
      <c r="A1738" t="s">
        <v>4208</v>
      </c>
      <c r="B1738" t="str">
        <f>VLOOKUP(A1738,'Customer Names'!A:C,3,0)</f>
        <v>Ian</v>
      </c>
      <c r="C1738" t="str">
        <f>VLOOKUP(A1738,'Hospitalisation Details'!A:C,2,0)</f>
        <v>17-Jun-1993</v>
      </c>
      <c r="D1738">
        <f>VLOOKUP(A1738,'Hospitalisation Details'!A:C,3,0)</f>
        <v>29</v>
      </c>
      <c r="E1738">
        <f>VLOOKUP(A1738,'Medical Examinations'!A:J,2,0)</f>
        <v>22.515000000000001</v>
      </c>
      <c r="F1738">
        <f>VLOOKUP(A1738,'Medical Examinations'!A:J,3,0)</f>
        <v>4.37</v>
      </c>
      <c r="G1738" t="str">
        <f>VLOOKUP(A1738,'Medical Examinations'!A:J,4,0)</f>
        <v>No</v>
      </c>
      <c r="H1738" t="str">
        <f>VLOOKUP(A1738,'Medical Examinations'!A:J,5,0)</f>
        <v>No</v>
      </c>
      <c r="I1738" t="str">
        <f>VLOOKUP(A1738,'Medical Examinations'!A:J,6,0)</f>
        <v>Yes</v>
      </c>
      <c r="J1738" s="6">
        <f>VLOOKUP(A1738,'Medical Examinations'!A:J,7,0)</f>
        <v>1</v>
      </c>
      <c r="K1738" s="6" t="str">
        <f>VLOOKUP(A1738,'Medical Examinations'!A:J,8,0)</f>
        <v>No</v>
      </c>
      <c r="L1738" s="6" t="str">
        <f>VLOOKUP(A1738,'Medical Examinations'!A:J,9,0)</f>
        <v>Normal Weight</v>
      </c>
      <c r="M1738" s="6" t="str">
        <f>VLOOKUP(A1738,'Medical Examinations'!A:J,10,0)</f>
        <v>Normal</v>
      </c>
      <c r="N1738" s="2">
        <f>VLOOKUP(A1738,'Hospitalisation Details'!A:H,5,0)</f>
        <v>5209.58</v>
      </c>
      <c r="O1738" s="2" t="str">
        <f>VLOOKUP(A1738,'Hospitalisation Details'!A:H,6,0)</f>
        <v>Tier - 3</v>
      </c>
      <c r="P1738" s="2" t="str">
        <f>VLOOKUP(A1738,'Hospitalisation Details'!A:H,7,0)</f>
        <v>Tier - 3</v>
      </c>
      <c r="Q1738" s="2" t="str">
        <f>VLOOKUP(A1738,'Hospitalisation Details'!A:H,8,0)</f>
        <v>R1017</v>
      </c>
    </row>
    <row r="1739" spans="1:17" x14ac:dyDescent="0.25">
      <c r="A1739" t="s">
        <v>4210</v>
      </c>
      <c r="B1739" t="str">
        <f>VLOOKUP(A1739,'Customer Names'!A:C,3,0)</f>
        <v>Alex</v>
      </c>
      <c r="C1739" t="str">
        <f>VLOOKUP(A1739,'Hospitalisation Details'!A:C,2,0)</f>
        <v>24-Oct-1983</v>
      </c>
      <c r="D1739">
        <f>VLOOKUP(A1739,'Hospitalisation Details'!A:C,3,0)</f>
        <v>39</v>
      </c>
      <c r="E1739">
        <f>VLOOKUP(A1739,'Medical Examinations'!A:J,2,0)</f>
        <v>18.239999999999998</v>
      </c>
      <c r="F1739">
        <f>VLOOKUP(A1739,'Medical Examinations'!A:J,3,0)</f>
        <v>5.31</v>
      </c>
      <c r="G1739" t="str">
        <f>VLOOKUP(A1739,'Medical Examinations'!A:J,4,0)</f>
        <v>Yes</v>
      </c>
      <c r="H1739" t="str">
        <f>VLOOKUP(A1739,'Medical Examinations'!A:J,5,0)</f>
        <v>No</v>
      </c>
      <c r="I1739" t="str">
        <f>VLOOKUP(A1739,'Medical Examinations'!A:J,6,0)</f>
        <v>Yes</v>
      </c>
      <c r="J1739" s="6">
        <f>VLOOKUP(A1739,'Medical Examinations'!A:J,7,0)</f>
        <v>1</v>
      </c>
      <c r="K1739" s="6" t="str">
        <f>VLOOKUP(A1739,'Medical Examinations'!A:J,8,0)</f>
        <v>No</v>
      </c>
      <c r="L1739" s="6" t="str">
        <f>VLOOKUP(A1739,'Medical Examinations'!A:J,9,0)</f>
        <v>Under Weight</v>
      </c>
      <c r="M1739" s="6" t="str">
        <f>VLOOKUP(A1739,'Medical Examinations'!A:J,10,0)</f>
        <v>Normal</v>
      </c>
      <c r="N1739" s="2">
        <f>VLOOKUP(A1739,'Hospitalisation Details'!A:H,5,0)</f>
        <v>5207.97</v>
      </c>
      <c r="O1739" s="2" t="str">
        <f>VLOOKUP(A1739,'Hospitalisation Details'!A:H,6,0)</f>
        <v>Tier - 2</v>
      </c>
      <c r="P1739" s="2" t="str">
        <f>VLOOKUP(A1739,'Hospitalisation Details'!A:H,7,0)</f>
        <v>Tier - 2</v>
      </c>
      <c r="Q1739" s="2" t="str">
        <f>VLOOKUP(A1739,'Hospitalisation Details'!A:H,8,0)</f>
        <v>R1012</v>
      </c>
    </row>
    <row r="1740" spans="1:17" x14ac:dyDescent="0.25">
      <c r="A1740" t="s">
        <v>4212</v>
      </c>
      <c r="B1740" t="str">
        <f>VLOOKUP(A1740,'Customer Names'!A:C,3,0)</f>
        <v>Richard</v>
      </c>
      <c r="C1740" t="str">
        <f>VLOOKUP(A1740,'Hospitalisation Details'!A:C,2,0)</f>
        <v>6-Jun-2004</v>
      </c>
      <c r="D1740">
        <f>VLOOKUP(A1740,'Hospitalisation Details'!A:C,3,0)</f>
        <v>19</v>
      </c>
      <c r="E1740">
        <f>VLOOKUP(A1740,'Medical Examinations'!A:J,2,0)</f>
        <v>37.28</v>
      </c>
      <c r="F1740">
        <f>VLOOKUP(A1740,'Medical Examinations'!A:J,3,0)</f>
        <v>4.66</v>
      </c>
      <c r="G1740" t="str">
        <f>VLOOKUP(A1740,'Medical Examinations'!A:J,4,0)</f>
        <v>No</v>
      </c>
      <c r="H1740" t="str">
        <f>VLOOKUP(A1740,'Medical Examinations'!A:J,5,0)</f>
        <v>yes</v>
      </c>
      <c r="I1740" t="str">
        <f>VLOOKUP(A1740,'Medical Examinations'!A:J,6,0)</f>
        <v>No</v>
      </c>
      <c r="J1740" s="6">
        <f>VLOOKUP(A1740,'Medical Examinations'!A:J,7,0)</f>
        <v>1</v>
      </c>
      <c r="K1740" s="6" t="str">
        <f>VLOOKUP(A1740,'Medical Examinations'!A:J,8,0)</f>
        <v>No</v>
      </c>
      <c r="L1740" s="6" t="str">
        <f>VLOOKUP(A1740,'Medical Examinations'!A:J,9,0)</f>
        <v>Obesity</v>
      </c>
      <c r="M1740" s="6" t="str">
        <f>VLOOKUP(A1740,'Medical Examinations'!A:J,10,0)</f>
        <v>Normal</v>
      </c>
      <c r="N1740" s="2">
        <f>VLOOKUP(A1740,'Hospitalisation Details'!A:H,5,0)</f>
        <v>5198.6899999999996</v>
      </c>
      <c r="O1740" s="2" t="str">
        <f>VLOOKUP(A1740,'Hospitalisation Details'!A:H,6,0)</f>
        <v>Tier - 2</v>
      </c>
      <c r="P1740" s="2" t="str">
        <f>VLOOKUP(A1740,'Hospitalisation Details'!A:H,7,0)</f>
        <v>Tier - 2</v>
      </c>
      <c r="Q1740" s="2" t="str">
        <f>VLOOKUP(A1740,'Hospitalisation Details'!A:H,8,0)</f>
        <v>R1022</v>
      </c>
    </row>
    <row r="1741" spans="1:17" x14ac:dyDescent="0.25">
      <c r="A1741" t="s">
        <v>4214</v>
      </c>
      <c r="B1741" t="str">
        <f>VLOOKUP(A1741,'Customer Names'!A:C,3,0)</f>
        <v>Jacqueline</v>
      </c>
      <c r="C1741" t="str">
        <f>VLOOKUP(A1741,'Hospitalisation Details'!A:C,2,0)</f>
        <v>12-Sep-1979</v>
      </c>
      <c r="D1741">
        <f>VLOOKUP(A1741,'Hospitalisation Details'!A:C,3,0)</f>
        <v>43</v>
      </c>
      <c r="E1741">
        <f>VLOOKUP(A1741,'Medical Examinations'!A:J,2,0)</f>
        <v>18.2</v>
      </c>
      <c r="F1741">
        <f>VLOOKUP(A1741,'Medical Examinations'!A:J,3,0)</f>
        <v>6.19</v>
      </c>
      <c r="G1741" t="str">
        <f>VLOOKUP(A1741,'Medical Examinations'!A:J,4,0)</f>
        <v>No</v>
      </c>
      <c r="H1741" t="str">
        <f>VLOOKUP(A1741,'Medical Examinations'!A:J,5,0)</f>
        <v>No</v>
      </c>
      <c r="I1741" t="str">
        <f>VLOOKUP(A1741,'Medical Examinations'!A:J,6,0)</f>
        <v>Yes</v>
      </c>
      <c r="J1741" s="6">
        <f>VLOOKUP(A1741,'Medical Examinations'!A:J,7,0)</f>
        <v>1</v>
      </c>
      <c r="K1741" s="6" t="str">
        <f>VLOOKUP(A1741,'Medical Examinations'!A:J,8,0)</f>
        <v>No</v>
      </c>
      <c r="L1741" s="6" t="str">
        <f>VLOOKUP(A1741,'Medical Examinations'!A:J,9,0)</f>
        <v>Under Weight</v>
      </c>
      <c r="M1741" s="6" t="str">
        <f>VLOOKUP(A1741,'Medical Examinations'!A:J,10,0)</f>
        <v>Prediabetes</v>
      </c>
      <c r="N1741" s="2">
        <f>VLOOKUP(A1741,'Hospitalisation Details'!A:H,5,0)</f>
        <v>5195.58</v>
      </c>
      <c r="O1741" s="2" t="str">
        <f>VLOOKUP(A1741,'Hospitalisation Details'!A:H,6,0)</f>
        <v>Tier - 2</v>
      </c>
      <c r="P1741" s="2" t="str">
        <f>VLOOKUP(A1741,'Hospitalisation Details'!A:H,7,0)</f>
        <v>Tier - 2</v>
      </c>
      <c r="Q1741" s="2" t="str">
        <f>VLOOKUP(A1741,'Hospitalisation Details'!A:H,8,0)</f>
        <v>R1013</v>
      </c>
    </row>
    <row r="1742" spans="1:17" x14ac:dyDescent="0.25">
      <c r="A1742" t="s">
        <v>4216</v>
      </c>
      <c r="B1742" t="str">
        <f>VLOOKUP(A1742,'Customer Names'!A:C,3,0)</f>
        <v>Cindy</v>
      </c>
      <c r="C1742" t="str">
        <f>VLOOKUP(A1742,'Hospitalisation Details'!A:C,2,0)</f>
        <v>16-Oct-1984</v>
      </c>
      <c r="D1742">
        <f>VLOOKUP(A1742,'Hospitalisation Details'!A:C,3,0)</f>
        <v>38</v>
      </c>
      <c r="E1742">
        <f>VLOOKUP(A1742,'Medical Examinations'!A:J,2,0)</f>
        <v>20.53</v>
      </c>
      <c r="F1742">
        <f>VLOOKUP(A1742,'Medical Examinations'!A:J,3,0)</f>
        <v>4.8600000000000003</v>
      </c>
      <c r="G1742" t="str">
        <f>VLOOKUP(A1742,'Medical Examinations'!A:J,4,0)</f>
        <v>No</v>
      </c>
      <c r="H1742" t="str">
        <f>VLOOKUP(A1742,'Medical Examinations'!A:J,5,0)</f>
        <v>No</v>
      </c>
      <c r="I1742" t="str">
        <f>VLOOKUP(A1742,'Medical Examinations'!A:J,6,0)</f>
        <v>No</v>
      </c>
      <c r="J1742" s="6">
        <f>VLOOKUP(A1742,'Medical Examinations'!A:J,7,0)</f>
        <v>1</v>
      </c>
      <c r="K1742" s="6" t="str">
        <f>VLOOKUP(A1742,'Medical Examinations'!A:J,8,0)</f>
        <v>No</v>
      </c>
      <c r="L1742" s="6" t="str">
        <f>VLOOKUP(A1742,'Medical Examinations'!A:J,9,0)</f>
        <v>Normal Weight</v>
      </c>
      <c r="M1742" s="6" t="str">
        <f>VLOOKUP(A1742,'Medical Examinations'!A:J,10,0)</f>
        <v>Normal</v>
      </c>
      <c r="N1742" s="2">
        <f>VLOOKUP(A1742,'Hospitalisation Details'!A:H,5,0)</f>
        <v>5177.12</v>
      </c>
      <c r="O1742" s="2" t="str">
        <f>VLOOKUP(A1742,'Hospitalisation Details'!A:H,6,0)</f>
        <v>Tier - 2</v>
      </c>
      <c r="P1742" s="2" t="str">
        <f>VLOOKUP(A1742,'Hospitalisation Details'!A:H,7,0)</f>
        <v>Tier - 1</v>
      </c>
      <c r="Q1742" s="2" t="str">
        <f>VLOOKUP(A1742,'Hospitalisation Details'!A:H,8,0)</f>
        <v>R1013</v>
      </c>
    </row>
    <row r="1743" spans="1:17" x14ac:dyDescent="0.25">
      <c r="A1743" t="s">
        <v>4218</v>
      </c>
      <c r="B1743" t="str">
        <f>VLOOKUP(A1743,'Customer Names'!A:C,3,0)</f>
        <v>Marcia</v>
      </c>
      <c r="C1743" t="str">
        <f>VLOOKUP(A1743,'Hospitalisation Details'!A:C,2,0)</f>
        <v>29-Aug-1991</v>
      </c>
      <c r="D1743">
        <f>VLOOKUP(A1743,'Hospitalisation Details'!A:C,3,0)</f>
        <v>31</v>
      </c>
      <c r="E1743">
        <f>VLOOKUP(A1743,'Medical Examinations'!A:J,2,0)</f>
        <v>23.79</v>
      </c>
      <c r="F1743">
        <f>VLOOKUP(A1743,'Medical Examinations'!A:J,3,0)</f>
        <v>4.74</v>
      </c>
      <c r="G1743" t="str">
        <f>VLOOKUP(A1743,'Medical Examinations'!A:J,4,0)</f>
        <v>No</v>
      </c>
      <c r="H1743" t="str">
        <f>VLOOKUP(A1743,'Medical Examinations'!A:J,5,0)</f>
        <v>No</v>
      </c>
      <c r="I1743" t="str">
        <f>VLOOKUP(A1743,'Medical Examinations'!A:J,6,0)</f>
        <v>No</v>
      </c>
      <c r="J1743" s="6">
        <f>VLOOKUP(A1743,'Medical Examinations'!A:J,7,0)</f>
        <v>3</v>
      </c>
      <c r="K1743" s="6" t="str">
        <f>VLOOKUP(A1743,'Medical Examinations'!A:J,8,0)</f>
        <v>No</v>
      </c>
      <c r="L1743" s="6" t="str">
        <f>VLOOKUP(A1743,'Medical Examinations'!A:J,9,0)</f>
        <v>Normal Weight</v>
      </c>
      <c r="M1743" s="6" t="str">
        <f>VLOOKUP(A1743,'Medical Examinations'!A:J,10,0)</f>
        <v>Normal</v>
      </c>
      <c r="N1743" s="2">
        <f>VLOOKUP(A1743,'Hospitalisation Details'!A:H,5,0)</f>
        <v>5166.96</v>
      </c>
      <c r="O1743" s="2" t="str">
        <f>VLOOKUP(A1743,'Hospitalisation Details'!A:H,6,0)</f>
        <v>Tier - 2</v>
      </c>
      <c r="P1743" s="2" t="str">
        <f>VLOOKUP(A1743,'Hospitalisation Details'!A:H,7,0)</f>
        <v>Tier - 2</v>
      </c>
      <c r="Q1743" s="2" t="str">
        <f>VLOOKUP(A1743,'Hospitalisation Details'!A:H,8,0)</f>
        <v>R1012</v>
      </c>
    </row>
    <row r="1744" spans="1:17" x14ac:dyDescent="0.25">
      <c r="A1744" t="s">
        <v>4221</v>
      </c>
      <c r="B1744" t="str">
        <f>VLOOKUP(A1744,'Customer Names'!A:C,3,0)</f>
        <v>Samantha</v>
      </c>
      <c r="C1744" t="str">
        <f>VLOOKUP(A1744,'Hospitalisation Details'!A:C,2,0)</f>
        <v>9-Oct-1990</v>
      </c>
      <c r="D1744">
        <f>VLOOKUP(A1744,'Hospitalisation Details'!A:C,3,0)</f>
        <v>32</v>
      </c>
      <c r="E1744">
        <f>VLOOKUP(A1744,'Medical Examinations'!A:J,2,0)</f>
        <v>29.8</v>
      </c>
      <c r="F1744">
        <f>VLOOKUP(A1744,'Medical Examinations'!A:J,3,0)</f>
        <v>6.03</v>
      </c>
      <c r="G1744" t="str">
        <f>VLOOKUP(A1744,'Medical Examinations'!A:J,4,0)</f>
        <v>No</v>
      </c>
      <c r="H1744" t="str">
        <f>VLOOKUP(A1744,'Medical Examinations'!A:J,5,0)</f>
        <v>No</v>
      </c>
      <c r="I1744" t="str">
        <f>VLOOKUP(A1744,'Medical Examinations'!A:J,6,0)</f>
        <v>No</v>
      </c>
      <c r="J1744" s="6">
        <f>VLOOKUP(A1744,'Medical Examinations'!A:J,7,0)</f>
        <v>3</v>
      </c>
      <c r="K1744" s="6" t="str">
        <f>VLOOKUP(A1744,'Medical Examinations'!A:J,8,0)</f>
        <v>No</v>
      </c>
      <c r="L1744" s="6" t="str">
        <f>VLOOKUP(A1744,'Medical Examinations'!A:J,9,0)</f>
        <v>Over weight</v>
      </c>
      <c r="M1744" s="6" t="str">
        <f>VLOOKUP(A1744,'Medical Examinations'!A:J,10,0)</f>
        <v>Prediabetes</v>
      </c>
      <c r="N1744" s="2">
        <f>VLOOKUP(A1744,'Hospitalisation Details'!A:H,5,0)</f>
        <v>5152.13</v>
      </c>
      <c r="O1744" s="2" t="str">
        <f>VLOOKUP(A1744,'Hospitalisation Details'!A:H,6,0)</f>
        <v>Tier - 2</v>
      </c>
      <c r="P1744" s="2" t="str">
        <f>VLOOKUP(A1744,'Hospitalisation Details'!A:H,7,0)</f>
        <v>Tier - 2</v>
      </c>
      <c r="Q1744" s="2" t="str">
        <f>VLOOKUP(A1744,'Hospitalisation Details'!A:H,8,0)</f>
        <v>R1011</v>
      </c>
    </row>
    <row r="1745" spans="1:17" x14ac:dyDescent="0.25">
      <c r="A1745" t="s">
        <v>4223</v>
      </c>
      <c r="B1745" t="str">
        <f>VLOOKUP(A1745,'Customer Names'!A:C,3,0)</f>
        <v>Katie</v>
      </c>
      <c r="C1745" t="str">
        <f>VLOOKUP(A1745,'Hospitalisation Details'!A:C,2,0)</f>
        <v>22-Aug-1990</v>
      </c>
      <c r="D1745">
        <f>VLOOKUP(A1745,'Hospitalisation Details'!A:C,3,0)</f>
        <v>32</v>
      </c>
      <c r="E1745">
        <f>VLOOKUP(A1745,'Medical Examinations'!A:J,2,0)</f>
        <v>31.54</v>
      </c>
      <c r="F1745">
        <f>VLOOKUP(A1745,'Medical Examinations'!A:J,3,0)</f>
        <v>4.71</v>
      </c>
      <c r="G1745" t="str">
        <f>VLOOKUP(A1745,'Medical Examinations'!A:J,4,0)</f>
        <v>No</v>
      </c>
      <c r="H1745" t="str">
        <f>VLOOKUP(A1745,'Medical Examinations'!A:J,5,0)</f>
        <v>No</v>
      </c>
      <c r="I1745" t="str">
        <f>VLOOKUP(A1745,'Medical Examinations'!A:J,6,0)</f>
        <v>No</v>
      </c>
      <c r="J1745" s="6">
        <f>VLOOKUP(A1745,'Medical Examinations'!A:J,7,0)</f>
        <v>3</v>
      </c>
      <c r="K1745" s="6" t="str">
        <f>VLOOKUP(A1745,'Medical Examinations'!A:J,8,0)</f>
        <v>No</v>
      </c>
      <c r="L1745" s="6" t="str">
        <f>VLOOKUP(A1745,'Medical Examinations'!A:J,9,0)</f>
        <v>Obesity</v>
      </c>
      <c r="M1745" s="6" t="str">
        <f>VLOOKUP(A1745,'Medical Examinations'!A:J,10,0)</f>
        <v>Normal</v>
      </c>
      <c r="N1745" s="2">
        <f>VLOOKUP(A1745,'Hospitalisation Details'!A:H,5,0)</f>
        <v>5148.55</v>
      </c>
      <c r="O1745" s="2" t="str">
        <f>VLOOKUP(A1745,'Hospitalisation Details'!A:H,6,0)</f>
        <v>Tier - 2</v>
      </c>
      <c r="P1745" s="2" t="str">
        <f>VLOOKUP(A1745,'Hospitalisation Details'!A:H,7,0)</f>
        <v>Tier - 2</v>
      </c>
      <c r="Q1745" s="2" t="str">
        <f>VLOOKUP(A1745,'Hospitalisation Details'!A:H,8,0)</f>
        <v>R1024</v>
      </c>
    </row>
    <row r="1746" spans="1:17" x14ac:dyDescent="0.25">
      <c r="A1746" t="s">
        <v>4225</v>
      </c>
      <c r="B1746" t="str">
        <f>VLOOKUP(A1746,'Customer Names'!A:C,3,0)</f>
        <v>John</v>
      </c>
      <c r="C1746" t="str">
        <f>VLOOKUP(A1746,'Hospitalisation Details'!A:C,2,0)</f>
        <v>22-Aug-1984</v>
      </c>
      <c r="D1746">
        <f>VLOOKUP(A1746,'Hospitalisation Details'!A:C,3,0)</f>
        <v>38</v>
      </c>
      <c r="E1746">
        <f>VLOOKUP(A1746,'Medical Examinations'!A:J,2,0)</f>
        <v>20.82</v>
      </c>
      <c r="F1746">
        <f>VLOOKUP(A1746,'Medical Examinations'!A:J,3,0)</f>
        <v>5.55</v>
      </c>
      <c r="G1746" t="str">
        <f>VLOOKUP(A1746,'Medical Examinations'!A:J,4,0)</f>
        <v>No</v>
      </c>
      <c r="H1746" t="str">
        <f>VLOOKUP(A1746,'Medical Examinations'!A:J,5,0)</f>
        <v>No</v>
      </c>
      <c r="I1746" t="str">
        <f>VLOOKUP(A1746,'Medical Examinations'!A:J,6,0)</f>
        <v>No</v>
      </c>
      <c r="J1746" s="6">
        <f>VLOOKUP(A1746,'Medical Examinations'!A:J,7,0)</f>
        <v>1</v>
      </c>
      <c r="K1746" s="6" t="str">
        <f>VLOOKUP(A1746,'Medical Examinations'!A:J,8,0)</f>
        <v>No</v>
      </c>
      <c r="L1746" s="6" t="str">
        <f>VLOOKUP(A1746,'Medical Examinations'!A:J,9,0)</f>
        <v>Normal Weight</v>
      </c>
      <c r="M1746" s="6" t="str">
        <f>VLOOKUP(A1746,'Medical Examinations'!A:J,10,0)</f>
        <v>Normal</v>
      </c>
      <c r="N1746" s="2">
        <f>VLOOKUP(A1746,'Hospitalisation Details'!A:H,5,0)</f>
        <v>5144.18</v>
      </c>
      <c r="O1746" s="2" t="str">
        <f>VLOOKUP(A1746,'Hospitalisation Details'!A:H,6,0)</f>
        <v>Tier - 2</v>
      </c>
      <c r="P1746" s="2" t="str">
        <f>VLOOKUP(A1746,'Hospitalisation Details'!A:H,7,0)</f>
        <v>Tier - 1</v>
      </c>
      <c r="Q1746" s="2" t="str">
        <f>VLOOKUP(A1746,'Hospitalisation Details'!A:H,8,0)</f>
        <v>R1013</v>
      </c>
    </row>
    <row r="1747" spans="1:17" x14ac:dyDescent="0.25">
      <c r="A1747" t="s">
        <v>4227</v>
      </c>
      <c r="B1747" t="str">
        <f>VLOOKUP(A1747,'Customer Names'!A:C,3,0)</f>
        <v>Rachel</v>
      </c>
      <c r="C1747" t="str">
        <f>VLOOKUP(A1747,'Hospitalisation Details'!A:C,2,0)</f>
        <v>10-Dec-1993</v>
      </c>
      <c r="D1747">
        <f>VLOOKUP(A1747,'Hospitalisation Details'!A:C,3,0)</f>
        <v>29</v>
      </c>
      <c r="E1747">
        <f>VLOOKUP(A1747,'Medical Examinations'!A:J,2,0)</f>
        <v>38.83</v>
      </c>
      <c r="F1747">
        <f>VLOOKUP(A1747,'Medical Examinations'!A:J,3,0)</f>
        <v>4.78</v>
      </c>
      <c r="G1747" t="str">
        <f>VLOOKUP(A1747,'Medical Examinations'!A:J,4,0)</f>
        <v>No</v>
      </c>
      <c r="H1747" t="str">
        <f>VLOOKUP(A1747,'Medical Examinations'!A:J,5,0)</f>
        <v>No</v>
      </c>
      <c r="I1747" t="str">
        <f>VLOOKUP(A1747,'Medical Examinations'!A:J,6,0)</f>
        <v>Yes</v>
      </c>
      <c r="J1747" s="6">
        <f>VLOOKUP(A1747,'Medical Examinations'!A:J,7,0)</f>
        <v>1</v>
      </c>
      <c r="K1747" s="6" t="str">
        <f>VLOOKUP(A1747,'Medical Examinations'!A:J,8,0)</f>
        <v>No</v>
      </c>
      <c r="L1747" s="6" t="str">
        <f>VLOOKUP(A1747,'Medical Examinations'!A:J,9,0)</f>
        <v>Obesity</v>
      </c>
      <c r="M1747" s="6" t="str">
        <f>VLOOKUP(A1747,'Medical Examinations'!A:J,10,0)</f>
        <v>Normal</v>
      </c>
      <c r="N1747" s="2">
        <f>VLOOKUP(A1747,'Hospitalisation Details'!A:H,5,0)</f>
        <v>5138.26</v>
      </c>
      <c r="O1747" s="2" t="str">
        <f>VLOOKUP(A1747,'Hospitalisation Details'!A:H,6,0)</f>
        <v>Tier - 2</v>
      </c>
      <c r="P1747" s="2" t="str">
        <f>VLOOKUP(A1747,'Hospitalisation Details'!A:H,7,0)</f>
        <v>Tier - 2</v>
      </c>
      <c r="Q1747" s="2" t="str">
        <f>VLOOKUP(A1747,'Hospitalisation Details'!A:H,8,0)</f>
        <v>R1013</v>
      </c>
    </row>
    <row r="1748" spans="1:17" x14ac:dyDescent="0.25">
      <c r="A1748" t="s">
        <v>4229</v>
      </c>
      <c r="B1748" t="str">
        <f>VLOOKUP(A1748,'Customer Names'!A:C,3,0)</f>
        <v>Isabelle</v>
      </c>
      <c r="C1748" t="str">
        <f>VLOOKUP(A1748,'Hospitalisation Details'!A:C,2,0)</f>
        <v>15-Sep-1988</v>
      </c>
      <c r="D1748">
        <f>VLOOKUP(A1748,'Hospitalisation Details'!A:C,3,0)</f>
        <v>34</v>
      </c>
      <c r="E1748">
        <f>VLOOKUP(A1748,'Medical Examinations'!A:J,2,0)</f>
        <v>23.44</v>
      </c>
      <c r="F1748">
        <f>VLOOKUP(A1748,'Medical Examinations'!A:J,3,0)</f>
        <v>4.6500000000000004</v>
      </c>
      <c r="G1748" t="str">
        <f>VLOOKUP(A1748,'Medical Examinations'!A:J,4,0)</f>
        <v>Yes</v>
      </c>
      <c r="H1748" t="str">
        <f>VLOOKUP(A1748,'Medical Examinations'!A:J,5,0)</f>
        <v>No</v>
      </c>
      <c r="I1748" t="str">
        <f>VLOOKUP(A1748,'Medical Examinations'!A:J,6,0)</f>
        <v>No</v>
      </c>
      <c r="J1748" s="6">
        <f>VLOOKUP(A1748,'Medical Examinations'!A:J,7,0)</f>
        <v>1</v>
      </c>
      <c r="K1748" s="6" t="str">
        <f>VLOOKUP(A1748,'Medical Examinations'!A:J,8,0)</f>
        <v>No</v>
      </c>
      <c r="L1748" s="6" t="str">
        <f>VLOOKUP(A1748,'Medical Examinations'!A:J,9,0)</f>
        <v>Normal Weight</v>
      </c>
      <c r="M1748" s="6" t="str">
        <f>VLOOKUP(A1748,'Medical Examinations'!A:J,10,0)</f>
        <v>Normal</v>
      </c>
      <c r="N1748" s="2">
        <f>VLOOKUP(A1748,'Hospitalisation Details'!A:H,5,0)</f>
        <v>5136.75</v>
      </c>
      <c r="O1748" s="2" t="str">
        <f>VLOOKUP(A1748,'Hospitalisation Details'!A:H,6,0)</f>
        <v>Tier - 2</v>
      </c>
      <c r="P1748" s="2" t="str">
        <f>VLOOKUP(A1748,'Hospitalisation Details'!A:H,7,0)</f>
        <v>Tier - 1</v>
      </c>
      <c r="Q1748" s="2" t="str">
        <f>VLOOKUP(A1748,'Hospitalisation Details'!A:H,8,0)</f>
        <v>R1013</v>
      </c>
    </row>
    <row r="1749" spans="1:17" x14ac:dyDescent="0.25">
      <c r="A1749" t="s">
        <v>4232</v>
      </c>
      <c r="B1749" t="str">
        <f>VLOOKUP(A1749,'Customer Names'!A:C,3,0)</f>
        <v>Neil</v>
      </c>
      <c r="C1749" t="str">
        <f>VLOOKUP(A1749,'Hospitalisation Details'!A:C,2,0)</f>
        <v>13-Sep-1987</v>
      </c>
      <c r="D1749">
        <f>VLOOKUP(A1749,'Hospitalisation Details'!A:C,3,0)</f>
        <v>35</v>
      </c>
      <c r="E1749">
        <f>VLOOKUP(A1749,'Medical Examinations'!A:J,2,0)</f>
        <v>24.13</v>
      </c>
      <c r="F1749">
        <f>VLOOKUP(A1749,'Medical Examinations'!A:J,3,0)</f>
        <v>5.2</v>
      </c>
      <c r="G1749" t="str">
        <f>VLOOKUP(A1749,'Medical Examinations'!A:J,4,0)</f>
        <v>No</v>
      </c>
      <c r="H1749" t="str">
        <f>VLOOKUP(A1749,'Medical Examinations'!A:J,5,0)</f>
        <v>No</v>
      </c>
      <c r="I1749" t="str">
        <f>VLOOKUP(A1749,'Medical Examinations'!A:J,6,0)</f>
        <v>No</v>
      </c>
      <c r="J1749" s="6">
        <f>VLOOKUP(A1749,'Medical Examinations'!A:J,7,0)</f>
        <v>1</v>
      </c>
      <c r="K1749" s="6" t="str">
        <f>VLOOKUP(A1749,'Medical Examinations'!A:J,8,0)</f>
        <v>No</v>
      </c>
      <c r="L1749" s="6" t="str">
        <f>VLOOKUP(A1749,'Medical Examinations'!A:J,9,0)</f>
        <v>Normal Weight</v>
      </c>
      <c r="M1749" s="6" t="str">
        <f>VLOOKUP(A1749,'Medical Examinations'!A:J,10,0)</f>
        <v>Normal</v>
      </c>
      <c r="N1749" s="2">
        <f>VLOOKUP(A1749,'Hospitalisation Details'!A:H,5,0)</f>
        <v>5125.22</v>
      </c>
      <c r="O1749" s="2" t="str">
        <f>VLOOKUP(A1749,'Hospitalisation Details'!A:H,6,0)</f>
        <v>Tier - 1</v>
      </c>
      <c r="P1749" s="2" t="str">
        <f>VLOOKUP(A1749,'Hospitalisation Details'!A:H,7,0)</f>
        <v>Tier - 2</v>
      </c>
      <c r="Q1749" s="2" t="str">
        <f>VLOOKUP(A1749,'Hospitalisation Details'!A:H,8,0)</f>
        <v>R1012</v>
      </c>
    </row>
    <row r="1750" spans="1:17" x14ac:dyDescent="0.25">
      <c r="A1750" t="s">
        <v>4233</v>
      </c>
      <c r="B1750" t="str">
        <f>VLOOKUP(A1750,'Customer Names'!A:C,3,0)</f>
        <v>Tom</v>
      </c>
      <c r="C1750" t="str">
        <f>VLOOKUP(A1750,'Hospitalisation Details'!A:C,2,0)</f>
        <v>1-Nov-1988</v>
      </c>
      <c r="D1750">
        <f>VLOOKUP(A1750,'Hospitalisation Details'!A:C,3,0)</f>
        <v>34</v>
      </c>
      <c r="E1750">
        <f>VLOOKUP(A1750,'Medical Examinations'!A:J,2,0)</f>
        <v>42.13</v>
      </c>
      <c r="F1750">
        <f>VLOOKUP(A1750,'Medical Examinations'!A:J,3,0)</f>
        <v>4.54</v>
      </c>
      <c r="G1750" t="str">
        <f>VLOOKUP(A1750,'Medical Examinations'!A:J,4,0)</f>
        <v>Yes</v>
      </c>
      <c r="H1750" t="str">
        <f>VLOOKUP(A1750,'Medical Examinations'!A:J,5,0)</f>
        <v>No</v>
      </c>
      <c r="I1750" t="str">
        <f>VLOOKUP(A1750,'Medical Examinations'!A:J,6,0)</f>
        <v>No</v>
      </c>
      <c r="J1750" s="6">
        <f>VLOOKUP(A1750,'Medical Examinations'!A:J,7,0)</f>
        <v>1</v>
      </c>
      <c r="K1750" s="6" t="str">
        <f>VLOOKUP(A1750,'Medical Examinations'!A:J,8,0)</f>
        <v>No</v>
      </c>
      <c r="L1750" s="6" t="str">
        <f>VLOOKUP(A1750,'Medical Examinations'!A:J,9,0)</f>
        <v>Obesity</v>
      </c>
      <c r="M1750" s="6" t="str">
        <f>VLOOKUP(A1750,'Medical Examinations'!A:J,10,0)</f>
        <v>Normal</v>
      </c>
      <c r="N1750" s="2">
        <f>VLOOKUP(A1750,'Hospitalisation Details'!A:H,5,0)</f>
        <v>5124.1899999999996</v>
      </c>
      <c r="O1750" s="2" t="str">
        <f>VLOOKUP(A1750,'Hospitalisation Details'!A:H,6,0)</f>
        <v>Tier - 2</v>
      </c>
      <c r="P1750" s="2" t="str">
        <f>VLOOKUP(A1750,'Hospitalisation Details'!A:H,7,0)</f>
        <v>Tier - 3</v>
      </c>
      <c r="Q1750" s="2" t="str">
        <f>VLOOKUP(A1750,'Hospitalisation Details'!A:H,8,0)</f>
        <v>R1013</v>
      </c>
    </row>
    <row r="1751" spans="1:17" x14ac:dyDescent="0.25">
      <c r="A1751" t="s">
        <v>4235</v>
      </c>
      <c r="B1751" t="str">
        <f>VLOOKUP(A1751,'Customer Names'!A:C,3,0)</f>
        <v>Nathan</v>
      </c>
      <c r="C1751" t="str">
        <f>VLOOKUP(A1751,'Hospitalisation Details'!A:C,2,0)</f>
        <v>18-Nov-1987</v>
      </c>
      <c r="D1751">
        <f>VLOOKUP(A1751,'Hospitalisation Details'!A:C,3,0)</f>
        <v>35</v>
      </c>
      <c r="E1751">
        <f>VLOOKUP(A1751,'Medical Examinations'!A:J,2,0)</f>
        <v>17.86</v>
      </c>
      <c r="F1751">
        <f>VLOOKUP(A1751,'Medical Examinations'!A:J,3,0)</f>
        <v>4.1100000000000003</v>
      </c>
      <c r="G1751" t="str">
        <f>VLOOKUP(A1751,'Medical Examinations'!A:J,4,0)</f>
        <v>No</v>
      </c>
      <c r="H1751" t="str">
        <f>VLOOKUP(A1751,'Medical Examinations'!A:J,5,0)</f>
        <v>No</v>
      </c>
      <c r="I1751" t="str">
        <f>VLOOKUP(A1751,'Medical Examinations'!A:J,6,0)</f>
        <v>No</v>
      </c>
      <c r="J1751" s="6">
        <f>VLOOKUP(A1751,'Medical Examinations'!A:J,7,0)</f>
        <v>1</v>
      </c>
      <c r="K1751" s="6" t="str">
        <f>VLOOKUP(A1751,'Medical Examinations'!A:J,8,0)</f>
        <v>No</v>
      </c>
      <c r="L1751" s="6" t="str">
        <f>VLOOKUP(A1751,'Medical Examinations'!A:J,9,0)</f>
        <v>Under Weight</v>
      </c>
      <c r="M1751" s="6" t="str">
        <f>VLOOKUP(A1751,'Medical Examinations'!A:J,10,0)</f>
        <v>Normal</v>
      </c>
      <c r="N1751" s="2">
        <f>VLOOKUP(A1751,'Hospitalisation Details'!A:H,5,0)</f>
        <v>5116.5</v>
      </c>
      <c r="O1751" s="2" t="str">
        <f>VLOOKUP(A1751,'Hospitalisation Details'!A:H,6,0)</f>
        <v>Tier - 2</v>
      </c>
      <c r="P1751" s="2" t="str">
        <f>VLOOKUP(A1751,'Hospitalisation Details'!A:H,7,0)</f>
        <v>Tier - 2</v>
      </c>
      <c r="Q1751" s="2" t="str">
        <f>VLOOKUP(A1751,'Hospitalisation Details'!A:H,8,0)</f>
        <v>R1012</v>
      </c>
    </row>
    <row r="1752" spans="1:17" x14ac:dyDescent="0.25">
      <c r="A1752" t="s">
        <v>4237</v>
      </c>
      <c r="B1752" t="str">
        <f>VLOOKUP(A1752,'Customer Names'!A:C,3,0)</f>
        <v>Kelli</v>
      </c>
      <c r="C1752" t="str">
        <f>VLOOKUP(A1752,'Hospitalisation Details'!A:C,2,0)</f>
        <v>19-Jun-1999</v>
      </c>
      <c r="D1752">
        <f>VLOOKUP(A1752,'Hospitalisation Details'!A:C,3,0)</f>
        <v>23</v>
      </c>
      <c r="E1752">
        <f>VLOOKUP(A1752,'Medical Examinations'!A:J,2,0)</f>
        <v>32.78</v>
      </c>
      <c r="F1752">
        <f>VLOOKUP(A1752,'Medical Examinations'!A:J,3,0)</f>
        <v>4.63</v>
      </c>
      <c r="G1752" t="str">
        <f>VLOOKUP(A1752,'Medical Examinations'!A:J,4,0)</f>
        <v>No</v>
      </c>
      <c r="H1752" t="str">
        <f>VLOOKUP(A1752,'Medical Examinations'!A:J,5,0)</f>
        <v>No</v>
      </c>
      <c r="I1752" t="str">
        <f>VLOOKUP(A1752,'Medical Examinations'!A:J,6,0)</f>
        <v>No</v>
      </c>
      <c r="J1752" s="6">
        <f>VLOOKUP(A1752,'Medical Examinations'!A:J,7,0)</f>
        <v>3</v>
      </c>
      <c r="K1752" s="6" t="str">
        <f>VLOOKUP(A1752,'Medical Examinations'!A:J,8,0)</f>
        <v>No</v>
      </c>
      <c r="L1752" s="6" t="str">
        <f>VLOOKUP(A1752,'Medical Examinations'!A:J,9,0)</f>
        <v>Obesity</v>
      </c>
      <c r="M1752" s="6" t="str">
        <f>VLOOKUP(A1752,'Medical Examinations'!A:J,10,0)</f>
        <v>Normal</v>
      </c>
      <c r="N1752" s="2">
        <f>VLOOKUP(A1752,'Hospitalisation Details'!A:H,5,0)</f>
        <v>5087.92</v>
      </c>
      <c r="O1752" s="2" t="str">
        <f>VLOOKUP(A1752,'Hospitalisation Details'!A:H,6,0)</f>
        <v>Tier - 2</v>
      </c>
      <c r="P1752" s="2" t="str">
        <f>VLOOKUP(A1752,'Hospitalisation Details'!A:H,7,0)</f>
        <v>Tier - 2</v>
      </c>
      <c r="Q1752" s="2" t="str">
        <f>VLOOKUP(A1752,'Hospitalisation Details'!A:H,8,0)</f>
        <v>R1026</v>
      </c>
    </row>
    <row r="1753" spans="1:17" x14ac:dyDescent="0.25">
      <c r="A1753" t="s">
        <v>4239</v>
      </c>
      <c r="B1753" t="str">
        <f>VLOOKUP(A1753,'Customer Names'!A:C,3,0)</f>
        <v>Scott</v>
      </c>
      <c r="C1753" t="str">
        <f>VLOOKUP(A1753,'Hospitalisation Details'!A:C,2,0)</f>
        <v>14-Jul-1997</v>
      </c>
      <c r="D1753">
        <f>VLOOKUP(A1753,'Hospitalisation Details'!A:C,3,0)</f>
        <v>25</v>
      </c>
      <c r="E1753">
        <f>VLOOKUP(A1753,'Medical Examinations'!A:J,2,0)</f>
        <v>23.9</v>
      </c>
      <c r="F1753">
        <f>VLOOKUP(A1753,'Medical Examinations'!A:J,3,0)</f>
        <v>6.06</v>
      </c>
      <c r="G1753" t="str">
        <f>VLOOKUP(A1753,'Medical Examinations'!A:J,4,0)</f>
        <v>Yes</v>
      </c>
      <c r="H1753" t="str">
        <f>VLOOKUP(A1753,'Medical Examinations'!A:J,5,0)</f>
        <v>No</v>
      </c>
      <c r="I1753" t="str">
        <f>VLOOKUP(A1753,'Medical Examinations'!A:J,6,0)</f>
        <v>Yes</v>
      </c>
      <c r="J1753" s="6">
        <f>VLOOKUP(A1753,'Medical Examinations'!A:J,7,0)</f>
        <v>1</v>
      </c>
      <c r="K1753" s="6" t="str">
        <f>VLOOKUP(A1753,'Medical Examinations'!A:J,8,0)</f>
        <v>No</v>
      </c>
      <c r="L1753" s="6" t="str">
        <f>VLOOKUP(A1753,'Medical Examinations'!A:J,9,0)</f>
        <v>Normal Weight</v>
      </c>
      <c r="M1753" s="6" t="str">
        <f>VLOOKUP(A1753,'Medical Examinations'!A:J,10,0)</f>
        <v>Prediabetes</v>
      </c>
      <c r="N1753" s="2">
        <f>VLOOKUP(A1753,'Hospitalisation Details'!A:H,5,0)</f>
        <v>5080.1000000000004</v>
      </c>
      <c r="O1753" s="2" t="str">
        <f>VLOOKUP(A1753,'Hospitalisation Details'!A:H,6,0)</f>
        <v>Tier - 3</v>
      </c>
      <c r="P1753" s="2" t="str">
        <f>VLOOKUP(A1753,'Hospitalisation Details'!A:H,7,0)</f>
        <v>Tier - 2</v>
      </c>
      <c r="Q1753" s="2" t="str">
        <f>VLOOKUP(A1753,'Hospitalisation Details'!A:H,8,0)</f>
        <v>R1011</v>
      </c>
    </row>
    <row r="1754" spans="1:17" x14ac:dyDescent="0.25">
      <c r="A1754" t="s">
        <v>4241</v>
      </c>
      <c r="B1754" t="str">
        <f>VLOOKUP(A1754,'Customer Names'!A:C,3,0)</f>
        <v>Grant</v>
      </c>
      <c r="C1754" t="str">
        <f>VLOOKUP(A1754,'Hospitalisation Details'!A:C,2,0)</f>
        <v>22-Nov-1978</v>
      </c>
      <c r="D1754">
        <f>VLOOKUP(A1754,'Hospitalisation Details'!A:C,3,0)</f>
        <v>44</v>
      </c>
      <c r="E1754">
        <f>VLOOKUP(A1754,'Medical Examinations'!A:J,2,0)</f>
        <v>15.47</v>
      </c>
      <c r="F1754">
        <f>VLOOKUP(A1754,'Medical Examinations'!A:J,3,0)</f>
        <v>8.43</v>
      </c>
      <c r="G1754" t="str">
        <f>VLOOKUP(A1754,'Medical Examinations'!A:J,4,0)</f>
        <v>No</v>
      </c>
      <c r="H1754" t="str">
        <f>VLOOKUP(A1754,'Medical Examinations'!A:J,5,0)</f>
        <v>No</v>
      </c>
      <c r="I1754" t="str">
        <f>VLOOKUP(A1754,'Medical Examinations'!A:J,6,0)</f>
        <v>No</v>
      </c>
      <c r="J1754" s="6">
        <f>VLOOKUP(A1754,'Medical Examinations'!A:J,7,0)</f>
        <v>3</v>
      </c>
      <c r="K1754" s="6" t="str">
        <f>VLOOKUP(A1754,'Medical Examinations'!A:J,8,0)</f>
        <v>No</v>
      </c>
      <c r="L1754" s="6" t="str">
        <f>VLOOKUP(A1754,'Medical Examinations'!A:J,9,0)</f>
        <v>Under Weight</v>
      </c>
      <c r="M1754" s="6" t="str">
        <f>VLOOKUP(A1754,'Medical Examinations'!A:J,10,0)</f>
        <v>Diabetes</v>
      </c>
      <c r="N1754" s="2">
        <f>VLOOKUP(A1754,'Hospitalisation Details'!A:H,5,0)</f>
        <v>5077.1899999999996</v>
      </c>
      <c r="O1754" s="2" t="str">
        <f>VLOOKUP(A1754,'Hospitalisation Details'!A:H,6,0)</f>
        <v>Tier - 2</v>
      </c>
      <c r="P1754" s="2" t="str">
        <f>VLOOKUP(A1754,'Hospitalisation Details'!A:H,7,0)</f>
        <v>Tier - 3</v>
      </c>
      <c r="Q1754" s="2" t="str">
        <f>VLOOKUP(A1754,'Hospitalisation Details'!A:H,8,0)</f>
        <v>R1012</v>
      </c>
    </row>
    <row r="1755" spans="1:17" x14ac:dyDescent="0.25">
      <c r="A1755" t="s">
        <v>4243</v>
      </c>
      <c r="B1755" t="str">
        <f>VLOOKUP(A1755,'Customer Names'!A:C,3,0)</f>
        <v>Jonathan</v>
      </c>
      <c r="C1755" t="str">
        <f>VLOOKUP(A1755,'Hospitalisation Details'!A:C,2,0)</f>
        <v>11-Jun-1993</v>
      </c>
      <c r="D1755">
        <f>VLOOKUP(A1755,'Hospitalisation Details'!A:C,3,0)</f>
        <v>29</v>
      </c>
      <c r="E1755">
        <f>VLOOKUP(A1755,'Medical Examinations'!A:J,2,0)</f>
        <v>28.54</v>
      </c>
      <c r="F1755">
        <f>VLOOKUP(A1755,'Medical Examinations'!A:J,3,0)</f>
        <v>5.51</v>
      </c>
      <c r="G1755" t="str">
        <f>VLOOKUP(A1755,'Medical Examinations'!A:J,4,0)</f>
        <v>No</v>
      </c>
      <c r="H1755" t="str">
        <f>VLOOKUP(A1755,'Medical Examinations'!A:J,5,0)</f>
        <v>No</v>
      </c>
      <c r="I1755" t="str">
        <f>VLOOKUP(A1755,'Medical Examinations'!A:J,6,0)</f>
        <v>Yes</v>
      </c>
      <c r="J1755" s="6">
        <f>VLOOKUP(A1755,'Medical Examinations'!A:J,7,0)</f>
        <v>1</v>
      </c>
      <c r="K1755" s="6" t="str">
        <f>VLOOKUP(A1755,'Medical Examinations'!A:J,8,0)</f>
        <v>No</v>
      </c>
      <c r="L1755" s="6" t="str">
        <f>VLOOKUP(A1755,'Medical Examinations'!A:J,9,0)</f>
        <v>Over weight</v>
      </c>
      <c r="M1755" s="6" t="str">
        <f>VLOOKUP(A1755,'Medical Examinations'!A:J,10,0)</f>
        <v>Normal</v>
      </c>
      <c r="N1755" s="2">
        <f>VLOOKUP(A1755,'Hospitalisation Details'!A:H,5,0)</f>
        <v>5059.5600000000004</v>
      </c>
      <c r="O1755" s="2" t="str">
        <f>VLOOKUP(A1755,'Hospitalisation Details'!A:H,6,0)</f>
        <v>Tier - 2</v>
      </c>
      <c r="P1755" s="2" t="str">
        <f>VLOOKUP(A1755,'Hospitalisation Details'!A:H,7,0)</f>
        <v>Tier - 1</v>
      </c>
      <c r="Q1755" s="2" t="str">
        <f>VLOOKUP(A1755,'Hospitalisation Details'!A:H,8,0)</f>
        <v>R1021</v>
      </c>
    </row>
    <row r="1756" spans="1:17" x14ac:dyDescent="0.25">
      <c r="A1756" t="s">
        <v>4245</v>
      </c>
      <c r="B1756" t="str">
        <f>VLOOKUP(A1756,'Customer Names'!A:C,3,0)</f>
        <v>Rachael</v>
      </c>
      <c r="C1756" t="str">
        <f>VLOOKUP(A1756,'Hospitalisation Details'!A:C,2,0)</f>
        <v>7-Sep-1980</v>
      </c>
      <c r="D1756">
        <f>VLOOKUP(A1756,'Hospitalisation Details'!A:C,3,0)</f>
        <v>42</v>
      </c>
      <c r="E1756">
        <f>VLOOKUP(A1756,'Medical Examinations'!A:J,2,0)</f>
        <v>18.54</v>
      </c>
      <c r="F1756">
        <f>VLOOKUP(A1756,'Medical Examinations'!A:J,3,0)</f>
        <v>4.95</v>
      </c>
      <c r="G1756" t="str">
        <f>VLOOKUP(A1756,'Medical Examinations'!A:J,4,0)</f>
        <v>No</v>
      </c>
      <c r="H1756" t="str">
        <f>VLOOKUP(A1756,'Medical Examinations'!A:J,5,0)</f>
        <v>No</v>
      </c>
      <c r="I1756" t="str">
        <f>VLOOKUP(A1756,'Medical Examinations'!A:J,6,0)</f>
        <v>No</v>
      </c>
      <c r="J1756" s="6">
        <f>VLOOKUP(A1756,'Medical Examinations'!A:J,7,0)</f>
        <v>3</v>
      </c>
      <c r="K1756" s="6" t="str">
        <f>VLOOKUP(A1756,'Medical Examinations'!A:J,8,0)</f>
        <v>No</v>
      </c>
      <c r="L1756" s="6" t="str">
        <f>VLOOKUP(A1756,'Medical Examinations'!A:J,9,0)</f>
        <v>Normal Weight</v>
      </c>
      <c r="M1756" s="6" t="str">
        <f>VLOOKUP(A1756,'Medical Examinations'!A:J,10,0)</f>
        <v>Normal</v>
      </c>
      <c r="N1756" s="2">
        <f>VLOOKUP(A1756,'Hospitalisation Details'!A:H,5,0)</f>
        <v>5054.05</v>
      </c>
      <c r="O1756" s="2" t="str">
        <f>VLOOKUP(A1756,'Hospitalisation Details'!A:H,6,0)</f>
        <v>Tier - 2</v>
      </c>
      <c r="P1756" s="2" t="str">
        <f>VLOOKUP(A1756,'Hospitalisation Details'!A:H,7,0)</f>
        <v>Tier - 2</v>
      </c>
      <c r="Q1756" s="2" t="str">
        <f>VLOOKUP(A1756,'Hospitalisation Details'!A:H,8,0)</f>
        <v>R1013</v>
      </c>
    </row>
    <row r="1757" spans="1:17" x14ac:dyDescent="0.25">
      <c r="A1757" t="s">
        <v>4247</v>
      </c>
      <c r="B1757" t="str">
        <f>VLOOKUP(A1757,'Customer Names'!A:C,3,0)</f>
        <v>Pilar</v>
      </c>
      <c r="C1757" t="str">
        <f>VLOOKUP(A1757,'Hospitalisation Details'!A:C,2,0)</f>
        <v>29-Jul-1997</v>
      </c>
      <c r="D1757">
        <f>VLOOKUP(A1757,'Hospitalisation Details'!A:C,3,0)</f>
        <v>25</v>
      </c>
      <c r="E1757">
        <f>VLOOKUP(A1757,'Medical Examinations'!A:J,2,0)</f>
        <v>32.18</v>
      </c>
      <c r="F1757">
        <f>VLOOKUP(A1757,'Medical Examinations'!A:J,3,0)</f>
        <v>6.44</v>
      </c>
      <c r="G1757" t="str">
        <f>VLOOKUP(A1757,'Medical Examinations'!A:J,4,0)</f>
        <v>Yes</v>
      </c>
      <c r="H1757" t="str">
        <f>VLOOKUP(A1757,'Medical Examinations'!A:J,5,0)</f>
        <v>No</v>
      </c>
      <c r="I1757" t="str">
        <f>VLOOKUP(A1757,'Medical Examinations'!A:J,6,0)</f>
        <v>Yes</v>
      </c>
      <c r="J1757" s="6">
        <f>VLOOKUP(A1757,'Medical Examinations'!A:J,7,0)</f>
        <v>1</v>
      </c>
      <c r="K1757" s="6" t="str">
        <f>VLOOKUP(A1757,'Medical Examinations'!A:J,8,0)</f>
        <v>No</v>
      </c>
      <c r="L1757" s="6" t="str">
        <f>VLOOKUP(A1757,'Medical Examinations'!A:J,9,0)</f>
        <v>Obesity</v>
      </c>
      <c r="M1757" s="6" t="str">
        <f>VLOOKUP(A1757,'Medical Examinations'!A:J,10,0)</f>
        <v>Prediabetes</v>
      </c>
      <c r="N1757" s="2">
        <f>VLOOKUP(A1757,'Hospitalisation Details'!A:H,5,0)</f>
        <v>5045.1499999999996</v>
      </c>
      <c r="O1757" s="2" t="str">
        <f>VLOOKUP(A1757,'Hospitalisation Details'!A:H,6,0)</f>
        <v>Tier - 2</v>
      </c>
      <c r="P1757" s="2" t="str">
        <f>VLOOKUP(A1757,'Hospitalisation Details'!A:H,7,0)</f>
        <v>Tier - 2</v>
      </c>
      <c r="Q1757" s="2" t="str">
        <f>VLOOKUP(A1757,'Hospitalisation Details'!A:H,8,0)</f>
        <v>R1012</v>
      </c>
    </row>
    <row r="1758" spans="1:17" x14ac:dyDescent="0.25">
      <c r="A1758" t="s">
        <v>4250</v>
      </c>
      <c r="B1758" t="str">
        <f>VLOOKUP(A1758,'Customer Names'!A:C,3,0)</f>
        <v>Kyle</v>
      </c>
      <c r="C1758" t="str">
        <f>VLOOKUP(A1758,'Hospitalisation Details'!A:C,2,0)</f>
        <v>16-Oct-2001</v>
      </c>
      <c r="D1758">
        <f>VLOOKUP(A1758,'Hospitalisation Details'!A:C,3,0)</f>
        <v>21</v>
      </c>
      <c r="E1758">
        <f>VLOOKUP(A1758,'Medical Examinations'!A:J,2,0)</f>
        <v>37.380000000000003</v>
      </c>
      <c r="F1758">
        <f>VLOOKUP(A1758,'Medical Examinations'!A:J,3,0)</f>
        <v>6.05</v>
      </c>
      <c r="G1758" t="str">
        <f>VLOOKUP(A1758,'Medical Examinations'!A:J,4,0)</f>
        <v>Yes</v>
      </c>
      <c r="H1758" t="str">
        <f>VLOOKUP(A1758,'Medical Examinations'!A:J,5,0)</f>
        <v>No</v>
      </c>
      <c r="I1758" t="str">
        <f>VLOOKUP(A1758,'Medical Examinations'!A:J,6,0)</f>
        <v>No</v>
      </c>
      <c r="J1758" s="6">
        <f>VLOOKUP(A1758,'Medical Examinations'!A:J,7,0)</f>
        <v>3</v>
      </c>
      <c r="K1758" s="6" t="str">
        <f>VLOOKUP(A1758,'Medical Examinations'!A:J,8,0)</f>
        <v>No</v>
      </c>
      <c r="L1758" s="6" t="str">
        <f>VLOOKUP(A1758,'Medical Examinations'!A:J,9,0)</f>
        <v>Obesity</v>
      </c>
      <c r="M1758" s="6" t="str">
        <f>VLOOKUP(A1758,'Medical Examinations'!A:J,10,0)</f>
        <v>Prediabetes</v>
      </c>
      <c r="N1758" s="2">
        <f>VLOOKUP(A1758,'Hospitalisation Details'!A:H,5,0)</f>
        <v>5043.13</v>
      </c>
      <c r="O1758" s="2" t="str">
        <f>VLOOKUP(A1758,'Hospitalisation Details'!A:H,6,0)</f>
        <v>Tier - 2</v>
      </c>
      <c r="P1758" s="2" t="str">
        <f>VLOOKUP(A1758,'Hospitalisation Details'!A:H,7,0)</f>
        <v>Tier - 3</v>
      </c>
      <c r="Q1758" s="2" t="str">
        <f>VLOOKUP(A1758,'Hospitalisation Details'!A:H,8,0)</f>
        <v>R1011</v>
      </c>
    </row>
    <row r="1759" spans="1:17" x14ac:dyDescent="0.25">
      <c r="A1759" t="s">
        <v>4252</v>
      </c>
      <c r="B1759" t="str">
        <f>VLOOKUP(A1759,'Customer Names'!A:C,3,0)</f>
        <v>Christie</v>
      </c>
      <c r="C1759" t="str">
        <f>VLOOKUP(A1759,'Hospitalisation Details'!A:C,2,0)</f>
        <v>4-Dec-1997</v>
      </c>
      <c r="D1759">
        <f>VLOOKUP(A1759,'Hospitalisation Details'!A:C,3,0)</f>
        <v>25</v>
      </c>
      <c r="E1759">
        <f>VLOOKUP(A1759,'Medical Examinations'!A:J,2,0)</f>
        <v>31.12</v>
      </c>
      <c r="F1759">
        <f>VLOOKUP(A1759,'Medical Examinations'!A:J,3,0)</f>
        <v>4.76</v>
      </c>
      <c r="G1759" t="str">
        <f>VLOOKUP(A1759,'Medical Examinations'!A:J,4,0)</f>
        <v>Yes</v>
      </c>
      <c r="H1759" t="str">
        <f>VLOOKUP(A1759,'Medical Examinations'!A:J,5,0)</f>
        <v>No</v>
      </c>
      <c r="I1759" t="str">
        <f>VLOOKUP(A1759,'Medical Examinations'!A:J,6,0)</f>
        <v>Yes</v>
      </c>
      <c r="J1759" s="6">
        <f>VLOOKUP(A1759,'Medical Examinations'!A:J,7,0)</f>
        <v>1</v>
      </c>
      <c r="K1759" s="6" t="str">
        <f>VLOOKUP(A1759,'Medical Examinations'!A:J,8,0)</f>
        <v>No</v>
      </c>
      <c r="L1759" s="6" t="str">
        <f>VLOOKUP(A1759,'Medical Examinations'!A:J,9,0)</f>
        <v>Obesity</v>
      </c>
      <c r="M1759" s="6" t="str">
        <f>VLOOKUP(A1759,'Medical Examinations'!A:J,10,0)</f>
        <v>Normal</v>
      </c>
      <c r="N1759" s="2">
        <f>VLOOKUP(A1759,'Hospitalisation Details'!A:H,5,0)</f>
        <v>5038.57</v>
      </c>
      <c r="O1759" s="2" t="str">
        <f>VLOOKUP(A1759,'Hospitalisation Details'!A:H,6,0)</f>
        <v>Tier - 2</v>
      </c>
      <c r="P1759" s="2" t="str">
        <f>VLOOKUP(A1759,'Hospitalisation Details'!A:H,7,0)</f>
        <v>Tier - 2</v>
      </c>
      <c r="Q1759" s="2" t="str">
        <f>VLOOKUP(A1759,'Hospitalisation Details'!A:H,8,0)</f>
        <v>R1025</v>
      </c>
    </row>
    <row r="1760" spans="1:17" x14ac:dyDescent="0.25">
      <c r="A1760" t="s">
        <v>4255</v>
      </c>
      <c r="B1760" t="str">
        <f>VLOOKUP(A1760,'Customer Names'!A:C,3,0)</f>
        <v>David</v>
      </c>
      <c r="C1760" t="str">
        <f>VLOOKUP(A1760,'Hospitalisation Details'!A:C,2,0)</f>
        <v>29-Jun-1986</v>
      </c>
      <c r="D1760">
        <f>VLOOKUP(A1760,'Hospitalisation Details'!A:C,3,0)</f>
        <v>36</v>
      </c>
      <c r="E1760">
        <f>VLOOKUP(A1760,'Medical Examinations'!A:J,2,0)</f>
        <v>22.01</v>
      </c>
      <c r="F1760">
        <f>VLOOKUP(A1760,'Medical Examinations'!A:J,3,0)</f>
        <v>6.72</v>
      </c>
      <c r="G1760" t="str">
        <f>VLOOKUP(A1760,'Medical Examinations'!A:J,4,0)</f>
        <v>Yes</v>
      </c>
      <c r="H1760" t="str">
        <f>VLOOKUP(A1760,'Medical Examinations'!A:J,5,0)</f>
        <v>No</v>
      </c>
      <c r="I1760" t="str">
        <f>VLOOKUP(A1760,'Medical Examinations'!A:J,6,0)</f>
        <v>No</v>
      </c>
      <c r="J1760" s="6">
        <f>VLOOKUP(A1760,'Medical Examinations'!A:J,7,0)</f>
        <v>1</v>
      </c>
      <c r="K1760" s="6" t="str">
        <f>VLOOKUP(A1760,'Medical Examinations'!A:J,8,0)</f>
        <v>No</v>
      </c>
      <c r="L1760" s="6" t="str">
        <f>VLOOKUP(A1760,'Medical Examinations'!A:J,9,0)</f>
        <v>Normal Weight</v>
      </c>
      <c r="M1760" s="6" t="str">
        <f>VLOOKUP(A1760,'Medical Examinations'!A:J,10,0)</f>
        <v>Diabetes</v>
      </c>
      <c r="N1760" s="2">
        <f>VLOOKUP(A1760,'Hospitalisation Details'!A:H,5,0)</f>
        <v>5034.1000000000004</v>
      </c>
      <c r="O1760" s="2" t="str">
        <f>VLOOKUP(A1760,'Hospitalisation Details'!A:H,6,0)</f>
        <v>Tier - 2</v>
      </c>
      <c r="P1760" s="2" t="str">
        <f>VLOOKUP(A1760,'Hospitalisation Details'!A:H,7,0)</f>
        <v>Tier - 2</v>
      </c>
      <c r="Q1760" s="2" t="str">
        <f>VLOOKUP(A1760,'Hospitalisation Details'!A:H,8,0)</f>
        <v>R1013</v>
      </c>
    </row>
    <row r="1761" spans="1:17" x14ac:dyDescent="0.25">
      <c r="A1761" t="s">
        <v>4257</v>
      </c>
      <c r="B1761" t="str">
        <f>VLOOKUP(A1761,'Customer Names'!A:C,3,0)</f>
        <v>Masahiro</v>
      </c>
      <c r="C1761" t="str">
        <f>VLOOKUP(A1761,'Hospitalisation Details'!A:C,2,0)</f>
        <v>10-Sep-1991</v>
      </c>
      <c r="D1761">
        <f>VLOOKUP(A1761,'Hospitalisation Details'!A:C,3,0)</f>
        <v>31</v>
      </c>
      <c r="E1761">
        <f>VLOOKUP(A1761,'Medical Examinations'!A:J,2,0)</f>
        <v>27.645</v>
      </c>
      <c r="F1761">
        <f>VLOOKUP(A1761,'Medical Examinations'!A:J,3,0)</f>
        <v>5.7</v>
      </c>
      <c r="G1761" t="str">
        <f>VLOOKUP(A1761,'Medical Examinations'!A:J,4,0)</f>
        <v>No</v>
      </c>
      <c r="H1761" t="str">
        <f>VLOOKUP(A1761,'Medical Examinations'!A:J,5,0)</f>
        <v>No</v>
      </c>
      <c r="I1761" t="str">
        <f>VLOOKUP(A1761,'Medical Examinations'!A:J,6,0)</f>
        <v>No</v>
      </c>
      <c r="J1761" s="6">
        <f>VLOOKUP(A1761,'Medical Examinations'!A:J,7,0)</f>
        <v>3</v>
      </c>
      <c r="K1761" s="6" t="str">
        <f>VLOOKUP(A1761,'Medical Examinations'!A:J,8,0)</f>
        <v>No</v>
      </c>
      <c r="L1761" s="6" t="str">
        <f>VLOOKUP(A1761,'Medical Examinations'!A:J,9,0)</f>
        <v>Over weight</v>
      </c>
      <c r="M1761" s="6" t="str">
        <f>VLOOKUP(A1761,'Medical Examinations'!A:J,10,0)</f>
        <v>Prediabetes</v>
      </c>
      <c r="N1761" s="2">
        <f>VLOOKUP(A1761,'Hospitalisation Details'!A:H,5,0)</f>
        <v>5031.2700000000004</v>
      </c>
      <c r="O1761" s="2" t="str">
        <f>VLOOKUP(A1761,'Hospitalisation Details'!A:H,6,0)</f>
        <v>Tier - 3</v>
      </c>
      <c r="P1761" s="2" t="str">
        <f>VLOOKUP(A1761,'Hospitalisation Details'!A:H,7,0)</f>
        <v>Tier - 1</v>
      </c>
      <c r="Q1761" s="2" t="str">
        <f>VLOOKUP(A1761,'Hospitalisation Details'!A:H,8,0)</f>
        <v>R1016</v>
      </c>
    </row>
    <row r="1762" spans="1:17" x14ac:dyDescent="0.25">
      <c r="A1762" t="s">
        <v>4260</v>
      </c>
      <c r="B1762" t="str">
        <f>VLOOKUP(A1762,'Customer Names'!A:C,3,0)</f>
        <v>Logan</v>
      </c>
      <c r="C1762" t="str">
        <f>VLOOKUP(A1762,'Hospitalisation Details'!A:C,2,0)</f>
        <v>28-Dec-1985</v>
      </c>
      <c r="D1762">
        <f>VLOOKUP(A1762,'Hospitalisation Details'!A:C,3,0)</f>
        <v>37</v>
      </c>
      <c r="E1762">
        <f>VLOOKUP(A1762,'Medical Examinations'!A:J,2,0)</f>
        <v>29.64</v>
      </c>
      <c r="F1762">
        <f>VLOOKUP(A1762,'Medical Examinations'!A:J,3,0)</f>
        <v>5.31</v>
      </c>
      <c r="G1762" t="str">
        <f>VLOOKUP(A1762,'Medical Examinations'!A:J,4,0)</f>
        <v>Yes</v>
      </c>
      <c r="H1762" t="str">
        <f>VLOOKUP(A1762,'Medical Examinations'!A:J,5,0)</f>
        <v>No</v>
      </c>
      <c r="I1762" t="str">
        <f>VLOOKUP(A1762,'Medical Examinations'!A:J,6,0)</f>
        <v>No</v>
      </c>
      <c r="J1762" s="6">
        <f>VLOOKUP(A1762,'Medical Examinations'!A:J,7,0)</f>
        <v>3</v>
      </c>
      <c r="K1762" s="6" t="str">
        <f>VLOOKUP(A1762,'Medical Examinations'!A:J,8,0)</f>
        <v>No</v>
      </c>
      <c r="L1762" s="6" t="str">
        <f>VLOOKUP(A1762,'Medical Examinations'!A:J,9,0)</f>
        <v>Over weight</v>
      </c>
      <c r="M1762" s="6" t="str">
        <f>VLOOKUP(A1762,'Medical Examinations'!A:J,10,0)</f>
        <v>Normal</v>
      </c>
      <c r="N1762" s="2">
        <f>VLOOKUP(A1762,'Hospitalisation Details'!A:H,5,0)</f>
        <v>5028.1499999999996</v>
      </c>
      <c r="O1762" s="2" t="str">
        <f>VLOOKUP(A1762,'Hospitalisation Details'!A:H,6,0)</f>
        <v>Tier - 1</v>
      </c>
      <c r="P1762" s="2" t="str">
        <f>VLOOKUP(A1762,'Hospitalisation Details'!A:H,7,0)</f>
        <v>Tier - 2</v>
      </c>
      <c r="Q1762" s="2" t="str">
        <f>VLOOKUP(A1762,'Hospitalisation Details'!A:H,8,0)</f>
        <v>R1012</v>
      </c>
    </row>
    <row r="1763" spans="1:17" x14ac:dyDescent="0.25">
      <c r="A1763" t="s">
        <v>4262</v>
      </c>
      <c r="B1763" t="str">
        <f>VLOOKUP(A1763,'Customer Names'!A:C,3,0)</f>
        <v>Stephanie</v>
      </c>
      <c r="C1763" t="str">
        <f>VLOOKUP(A1763,'Hospitalisation Details'!A:C,2,0)</f>
        <v>9-Nov-1988</v>
      </c>
      <c r="D1763">
        <f>VLOOKUP(A1763,'Hospitalisation Details'!A:C,3,0)</f>
        <v>34</v>
      </c>
      <c r="E1763">
        <f>VLOOKUP(A1763,'Medical Examinations'!A:J,2,0)</f>
        <v>33.700000000000003</v>
      </c>
      <c r="F1763">
        <f>VLOOKUP(A1763,'Medical Examinations'!A:J,3,0)</f>
        <v>4.32</v>
      </c>
      <c r="G1763" t="str">
        <f>VLOOKUP(A1763,'Medical Examinations'!A:J,4,0)</f>
        <v>Yes</v>
      </c>
      <c r="H1763" t="str">
        <f>VLOOKUP(A1763,'Medical Examinations'!A:J,5,0)</f>
        <v>No</v>
      </c>
      <c r="I1763" t="str">
        <f>VLOOKUP(A1763,'Medical Examinations'!A:J,6,0)</f>
        <v>No</v>
      </c>
      <c r="J1763" s="6">
        <f>VLOOKUP(A1763,'Medical Examinations'!A:J,7,0)</f>
        <v>1</v>
      </c>
      <c r="K1763" s="6" t="str">
        <f>VLOOKUP(A1763,'Medical Examinations'!A:J,8,0)</f>
        <v>No</v>
      </c>
      <c r="L1763" s="6" t="str">
        <f>VLOOKUP(A1763,'Medical Examinations'!A:J,9,0)</f>
        <v>Obesity</v>
      </c>
      <c r="M1763" s="6" t="str">
        <f>VLOOKUP(A1763,'Medical Examinations'!A:J,10,0)</f>
        <v>Normal</v>
      </c>
      <c r="N1763" s="2">
        <f>VLOOKUP(A1763,'Hospitalisation Details'!A:H,5,0)</f>
        <v>5012.47</v>
      </c>
      <c r="O1763" s="2" t="str">
        <f>VLOOKUP(A1763,'Hospitalisation Details'!A:H,6,0)</f>
        <v>Tier - 2</v>
      </c>
      <c r="P1763" s="2" t="str">
        <f>VLOOKUP(A1763,'Hospitalisation Details'!A:H,7,0)</f>
        <v>Tier - 3</v>
      </c>
      <c r="Q1763" s="2" t="str">
        <f>VLOOKUP(A1763,'Hospitalisation Details'!A:H,8,0)</f>
        <v>R1011</v>
      </c>
    </row>
    <row r="1764" spans="1:17" x14ac:dyDescent="0.25">
      <c r="A1764" t="s">
        <v>4264</v>
      </c>
      <c r="B1764" t="str">
        <f>VLOOKUP(A1764,'Customer Names'!A:C,3,0)</f>
        <v>Angela</v>
      </c>
      <c r="C1764" t="str">
        <f>VLOOKUP(A1764,'Hospitalisation Details'!A:C,2,0)</f>
        <v>8-Jul-1988</v>
      </c>
      <c r="D1764">
        <f>VLOOKUP(A1764,'Hospitalisation Details'!A:C,3,0)</f>
        <v>34</v>
      </c>
      <c r="E1764">
        <f>VLOOKUP(A1764,'Medical Examinations'!A:J,2,0)</f>
        <v>27.5</v>
      </c>
      <c r="F1764">
        <f>VLOOKUP(A1764,'Medical Examinations'!A:J,3,0)</f>
        <v>4.2300000000000004</v>
      </c>
      <c r="G1764" t="str">
        <f>VLOOKUP(A1764,'Medical Examinations'!A:J,4,0)</f>
        <v>Yes</v>
      </c>
      <c r="H1764" t="str">
        <f>VLOOKUP(A1764,'Medical Examinations'!A:J,5,0)</f>
        <v>No</v>
      </c>
      <c r="I1764" t="str">
        <f>VLOOKUP(A1764,'Medical Examinations'!A:J,6,0)</f>
        <v>No</v>
      </c>
      <c r="J1764" s="6">
        <f>VLOOKUP(A1764,'Medical Examinations'!A:J,7,0)</f>
        <v>1</v>
      </c>
      <c r="K1764" s="6" t="str">
        <f>VLOOKUP(A1764,'Medical Examinations'!A:J,8,0)</f>
        <v>No</v>
      </c>
      <c r="L1764" s="6" t="str">
        <f>VLOOKUP(A1764,'Medical Examinations'!A:J,9,0)</f>
        <v>Over weight</v>
      </c>
      <c r="M1764" s="6" t="str">
        <f>VLOOKUP(A1764,'Medical Examinations'!A:J,10,0)</f>
        <v>Normal</v>
      </c>
      <c r="N1764" s="2">
        <f>VLOOKUP(A1764,'Hospitalisation Details'!A:H,5,0)</f>
        <v>5003.8500000000004</v>
      </c>
      <c r="O1764" s="2" t="str">
        <f>VLOOKUP(A1764,'Hospitalisation Details'!A:H,6,0)</f>
        <v>Tier - 2</v>
      </c>
      <c r="P1764" s="2" t="str">
        <f>VLOOKUP(A1764,'Hospitalisation Details'!A:H,7,0)</f>
        <v>Tier - 3</v>
      </c>
      <c r="Q1764" s="2" t="str">
        <f>VLOOKUP(A1764,'Hospitalisation Details'!A:H,8,0)</f>
        <v>R1011</v>
      </c>
    </row>
    <row r="1765" spans="1:17" x14ac:dyDescent="0.25">
      <c r="A1765" t="s">
        <v>4266</v>
      </c>
      <c r="B1765" t="str">
        <f>VLOOKUP(A1765,'Customer Names'!A:C,3,0)</f>
        <v>Britt</v>
      </c>
      <c r="C1765" t="str">
        <f>VLOOKUP(A1765,'Hospitalisation Details'!A:C,2,0)</f>
        <v>9-Jun-1977</v>
      </c>
      <c r="D1765">
        <f>VLOOKUP(A1765,'Hospitalisation Details'!A:C,3,0)</f>
        <v>45</v>
      </c>
      <c r="E1765">
        <f>VLOOKUP(A1765,'Medical Examinations'!A:J,2,0)</f>
        <v>16.12</v>
      </c>
      <c r="F1765">
        <f>VLOOKUP(A1765,'Medical Examinations'!A:J,3,0)</f>
        <v>6.09</v>
      </c>
      <c r="G1765" t="str">
        <f>VLOOKUP(A1765,'Medical Examinations'!A:J,4,0)</f>
        <v>No</v>
      </c>
      <c r="H1765" t="str">
        <f>VLOOKUP(A1765,'Medical Examinations'!A:J,5,0)</f>
        <v>No</v>
      </c>
      <c r="I1765" t="str">
        <f>VLOOKUP(A1765,'Medical Examinations'!A:J,6,0)</f>
        <v>No</v>
      </c>
      <c r="J1765" s="6">
        <f>VLOOKUP(A1765,'Medical Examinations'!A:J,7,0)</f>
        <v>3</v>
      </c>
      <c r="K1765" s="6" t="str">
        <f>VLOOKUP(A1765,'Medical Examinations'!A:J,8,0)</f>
        <v>No</v>
      </c>
      <c r="L1765" s="6" t="str">
        <f>VLOOKUP(A1765,'Medical Examinations'!A:J,9,0)</f>
        <v>Under Weight</v>
      </c>
      <c r="M1765" s="6" t="str">
        <f>VLOOKUP(A1765,'Medical Examinations'!A:J,10,0)</f>
        <v>Prediabetes</v>
      </c>
      <c r="N1765" s="2">
        <f>VLOOKUP(A1765,'Hospitalisation Details'!A:H,5,0)</f>
        <v>5003.7700000000004</v>
      </c>
      <c r="O1765" s="2" t="str">
        <f>VLOOKUP(A1765,'Hospitalisation Details'!A:H,6,0)</f>
        <v>Tier - 2</v>
      </c>
      <c r="P1765" s="2" t="str">
        <f>VLOOKUP(A1765,'Hospitalisation Details'!A:H,7,0)</f>
        <v>Tier - 3</v>
      </c>
      <c r="Q1765" s="2" t="str">
        <f>VLOOKUP(A1765,'Hospitalisation Details'!A:H,8,0)</f>
        <v>R1013</v>
      </c>
    </row>
    <row r="1766" spans="1:17" x14ac:dyDescent="0.25">
      <c r="A1766" t="s">
        <v>4269</v>
      </c>
      <c r="B1766" t="str">
        <f>VLOOKUP(A1766,'Customer Names'!A:C,3,0)</f>
        <v>Joyce</v>
      </c>
      <c r="C1766" t="str">
        <f>VLOOKUP(A1766,'Hospitalisation Details'!A:C,2,0)</f>
        <v>4-Sep-1988</v>
      </c>
      <c r="D1766">
        <f>VLOOKUP(A1766,'Hospitalisation Details'!A:C,3,0)</f>
        <v>34</v>
      </c>
      <c r="E1766">
        <f>VLOOKUP(A1766,'Medical Examinations'!A:J,2,0)</f>
        <v>26.73</v>
      </c>
      <c r="F1766">
        <f>VLOOKUP(A1766,'Medical Examinations'!A:J,3,0)</f>
        <v>4.74</v>
      </c>
      <c r="G1766" t="str">
        <f>VLOOKUP(A1766,'Medical Examinations'!A:J,4,0)</f>
        <v>Yes</v>
      </c>
      <c r="H1766" t="str">
        <f>VLOOKUP(A1766,'Medical Examinations'!A:J,5,0)</f>
        <v>No</v>
      </c>
      <c r="I1766" t="str">
        <f>VLOOKUP(A1766,'Medical Examinations'!A:J,6,0)</f>
        <v>No</v>
      </c>
      <c r="J1766" s="6">
        <f>VLOOKUP(A1766,'Medical Examinations'!A:J,7,0)</f>
        <v>1</v>
      </c>
      <c r="K1766" s="6" t="str">
        <f>VLOOKUP(A1766,'Medical Examinations'!A:J,8,0)</f>
        <v>No</v>
      </c>
      <c r="L1766" s="6" t="str">
        <f>VLOOKUP(A1766,'Medical Examinations'!A:J,9,0)</f>
        <v>Over weight</v>
      </c>
      <c r="M1766" s="6" t="str">
        <f>VLOOKUP(A1766,'Medical Examinations'!A:J,10,0)</f>
        <v>Normal</v>
      </c>
      <c r="N1766" s="2">
        <f>VLOOKUP(A1766,'Hospitalisation Details'!A:H,5,0)</f>
        <v>5002.78</v>
      </c>
      <c r="O1766" s="2" t="str">
        <f>VLOOKUP(A1766,'Hospitalisation Details'!A:H,6,0)</f>
        <v>Tier - 2</v>
      </c>
      <c r="P1766" s="2" t="str">
        <f>VLOOKUP(A1766,'Hospitalisation Details'!A:H,7,0)</f>
        <v>Tier - 2</v>
      </c>
      <c r="Q1766" s="2" t="str">
        <f>VLOOKUP(A1766,'Hospitalisation Details'!A:H,8,0)</f>
        <v>R1013</v>
      </c>
    </row>
    <row r="1767" spans="1:17" x14ac:dyDescent="0.25">
      <c r="A1767" t="s">
        <v>4272</v>
      </c>
      <c r="B1767" t="str">
        <f>VLOOKUP(A1767,'Customer Names'!A:C,3,0)</f>
        <v>Ben</v>
      </c>
      <c r="C1767" t="str">
        <f>VLOOKUP(A1767,'Hospitalisation Details'!A:C,2,0)</f>
        <v>5-Oct-2001</v>
      </c>
      <c r="D1767">
        <f>VLOOKUP(A1767,'Hospitalisation Details'!A:C,3,0)</f>
        <v>21</v>
      </c>
      <c r="E1767">
        <f>VLOOKUP(A1767,'Medical Examinations'!A:J,2,0)</f>
        <v>37.25</v>
      </c>
      <c r="F1767">
        <f>VLOOKUP(A1767,'Medical Examinations'!A:J,3,0)</f>
        <v>6.23</v>
      </c>
      <c r="G1767" t="str">
        <f>VLOOKUP(A1767,'Medical Examinations'!A:J,4,0)</f>
        <v>Yes</v>
      </c>
      <c r="H1767" t="str">
        <f>VLOOKUP(A1767,'Medical Examinations'!A:J,5,0)</f>
        <v>No</v>
      </c>
      <c r="I1767" t="str">
        <f>VLOOKUP(A1767,'Medical Examinations'!A:J,6,0)</f>
        <v>No</v>
      </c>
      <c r="J1767" s="6">
        <f>VLOOKUP(A1767,'Medical Examinations'!A:J,7,0)</f>
        <v>3</v>
      </c>
      <c r="K1767" s="6" t="str">
        <f>VLOOKUP(A1767,'Medical Examinations'!A:J,8,0)</f>
        <v>No</v>
      </c>
      <c r="L1767" s="6" t="str">
        <f>VLOOKUP(A1767,'Medical Examinations'!A:J,9,0)</f>
        <v>Obesity</v>
      </c>
      <c r="M1767" s="6" t="str">
        <f>VLOOKUP(A1767,'Medical Examinations'!A:J,10,0)</f>
        <v>Prediabetes</v>
      </c>
      <c r="N1767" s="2">
        <f>VLOOKUP(A1767,'Hospitalisation Details'!A:H,5,0)</f>
        <v>4999.04</v>
      </c>
      <c r="O1767" s="2" t="str">
        <f>VLOOKUP(A1767,'Hospitalisation Details'!A:H,6,0)</f>
        <v>Tier - 2</v>
      </c>
      <c r="P1767" s="2" t="str">
        <f>VLOOKUP(A1767,'Hospitalisation Details'!A:H,7,0)</f>
        <v>Tier - 2</v>
      </c>
      <c r="Q1767" s="2" t="str">
        <f>VLOOKUP(A1767,'Hospitalisation Details'!A:H,8,0)</f>
        <v>R1011</v>
      </c>
    </row>
    <row r="1768" spans="1:17" x14ac:dyDescent="0.25">
      <c r="A1768" t="s">
        <v>4274</v>
      </c>
      <c r="B1768" t="str">
        <f>VLOOKUP(A1768,'Customer Names'!A:C,3,0)</f>
        <v>Sarah</v>
      </c>
      <c r="C1768" t="str">
        <f>VLOOKUP(A1768,'Hospitalisation Details'!A:C,2,0)</f>
        <v>24-Jun-1988</v>
      </c>
      <c r="D1768">
        <f>VLOOKUP(A1768,'Hospitalisation Details'!A:C,3,0)</f>
        <v>34</v>
      </c>
      <c r="E1768">
        <f>VLOOKUP(A1768,'Medical Examinations'!A:J,2,0)</f>
        <v>23.56</v>
      </c>
      <c r="F1768">
        <f>VLOOKUP(A1768,'Medical Examinations'!A:J,3,0)</f>
        <v>5.45</v>
      </c>
      <c r="G1768" t="str">
        <f>VLOOKUP(A1768,'Medical Examinations'!A:J,4,0)</f>
        <v>Yes</v>
      </c>
      <c r="H1768" t="str">
        <f>VLOOKUP(A1768,'Medical Examinations'!A:J,5,0)</f>
        <v>No</v>
      </c>
      <c r="I1768" t="str">
        <f>VLOOKUP(A1768,'Medical Examinations'!A:J,6,0)</f>
        <v>No</v>
      </c>
      <c r="J1768" s="6">
        <f>VLOOKUP(A1768,'Medical Examinations'!A:J,7,0)</f>
        <v>1</v>
      </c>
      <c r="K1768" s="6" t="str">
        <f>VLOOKUP(A1768,'Medical Examinations'!A:J,8,0)</f>
        <v>No</v>
      </c>
      <c r="L1768" s="6" t="str">
        <f>VLOOKUP(A1768,'Medical Examinations'!A:J,9,0)</f>
        <v>Normal Weight</v>
      </c>
      <c r="M1768" s="6" t="str">
        <f>VLOOKUP(A1768,'Medical Examinations'!A:J,10,0)</f>
        <v>Normal</v>
      </c>
      <c r="N1768" s="2">
        <f>VLOOKUP(A1768,'Hospitalisation Details'!A:H,5,0)</f>
        <v>4992.38</v>
      </c>
      <c r="O1768" s="2" t="str">
        <f>VLOOKUP(A1768,'Hospitalisation Details'!A:H,6,0)</f>
        <v>Tier - 2</v>
      </c>
      <c r="P1768" s="2" t="str">
        <f>VLOOKUP(A1768,'Hospitalisation Details'!A:H,7,0)</f>
        <v>Tier - 3</v>
      </c>
      <c r="Q1768" s="2" t="str">
        <f>VLOOKUP(A1768,'Hospitalisation Details'!A:H,8,0)</f>
        <v>R1024</v>
      </c>
    </row>
    <row r="1769" spans="1:17" x14ac:dyDescent="0.25">
      <c r="A1769" t="s">
        <v>4276</v>
      </c>
      <c r="B1769" t="str">
        <f>VLOOKUP(A1769,'Customer Names'!A:C,3,0)</f>
        <v>Sarah</v>
      </c>
      <c r="C1769" t="str">
        <f>VLOOKUP(A1769,'Hospitalisation Details'!A:C,2,0)</f>
        <v>7-Nov-1973</v>
      </c>
      <c r="D1769">
        <f>VLOOKUP(A1769,'Hospitalisation Details'!A:C,3,0)</f>
        <v>49</v>
      </c>
      <c r="E1769">
        <f>VLOOKUP(A1769,'Medical Examinations'!A:J,2,0)</f>
        <v>15.84</v>
      </c>
      <c r="F1769">
        <f>VLOOKUP(A1769,'Medical Examinations'!A:J,3,0)</f>
        <v>10.34</v>
      </c>
      <c r="G1769" t="str">
        <f>VLOOKUP(A1769,'Medical Examinations'!A:J,4,0)</f>
        <v>No</v>
      </c>
      <c r="H1769" t="str">
        <f>VLOOKUP(A1769,'Medical Examinations'!A:J,5,0)</f>
        <v>No</v>
      </c>
      <c r="I1769" t="str">
        <f>VLOOKUP(A1769,'Medical Examinations'!A:J,6,0)</f>
        <v>No</v>
      </c>
      <c r="J1769" s="6">
        <f>VLOOKUP(A1769,'Medical Examinations'!A:J,7,0)</f>
        <v>2</v>
      </c>
      <c r="K1769" s="6" t="str">
        <f>VLOOKUP(A1769,'Medical Examinations'!A:J,8,0)</f>
        <v>No</v>
      </c>
      <c r="L1769" s="6" t="str">
        <f>VLOOKUP(A1769,'Medical Examinations'!A:J,9,0)</f>
        <v>Under Weight</v>
      </c>
      <c r="M1769" s="6" t="str">
        <f>VLOOKUP(A1769,'Medical Examinations'!A:J,10,0)</f>
        <v>Diabetes</v>
      </c>
      <c r="N1769" s="2">
        <f>VLOOKUP(A1769,'Hospitalisation Details'!A:H,5,0)</f>
        <v>4985.22</v>
      </c>
      <c r="O1769" s="2" t="str">
        <f>VLOOKUP(A1769,'Hospitalisation Details'!A:H,6,0)</f>
        <v>Tier - 2</v>
      </c>
      <c r="P1769" s="2" t="str">
        <f>VLOOKUP(A1769,'Hospitalisation Details'!A:H,7,0)</f>
        <v>Tier - 3</v>
      </c>
      <c r="Q1769" s="2" t="str">
        <f>VLOOKUP(A1769,'Hospitalisation Details'!A:H,8,0)</f>
        <v>R1013</v>
      </c>
    </row>
    <row r="1770" spans="1:17" x14ac:dyDescent="0.25">
      <c r="A1770" t="s">
        <v>4278</v>
      </c>
      <c r="B1770" t="str">
        <f>VLOOKUP(A1770,'Customer Names'!A:C,3,0)</f>
        <v>Katie</v>
      </c>
      <c r="C1770" t="str">
        <f>VLOOKUP(A1770,'Hospitalisation Details'!A:C,2,0)</f>
        <v>30-Aug-1991</v>
      </c>
      <c r="D1770">
        <f>VLOOKUP(A1770,'Hospitalisation Details'!A:C,3,0)</f>
        <v>31</v>
      </c>
      <c r="E1770">
        <f>VLOOKUP(A1770,'Medical Examinations'!A:J,2,0)</f>
        <v>36.630000000000003</v>
      </c>
      <c r="F1770">
        <f>VLOOKUP(A1770,'Medical Examinations'!A:J,3,0)</f>
        <v>5.15</v>
      </c>
      <c r="G1770" t="str">
        <f>VLOOKUP(A1770,'Medical Examinations'!A:J,4,0)</f>
        <v>No</v>
      </c>
      <c r="H1770" t="str">
        <f>VLOOKUP(A1770,'Medical Examinations'!A:J,5,0)</f>
        <v>No</v>
      </c>
      <c r="I1770" t="str">
        <f>VLOOKUP(A1770,'Medical Examinations'!A:J,6,0)</f>
        <v>No</v>
      </c>
      <c r="J1770" s="6">
        <f>VLOOKUP(A1770,'Medical Examinations'!A:J,7,0)</f>
        <v>3</v>
      </c>
      <c r="K1770" s="6" t="str">
        <f>VLOOKUP(A1770,'Medical Examinations'!A:J,8,0)</f>
        <v>No</v>
      </c>
      <c r="L1770" s="6" t="str">
        <f>VLOOKUP(A1770,'Medical Examinations'!A:J,9,0)</f>
        <v>Obesity</v>
      </c>
      <c r="M1770" s="6" t="str">
        <f>VLOOKUP(A1770,'Medical Examinations'!A:J,10,0)</f>
        <v>Normal</v>
      </c>
      <c r="N1770" s="2">
        <f>VLOOKUP(A1770,'Hospitalisation Details'!A:H,5,0)</f>
        <v>4949.76</v>
      </c>
      <c r="O1770" s="2" t="str">
        <f>VLOOKUP(A1770,'Hospitalisation Details'!A:H,6,0)</f>
        <v>Tier - 2</v>
      </c>
      <c r="P1770" s="2" t="str">
        <f>VLOOKUP(A1770,'Hospitalisation Details'!A:H,7,0)</f>
        <v>Tier - 1</v>
      </c>
      <c r="Q1770" s="2" t="str">
        <f>VLOOKUP(A1770,'Hospitalisation Details'!A:H,8,0)</f>
        <v>R1013</v>
      </c>
    </row>
    <row r="1771" spans="1:17" x14ac:dyDescent="0.25">
      <c r="A1771" t="s">
        <v>4280</v>
      </c>
      <c r="B1771" t="str">
        <f>VLOOKUP(A1771,'Customer Names'!A:C,3,0)</f>
        <v>Michaela</v>
      </c>
      <c r="C1771" t="str">
        <f>VLOOKUP(A1771,'Hospitalisation Details'!A:C,2,0)</f>
        <v>26-Jun-1974</v>
      </c>
      <c r="D1771">
        <f>VLOOKUP(A1771,'Hospitalisation Details'!A:C,3,0)</f>
        <v>48</v>
      </c>
      <c r="E1771">
        <f>VLOOKUP(A1771,'Medical Examinations'!A:J,2,0)</f>
        <v>16.47</v>
      </c>
      <c r="F1771">
        <f>VLOOKUP(A1771,'Medical Examinations'!A:J,3,0)</f>
        <v>11.72</v>
      </c>
      <c r="G1771" t="str">
        <f>VLOOKUP(A1771,'Medical Examinations'!A:J,4,0)</f>
        <v>No</v>
      </c>
      <c r="H1771" t="str">
        <f>VLOOKUP(A1771,'Medical Examinations'!A:J,5,0)</f>
        <v>No</v>
      </c>
      <c r="I1771" t="str">
        <f>VLOOKUP(A1771,'Medical Examinations'!A:J,6,0)</f>
        <v>No</v>
      </c>
      <c r="J1771" s="6">
        <f>VLOOKUP(A1771,'Medical Examinations'!A:J,7,0)</f>
        <v>3</v>
      </c>
      <c r="K1771" s="6" t="str">
        <f>VLOOKUP(A1771,'Medical Examinations'!A:J,8,0)</f>
        <v>No</v>
      </c>
      <c r="L1771" s="6" t="str">
        <f>VLOOKUP(A1771,'Medical Examinations'!A:J,9,0)</f>
        <v>Under Weight</v>
      </c>
      <c r="M1771" s="6" t="str">
        <f>VLOOKUP(A1771,'Medical Examinations'!A:J,10,0)</f>
        <v>Diabetes</v>
      </c>
      <c r="N1771" s="2">
        <f>VLOOKUP(A1771,'Hospitalisation Details'!A:H,5,0)</f>
        <v>4942.0600000000004</v>
      </c>
      <c r="O1771" s="2" t="str">
        <f>VLOOKUP(A1771,'Hospitalisation Details'!A:H,6,0)</f>
        <v>Tier - 2</v>
      </c>
      <c r="P1771" s="2" t="str">
        <f>VLOOKUP(A1771,'Hospitalisation Details'!A:H,7,0)</f>
        <v>Tier - 2</v>
      </c>
      <c r="Q1771" s="2" t="str">
        <f>VLOOKUP(A1771,'Hospitalisation Details'!A:H,8,0)</f>
        <v>R1013</v>
      </c>
    </row>
    <row r="1772" spans="1:17" x14ac:dyDescent="0.25">
      <c r="A1772" t="s">
        <v>4283</v>
      </c>
      <c r="B1772" t="str">
        <f>VLOOKUP(A1772,'Customer Names'!A:C,3,0)</f>
        <v>Shalaleh</v>
      </c>
      <c r="C1772" t="str">
        <f>VLOOKUP(A1772,'Hospitalisation Details'!A:C,2,0)</f>
        <v>27-Nov-1991</v>
      </c>
      <c r="D1772">
        <f>VLOOKUP(A1772,'Hospitalisation Details'!A:C,3,0)</f>
        <v>31</v>
      </c>
      <c r="E1772">
        <f>VLOOKUP(A1772,'Medical Examinations'!A:J,2,0)</f>
        <v>25.8</v>
      </c>
      <c r="F1772">
        <f>VLOOKUP(A1772,'Medical Examinations'!A:J,3,0)</f>
        <v>5.29</v>
      </c>
      <c r="G1772" t="str">
        <f>VLOOKUP(A1772,'Medical Examinations'!A:J,4,0)</f>
        <v>No</v>
      </c>
      <c r="H1772" t="str">
        <f>VLOOKUP(A1772,'Medical Examinations'!A:J,5,0)</f>
        <v>No</v>
      </c>
      <c r="I1772" t="str">
        <f>VLOOKUP(A1772,'Medical Examinations'!A:J,6,0)</f>
        <v>No</v>
      </c>
      <c r="J1772" s="6">
        <f>VLOOKUP(A1772,'Medical Examinations'!A:J,7,0)</f>
        <v>3</v>
      </c>
      <c r="K1772" s="6" t="str">
        <f>VLOOKUP(A1772,'Medical Examinations'!A:J,8,0)</f>
        <v>No</v>
      </c>
      <c r="L1772" s="6" t="str">
        <f>VLOOKUP(A1772,'Medical Examinations'!A:J,9,0)</f>
        <v>Over weight</v>
      </c>
      <c r="M1772" s="6" t="str">
        <f>VLOOKUP(A1772,'Medical Examinations'!A:J,10,0)</f>
        <v>Normal</v>
      </c>
      <c r="N1772" s="2">
        <f>VLOOKUP(A1772,'Hospitalisation Details'!A:H,5,0)</f>
        <v>4934.71</v>
      </c>
      <c r="O1772" s="2" t="str">
        <f>VLOOKUP(A1772,'Hospitalisation Details'!A:H,6,0)</f>
        <v>Tier - 2</v>
      </c>
      <c r="P1772" s="2" t="str">
        <f>VLOOKUP(A1772,'Hospitalisation Details'!A:H,7,0)</f>
        <v>Tier - 3</v>
      </c>
      <c r="Q1772" s="2" t="str">
        <f>VLOOKUP(A1772,'Hospitalisation Details'!A:H,8,0)</f>
        <v>R1011</v>
      </c>
    </row>
    <row r="1773" spans="1:17" x14ac:dyDescent="0.25">
      <c r="A1773" t="s">
        <v>4286</v>
      </c>
      <c r="B1773" t="str">
        <f>VLOOKUP(A1773,'Customer Names'!A:C,3,0)</f>
        <v>Karen</v>
      </c>
      <c r="C1773" t="str">
        <f>VLOOKUP(A1773,'Hospitalisation Details'!A:C,2,0)</f>
        <v>23-Aug-1991</v>
      </c>
      <c r="D1773">
        <f>VLOOKUP(A1773,'Hospitalisation Details'!A:C,3,0)</f>
        <v>31</v>
      </c>
      <c r="E1773">
        <f>VLOOKUP(A1773,'Medical Examinations'!A:J,2,0)</f>
        <v>23.6</v>
      </c>
      <c r="F1773">
        <f>VLOOKUP(A1773,'Medical Examinations'!A:J,3,0)</f>
        <v>4.33</v>
      </c>
      <c r="G1773" t="str">
        <f>VLOOKUP(A1773,'Medical Examinations'!A:J,4,0)</f>
        <v>No</v>
      </c>
      <c r="H1773" t="str">
        <f>VLOOKUP(A1773,'Medical Examinations'!A:J,5,0)</f>
        <v>No</v>
      </c>
      <c r="I1773" t="str">
        <f>VLOOKUP(A1773,'Medical Examinations'!A:J,6,0)</f>
        <v>No</v>
      </c>
      <c r="J1773" s="6">
        <f>VLOOKUP(A1773,'Medical Examinations'!A:J,7,0)</f>
        <v>3</v>
      </c>
      <c r="K1773" s="6" t="str">
        <f>VLOOKUP(A1773,'Medical Examinations'!A:J,8,0)</f>
        <v>No</v>
      </c>
      <c r="L1773" s="6" t="str">
        <f>VLOOKUP(A1773,'Medical Examinations'!A:J,9,0)</f>
        <v>Normal Weight</v>
      </c>
      <c r="M1773" s="6" t="str">
        <f>VLOOKUP(A1773,'Medical Examinations'!A:J,10,0)</f>
        <v>Normal</v>
      </c>
      <c r="N1773" s="2">
        <f>VLOOKUP(A1773,'Hospitalisation Details'!A:H,5,0)</f>
        <v>4931.6499999999996</v>
      </c>
      <c r="O1773" s="2" t="str">
        <f>VLOOKUP(A1773,'Hospitalisation Details'!A:H,6,0)</f>
        <v>Tier - 2</v>
      </c>
      <c r="P1773" s="2" t="str">
        <f>VLOOKUP(A1773,'Hospitalisation Details'!A:H,7,0)</f>
        <v>Tier - 3</v>
      </c>
      <c r="Q1773" s="2" t="str">
        <f>VLOOKUP(A1773,'Hospitalisation Details'!A:H,8,0)</f>
        <v>R1011</v>
      </c>
    </row>
    <row r="1774" spans="1:17" x14ac:dyDescent="0.25">
      <c r="A1774" t="s">
        <v>4288</v>
      </c>
      <c r="B1774" t="str">
        <f>VLOOKUP(A1774,'Customer Names'!A:C,3,0)</f>
        <v>Zuzana</v>
      </c>
      <c r="C1774" t="str">
        <f>VLOOKUP(A1774,'Hospitalisation Details'!A:C,2,0)</f>
        <v>10-Aug-1993</v>
      </c>
      <c r="D1774">
        <f>VLOOKUP(A1774,'Hospitalisation Details'!A:C,3,0)</f>
        <v>29</v>
      </c>
      <c r="E1774">
        <f>VLOOKUP(A1774,'Medical Examinations'!A:J,2,0)</f>
        <v>32.11</v>
      </c>
      <c r="F1774">
        <f>VLOOKUP(A1774,'Medical Examinations'!A:J,3,0)</f>
        <v>6.24</v>
      </c>
      <c r="G1774" t="str">
        <f>VLOOKUP(A1774,'Medical Examinations'!A:J,4,0)</f>
        <v>No</v>
      </c>
      <c r="H1774" t="str">
        <f>VLOOKUP(A1774,'Medical Examinations'!A:J,5,0)</f>
        <v>No</v>
      </c>
      <c r="I1774" t="str">
        <f>VLOOKUP(A1774,'Medical Examinations'!A:J,6,0)</f>
        <v>Yes</v>
      </c>
      <c r="J1774" s="6">
        <f>VLOOKUP(A1774,'Medical Examinations'!A:J,7,0)</f>
        <v>1</v>
      </c>
      <c r="K1774" s="6" t="str">
        <f>VLOOKUP(A1774,'Medical Examinations'!A:J,8,0)</f>
        <v>No</v>
      </c>
      <c r="L1774" s="6" t="str">
        <f>VLOOKUP(A1774,'Medical Examinations'!A:J,9,0)</f>
        <v>Obesity</v>
      </c>
      <c r="M1774" s="6" t="str">
        <f>VLOOKUP(A1774,'Medical Examinations'!A:J,10,0)</f>
        <v>Prediabetes</v>
      </c>
      <c r="N1774" s="2">
        <f>VLOOKUP(A1774,'Hospitalisation Details'!A:H,5,0)</f>
        <v>4922.92</v>
      </c>
      <c r="O1774" s="2" t="str">
        <f>VLOOKUP(A1774,'Hospitalisation Details'!A:H,6,0)</f>
        <v>Tier - 2</v>
      </c>
      <c r="P1774" s="2" t="str">
        <f>VLOOKUP(A1774,'Hospitalisation Details'!A:H,7,0)</f>
        <v>Tier - 2</v>
      </c>
      <c r="Q1774" s="2" t="str">
        <f>VLOOKUP(A1774,'Hospitalisation Details'!A:H,8,0)</f>
        <v>R1012</v>
      </c>
    </row>
    <row r="1775" spans="1:17" x14ac:dyDescent="0.25">
      <c r="A1775" t="s">
        <v>4291</v>
      </c>
      <c r="B1775" t="str">
        <f>VLOOKUP(A1775,'Customer Names'!A:C,3,0)</f>
        <v>Daniel</v>
      </c>
      <c r="C1775" t="str">
        <f>VLOOKUP(A1775,'Hospitalisation Details'!A:C,2,0)</f>
        <v>21-Aug-2002</v>
      </c>
      <c r="D1775">
        <f>VLOOKUP(A1775,'Hospitalisation Details'!A:C,3,0)</f>
        <v>20</v>
      </c>
      <c r="E1775">
        <f>VLOOKUP(A1775,'Medical Examinations'!A:J,2,0)</f>
        <v>30.114999999999998</v>
      </c>
      <c r="F1775">
        <f>VLOOKUP(A1775,'Medical Examinations'!A:J,3,0)</f>
        <v>11.61</v>
      </c>
      <c r="G1775" t="str">
        <f>VLOOKUP(A1775,'Medical Examinations'!A:J,4,0)</f>
        <v>No</v>
      </c>
      <c r="H1775" t="str">
        <f>VLOOKUP(A1775,'Medical Examinations'!A:J,5,0)</f>
        <v>No</v>
      </c>
      <c r="I1775" t="str">
        <f>VLOOKUP(A1775,'Medical Examinations'!A:J,6,0)</f>
        <v>No</v>
      </c>
      <c r="J1775" s="6">
        <f>VLOOKUP(A1775,'Medical Examinations'!A:J,7,0)</f>
        <v>3</v>
      </c>
      <c r="K1775" s="6" t="str">
        <f>VLOOKUP(A1775,'Medical Examinations'!A:J,8,0)</f>
        <v>No</v>
      </c>
      <c r="L1775" s="6" t="str">
        <f>VLOOKUP(A1775,'Medical Examinations'!A:J,9,0)</f>
        <v>Obesity</v>
      </c>
      <c r="M1775" s="6" t="str">
        <f>VLOOKUP(A1775,'Medical Examinations'!A:J,10,0)</f>
        <v>Diabetes</v>
      </c>
      <c r="N1775" s="2">
        <f>VLOOKUP(A1775,'Hospitalisation Details'!A:H,5,0)</f>
        <v>4915.0600000000004</v>
      </c>
      <c r="O1775" s="2" t="str">
        <f>VLOOKUP(A1775,'Hospitalisation Details'!A:H,6,0)</f>
        <v>Tier - 2</v>
      </c>
      <c r="P1775" s="2" t="str">
        <f>VLOOKUP(A1775,'Hospitalisation Details'!A:H,7,0)</f>
        <v>Tier - 1</v>
      </c>
      <c r="Q1775" s="2" t="str">
        <f>VLOOKUP(A1775,'Hospitalisation Details'!A:H,8,0)</f>
        <v>R1017</v>
      </c>
    </row>
    <row r="1776" spans="1:17" x14ac:dyDescent="0.25">
      <c r="A1776" t="s">
        <v>4293</v>
      </c>
      <c r="B1776" t="str">
        <f>VLOOKUP(A1776,'Customer Names'!A:C,3,0)</f>
        <v>Alexandra</v>
      </c>
      <c r="C1776" t="str">
        <f>VLOOKUP(A1776,'Hospitalisation Details'!A:C,2,0)</f>
        <v>18-Oct-1981</v>
      </c>
      <c r="D1776">
        <f>VLOOKUP(A1776,'Hospitalisation Details'!A:C,3,0)</f>
        <v>41</v>
      </c>
      <c r="E1776">
        <f>VLOOKUP(A1776,'Medical Examinations'!A:J,2,0)</f>
        <v>20.28</v>
      </c>
      <c r="F1776">
        <f>VLOOKUP(A1776,'Medical Examinations'!A:J,3,0)</f>
        <v>11.07</v>
      </c>
      <c r="G1776" t="str">
        <f>VLOOKUP(A1776,'Medical Examinations'!A:J,4,0)</f>
        <v>Yes</v>
      </c>
      <c r="H1776" t="str">
        <f>VLOOKUP(A1776,'Medical Examinations'!A:J,5,0)</f>
        <v>No</v>
      </c>
      <c r="I1776" t="str">
        <f>VLOOKUP(A1776,'Medical Examinations'!A:J,6,0)</f>
        <v>No</v>
      </c>
      <c r="J1776" s="6">
        <f>VLOOKUP(A1776,'Medical Examinations'!A:J,7,0)</f>
        <v>3</v>
      </c>
      <c r="K1776" s="6" t="str">
        <f>VLOOKUP(A1776,'Medical Examinations'!A:J,8,0)</f>
        <v>No</v>
      </c>
      <c r="L1776" s="6" t="str">
        <f>VLOOKUP(A1776,'Medical Examinations'!A:J,9,0)</f>
        <v>Normal Weight</v>
      </c>
      <c r="M1776" s="6" t="str">
        <f>VLOOKUP(A1776,'Medical Examinations'!A:J,10,0)</f>
        <v>Diabetes</v>
      </c>
      <c r="N1776" s="2">
        <f>VLOOKUP(A1776,'Hospitalisation Details'!A:H,5,0)</f>
        <v>4911.8900000000003</v>
      </c>
      <c r="O1776" s="2" t="str">
        <f>VLOOKUP(A1776,'Hospitalisation Details'!A:H,6,0)</f>
        <v>Tier - 2</v>
      </c>
      <c r="P1776" s="2" t="str">
        <f>VLOOKUP(A1776,'Hospitalisation Details'!A:H,7,0)</f>
        <v>Tier - 3</v>
      </c>
      <c r="Q1776" s="2" t="str">
        <f>VLOOKUP(A1776,'Hospitalisation Details'!A:H,8,0)</f>
        <v>R1013</v>
      </c>
    </row>
    <row r="1777" spans="1:17" x14ac:dyDescent="0.25">
      <c r="A1777" t="s">
        <v>4295</v>
      </c>
      <c r="B1777" t="str">
        <f>VLOOKUP(A1777,'Customer Names'!A:C,3,0)</f>
        <v>Jessica</v>
      </c>
      <c r="C1777" t="str">
        <f>VLOOKUP(A1777,'Hospitalisation Details'!A:C,2,0)</f>
        <v>10-Jul-1993</v>
      </c>
      <c r="D1777">
        <f>VLOOKUP(A1777,'Hospitalisation Details'!A:C,3,0)</f>
        <v>29</v>
      </c>
      <c r="E1777">
        <f>VLOOKUP(A1777,'Medical Examinations'!A:J,2,0)</f>
        <v>20.234999999999999</v>
      </c>
      <c r="F1777">
        <f>VLOOKUP(A1777,'Medical Examinations'!A:J,3,0)</f>
        <v>5.19</v>
      </c>
      <c r="G1777" t="str">
        <f>VLOOKUP(A1777,'Medical Examinations'!A:J,4,0)</f>
        <v>No</v>
      </c>
      <c r="H1777" t="str">
        <f>VLOOKUP(A1777,'Medical Examinations'!A:J,5,0)</f>
        <v>No</v>
      </c>
      <c r="I1777" t="str">
        <f>VLOOKUP(A1777,'Medical Examinations'!A:J,6,0)</f>
        <v>Yes</v>
      </c>
      <c r="J1777" s="6">
        <f>VLOOKUP(A1777,'Medical Examinations'!A:J,7,0)</f>
        <v>1</v>
      </c>
      <c r="K1777" s="6" t="str">
        <f>VLOOKUP(A1777,'Medical Examinations'!A:J,8,0)</f>
        <v>No</v>
      </c>
      <c r="L1777" s="6" t="str">
        <f>VLOOKUP(A1777,'Medical Examinations'!A:J,9,0)</f>
        <v>Normal Weight</v>
      </c>
      <c r="M1777" s="6" t="str">
        <f>VLOOKUP(A1777,'Medical Examinations'!A:J,10,0)</f>
        <v>Normal</v>
      </c>
      <c r="N1777" s="2">
        <f>VLOOKUP(A1777,'Hospitalisation Details'!A:H,5,0)</f>
        <v>4906.41</v>
      </c>
      <c r="O1777" s="2" t="str">
        <f>VLOOKUP(A1777,'Hospitalisation Details'!A:H,6,0)</f>
        <v>Tier - 2</v>
      </c>
      <c r="P1777" s="2" t="str">
        <f>VLOOKUP(A1777,'Hospitalisation Details'!A:H,7,0)</f>
        <v>Tier - 1</v>
      </c>
      <c r="Q1777" s="2" t="str">
        <f>VLOOKUP(A1777,'Hospitalisation Details'!A:H,8,0)</f>
        <v>R1012</v>
      </c>
    </row>
    <row r="1778" spans="1:17" x14ac:dyDescent="0.25">
      <c r="A1778" t="s">
        <v>4297</v>
      </c>
      <c r="B1778" t="str">
        <f>VLOOKUP(A1778,'Customer Names'!A:C,3,0)</f>
        <v>Matthew</v>
      </c>
      <c r="C1778" t="str">
        <f>VLOOKUP(A1778,'Hospitalisation Details'!A:C,2,0)</f>
        <v>23-Sep-1988</v>
      </c>
      <c r="D1778">
        <f>VLOOKUP(A1778,'Hospitalisation Details'!A:C,3,0)</f>
        <v>34</v>
      </c>
      <c r="E1778">
        <f>VLOOKUP(A1778,'Medical Examinations'!A:J,2,0)</f>
        <v>25.27</v>
      </c>
      <c r="F1778">
        <f>VLOOKUP(A1778,'Medical Examinations'!A:J,3,0)</f>
        <v>5.7</v>
      </c>
      <c r="G1778" t="str">
        <f>VLOOKUP(A1778,'Medical Examinations'!A:J,4,0)</f>
        <v>Yes</v>
      </c>
      <c r="H1778" t="str">
        <f>VLOOKUP(A1778,'Medical Examinations'!A:J,5,0)</f>
        <v>No</v>
      </c>
      <c r="I1778" t="str">
        <f>VLOOKUP(A1778,'Medical Examinations'!A:J,6,0)</f>
        <v>No</v>
      </c>
      <c r="J1778" s="6">
        <f>VLOOKUP(A1778,'Medical Examinations'!A:J,7,0)</f>
        <v>1</v>
      </c>
      <c r="K1778" s="6" t="str">
        <f>VLOOKUP(A1778,'Medical Examinations'!A:J,8,0)</f>
        <v>No</v>
      </c>
      <c r="L1778" s="6" t="str">
        <f>VLOOKUP(A1778,'Medical Examinations'!A:J,9,0)</f>
        <v>Over weight</v>
      </c>
      <c r="M1778" s="6" t="str">
        <f>VLOOKUP(A1778,'Medical Examinations'!A:J,10,0)</f>
        <v>Prediabetes</v>
      </c>
      <c r="N1778" s="2">
        <f>VLOOKUP(A1778,'Hospitalisation Details'!A:H,5,0)</f>
        <v>4894.75</v>
      </c>
      <c r="O1778" s="2" t="str">
        <f>VLOOKUP(A1778,'Hospitalisation Details'!A:H,6,0)</f>
        <v>Tier - 3</v>
      </c>
      <c r="P1778" s="2" t="str">
        <f>VLOOKUP(A1778,'Hospitalisation Details'!A:H,7,0)</f>
        <v>Tier - 3</v>
      </c>
      <c r="Q1778" s="2" t="str">
        <f>VLOOKUP(A1778,'Hospitalisation Details'!A:H,8,0)</f>
        <v>R1012</v>
      </c>
    </row>
    <row r="1779" spans="1:17" x14ac:dyDescent="0.25">
      <c r="A1779" t="s">
        <v>4299</v>
      </c>
      <c r="B1779" t="str">
        <f>VLOOKUP(A1779,'Customer Names'!A:C,3,0)</f>
        <v>Nadine</v>
      </c>
      <c r="C1779" t="str">
        <f>VLOOKUP(A1779,'Hospitalisation Details'!A:C,2,0)</f>
        <v>28-Nov-1990</v>
      </c>
      <c r="D1779">
        <f>VLOOKUP(A1779,'Hospitalisation Details'!A:C,3,0)</f>
        <v>32</v>
      </c>
      <c r="E1779">
        <f>VLOOKUP(A1779,'Medical Examinations'!A:J,2,0)</f>
        <v>24.24</v>
      </c>
      <c r="F1779">
        <f>VLOOKUP(A1779,'Medical Examinations'!A:J,3,0)</f>
        <v>6.15</v>
      </c>
      <c r="G1779" t="str">
        <f>VLOOKUP(A1779,'Medical Examinations'!A:J,4,0)</f>
        <v>No</v>
      </c>
      <c r="H1779" t="str">
        <f>VLOOKUP(A1779,'Medical Examinations'!A:J,5,0)</f>
        <v>No</v>
      </c>
      <c r="I1779" t="str">
        <f>VLOOKUP(A1779,'Medical Examinations'!A:J,6,0)</f>
        <v>No</v>
      </c>
      <c r="J1779" s="6">
        <f>VLOOKUP(A1779,'Medical Examinations'!A:J,7,0)</f>
        <v>3</v>
      </c>
      <c r="K1779" s="6" t="str">
        <f>VLOOKUP(A1779,'Medical Examinations'!A:J,8,0)</f>
        <v>No</v>
      </c>
      <c r="L1779" s="6" t="str">
        <f>VLOOKUP(A1779,'Medical Examinations'!A:J,9,0)</f>
        <v>Normal Weight</v>
      </c>
      <c r="M1779" s="6" t="str">
        <f>VLOOKUP(A1779,'Medical Examinations'!A:J,10,0)</f>
        <v>Prediabetes</v>
      </c>
      <c r="N1779" s="2">
        <f>VLOOKUP(A1779,'Hospitalisation Details'!A:H,5,0)</f>
        <v>4894.3900000000003</v>
      </c>
      <c r="O1779" s="2" t="str">
        <f>VLOOKUP(A1779,'Hospitalisation Details'!A:H,6,0)</f>
        <v>Tier - 2</v>
      </c>
      <c r="P1779" s="2" t="str">
        <f>VLOOKUP(A1779,'Hospitalisation Details'!A:H,7,0)</f>
        <v>Tier - 3</v>
      </c>
      <c r="Q1779" s="2" t="str">
        <f>VLOOKUP(A1779,'Hospitalisation Details'!A:H,8,0)</f>
        <v>R1013</v>
      </c>
    </row>
    <row r="1780" spans="1:17" x14ac:dyDescent="0.25">
      <c r="A1780" t="s">
        <v>4302</v>
      </c>
      <c r="B1780" t="str">
        <f>VLOOKUP(A1780,'Customer Names'!A:C,3,0)</f>
        <v>Peter</v>
      </c>
      <c r="C1780" t="str">
        <f>VLOOKUP(A1780,'Hospitalisation Details'!A:C,2,0)</f>
        <v>10-Jul-1989</v>
      </c>
      <c r="D1780">
        <f>VLOOKUP(A1780,'Hospitalisation Details'!A:C,3,0)</f>
        <v>33</v>
      </c>
      <c r="E1780">
        <f>VLOOKUP(A1780,'Medical Examinations'!A:J,2,0)</f>
        <v>35.75</v>
      </c>
      <c r="F1780">
        <f>VLOOKUP(A1780,'Medical Examinations'!A:J,3,0)</f>
        <v>5.07</v>
      </c>
      <c r="G1780" t="str">
        <f>VLOOKUP(A1780,'Medical Examinations'!A:J,4,0)</f>
        <v>No</v>
      </c>
      <c r="H1780" t="str">
        <f>VLOOKUP(A1780,'Medical Examinations'!A:J,5,0)</f>
        <v>No</v>
      </c>
      <c r="I1780" t="str">
        <f>VLOOKUP(A1780,'Medical Examinations'!A:J,6,0)</f>
        <v>No</v>
      </c>
      <c r="J1780" s="6">
        <f>VLOOKUP(A1780,'Medical Examinations'!A:J,7,0)</f>
        <v>3</v>
      </c>
      <c r="K1780" s="6" t="str">
        <f>VLOOKUP(A1780,'Medical Examinations'!A:J,8,0)</f>
        <v>No</v>
      </c>
      <c r="L1780" s="6" t="str">
        <f>VLOOKUP(A1780,'Medical Examinations'!A:J,9,0)</f>
        <v>Obesity</v>
      </c>
      <c r="M1780" s="6" t="str">
        <f>VLOOKUP(A1780,'Medical Examinations'!A:J,10,0)</f>
        <v>Normal</v>
      </c>
      <c r="N1780" s="2">
        <f>VLOOKUP(A1780,'Hospitalisation Details'!A:H,5,0)</f>
        <v>4890</v>
      </c>
      <c r="O1780" s="2" t="str">
        <f>VLOOKUP(A1780,'Hospitalisation Details'!A:H,6,0)</f>
        <v>Tier - 3</v>
      </c>
      <c r="P1780" s="2" t="str">
        <f>VLOOKUP(A1780,'Hospitalisation Details'!A:H,7,0)</f>
        <v>Tier - 2</v>
      </c>
      <c r="Q1780" s="2" t="str">
        <f>VLOOKUP(A1780,'Hospitalisation Details'!A:H,8,0)</f>
        <v>R1013</v>
      </c>
    </row>
    <row r="1781" spans="1:17" x14ac:dyDescent="0.25">
      <c r="A1781" t="s">
        <v>4304</v>
      </c>
      <c r="B1781" t="str">
        <f>VLOOKUP(A1781,'Customer Names'!A:C,3,0)</f>
        <v>Colleen</v>
      </c>
      <c r="C1781" t="str">
        <f>VLOOKUP(A1781,'Hospitalisation Details'!A:C,2,0)</f>
        <v>27-Oct-1986</v>
      </c>
      <c r="D1781">
        <f>VLOOKUP(A1781,'Hospitalisation Details'!A:C,3,0)</f>
        <v>36</v>
      </c>
      <c r="E1781">
        <f>VLOOKUP(A1781,'Medical Examinations'!A:J,2,0)</f>
        <v>29.92</v>
      </c>
      <c r="F1781">
        <f>VLOOKUP(A1781,'Medical Examinations'!A:J,3,0)</f>
        <v>10.97</v>
      </c>
      <c r="G1781" t="str">
        <f>VLOOKUP(A1781,'Medical Examinations'!A:J,4,0)</f>
        <v>Yes</v>
      </c>
      <c r="H1781" t="str">
        <f>VLOOKUP(A1781,'Medical Examinations'!A:J,5,0)</f>
        <v>No</v>
      </c>
      <c r="I1781" t="str">
        <f>VLOOKUP(A1781,'Medical Examinations'!A:J,6,0)</f>
        <v>No</v>
      </c>
      <c r="J1781" s="6">
        <f>VLOOKUP(A1781,'Medical Examinations'!A:J,7,0)</f>
        <v>1</v>
      </c>
      <c r="K1781" s="6" t="str">
        <f>VLOOKUP(A1781,'Medical Examinations'!A:J,8,0)</f>
        <v>No</v>
      </c>
      <c r="L1781" s="6" t="str">
        <f>VLOOKUP(A1781,'Medical Examinations'!A:J,9,0)</f>
        <v>Over weight</v>
      </c>
      <c r="M1781" s="6" t="str">
        <f>VLOOKUP(A1781,'Medical Examinations'!A:J,10,0)</f>
        <v>Diabetes</v>
      </c>
      <c r="N1781" s="2">
        <f>VLOOKUP(A1781,'Hospitalisation Details'!A:H,5,0)</f>
        <v>4889.04</v>
      </c>
      <c r="O1781" s="2" t="str">
        <f>VLOOKUP(A1781,'Hospitalisation Details'!A:H,6,0)</f>
        <v>Tier - 2</v>
      </c>
      <c r="P1781" s="2" t="str">
        <f>VLOOKUP(A1781,'Hospitalisation Details'!A:H,7,0)</f>
        <v>Tier - 1</v>
      </c>
      <c r="Q1781" s="2" t="str">
        <f>VLOOKUP(A1781,'Hospitalisation Details'!A:H,8,0)</f>
        <v>R1013</v>
      </c>
    </row>
    <row r="1782" spans="1:17" x14ac:dyDescent="0.25">
      <c r="A1782" t="s">
        <v>4306</v>
      </c>
      <c r="B1782" t="str">
        <f>VLOOKUP(A1782,'Customer Names'!A:C,3,0)</f>
        <v>Julie</v>
      </c>
      <c r="C1782" t="str">
        <f>VLOOKUP(A1782,'Hospitalisation Details'!A:C,2,0)</f>
        <v>23-Dec-1986</v>
      </c>
      <c r="D1782">
        <f>VLOOKUP(A1782,'Hospitalisation Details'!A:C,3,0)</f>
        <v>36</v>
      </c>
      <c r="E1782">
        <f>VLOOKUP(A1782,'Medical Examinations'!A:J,2,0)</f>
        <v>26.2</v>
      </c>
      <c r="F1782">
        <f>VLOOKUP(A1782,'Medical Examinations'!A:J,3,0)</f>
        <v>10.93</v>
      </c>
      <c r="G1782" t="str">
        <f>VLOOKUP(A1782,'Medical Examinations'!A:J,4,0)</f>
        <v>Yes</v>
      </c>
      <c r="H1782" t="str">
        <f>VLOOKUP(A1782,'Medical Examinations'!A:J,5,0)</f>
        <v>No</v>
      </c>
      <c r="I1782" t="str">
        <f>VLOOKUP(A1782,'Medical Examinations'!A:J,6,0)</f>
        <v>No</v>
      </c>
      <c r="J1782" s="6">
        <f>VLOOKUP(A1782,'Medical Examinations'!A:J,7,0)</f>
        <v>1</v>
      </c>
      <c r="K1782" s="6" t="str">
        <f>VLOOKUP(A1782,'Medical Examinations'!A:J,8,0)</f>
        <v>No</v>
      </c>
      <c r="L1782" s="6" t="str">
        <f>VLOOKUP(A1782,'Medical Examinations'!A:J,9,0)</f>
        <v>Over weight</v>
      </c>
      <c r="M1782" s="6" t="str">
        <f>VLOOKUP(A1782,'Medical Examinations'!A:J,10,0)</f>
        <v>Diabetes</v>
      </c>
      <c r="N1782" s="2">
        <f>VLOOKUP(A1782,'Hospitalisation Details'!A:H,5,0)</f>
        <v>4883.87</v>
      </c>
      <c r="O1782" s="2" t="str">
        <f>VLOOKUP(A1782,'Hospitalisation Details'!A:H,6,0)</f>
        <v>Tier - 2</v>
      </c>
      <c r="P1782" s="2" t="str">
        <f>VLOOKUP(A1782,'Hospitalisation Details'!A:H,7,0)</f>
        <v>Tier - 1</v>
      </c>
      <c r="Q1782" s="2" t="str">
        <f>VLOOKUP(A1782,'Hospitalisation Details'!A:H,8,0)</f>
        <v>R1011</v>
      </c>
    </row>
    <row r="1783" spans="1:17" x14ac:dyDescent="0.25">
      <c r="A1783" t="s">
        <v>4308</v>
      </c>
      <c r="B1783" t="str">
        <f>VLOOKUP(A1783,'Customer Names'!A:C,3,0)</f>
        <v>Douglas</v>
      </c>
      <c r="C1783" t="str">
        <f>VLOOKUP(A1783,'Hospitalisation Details'!A:C,2,0)</f>
        <v>29-Sep-1997</v>
      </c>
      <c r="D1783">
        <f>VLOOKUP(A1783,'Hospitalisation Details'!A:C,3,0)</f>
        <v>25</v>
      </c>
      <c r="E1783">
        <f>VLOOKUP(A1783,'Medical Examinations'!A:J,2,0)</f>
        <v>26.695</v>
      </c>
      <c r="F1783">
        <f>VLOOKUP(A1783,'Medical Examinations'!A:J,3,0)</f>
        <v>4.21</v>
      </c>
      <c r="G1783" t="str">
        <f>VLOOKUP(A1783,'Medical Examinations'!A:J,4,0)</f>
        <v>Yes</v>
      </c>
      <c r="H1783" t="str">
        <f>VLOOKUP(A1783,'Medical Examinations'!A:J,5,0)</f>
        <v>No</v>
      </c>
      <c r="I1783" t="str">
        <f>VLOOKUP(A1783,'Medical Examinations'!A:J,6,0)</f>
        <v>Yes</v>
      </c>
      <c r="J1783" s="6">
        <f>VLOOKUP(A1783,'Medical Examinations'!A:J,7,0)</f>
        <v>1</v>
      </c>
      <c r="K1783" s="6" t="str">
        <f>VLOOKUP(A1783,'Medical Examinations'!A:J,8,0)</f>
        <v>No</v>
      </c>
      <c r="L1783" s="6" t="str">
        <f>VLOOKUP(A1783,'Medical Examinations'!A:J,9,0)</f>
        <v>Over weight</v>
      </c>
      <c r="M1783" s="6" t="str">
        <f>VLOOKUP(A1783,'Medical Examinations'!A:J,10,0)</f>
        <v>Normal</v>
      </c>
      <c r="N1783" s="2">
        <f>VLOOKUP(A1783,'Hospitalisation Details'!A:H,5,0)</f>
        <v>4877.9799999999996</v>
      </c>
      <c r="O1783" s="2" t="str">
        <f>VLOOKUP(A1783,'Hospitalisation Details'!A:H,6,0)</f>
        <v>Tier - 2</v>
      </c>
      <c r="P1783" s="2" t="str">
        <f>VLOOKUP(A1783,'Hospitalisation Details'!A:H,7,0)</f>
        <v>Tier - 3</v>
      </c>
      <c r="Q1783" s="2" t="str">
        <f>VLOOKUP(A1783,'Hospitalisation Details'!A:H,8,0)</f>
        <v>R1012</v>
      </c>
    </row>
    <row r="1784" spans="1:17" x14ac:dyDescent="0.25">
      <c r="A1784" t="s">
        <v>4310</v>
      </c>
      <c r="B1784" t="str">
        <f>VLOOKUP(A1784,'Customer Names'!A:C,3,0)</f>
        <v>Catherine</v>
      </c>
      <c r="C1784" t="str">
        <f>VLOOKUP(A1784,'Hospitalisation Details'!A:C,2,0)</f>
        <v>1-Sep-1989</v>
      </c>
      <c r="D1784">
        <f>VLOOKUP(A1784,'Hospitalisation Details'!A:C,3,0)</f>
        <v>33</v>
      </c>
      <c r="E1784">
        <f>VLOOKUP(A1784,'Medical Examinations'!A:J,2,0)</f>
        <v>23.16</v>
      </c>
      <c r="F1784">
        <f>VLOOKUP(A1784,'Medical Examinations'!A:J,3,0)</f>
        <v>5.5</v>
      </c>
      <c r="G1784" t="str">
        <f>VLOOKUP(A1784,'Medical Examinations'!A:J,4,0)</f>
        <v>No</v>
      </c>
      <c r="H1784" t="str">
        <f>VLOOKUP(A1784,'Medical Examinations'!A:J,5,0)</f>
        <v>No</v>
      </c>
      <c r="I1784" t="str">
        <f>VLOOKUP(A1784,'Medical Examinations'!A:J,6,0)</f>
        <v>No</v>
      </c>
      <c r="J1784" s="6">
        <f>VLOOKUP(A1784,'Medical Examinations'!A:J,7,0)</f>
        <v>3</v>
      </c>
      <c r="K1784" s="6" t="str">
        <f>VLOOKUP(A1784,'Medical Examinations'!A:J,8,0)</f>
        <v>No</v>
      </c>
      <c r="L1784" s="6" t="str">
        <f>VLOOKUP(A1784,'Medical Examinations'!A:J,9,0)</f>
        <v>Normal Weight</v>
      </c>
      <c r="M1784" s="6" t="str">
        <f>VLOOKUP(A1784,'Medical Examinations'!A:J,10,0)</f>
        <v>Normal</v>
      </c>
      <c r="N1784" s="2">
        <f>VLOOKUP(A1784,'Hospitalisation Details'!A:H,5,0)</f>
        <v>4859.8900000000003</v>
      </c>
      <c r="O1784" s="2" t="str">
        <f>VLOOKUP(A1784,'Hospitalisation Details'!A:H,6,0)</f>
        <v>Tier - 2</v>
      </c>
      <c r="P1784" s="2" t="str">
        <f>VLOOKUP(A1784,'Hospitalisation Details'!A:H,7,0)</f>
        <v>Tier - 3</v>
      </c>
      <c r="Q1784" s="2" t="str">
        <f>VLOOKUP(A1784,'Hospitalisation Details'!A:H,8,0)</f>
        <v>R1011</v>
      </c>
    </row>
    <row r="1785" spans="1:17" x14ac:dyDescent="0.25">
      <c r="A1785" t="s">
        <v>4311</v>
      </c>
      <c r="B1785" t="str">
        <f>VLOOKUP(A1785,'Customer Names'!A:C,3,0)</f>
        <v>James</v>
      </c>
      <c r="C1785" t="str">
        <f>VLOOKUP(A1785,'Hospitalisation Details'!A:C,2,0)</f>
        <v>27-Dec-1995</v>
      </c>
      <c r="D1785">
        <f>VLOOKUP(A1785,'Hospitalisation Details'!A:C,3,0)</f>
        <v>27</v>
      </c>
      <c r="E1785">
        <f>VLOOKUP(A1785,'Medical Examinations'!A:J,2,0)</f>
        <v>32.585000000000001</v>
      </c>
      <c r="F1785">
        <f>VLOOKUP(A1785,'Medical Examinations'!A:J,3,0)</f>
        <v>4.93</v>
      </c>
      <c r="G1785" t="str">
        <f>VLOOKUP(A1785,'Medical Examinations'!A:J,4,0)</f>
        <v>Yes</v>
      </c>
      <c r="H1785" t="str">
        <f>VLOOKUP(A1785,'Medical Examinations'!A:J,5,0)</f>
        <v>No</v>
      </c>
      <c r="I1785" t="str">
        <f>VLOOKUP(A1785,'Medical Examinations'!A:J,6,0)</f>
        <v>No</v>
      </c>
      <c r="J1785" s="6">
        <f>VLOOKUP(A1785,'Medical Examinations'!A:J,7,0)</f>
        <v>1</v>
      </c>
      <c r="K1785" s="6" t="str">
        <f>VLOOKUP(A1785,'Medical Examinations'!A:J,8,0)</f>
        <v>No</v>
      </c>
      <c r="L1785" s="6" t="str">
        <f>VLOOKUP(A1785,'Medical Examinations'!A:J,9,0)</f>
        <v>Obesity</v>
      </c>
      <c r="M1785" s="6" t="str">
        <f>VLOOKUP(A1785,'Medical Examinations'!A:J,10,0)</f>
        <v>Normal</v>
      </c>
      <c r="N1785" s="2">
        <f>VLOOKUP(A1785,'Hospitalisation Details'!A:H,5,0)</f>
        <v>4846.92</v>
      </c>
      <c r="O1785" s="2" t="str">
        <f>VLOOKUP(A1785,'Hospitalisation Details'!A:H,6,0)</f>
        <v>Tier - 2</v>
      </c>
      <c r="P1785" s="2" t="str">
        <f>VLOOKUP(A1785,'Hospitalisation Details'!A:H,7,0)</f>
        <v>Tier - 3</v>
      </c>
      <c r="Q1785" s="2" t="str">
        <f>VLOOKUP(A1785,'Hospitalisation Details'!A:H,8,0)</f>
        <v>R1017</v>
      </c>
    </row>
    <row r="1786" spans="1:17" x14ac:dyDescent="0.25">
      <c r="A1786" t="s">
        <v>4313</v>
      </c>
      <c r="B1786" t="str">
        <f>VLOOKUP(A1786,'Customer Names'!A:C,3,0)</f>
        <v>Youngseong</v>
      </c>
      <c r="C1786" t="str">
        <f>VLOOKUP(A1786,'Hospitalisation Details'!A:C,2,0)</f>
        <v>7-Jun-2001</v>
      </c>
      <c r="D1786">
        <f>VLOOKUP(A1786,'Hospitalisation Details'!A:C,3,0)</f>
        <v>22</v>
      </c>
      <c r="E1786">
        <f>VLOOKUP(A1786,'Medical Examinations'!A:J,2,0)</f>
        <v>33.97</v>
      </c>
      <c r="F1786">
        <f>VLOOKUP(A1786,'Medical Examinations'!A:J,3,0)</f>
        <v>5.6</v>
      </c>
      <c r="G1786" t="str">
        <f>VLOOKUP(A1786,'Medical Examinations'!A:J,4,0)</f>
        <v>Yes</v>
      </c>
      <c r="H1786" t="str">
        <f>VLOOKUP(A1786,'Medical Examinations'!A:J,5,0)</f>
        <v>No</v>
      </c>
      <c r="I1786" t="str">
        <f>VLOOKUP(A1786,'Medical Examinations'!A:J,6,0)</f>
        <v>No</v>
      </c>
      <c r="J1786" s="6">
        <f>VLOOKUP(A1786,'Medical Examinations'!A:J,7,0)</f>
        <v>3</v>
      </c>
      <c r="K1786" s="6" t="str">
        <f>VLOOKUP(A1786,'Medical Examinations'!A:J,8,0)</f>
        <v>No</v>
      </c>
      <c r="L1786" s="6" t="str">
        <f>VLOOKUP(A1786,'Medical Examinations'!A:J,9,0)</f>
        <v>Obesity</v>
      </c>
      <c r="M1786" s="6" t="str">
        <f>VLOOKUP(A1786,'Medical Examinations'!A:J,10,0)</f>
        <v>Normal</v>
      </c>
      <c r="N1786" s="2">
        <f>VLOOKUP(A1786,'Hospitalisation Details'!A:H,5,0)</f>
        <v>4846.53</v>
      </c>
      <c r="O1786" s="2" t="str">
        <f>VLOOKUP(A1786,'Hospitalisation Details'!A:H,6,0)</f>
        <v>Tier - 2</v>
      </c>
      <c r="P1786" s="2" t="str">
        <f>VLOOKUP(A1786,'Hospitalisation Details'!A:H,7,0)</f>
        <v>Tier - 3</v>
      </c>
      <c r="Q1786" s="2" t="str">
        <f>VLOOKUP(A1786,'Hospitalisation Details'!A:H,8,0)</f>
        <v>R1021</v>
      </c>
    </row>
    <row r="1787" spans="1:17" x14ac:dyDescent="0.25">
      <c r="A1787" t="s">
        <v>4316</v>
      </c>
      <c r="B1787" t="str">
        <f>VLOOKUP(A1787,'Customer Names'!A:C,3,0)</f>
        <v>John</v>
      </c>
      <c r="C1787" t="str">
        <f>VLOOKUP(A1787,'Hospitalisation Details'!A:C,2,0)</f>
        <v>11-Sep-1974</v>
      </c>
      <c r="D1787">
        <f>VLOOKUP(A1787,'Hospitalisation Details'!A:C,3,0)</f>
        <v>48</v>
      </c>
      <c r="E1787">
        <f>VLOOKUP(A1787,'Medical Examinations'!A:J,2,0)</f>
        <v>16.57</v>
      </c>
      <c r="F1787">
        <f>VLOOKUP(A1787,'Medical Examinations'!A:J,3,0)</f>
        <v>9.99</v>
      </c>
      <c r="G1787" t="str">
        <f>VLOOKUP(A1787,'Medical Examinations'!A:J,4,0)</f>
        <v>No</v>
      </c>
      <c r="H1787" t="str">
        <f>VLOOKUP(A1787,'Medical Examinations'!A:J,5,0)</f>
        <v>No</v>
      </c>
      <c r="I1787" t="str">
        <f>VLOOKUP(A1787,'Medical Examinations'!A:J,6,0)</f>
        <v>No</v>
      </c>
      <c r="J1787" s="6">
        <f>VLOOKUP(A1787,'Medical Examinations'!A:J,7,0)</f>
        <v>3</v>
      </c>
      <c r="K1787" s="6" t="str">
        <f>VLOOKUP(A1787,'Medical Examinations'!A:J,8,0)</f>
        <v>No</v>
      </c>
      <c r="L1787" s="6" t="str">
        <f>VLOOKUP(A1787,'Medical Examinations'!A:J,9,0)</f>
        <v>Under Weight</v>
      </c>
      <c r="M1787" s="6" t="str">
        <f>VLOOKUP(A1787,'Medical Examinations'!A:J,10,0)</f>
        <v>Diabetes</v>
      </c>
      <c r="N1787" s="2">
        <f>VLOOKUP(A1787,'Hospitalisation Details'!A:H,5,0)</f>
        <v>4844.67</v>
      </c>
      <c r="O1787" s="2" t="str">
        <f>VLOOKUP(A1787,'Hospitalisation Details'!A:H,6,0)</f>
        <v>Tier - 2</v>
      </c>
      <c r="P1787" s="2" t="str">
        <f>VLOOKUP(A1787,'Hospitalisation Details'!A:H,7,0)</f>
        <v>Tier - 2</v>
      </c>
      <c r="Q1787" s="2" t="str">
        <f>VLOOKUP(A1787,'Hospitalisation Details'!A:H,8,0)</f>
        <v>R1013</v>
      </c>
    </row>
    <row r="1788" spans="1:17" x14ac:dyDescent="0.25">
      <c r="A1788" t="s">
        <v>4318</v>
      </c>
      <c r="B1788" t="str">
        <f>VLOOKUP(A1788,'Customer Names'!A:C,3,0)</f>
        <v>Brandon</v>
      </c>
      <c r="C1788" t="str">
        <f>VLOOKUP(A1788,'Hospitalisation Details'!A:C,2,0)</f>
        <v>13-Dec-1979</v>
      </c>
      <c r="D1788">
        <f>VLOOKUP(A1788,'Hospitalisation Details'!A:C,3,0)</f>
        <v>43</v>
      </c>
      <c r="E1788">
        <f>VLOOKUP(A1788,'Medical Examinations'!A:J,2,0)</f>
        <v>17.55</v>
      </c>
      <c r="F1788">
        <f>VLOOKUP(A1788,'Medical Examinations'!A:J,3,0)</f>
        <v>5.93</v>
      </c>
      <c r="G1788" t="str">
        <f>VLOOKUP(A1788,'Medical Examinations'!A:J,4,0)</f>
        <v>No</v>
      </c>
      <c r="H1788" t="str">
        <f>VLOOKUP(A1788,'Medical Examinations'!A:J,5,0)</f>
        <v>No</v>
      </c>
      <c r="I1788" t="str">
        <f>VLOOKUP(A1788,'Medical Examinations'!A:J,6,0)</f>
        <v>Yes</v>
      </c>
      <c r="J1788" s="6">
        <f>VLOOKUP(A1788,'Medical Examinations'!A:J,7,0)</f>
        <v>1</v>
      </c>
      <c r="K1788" s="6" t="str">
        <f>VLOOKUP(A1788,'Medical Examinations'!A:J,8,0)</f>
        <v>No</v>
      </c>
      <c r="L1788" s="6" t="str">
        <f>VLOOKUP(A1788,'Medical Examinations'!A:J,9,0)</f>
        <v>Under Weight</v>
      </c>
      <c r="M1788" s="6" t="str">
        <f>VLOOKUP(A1788,'Medical Examinations'!A:J,10,0)</f>
        <v>Prediabetes</v>
      </c>
      <c r="N1788" s="2">
        <f>VLOOKUP(A1788,'Hospitalisation Details'!A:H,5,0)</f>
        <v>4843.79</v>
      </c>
      <c r="O1788" s="2" t="str">
        <f>VLOOKUP(A1788,'Hospitalisation Details'!A:H,6,0)</f>
        <v>Tier - 2</v>
      </c>
      <c r="P1788" s="2" t="str">
        <f>VLOOKUP(A1788,'Hospitalisation Details'!A:H,7,0)</f>
        <v>Tier - 3</v>
      </c>
      <c r="Q1788" s="2" t="str">
        <f>VLOOKUP(A1788,'Hospitalisation Details'!A:H,8,0)</f>
        <v>R1013</v>
      </c>
    </row>
    <row r="1789" spans="1:17" x14ac:dyDescent="0.25">
      <c r="A1789" t="s">
        <v>4320</v>
      </c>
      <c r="B1789" t="str">
        <f>VLOOKUP(A1789,'Customer Names'!A:C,3,0)</f>
        <v>Sean</v>
      </c>
      <c r="C1789" t="str">
        <f>VLOOKUP(A1789,'Hospitalisation Details'!A:C,2,0)</f>
        <v>29-Sep-1995</v>
      </c>
      <c r="D1789">
        <f>VLOOKUP(A1789,'Hospitalisation Details'!A:C,3,0)</f>
        <v>27</v>
      </c>
      <c r="E1789">
        <f>VLOOKUP(A1789,'Medical Examinations'!A:J,2,0)</f>
        <v>29.41</v>
      </c>
      <c r="F1789">
        <f>VLOOKUP(A1789,'Medical Examinations'!A:J,3,0)</f>
        <v>6.29</v>
      </c>
      <c r="G1789" t="str">
        <f>VLOOKUP(A1789,'Medical Examinations'!A:J,4,0)</f>
        <v>Yes</v>
      </c>
      <c r="H1789" t="str">
        <f>VLOOKUP(A1789,'Medical Examinations'!A:J,5,0)</f>
        <v>No</v>
      </c>
      <c r="I1789" t="str">
        <f>VLOOKUP(A1789,'Medical Examinations'!A:J,6,0)</f>
        <v>No</v>
      </c>
      <c r="J1789" s="6">
        <f>VLOOKUP(A1789,'Medical Examinations'!A:J,7,0)</f>
        <v>1</v>
      </c>
      <c r="K1789" s="6" t="str">
        <f>VLOOKUP(A1789,'Medical Examinations'!A:J,8,0)</f>
        <v>No</v>
      </c>
      <c r="L1789" s="6" t="str">
        <f>VLOOKUP(A1789,'Medical Examinations'!A:J,9,0)</f>
        <v>Over weight</v>
      </c>
      <c r="M1789" s="6" t="str">
        <f>VLOOKUP(A1789,'Medical Examinations'!A:J,10,0)</f>
        <v>Prediabetes</v>
      </c>
      <c r="N1789" s="2">
        <f>VLOOKUP(A1789,'Hospitalisation Details'!A:H,5,0)</f>
        <v>4840.95</v>
      </c>
      <c r="O1789" s="2" t="str">
        <f>VLOOKUP(A1789,'Hospitalisation Details'!A:H,6,0)</f>
        <v>Tier - 2</v>
      </c>
      <c r="P1789" s="2" t="str">
        <f>VLOOKUP(A1789,'Hospitalisation Details'!A:H,7,0)</f>
        <v>Tier - 1</v>
      </c>
      <c r="Q1789" s="2" t="str">
        <f>VLOOKUP(A1789,'Hospitalisation Details'!A:H,8,0)</f>
        <v>R1021</v>
      </c>
    </row>
    <row r="1790" spans="1:17" x14ac:dyDescent="0.25">
      <c r="A1790" t="s">
        <v>4322</v>
      </c>
      <c r="B1790" t="str">
        <f>VLOOKUP(A1790,'Customer Names'!A:C,3,0)</f>
        <v>Scott</v>
      </c>
      <c r="C1790" t="str">
        <f>VLOOKUP(A1790,'Hospitalisation Details'!A:C,2,0)</f>
        <v>15-Oct-1984</v>
      </c>
      <c r="D1790">
        <f>VLOOKUP(A1790,'Hospitalisation Details'!A:C,3,0)</f>
        <v>38</v>
      </c>
      <c r="E1790">
        <f>VLOOKUP(A1790,'Medical Examinations'!A:J,2,0)</f>
        <v>17.91</v>
      </c>
      <c r="F1790">
        <f>VLOOKUP(A1790,'Medical Examinations'!A:J,3,0)</f>
        <v>5.65</v>
      </c>
      <c r="G1790" t="str">
        <f>VLOOKUP(A1790,'Medical Examinations'!A:J,4,0)</f>
        <v>No</v>
      </c>
      <c r="H1790" t="str">
        <f>VLOOKUP(A1790,'Medical Examinations'!A:J,5,0)</f>
        <v>No</v>
      </c>
      <c r="I1790" t="str">
        <f>VLOOKUP(A1790,'Medical Examinations'!A:J,6,0)</f>
        <v>No</v>
      </c>
      <c r="J1790" s="6">
        <f>VLOOKUP(A1790,'Medical Examinations'!A:J,7,0)</f>
        <v>1</v>
      </c>
      <c r="K1790" s="6" t="str">
        <f>VLOOKUP(A1790,'Medical Examinations'!A:J,8,0)</f>
        <v>No</v>
      </c>
      <c r="L1790" s="6" t="str">
        <f>VLOOKUP(A1790,'Medical Examinations'!A:J,9,0)</f>
        <v>Under Weight</v>
      </c>
      <c r="M1790" s="6" t="str">
        <f>VLOOKUP(A1790,'Medical Examinations'!A:J,10,0)</f>
        <v>Normal</v>
      </c>
      <c r="N1790" s="2">
        <f>VLOOKUP(A1790,'Hospitalisation Details'!A:H,5,0)</f>
        <v>4839.18</v>
      </c>
      <c r="O1790" s="2" t="str">
        <f>VLOOKUP(A1790,'Hospitalisation Details'!A:H,6,0)</f>
        <v>Tier - 2</v>
      </c>
      <c r="P1790" s="2" t="str">
        <f>VLOOKUP(A1790,'Hospitalisation Details'!A:H,7,0)</f>
        <v>Tier - 1</v>
      </c>
      <c r="Q1790" s="2" t="str">
        <f>VLOOKUP(A1790,'Hospitalisation Details'!A:H,8,0)</f>
        <v>R1012</v>
      </c>
    </row>
    <row r="1791" spans="1:17" x14ac:dyDescent="0.25">
      <c r="A1791" t="s">
        <v>4324</v>
      </c>
      <c r="B1791" t="str">
        <f>VLOOKUP(A1791,'Customer Names'!A:C,3,0)</f>
        <v>Janez</v>
      </c>
      <c r="C1791" t="str">
        <f>VLOOKUP(A1791,'Hospitalisation Details'!A:C,2,0)</f>
        <v>10-Sep-1992</v>
      </c>
      <c r="D1791">
        <f>VLOOKUP(A1791,'Hospitalisation Details'!A:C,3,0)</f>
        <v>30</v>
      </c>
      <c r="E1791">
        <f>VLOOKUP(A1791,'Medical Examinations'!A:J,2,0)</f>
        <v>31.57</v>
      </c>
      <c r="F1791">
        <f>VLOOKUP(A1791,'Medical Examinations'!A:J,3,0)</f>
        <v>6.15</v>
      </c>
      <c r="G1791" t="str">
        <f>VLOOKUP(A1791,'Medical Examinations'!A:J,4,0)</f>
        <v>No</v>
      </c>
      <c r="H1791" t="str">
        <f>VLOOKUP(A1791,'Medical Examinations'!A:J,5,0)</f>
        <v>No</v>
      </c>
      <c r="I1791" t="str">
        <f>VLOOKUP(A1791,'Medical Examinations'!A:J,6,0)</f>
        <v>No</v>
      </c>
      <c r="J1791" s="6">
        <f>VLOOKUP(A1791,'Medical Examinations'!A:J,7,0)</f>
        <v>1</v>
      </c>
      <c r="K1791" s="6" t="str">
        <f>VLOOKUP(A1791,'Medical Examinations'!A:J,8,0)</f>
        <v>No</v>
      </c>
      <c r="L1791" s="6" t="str">
        <f>VLOOKUP(A1791,'Medical Examinations'!A:J,9,0)</f>
        <v>Obesity</v>
      </c>
      <c r="M1791" s="6" t="str">
        <f>VLOOKUP(A1791,'Medical Examinations'!A:J,10,0)</f>
        <v>Prediabetes</v>
      </c>
      <c r="N1791" s="2">
        <f>VLOOKUP(A1791,'Hospitalisation Details'!A:H,5,0)</f>
        <v>4837.58</v>
      </c>
      <c r="O1791" s="2" t="str">
        <f>VLOOKUP(A1791,'Hospitalisation Details'!A:H,6,0)</f>
        <v>Tier - 3</v>
      </c>
      <c r="P1791" s="2" t="str">
        <f>VLOOKUP(A1791,'Hospitalisation Details'!A:H,7,0)</f>
        <v>Tier - 2</v>
      </c>
      <c r="Q1791" s="2" t="str">
        <f>VLOOKUP(A1791,'Hospitalisation Details'!A:H,8,0)</f>
        <v>R1013</v>
      </c>
    </row>
    <row r="1792" spans="1:17" x14ac:dyDescent="0.25">
      <c r="A1792" t="s">
        <v>4327</v>
      </c>
      <c r="B1792" t="str">
        <f>VLOOKUP(A1792,'Customer Names'!A:C,3,0)</f>
        <v>John</v>
      </c>
      <c r="C1792" t="str">
        <f>VLOOKUP(A1792,'Hospitalisation Details'!A:C,2,0)</f>
        <v>11-Dec-2000</v>
      </c>
      <c r="D1792">
        <f>VLOOKUP(A1792,'Hospitalisation Details'!A:C,3,0)</f>
        <v>22</v>
      </c>
      <c r="E1792">
        <f>VLOOKUP(A1792,'Medical Examinations'!A:J,2,0)</f>
        <v>33.18</v>
      </c>
      <c r="F1792">
        <f>VLOOKUP(A1792,'Medical Examinations'!A:J,3,0)</f>
        <v>5.22</v>
      </c>
      <c r="G1792" t="str">
        <f>VLOOKUP(A1792,'Medical Examinations'!A:J,4,0)</f>
        <v>No</v>
      </c>
      <c r="H1792" t="str">
        <f>VLOOKUP(A1792,'Medical Examinations'!A:J,5,0)</f>
        <v>yes</v>
      </c>
      <c r="I1792" t="str">
        <f>VLOOKUP(A1792,'Medical Examinations'!A:J,6,0)</f>
        <v>No</v>
      </c>
      <c r="J1792" s="6">
        <f>VLOOKUP(A1792,'Medical Examinations'!A:J,7,0)</f>
        <v>1</v>
      </c>
      <c r="K1792" s="6" t="str">
        <f>VLOOKUP(A1792,'Medical Examinations'!A:J,8,0)</f>
        <v>No</v>
      </c>
      <c r="L1792" s="6" t="str">
        <f>VLOOKUP(A1792,'Medical Examinations'!A:J,9,0)</f>
        <v>Obesity</v>
      </c>
      <c r="M1792" s="6" t="str">
        <f>VLOOKUP(A1792,'Medical Examinations'!A:J,10,0)</f>
        <v>Normal</v>
      </c>
      <c r="N1792" s="2">
        <f>VLOOKUP(A1792,'Hospitalisation Details'!A:H,5,0)</f>
        <v>4835.43</v>
      </c>
      <c r="O1792" s="2" t="str">
        <f>VLOOKUP(A1792,'Hospitalisation Details'!A:H,6,0)</f>
        <v>Tier - 2</v>
      </c>
      <c r="P1792" s="2" t="str">
        <f>VLOOKUP(A1792,'Hospitalisation Details'!A:H,7,0)</f>
        <v>Tier - 2</v>
      </c>
      <c r="Q1792" s="2" t="str">
        <f>VLOOKUP(A1792,'Hospitalisation Details'!A:H,8,0)</f>
        <v>R1021</v>
      </c>
    </row>
    <row r="1793" spans="1:17" x14ac:dyDescent="0.25">
      <c r="A1793" t="s">
        <v>4329</v>
      </c>
      <c r="B1793" t="str">
        <f>VLOOKUP(A1793,'Customer Names'!A:C,3,0)</f>
        <v>Heather</v>
      </c>
      <c r="C1793" t="str">
        <f>VLOOKUP(A1793,'Hospitalisation Details'!A:C,2,0)</f>
        <v>27-Jun-2002</v>
      </c>
      <c r="D1793">
        <f>VLOOKUP(A1793,'Hospitalisation Details'!A:C,3,0)</f>
        <v>20</v>
      </c>
      <c r="E1793">
        <f>VLOOKUP(A1793,'Medical Examinations'!A:J,2,0)</f>
        <v>37</v>
      </c>
      <c r="F1793">
        <f>VLOOKUP(A1793,'Medical Examinations'!A:J,3,0)</f>
        <v>11.66</v>
      </c>
      <c r="G1793" t="str">
        <f>VLOOKUP(A1793,'Medical Examinations'!A:J,4,0)</f>
        <v>No</v>
      </c>
      <c r="H1793" t="str">
        <f>VLOOKUP(A1793,'Medical Examinations'!A:J,5,0)</f>
        <v>No</v>
      </c>
      <c r="I1793" t="str">
        <f>VLOOKUP(A1793,'Medical Examinations'!A:J,6,0)</f>
        <v>No</v>
      </c>
      <c r="J1793" s="6">
        <f>VLOOKUP(A1793,'Medical Examinations'!A:J,7,0)</f>
        <v>3</v>
      </c>
      <c r="K1793" s="6" t="str">
        <f>VLOOKUP(A1793,'Medical Examinations'!A:J,8,0)</f>
        <v>No</v>
      </c>
      <c r="L1793" s="6" t="str">
        <f>VLOOKUP(A1793,'Medical Examinations'!A:J,9,0)</f>
        <v>Obesity</v>
      </c>
      <c r="M1793" s="6" t="str">
        <f>VLOOKUP(A1793,'Medical Examinations'!A:J,10,0)</f>
        <v>Diabetes</v>
      </c>
      <c r="N1793" s="2">
        <f>VLOOKUP(A1793,'Hospitalisation Details'!A:H,5,0)</f>
        <v>4830.63</v>
      </c>
      <c r="O1793" s="2" t="str">
        <f>VLOOKUP(A1793,'Hospitalisation Details'!A:H,6,0)</f>
        <v>Tier - 2</v>
      </c>
      <c r="P1793" s="2" t="str">
        <f>VLOOKUP(A1793,'Hospitalisation Details'!A:H,7,0)</f>
        <v>Tier - 1</v>
      </c>
      <c r="Q1793" s="2" t="str">
        <f>VLOOKUP(A1793,'Hospitalisation Details'!A:H,8,0)</f>
        <v>R1011</v>
      </c>
    </row>
    <row r="1794" spans="1:17" x14ac:dyDescent="0.25">
      <c r="A1794" t="s">
        <v>4331</v>
      </c>
      <c r="B1794" t="str">
        <f>VLOOKUP(A1794,'Customer Names'!A:C,3,0)</f>
        <v>Michael</v>
      </c>
      <c r="C1794" t="str">
        <f>VLOOKUP(A1794,'Hospitalisation Details'!A:C,2,0)</f>
        <v>1-Dec-1995</v>
      </c>
      <c r="D1794">
        <f>VLOOKUP(A1794,'Hospitalisation Details'!A:C,3,0)</f>
        <v>27</v>
      </c>
      <c r="E1794">
        <f>VLOOKUP(A1794,'Medical Examinations'!A:J,2,0)</f>
        <v>18.905000000000001</v>
      </c>
      <c r="F1794">
        <f>VLOOKUP(A1794,'Medical Examinations'!A:J,3,0)</f>
        <v>4.91</v>
      </c>
      <c r="G1794" t="str">
        <f>VLOOKUP(A1794,'Medical Examinations'!A:J,4,0)</f>
        <v>Yes</v>
      </c>
      <c r="H1794" t="str">
        <f>VLOOKUP(A1794,'Medical Examinations'!A:J,5,0)</f>
        <v>No</v>
      </c>
      <c r="I1794" t="str">
        <f>VLOOKUP(A1794,'Medical Examinations'!A:J,6,0)</f>
        <v>No</v>
      </c>
      <c r="J1794" s="6">
        <f>VLOOKUP(A1794,'Medical Examinations'!A:J,7,0)</f>
        <v>1</v>
      </c>
      <c r="K1794" s="6" t="str">
        <f>VLOOKUP(A1794,'Medical Examinations'!A:J,8,0)</f>
        <v>No</v>
      </c>
      <c r="L1794" s="6" t="str">
        <f>VLOOKUP(A1794,'Medical Examinations'!A:J,9,0)</f>
        <v>Normal Weight</v>
      </c>
      <c r="M1794" s="6" t="str">
        <f>VLOOKUP(A1794,'Medical Examinations'!A:J,10,0)</f>
        <v>Normal</v>
      </c>
      <c r="N1794" s="2">
        <f>VLOOKUP(A1794,'Hospitalisation Details'!A:H,5,0)</f>
        <v>4827.8999999999996</v>
      </c>
      <c r="O1794" s="2" t="str">
        <f>VLOOKUP(A1794,'Hospitalisation Details'!A:H,6,0)</f>
        <v>Tier - 1</v>
      </c>
      <c r="P1794" s="2" t="str">
        <f>VLOOKUP(A1794,'Hospitalisation Details'!A:H,7,0)</f>
        <v>Tier - 2</v>
      </c>
      <c r="Q1794" s="2" t="str">
        <f>VLOOKUP(A1794,'Hospitalisation Details'!A:H,8,0)</f>
        <v>Unknown</v>
      </c>
    </row>
    <row r="1795" spans="1:17" x14ac:dyDescent="0.25">
      <c r="A1795" t="s">
        <v>4333</v>
      </c>
      <c r="B1795" t="str">
        <f>VLOOKUP(A1795,'Customer Names'!A:C,3,0)</f>
        <v>Kathleen</v>
      </c>
      <c r="C1795" t="str">
        <f>VLOOKUP(A1795,'Hospitalisation Details'!A:C,2,0)</f>
        <v>3-Jul-1981</v>
      </c>
      <c r="D1795">
        <f>VLOOKUP(A1795,'Hospitalisation Details'!A:C,3,0)</f>
        <v>41</v>
      </c>
      <c r="E1795">
        <f>VLOOKUP(A1795,'Medical Examinations'!A:J,2,0)</f>
        <v>20.03</v>
      </c>
      <c r="F1795">
        <f>VLOOKUP(A1795,'Medical Examinations'!A:J,3,0)</f>
        <v>9.25</v>
      </c>
      <c r="G1795" t="str">
        <f>VLOOKUP(A1795,'Medical Examinations'!A:J,4,0)</f>
        <v>Yes</v>
      </c>
      <c r="H1795" t="str">
        <f>VLOOKUP(A1795,'Medical Examinations'!A:J,5,0)</f>
        <v>No</v>
      </c>
      <c r="I1795" t="str">
        <f>VLOOKUP(A1795,'Medical Examinations'!A:J,6,0)</f>
        <v>No</v>
      </c>
      <c r="J1795" s="6">
        <f>VLOOKUP(A1795,'Medical Examinations'!A:J,7,0)</f>
        <v>3</v>
      </c>
      <c r="K1795" s="6" t="str">
        <f>VLOOKUP(A1795,'Medical Examinations'!A:J,8,0)</f>
        <v>No</v>
      </c>
      <c r="L1795" s="6" t="str">
        <f>VLOOKUP(A1795,'Medical Examinations'!A:J,9,0)</f>
        <v>Normal Weight</v>
      </c>
      <c r="M1795" s="6" t="str">
        <f>VLOOKUP(A1795,'Medical Examinations'!A:J,10,0)</f>
        <v>Diabetes</v>
      </c>
      <c r="N1795" s="2">
        <f>VLOOKUP(A1795,'Hospitalisation Details'!A:H,5,0)</f>
        <v>4827.1000000000004</v>
      </c>
      <c r="O1795" s="2" t="str">
        <f>VLOOKUP(A1795,'Hospitalisation Details'!A:H,6,0)</f>
        <v>Tier - 2</v>
      </c>
      <c r="P1795" s="2" t="str">
        <f>VLOOKUP(A1795,'Hospitalisation Details'!A:H,7,0)</f>
        <v>Tier - 1</v>
      </c>
      <c r="Q1795" s="2" t="str">
        <f>VLOOKUP(A1795,'Hospitalisation Details'!A:H,8,0)</f>
        <v>R1013</v>
      </c>
    </row>
    <row r="1796" spans="1:17" x14ac:dyDescent="0.25">
      <c r="A1796" t="s">
        <v>4335</v>
      </c>
      <c r="B1796" t="str">
        <f>VLOOKUP(A1796,'Customer Names'!A:C,3,0)</f>
        <v>Ryan</v>
      </c>
      <c r="C1796" t="str">
        <f>VLOOKUP(A1796,'Hospitalisation Details'!A:C,2,0)</f>
        <v>3-Oct-1978</v>
      </c>
      <c r="D1796">
        <f>VLOOKUP(A1796,'Hospitalisation Details'!A:C,3,0)</f>
        <v>44</v>
      </c>
      <c r="E1796">
        <f>VLOOKUP(A1796,'Medical Examinations'!A:J,2,0)</f>
        <v>16.7</v>
      </c>
      <c r="F1796">
        <f>VLOOKUP(A1796,'Medical Examinations'!A:J,3,0)</f>
        <v>11.48</v>
      </c>
      <c r="G1796" t="str">
        <f>VLOOKUP(A1796,'Medical Examinations'!A:J,4,0)</f>
        <v>No</v>
      </c>
      <c r="H1796" t="str">
        <f>VLOOKUP(A1796,'Medical Examinations'!A:J,5,0)</f>
        <v>No</v>
      </c>
      <c r="I1796" t="str">
        <f>VLOOKUP(A1796,'Medical Examinations'!A:J,6,0)</f>
        <v>No</v>
      </c>
      <c r="J1796" s="6">
        <f>VLOOKUP(A1796,'Medical Examinations'!A:J,7,0)</f>
        <v>3</v>
      </c>
      <c r="K1796" s="6" t="str">
        <f>VLOOKUP(A1796,'Medical Examinations'!A:J,8,0)</f>
        <v>No</v>
      </c>
      <c r="L1796" s="6" t="str">
        <f>VLOOKUP(A1796,'Medical Examinations'!A:J,9,0)</f>
        <v>Under Weight</v>
      </c>
      <c r="M1796" s="6" t="str">
        <f>VLOOKUP(A1796,'Medical Examinations'!A:J,10,0)</f>
        <v>Diabetes</v>
      </c>
      <c r="N1796" s="2">
        <f>VLOOKUP(A1796,'Hospitalisation Details'!A:H,5,0)</f>
        <v>4812.34</v>
      </c>
      <c r="O1796" s="2" t="str">
        <f>VLOOKUP(A1796,'Hospitalisation Details'!A:H,6,0)</f>
        <v>Tier - 2</v>
      </c>
      <c r="P1796" s="2" t="str">
        <f>VLOOKUP(A1796,'Hospitalisation Details'!A:H,7,0)</f>
        <v>Tier - 3</v>
      </c>
      <c r="Q1796" s="2" t="str">
        <f>VLOOKUP(A1796,'Hospitalisation Details'!A:H,8,0)</f>
        <v>R1013</v>
      </c>
    </row>
    <row r="1797" spans="1:17" x14ac:dyDescent="0.25">
      <c r="A1797" t="s">
        <v>4337</v>
      </c>
      <c r="B1797" t="str">
        <f>VLOOKUP(A1797,'Customer Names'!A:C,3,0)</f>
        <v>Sara</v>
      </c>
      <c r="C1797" t="str">
        <f>VLOOKUP(A1797,'Hospitalisation Details'!A:C,2,0)</f>
        <v>16-Dec-1989</v>
      </c>
      <c r="D1797">
        <f>VLOOKUP(A1797,'Hospitalisation Details'!A:C,3,0)</f>
        <v>33</v>
      </c>
      <c r="E1797">
        <f>VLOOKUP(A1797,'Medical Examinations'!A:J,2,0)</f>
        <v>39.82</v>
      </c>
      <c r="F1797">
        <f>VLOOKUP(A1797,'Medical Examinations'!A:J,3,0)</f>
        <v>6.06</v>
      </c>
      <c r="G1797" t="str">
        <f>VLOOKUP(A1797,'Medical Examinations'!A:J,4,0)</f>
        <v>No</v>
      </c>
      <c r="H1797" t="str">
        <f>VLOOKUP(A1797,'Medical Examinations'!A:J,5,0)</f>
        <v>No</v>
      </c>
      <c r="I1797" t="str">
        <f>VLOOKUP(A1797,'Medical Examinations'!A:J,6,0)</f>
        <v>No</v>
      </c>
      <c r="J1797" s="6">
        <f>VLOOKUP(A1797,'Medical Examinations'!A:J,7,0)</f>
        <v>3</v>
      </c>
      <c r="K1797" s="6" t="str">
        <f>VLOOKUP(A1797,'Medical Examinations'!A:J,8,0)</f>
        <v>No</v>
      </c>
      <c r="L1797" s="6" t="str">
        <f>VLOOKUP(A1797,'Medical Examinations'!A:J,9,0)</f>
        <v>Obesity</v>
      </c>
      <c r="M1797" s="6" t="str">
        <f>VLOOKUP(A1797,'Medical Examinations'!A:J,10,0)</f>
        <v>Prediabetes</v>
      </c>
      <c r="N1797" s="2">
        <f>VLOOKUP(A1797,'Hospitalisation Details'!A:H,5,0)</f>
        <v>4795.66</v>
      </c>
      <c r="O1797" s="2" t="str">
        <f>VLOOKUP(A1797,'Hospitalisation Details'!A:H,6,0)</f>
        <v>Tier - 2</v>
      </c>
      <c r="P1797" s="2" t="str">
        <f>VLOOKUP(A1797,'Hospitalisation Details'!A:H,7,0)</f>
        <v>Tier - 1</v>
      </c>
      <c r="Q1797" s="2" t="str">
        <f>VLOOKUP(A1797,'Hospitalisation Details'!A:H,8,0)</f>
        <v>R1013</v>
      </c>
    </row>
    <row r="1798" spans="1:17" x14ac:dyDescent="0.25">
      <c r="A1798" t="s">
        <v>4339</v>
      </c>
      <c r="B1798" t="str">
        <f>VLOOKUP(A1798,'Customer Names'!A:C,3,0)</f>
        <v>Deniz</v>
      </c>
      <c r="C1798" t="str">
        <f>VLOOKUP(A1798,'Hospitalisation Details'!A:C,2,0)</f>
        <v>22-Jun-1987</v>
      </c>
      <c r="D1798">
        <f>VLOOKUP(A1798,'Hospitalisation Details'!A:C,3,0)</f>
        <v>35</v>
      </c>
      <c r="E1798">
        <f>VLOOKUP(A1798,'Medical Examinations'!A:J,2,0)</f>
        <v>22.04</v>
      </c>
      <c r="F1798">
        <f>VLOOKUP(A1798,'Medical Examinations'!A:J,3,0)</f>
        <v>5.86</v>
      </c>
      <c r="G1798" t="str">
        <f>VLOOKUP(A1798,'Medical Examinations'!A:J,4,0)</f>
        <v>No</v>
      </c>
      <c r="H1798" t="str">
        <f>VLOOKUP(A1798,'Medical Examinations'!A:J,5,0)</f>
        <v>No</v>
      </c>
      <c r="I1798" t="str">
        <f>VLOOKUP(A1798,'Medical Examinations'!A:J,6,0)</f>
        <v>No</v>
      </c>
      <c r="J1798" s="6">
        <f>VLOOKUP(A1798,'Medical Examinations'!A:J,7,0)</f>
        <v>1</v>
      </c>
      <c r="K1798" s="6" t="str">
        <f>VLOOKUP(A1798,'Medical Examinations'!A:J,8,0)</f>
        <v>No</v>
      </c>
      <c r="L1798" s="6" t="str">
        <f>VLOOKUP(A1798,'Medical Examinations'!A:J,9,0)</f>
        <v>Normal Weight</v>
      </c>
      <c r="M1798" s="6" t="str">
        <f>VLOOKUP(A1798,'Medical Examinations'!A:J,10,0)</f>
        <v>Prediabetes</v>
      </c>
      <c r="N1798" s="2">
        <f>VLOOKUP(A1798,'Hospitalisation Details'!A:H,5,0)</f>
        <v>4787.42</v>
      </c>
      <c r="O1798" s="2" t="str">
        <f>VLOOKUP(A1798,'Hospitalisation Details'!A:H,6,0)</f>
        <v>Tier - 2</v>
      </c>
      <c r="P1798" s="2" t="str">
        <f>VLOOKUP(A1798,'Hospitalisation Details'!A:H,7,0)</f>
        <v>Tier - 3</v>
      </c>
      <c r="Q1798" s="2" t="str">
        <f>VLOOKUP(A1798,'Hospitalisation Details'!A:H,8,0)</f>
        <v>R1013</v>
      </c>
    </row>
    <row r="1799" spans="1:17" x14ac:dyDescent="0.25">
      <c r="A1799" t="s">
        <v>4342</v>
      </c>
      <c r="B1799" t="str">
        <f>VLOOKUP(A1799,'Customer Names'!A:C,3,0)</f>
        <v>Shannon</v>
      </c>
      <c r="C1799" t="str">
        <f>VLOOKUP(A1799,'Hospitalisation Details'!A:C,2,0)</f>
        <v>9-Dec-1989</v>
      </c>
      <c r="D1799">
        <f>VLOOKUP(A1799,'Hospitalisation Details'!A:C,3,0)</f>
        <v>33</v>
      </c>
      <c r="E1799">
        <f>VLOOKUP(A1799,'Medical Examinations'!A:J,2,0)</f>
        <v>28.27</v>
      </c>
      <c r="F1799">
        <f>VLOOKUP(A1799,'Medical Examinations'!A:J,3,0)</f>
        <v>5.33</v>
      </c>
      <c r="G1799" t="str">
        <f>VLOOKUP(A1799,'Medical Examinations'!A:J,4,0)</f>
        <v>No</v>
      </c>
      <c r="H1799" t="str">
        <f>VLOOKUP(A1799,'Medical Examinations'!A:J,5,0)</f>
        <v>No</v>
      </c>
      <c r="I1799" t="str">
        <f>VLOOKUP(A1799,'Medical Examinations'!A:J,6,0)</f>
        <v>No</v>
      </c>
      <c r="J1799" s="6">
        <f>VLOOKUP(A1799,'Medical Examinations'!A:J,7,0)</f>
        <v>3</v>
      </c>
      <c r="K1799" s="6" t="str">
        <f>VLOOKUP(A1799,'Medical Examinations'!A:J,8,0)</f>
        <v>No</v>
      </c>
      <c r="L1799" s="6" t="str">
        <f>VLOOKUP(A1799,'Medical Examinations'!A:J,9,0)</f>
        <v>Over weight</v>
      </c>
      <c r="M1799" s="6" t="str">
        <f>VLOOKUP(A1799,'Medical Examinations'!A:J,10,0)</f>
        <v>Normal</v>
      </c>
      <c r="N1799" s="2">
        <f>VLOOKUP(A1799,'Hospitalisation Details'!A:H,5,0)</f>
        <v>4779.6000000000004</v>
      </c>
      <c r="O1799" s="2" t="str">
        <f>VLOOKUP(A1799,'Hospitalisation Details'!A:H,6,0)</f>
        <v>Tier - 2</v>
      </c>
      <c r="P1799" s="2" t="str">
        <f>VLOOKUP(A1799,'Hospitalisation Details'!A:H,7,0)</f>
        <v>Tier - 3</v>
      </c>
      <c r="Q1799" s="2" t="str">
        <f>VLOOKUP(A1799,'Hospitalisation Details'!A:H,8,0)</f>
        <v>R1013</v>
      </c>
    </row>
    <row r="1800" spans="1:17" x14ac:dyDescent="0.25">
      <c r="A1800" t="s">
        <v>4344</v>
      </c>
      <c r="B1800" t="str">
        <f>VLOOKUP(A1800,'Customer Names'!A:C,3,0)</f>
        <v>Kaitlin</v>
      </c>
      <c r="C1800" t="str">
        <f>VLOOKUP(A1800,'Hospitalisation Details'!A:C,2,0)</f>
        <v>1-Aug-1989</v>
      </c>
      <c r="D1800">
        <f>VLOOKUP(A1800,'Hospitalisation Details'!A:C,3,0)</f>
        <v>33</v>
      </c>
      <c r="E1800">
        <f>VLOOKUP(A1800,'Medical Examinations'!A:J,2,0)</f>
        <v>18.5</v>
      </c>
      <c r="F1800">
        <f>VLOOKUP(A1800,'Medical Examinations'!A:J,3,0)</f>
        <v>5.33</v>
      </c>
      <c r="G1800" t="str">
        <f>VLOOKUP(A1800,'Medical Examinations'!A:J,4,0)</f>
        <v>No</v>
      </c>
      <c r="H1800" t="str">
        <f>VLOOKUP(A1800,'Medical Examinations'!A:J,5,0)</f>
        <v>No</v>
      </c>
      <c r="I1800" t="str">
        <f>VLOOKUP(A1800,'Medical Examinations'!A:J,6,0)</f>
        <v>No</v>
      </c>
      <c r="J1800" s="6">
        <f>VLOOKUP(A1800,'Medical Examinations'!A:J,7,0)</f>
        <v>3</v>
      </c>
      <c r="K1800" s="6" t="str">
        <f>VLOOKUP(A1800,'Medical Examinations'!A:J,8,0)</f>
        <v>No</v>
      </c>
      <c r="L1800" s="6" t="str">
        <f>VLOOKUP(A1800,'Medical Examinations'!A:J,9,0)</f>
        <v>Normal Weight</v>
      </c>
      <c r="M1800" s="6" t="str">
        <f>VLOOKUP(A1800,'Medical Examinations'!A:J,10,0)</f>
        <v>Normal</v>
      </c>
      <c r="N1800" s="2">
        <f>VLOOKUP(A1800,'Hospitalisation Details'!A:H,5,0)</f>
        <v>4766.0200000000004</v>
      </c>
      <c r="O1800" s="2" t="str">
        <f>VLOOKUP(A1800,'Hospitalisation Details'!A:H,6,0)</f>
        <v>Tier - 2</v>
      </c>
      <c r="P1800" s="2" t="str">
        <f>VLOOKUP(A1800,'Hospitalisation Details'!A:H,7,0)</f>
        <v>Tier - 3</v>
      </c>
      <c r="Q1800" s="2" t="str">
        <f>VLOOKUP(A1800,'Hospitalisation Details'!A:H,8,0)</f>
        <v>R1011</v>
      </c>
    </row>
    <row r="1801" spans="1:17" x14ac:dyDescent="0.25">
      <c r="A1801" t="s">
        <v>4345</v>
      </c>
      <c r="B1801" t="str">
        <f>VLOOKUP(A1801,'Customer Names'!A:C,3,0)</f>
        <v>Alfredo</v>
      </c>
      <c r="C1801" t="str">
        <f>VLOOKUP(A1801,'Hospitalisation Details'!A:C,2,0)</f>
        <v>27-Sep-1987</v>
      </c>
      <c r="D1801">
        <f>VLOOKUP(A1801,'Hospitalisation Details'!A:C,3,0)</f>
        <v>35</v>
      </c>
      <c r="E1801">
        <f>VLOOKUP(A1801,'Medical Examinations'!A:J,2,0)</f>
        <v>38.6</v>
      </c>
      <c r="F1801">
        <f>VLOOKUP(A1801,'Medical Examinations'!A:J,3,0)</f>
        <v>6.02</v>
      </c>
      <c r="G1801" t="str">
        <f>VLOOKUP(A1801,'Medical Examinations'!A:J,4,0)</f>
        <v>No</v>
      </c>
      <c r="H1801" t="str">
        <f>VLOOKUP(A1801,'Medical Examinations'!A:J,5,0)</f>
        <v>No</v>
      </c>
      <c r="I1801" t="str">
        <f>VLOOKUP(A1801,'Medical Examinations'!A:J,6,0)</f>
        <v>No</v>
      </c>
      <c r="J1801" s="6">
        <f>VLOOKUP(A1801,'Medical Examinations'!A:J,7,0)</f>
        <v>1</v>
      </c>
      <c r="K1801" s="6" t="str">
        <f>VLOOKUP(A1801,'Medical Examinations'!A:J,8,0)</f>
        <v>No</v>
      </c>
      <c r="L1801" s="6" t="str">
        <f>VLOOKUP(A1801,'Medical Examinations'!A:J,9,0)</f>
        <v>Obesity</v>
      </c>
      <c r="M1801" s="6" t="str">
        <f>VLOOKUP(A1801,'Medical Examinations'!A:J,10,0)</f>
        <v>Prediabetes</v>
      </c>
      <c r="N1801" s="2">
        <f>VLOOKUP(A1801,'Hospitalisation Details'!A:H,5,0)</f>
        <v>4762.33</v>
      </c>
      <c r="O1801" s="2" t="str">
        <f>VLOOKUP(A1801,'Hospitalisation Details'!A:H,6,0)</f>
        <v>Tier - 3</v>
      </c>
      <c r="P1801" s="2" t="str">
        <f>VLOOKUP(A1801,'Hospitalisation Details'!A:H,7,0)</f>
        <v>Tier - 3</v>
      </c>
      <c r="Q1801" s="2" t="str">
        <f>VLOOKUP(A1801,'Hospitalisation Details'!A:H,8,0)</f>
        <v>R1011</v>
      </c>
    </row>
    <row r="1802" spans="1:17" x14ac:dyDescent="0.25">
      <c r="A1802" t="s">
        <v>4348</v>
      </c>
      <c r="B1802" t="str">
        <f>VLOOKUP(A1802,'Customer Names'!A:C,3,0)</f>
        <v>Kristen</v>
      </c>
      <c r="C1802" t="str">
        <f>VLOOKUP(A1802,'Hospitalisation Details'!A:C,2,0)</f>
        <v>16-Aug-1992</v>
      </c>
      <c r="D1802">
        <f>VLOOKUP(A1802,'Hospitalisation Details'!A:C,3,0)</f>
        <v>30</v>
      </c>
      <c r="E1802">
        <f>VLOOKUP(A1802,'Medical Examinations'!A:J,2,0)</f>
        <v>43.12</v>
      </c>
      <c r="F1802">
        <f>VLOOKUP(A1802,'Medical Examinations'!A:J,3,0)</f>
        <v>6.25</v>
      </c>
      <c r="G1802" t="str">
        <f>VLOOKUP(A1802,'Medical Examinations'!A:J,4,0)</f>
        <v>No</v>
      </c>
      <c r="H1802" t="str">
        <f>VLOOKUP(A1802,'Medical Examinations'!A:J,5,0)</f>
        <v>No</v>
      </c>
      <c r="I1802" t="str">
        <f>VLOOKUP(A1802,'Medical Examinations'!A:J,6,0)</f>
        <v>No</v>
      </c>
      <c r="J1802" s="6">
        <f>VLOOKUP(A1802,'Medical Examinations'!A:J,7,0)</f>
        <v>1</v>
      </c>
      <c r="K1802" s="6" t="str">
        <f>VLOOKUP(A1802,'Medical Examinations'!A:J,8,0)</f>
        <v>No</v>
      </c>
      <c r="L1802" s="6" t="str">
        <f>VLOOKUP(A1802,'Medical Examinations'!A:J,9,0)</f>
        <v>Obesity</v>
      </c>
      <c r="M1802" s="6" t="str">
        <f>VLOOKUP(A1802,'Medical Examinations'!A:J,10,0)</f>
        <v>Prediabetes</v>
      </c>
      <c r="N1802" s="2">
        <f>VLOOKUP(A1802,'Hospitalisation Details'!A:H,5,0)</f>
        <v>4753.6400000000003</v>
      </c>
      <c r="O1802" s="2" t="str">
        <f>VLOOKUP(A1802,'Hospitalisation Details'!A:H,6,0)</f>
        <v>Tier - 2</v>
      </c>
      <c r="P1802" s="2" t="str">
        <f>VLOOKUP(A1802,'Hospitalisation Details'!A:H,7,0)</f>
        <v>Tier - 3</v>
      </c>
      <c r="Q1802" s="2" t="str">
        <f>VLOOKUP(A1802,'Hospitalisation Details'!A:H,8,0)</f>
        <v>R1013</v>
      </c>
    </row>
    <row r="1803" spans="1:17" x14ac:dyDescent="0.25">
      <c r="A1803" t="s">
        <v>4350</v>
      </c>
      <c r="B1803" t="str">
        <f>VLOOKUP(A1803,'Customer Names'!A:C,3,0)</f>
        <v>Daniel</v>
      </c>
      <c r="C1803" t="str">
        <f>VLOOKUP(A1803,'Hospitalisation Details'!A:C,2,0)</f>
        <v>22-Nov-1987</v>
      </c>
      <c r="D1803">
        <f>VLOOKUP(A1803,'Hospitalisation Details'!A:C,3,0)</f>
        <v>35</v>
      </c>
      <c r="E1803">
        <f>VLOOKUP(A1803,'Medical Examinations'!A:J,2,0)</f>
        <v>30.5</v>
      </c>
      <c r="F1803">
        <f>VLOOKUP(A1803,'Medical Examinations'!A:J,3,0)</f>
        <v>4.8099999999999996</v>
      </c>
      <c r="G1803" t="str">
        <f>VLOOKUP(A1803,'Medical Examinations'!A:J,4,0)</f>
        <v>No</v>
      </c>
      <c r="H1803" t="str">
        <f>VLOOKUP(A1803,'Medical Examinations'!A:J,5,0)</f>
        <v>No</v>
      </c>
      <c r="I1803" t="str">
        <f>VLOOKUP(A1803,'Medical Examinations'!A:J,6,0)</f>
        <v>No</v>
      </c>
      <c r="J1803" s="6">
        <f>VLOOKUP(A1803,'Medical Examinations'!A:J,7,0)</f>
        <v>1</v>
      </c>
      <c r="K1803" s="6" t="str">
        <f>VLOOKUP(A1803,'Medical Examinations'!A:J,8,0)</f>
        <v>No</v>
      </c>
      <c r="L1803" s="6" t="str">
        <f>VLOOKUP(A1803,'Medical Examinations'!A:J,9,0)</f>
        <v>Obesity</v>
      </c>
      <c r="M1803" s="6" t="str">
        <f>VLOOKUP(A1803,'Medical Examinations'!A:J,10,0)</f>
        <v>Normal</v>
      </c>
      <c r="N1803" s="2">
        <f>VLOOKUP(A1803,'Hospitalisation Details'!A:H,5,0)</f>
        <v>4751.07</v>
      </c>
      <c r="O1803" s="2" t="str">
        <f>VLOOKUP(A1803,'Hospitalisation Details'!A:H,6,0)</f>
        <v>Tier - 3</v>
      </c>
      <c r="P1803" s="2" t="str">
        <f>VLOOKUP(A1803,'Hospitalisation Details'!A:H,7,0)</f>
        <v>Tier - 1</v>
      </c>
      <c r="Q1803" s="2" t="str">
        <f>VLOOKUP(A1803,'Hospitalisation Details'!A:H,8,0)</f>
        <v>R1011</v>
      </c>
    </row>
    <row r="1804" spans="1:17" x14ac:dyDescent="0.25">
      <c r="A1804" t="s">
        <v>4352</v>
      </c>
      <c r="B1804" t="str">
        <f>VLOOKUP(A1804,'Customer Names'!A:C,3,0)</f>
        <v>Jonathan</v>
      </c>
      <c r="C1804" t="str">
        <f>VLOOKUP(A1804,'Hospitalisation Details'!A:C,2,0)</f>
        <v>2-Sep-1987</v>
      </c>
      <c r="D1804">
        <f>VLOOKUP(A1804,'Hospitalisation Details'!A:C,3,0)</f>
        <v>35</v>
      </c>
      <c r="E1804">
        <f>VLOOKUP(A1804,'Medical Examinations'!A:J,2,0)</f>
        <v>27.61</v>
      </c>
      <c r="F1804">
        <f>VLOOKUP(A1804,'Medical Examinations'!A:J,3,0)</f>
        <v>4.5999999999999996</v>
      </c>
      <c r="G1804" t="str">
        <f>VLOOKUP(A1804,'Medical Examinations'!A:J,4,0)</f>
        <v>No</v>
      </c>
      <c r="H1804" t="str">
        <f>VLOOKUP(A1804,'Medical Examinations'!A:J,5,0)</f>
        <v>No</v>
      </c>
      <c r="I1804" t="str">
        <f>VLOOKUP(A1804,'Medical Examinations'!A:J,6,0)</f>
        <v>No</v>
      </c>
      <c r="J1804" s="6">
        <f>VLOOKUP(A1804,'Medical Examinations'!A:J,7,0)</f>
        <v>1</v>
      </c>
      <c r="K1804" s="6" t="str">
        <f>VLOOKUP(A1804,'Medical Examinations'!A:J,8,0)</f>
        <v>No</v>
      </c>
      <c r="L1804" s="6" t="str">
        <f>VLOOKUP(A1804,'Medical Examinations'!A:J,9,0)</f>
        <v>Over weight</v>
      </c>
      <c r="M1804" s="6" t="str">
        <f>VLOOKUP(A1804,'Medical Examinations'!A:J,10,0)</f>
        <v>Normal</v>
      </c>
      <c r="N1804" s="2">
        <f>VLOOKUP(A1804,'Hospitalisation Details'!A:H,5,0)</f>
        <v>4747.05</v>
      </c>
      <c r="O1804" s="2" t="str">
        <f>VLOOKUP(A1804,'Hospitalisation Details'!A:H,6,0)</f>
        <v>Tier - 2</v>
      </c>
      <c r="P1804" s="2" t="str">
        <f>VLOOKUP(A1804,'Hospitalisation Details'!A:H,7,0)</f>
        <v>Tier - 2</v>
      </c>
      <c r="Q1804" s="2" t="str">
        <f>VLOOKUP(A1804,'Hospitalisation Details'!A:H,8,0)</f>
        <v>R1013</v>
      </c>
    </row>
    <row r="1805" spans="1:17" x14ac:dyDescent="0.25">
      <c r="A1805" t="s">
        <v>4354</v>
      </c>
      <c r="B1805" t="str">
        <f>VLOOKUP(A1805,'Customer Names'!A:C,3,0)</f>
        <v>Troy</v>
      </c>
      <c r="C1805" t="str">
        <f>VLOOKUP(A1805,'Hospitalisation Details'!A:C,2,0)</f>
        <v>5-Jun-1987</v>
      </c>
      <c r="D1805">
        <f>VLOOKUP(A1805,'Hospitalisation Details'!A:C,3,0)</f>
        <v>36</v>
      </c>
      <c r="E1805">
        <f>VLOOKUP(A1805,'Medical Examinations'!A:J,2,0)</f>
        <v>27.1</v>
      </c>
      <c r="F1805">
        <f>VLOOKUP(A1805,'Medical Examinations'!A:J,3,0)</f>
        <v>5.08</v>
      </c>
      <c r="G1805" t="str">
        <f>VLOOKUP(A1805,'Medical Examinations'!A:J,4,0)</f>
        <v>No</v>
      </c>
      <c r="H1805" t="str">
        <f>VLOOKUP(A1805,'Medical Examinations'!A:J,5,0)</f>
        <v>No</v>
      </c>
      <c r="I1805" t="str">
        <f>VLOOKUP(A1805,'Medical Examinations'!A:J,6,0)</f>
        <v>No</v>
      </c>
      <c r="J1805" s="6">
        <f>VLOOKUP(A1805,'Medical Examinations'!A:J,7,0)</f>
        <v>1</v>
      </c>
      <c r="K1805" s="6" t="str">
        <f>VLOOKUP(A1805,'Medical Examinations'!A:J,8,0)</f>
        <v>No</v>
      </c>
      <c r="L1805" s="6" t="str">
        <f>VLOOKUP(A1805,'Medical Examinations'!A:J,9,0)</f>
        <v>Over weight</v>
      </c>
      <c r="M1805" s="6" t="str">
        <f>VLOOKUP(A1805,'Medical Examinations'!A:J,10,0)</f>
        <v>Normal</v>
      </c>
      <c r="N1805" s="2">
        <f>VLOOKUP(A1805,'Hospitalisation Details'!A:H,5,0)</f>
        <v>4746.34</v>
      </c>
      <c r="O1805" s="2" t="str">
        <f>VLOOKUP(A1805,'Hospitalisation Details'!A:H,6,0)</f>
        <v>Tier - 2</v>
      </c>
      <c r="P1805" s="2" t="str">
        <f>VLOOKUP(A1805,'Hospitalisation Details'!A:H,7,0)</f>
        <v>Tier - 2</v>
      </c>
      <c r="Q1805" s="2" t="str">
        <f>VLOOKUP(A1805,'Hospitalisation Details'!A:H,8,0)</f>
        <v>R1011</v>
      </c>
    </row>
    <row r="1806" spans="1:17" x14ac:dyDescent="0.25">
      <c r="A1806" t="s">
        <v>4356</v>
      </c>
      <c r="B1806" t="str">
        <f>VLOOKUP(A1806,'Customer Names'!A:C,3,0)</f>
        <v>Daniel</v>
      </c>
      <c r="C1806" t="str">
        <f>VLOOKUP(A1806,'Hospitalisation Details'!A:C,2,0)</f>
        <v>24-Nov-2004</v>
      </c>
      <c r="D1806">
        <f>VLOOKUP(A1806,'Hospitalisation Details'!A:C,3,0)</f>
        <v>18</v>
      </c>
      <c r="E1806">
        <f>VLOOKUP(A1806,'Medical Examinations'!A:J,2,0)</f>
        <v>35.93</v>
      </c>
      <c r="F1806">
        <f>VLOOKUP(A1806,'Medical Examinations'!A:J,3,0)</f>
        <v>5.43</v>
      </c>
      <c r="G1806" t="str">
        <f>VLOOKUP(A1806,'Medical Examinations'!A:J,4,0)</f>
        <v>No</v>
      </c>
      <c r="H1806" t="str">
        <f>VLOOKUP(A1806,'Medical Examinations'!A:J,5,0)</f>
        <v>yes</v>
      </c>
      <c r="I1806" t="str">
        <f>VLOOKUP(A1806,'Medical Examinations'!A:J,6,0)</f>
        <v>No</v>
      </c>
      <c r="J1806" s="6">
        <f>VLOOKUP(A1806,'Medical Examinations'!A:J,7,0)</f>
        <v>1</v>
      </c>
      <c r="K1806" s="6" t="str">
        <f>VLOOKUP(A1806,'Medical Examinations'!A:J,8,0)</f>
        <v>No</v>
      </c>
      <c r="L1806" s="6" t="str">
        <f>VLOOKUP(A1806,'Medical Examinations'!A:J,9,0)</f>
        <v>Obesity</v>
      </c>
      <c r="M1806" s="6" t="str">
        <f>VLOOKUP(A1806,'Medical Examinations'!A:J,10,0)</f>
        <v>Normal</v>
      </c>
      <c r="N1806" s="2">
        <f>VLOOKUP(A1806,'Hospitalisation Details'!A:H,5,0)</f>
        <v>4740.78</v>
      </c>
      <c r="O1806" s="2" t="str">
        <f>VLOOKUP(A1806,'Hospitalisation Details'!A:H,6,0)</f>
        <v>Tier - 2</v>
      </c>
      <c r="P1806" s="2" t="str">
        <f>VLOOKUP(A1806,'Hospitalisation Details'!A:H,7,0)</f>
        <v>Tier - 3</v>
      </c>
      <c r="Q1806" s="2" t="str">
        <f>VLOOKUP(A1806,'Hospitalisation Details'!A:H,8,0)</f>
        <v>R1021</v>
      </c>
    </row>
    <row r="1807" spans="1:17" x14ac:dyDescent="0.25">
      <c r="A1807" t="s">
        <v>4358</v>
      </c>
      <c r="B1807" t="str">
        <f>VLOOKUP(A1807,'Customer Names'!A:C,3,0)</f>
        <v>Lauren</v>
      </c>
      <c r="C1807" t="str">
        <f>VLOOKUP(A1807,'Hospitalisation Details'!A:C,2,0)</f>
        <v>12-Oct-1991</v>
      </c>
      <c r="D1807">
        <f>VLOOKUP(A1807,'Hospitalisation Details'!A:C,3,0)</f>
        <v>31</v>
      </c>
      <c r="E1807">
        <f>VLOOKUP(A1807,'Medical Examinations'!A:J,2,0)</f>
        <v>32.68</v>
      </c>
      <c r="F1807">
        <f>VLOOKUP(A1807,'Medical Examinations'!A:J,3,0)</f>
        <v>5.44</v>
      </c>
      <c r="G1807" t="str">
        <f>VLOOKUP(A1807,'Medical Examinations'!A:J,4,0)</f>
        <v>No</v>
      </c>
      <c r="H1807" t="str">
        <f>VLOOKUP(A1807,'Medical Examinations'!A:J,5,0)</f>
        <v>No</v>
      </c>
      <c r="I1807" t="str">
        <f>VLOOKUP(A1807,'Medical Examinations'!A:J,6,0)</f>
        <v>No</v>
      </c>
      <c r="J1807" s="6">
        <f>VLOOKUP(A1807,'Medical Examinations'!A:J,7,0)</f>
        <v>3</v>
      </c>
      <c r="K1807" s="6" t="str">
        <f>VLOOKUP(A1807,'Medical Examinations'!A:J,8,0)</f>
        <v>No</v>
      </c>
      <c r="L1807" s="6" t="str">
        <f>VLOOKUP(A1807,'Medical Examinations'!A:J,9,0)</f>
        <v>Obesity</v>
      </c>
      <c r="M1807" s="6" t="str">
        <f>VLOOKUP(A1807,'Medical Examinations'!A:J,10,0)</f>
        <v>Normal</v>
      </c>
      <c r="N1807" s="2">
        <f>VLOOKUP(A1807,'Hospitalisation Details'!A:H,5,0)</f>
        <v>4738.2700000000004</v>
      </c>
      <c r="O1807" s="2" t="str">
        <f>VLOOKUP(A1807,'Hospitalisation Details'!A:H,6,0)</f>
        <v>Tier - 2</v>
      </c>
      <c r="P1807" s="2" t="str">
        <f>VLOOKUP(A1807,'Hospitalisation Details'!A:H,7,0)</f>
        <v>Tier - 3</v>
      </c>
      <c r="Q1807" s="2" t="str">
        <f>VLOOKUP(A1807,'Hospitalisation Details'!A:H,8,0)</f>
        <v>R1012</v>
      </c>
    </row>
    <row r="1808" spans="1:17" x14ac:dyDescent="0.25">
      <c r="A1808" t="s">
        <v>4360</v>
      </c>
      <c r="B1808" t="str">
        <f>VLOOKUP(A1808,'Customer Names'!A:C,3,0)</f>
        <v>Jennefer</v>
      </c>
      <c r="C1808" t="str">
        <f>VLOOKUP(A1808,'Hospitalisation Details'!A:C,2,0)</f>
        <v>5-Sep-1986</v>
      </c>
      <c r="D1808">
        <f>VLOOKUP(A1808,'Hospitalisation Details'!A:C,3,0)</f>
        <v>36</v>
      </c>
      <c r="E1808">
        <f>VLOOKUP(A1808,'Medical Examinations'!A:J,2,0)</f>
        <v>20.74</v>
      </c>
      <c r="F1808">
        <f>VLOOKUP(A1808,'Medical Examinations'!A:J,3,0)</f>
        <v>11.69</v>
      </c>
      <c r="G1808" t="str">
        <f>VLOOKUP(A1808,'Medical Examinations'!A:J,4,0)</f>
        <v>Yes</v>
      </c>
      <c r="H1808" t="str">
        <f>VLOOKUP(A1808,'Medical Examinations'!A:J,5,0)</f>
        <v>No</v>
      </c>
      <c r="I1808" t="str">
        <f>VLOOKUP(A1808,'Medical Examinations'!A:J,6,0)</f>
        <v>No</v>
      </c>
      <c r="J1808" s="6">
        <f>VLOOKUP(A1808,'Medical Examinations'!A:J,7,0)</f>
        <v>1</v>
      </c>
      <c r="K1808" s="6" t="str">
        <f>VLOOKUP(A1808,'Medical Examinations'!A:J,8,0)</f>
        <v>No</v>
      </c>
      <c r="L1808" s="6" t="str">
        <f>VLOOKUP(A1808,'Medical Examinations'!A:J,9,0)</f>
        <v>Normal Weight</v>
      </c>
      <c r="M1808" s="6" t="str">
        <f>VLOOKUP(A1808,'Medical Examinations'!A:J,10,0)</f>
        <v>Diabetes</v>
      </c>
      <c r="N1808" s="2">
        <f>VLOOKUP(A1808,'Hospitalisation Details'!A:H,5,0)</f>
        <v>4734.6400000000003</v>
      </c>
      <c r="O1808" s="2" t="str">
        <f>VLOOKUP(A1808,'Hospitalisation Details'!A:H,6,0)</f>
        <v>Tier - 2</v>
      </c>
      <c r="P1808" s="2" t="str">
        <f>VLOOKUP(A1808,'Hospitalisation Details'!A:H,7,0)</f>
        <v>Tier - 1</v>
      </c>
      <c r="Q1808" s="2" t="str">
        <f>VLOOKUP(A1808,'Hospitalisation Details'!A:H,8,0)</f>
        <v>R1013</v>
      </c>
    </row>
    <row r="1809" spans="1:17" x14ac:dyDescent="0.25">
      <c r="A1809" t="s">
        <v>4363</v>
      </c>
      <c r="B1809" t="str">
        <f>VLOOKUP(A1809,'Customer Names'!A:C,3,0)</f>
        <v>Tracey</v>
      </c>
      <c r="C1809" t="str">
        <f>VLOOKUP(A1809,'Hospitalisation Details'!A:C,2,0)</f>
        <v>2-Jul-1980</v>
      </c>
      <c r="D1809">
        <f>VLOOKUP(A1809,'Hospitalisation Details'!A:C,3,0)</f>
        <v>42</v>
      </c>
      <c r="E1809">
        <f>VLOOKUP(A1809,'Medical Examinations'!A:J,2,0)</f>
        <v>15.57</v>
      </c>
      <c r="F1809">
        <f>VLOOKUP(A1809,'Medical Examinations'!A:J,3,0)</f>
        <v>6.07</v>
      </c>
      <c r="G1809" t="str">
        <f>VLOOKUP(A1809,'Medical Examinations'!A:J,4,0)</f>
        <v>No</v>
      </c>
      <c r="H1809" t="str">
        <f>VLOOKUP(A1809,'Medical Examinations'!A:J,5,0)</f>
        <v>No</v>
      </c>
      <c r="I1809" t="str">
        <f>VLOOKUP(A1809,'Medical Examinations'!A:J,6,0)</f>
        <v>No</v>
      </c>
      <c r="J1809" s="6">
        <f>VLOOKUP(A1809,'Medical Examinations'!A:J,7,0)</f>
        <v>3</v>
      </c>
      <c r="K1809" s="6" t="str">
        <f>VLOOKUP(A1809,'Medical Examinations'!A:J,8,0)</f>
        <v>No</v>
      </c>
      <c r="L1809" s="6" t="str">
        <f>VLOOKUP(A1809,'Medical Examinations'!A:J,9,0)</f>
        <v>Under Weight</v>
      </c>
      <c r="M1809" s="6" t="str">
        <f>VLOOKUP(A1809,'Medical Examinations'!A:J,10,0)</f>
        <v>Prediabetes</v>
      </c>
      <c r="N1809" s="2">
        <f>VLOOKUP(A1809,'Hospitalisation Details'!A:H,5,0)</f>
        <v>4728.71</v>
      </c>
      <c r="O1809" s="2" t="str">
        <f>VLOOKUP(A1809,'Hospitalisation Details'!A:H,6,0)</f>
        <v>Tier - 2</v>
      </c>
      <c r="P1809" s="2" t="str">
        <f>VLOOKUP(A1809,'Hospitalisation Details'!A:H,7,0)</f>
        <v>Tier - 3</v>
      </c>
      <c r="Q1809" s="2" t="str">
        <f>VLOOKUP(A1809,'Hospitalisation Details'!A:H,8,0)</f>
        <v>R1012</v>
      </c>
    </row>
    <row r="1810" spans="1:17" x14ac:dyDescent="0.25">
      <c r="A1810" t="s">
        <v>4366</v>
      </c>
      <c r="B1810" t="str">
        <f>VLOOKUP(A1810,'Customer Names'!A:C,3,0)</f>
        <v>Ashley</v>
      </c>
      <c r="C1810" t="str">
        <f>VLOOKUP(A1810,'Hospitalisation Details'!A:C,2,0)</f>
        <v>12-Aug-1994</v>
      </c>
      <c r="D1810">
        <f>VLOOKUP(A1810,'Hospitalisation Details'!A:C,3,0)</f>
        <v>28</v>
      </c>
      <c r="E1810">
        <f>VLOOKUP(A1810,'Medical Examinations'!A:J,2,0)</f>
        <v>23.844999999999999</v>
      </c>
      <c r="F1810">
        <f>VLOOKUP(A1810,'Medical Examinations'!A:J,3,0)</f>
        <v>4.3600000000000003</v>
      </c>
      <c r="G1810" t="str">
        <f>VLOOKUP(A1810,'Medical Examinations'!A:J,4,0)</f>
        <v>No</v>
      </c>
      <c r="H1810" t="str">
        <f>VLOOKUP(A1810,'Medical Examinations'!A:J,5,0)</f>
        <v>No</v>
      </c>
      <c r="I1810" t="str">
        <f>VLOOKUP(A1810,'Medical Examinations'!A:J,6,0)</f>
        <v>No</v>
      </c>
      <c r="J1810" s="6">
        <f>VLOOKUP(A1810,'Medical Examinations'!A:J,7,0)</f>
        <v>3</v>
      </c>
      <c r="K1810" s="6" t="str">
        <f>VLOOKUP(A1810,'Medical Examinations'!A:J,8,0)</f>
        <v>No</v>
      </c>
      <c r="L1810" s="6" t="str">
        <f>VLOOKUP(A1810,'Medical Examinations'!A:J,9,0)</f>
        <v>Normal Weight</v>
      </c>
      <c r="M1810" s="6" t="str">
        <f>VLOOKUP(A1810,'Medical Examinations'!A:J,10,0)</f>
        <v>Normal</v>
      </c>
      <c r="N1810" s="2">
        <f>VLOOKUP(A1810,'Hospitalisation Details'!A:H,5,0)</f>
        <v>4719.74</v>
      </c>
      <c r="O1810" s="2" t="str">
        <f>VLOOKUP(A1810,'Hospitalisation Details'!A:H,6,0)</f>
        <v>Tier - 2</v>
      </c>
      <c r="P1810" s="2" t="str">
        <f>VLOOKUP(A1810,'Hospitalisation Details'!A:H,7,0)</f>
        <v>Tier - 1</v>
      </c>
      <c r="Q1810" s="2" t="str">
        <f>VLOOKUP(A1810,'Hospitalisation Details'!A:H,8,0)</f>
        <v>R1012</v>
      </c>
    </row>
    <row r="1811" spans="1:17" x14ac:dyDescent="0.25">
      <c r="A1811" t="s">
        <v>4368</v>
      </c>
      <c r="B1811" t="str">
        <f>VLOOKUP(A1811,'Customer Names'!A:C,3,0)</f>
        <v>Cindy</v>
      </c>
      <c r="C1811" t="str">
        <f>VLOOKUP(A1811,'Hospitalisation Details'!A:C,2,0)</f>
        <v>28-Sep-1992</v>
      </c>
      <c r="D1811">
        <f>VLOOKUP(A1811,'Hospitalisation Details'!A:C,3,0)</f>
        <v>30</v>
      </c>
      <c r="E1811">
        <f>VLOOKUP(A1811,'Medical Examinations'!A:J,2,0)</f>
        <v>22.895</v>
      </c>
      <c r="F1811">
        <f>VLOOKUP(A1811,'Medical Examinations'!A:J,3,0)</f>
        <v>5.24</v>
      </c>
      <c r="G1811" t="str">
        <f>VLOOKUP(A1811,'Medical Examinations'!A:J,4,0)</f>
        <v>No</v>
      </c>
      <c r="H1811" t="str">
        <f>VLOOKUP(A1811,'Medical Examinations'!A:J,5,0)</f>
        <v>No</v>
      </c>
      <c r="I1811" t="str">
        <f>VLOOKUP(A1811,'Medical Examinations'!A:J,6,0)</f>
        <v>No</v>
      </c>
      <c r="J1811" s="6">
        <f>VLOOKUP(A1811,'Medical Examinations'!A:J,7,0)</f>
        <v>1</v>
      </c>
      <c r="K1811" s="6" t="str">
        <f>VLOOKUP(A1811,'Medical Examinations'!A:J,8,0)</f>
        <v>No</v>
      </c>
      <c r="L1811" s="6" t="str">
        <f>VLOOKUP(A1811,'Medical Examinations'!A:J,9,0)</f>
        <v>Normal Weight</v>
      </c>
      <c r="M1811" s="6" t="str">
        <f>VLOOKUP(A1811,'Medical Examinations'!A:J,10,0)</f>
        <v>Normal</v>
      </c>
      <c r="N1811" s="2">
        <f>VLOOKUP(A1811,'Hospitalisation Details'!A:H,5,0)</f>
        <v>4719.5200000000004</v>
      </c>
      <c r="O1811" s="2" t="str">
        <f>VLOOKUP(A1811,'Hospitalisation Details'!A:H,6,0)</f>
        <v>Tier - 2</v>
      </c>
      <c r="P1811" s="2" t="str">
        <f>VLOOKUP(A1811,'Hospitalisation Details'!A:H,7,0)</f>
        <v>Tier - 2</v>
      </c>
      <c r="Q1811" s="2" t="str">
        <f>VLOOKUP(A1811,'Hospitalisation Details'!A:H,8,0)</f>
        <v>R1024</v>
      </c>
    </row>
    <row r="1812" spans="1:17" x14ac:dyDescent="0.25">
      <c r="A1812" t="s">
        <v>4370</v>
      </c>
      <c r="B1812" t="str">
        <f>VLOOKUP(A1812,'Customer Names'!A:C,3,0)</f>
        <v>Esther</v>
      </c>
      <c r="C1812" t="str">
        <f>VLOOKUP(A1812,'Hospitalisation Details'!A:C,2,0)</f>
        <v>9-Oct-1992</v>
      </c>
      <c r="D1812">
        <f>VLOOKUP(A1812,'Hospitalisation Details'!A:C,3,0)</f>
        <v>30</v>
      </c>
      <c r="E1812">
        <f>VLOOKUP(A1812,'Medical Examinations'!A:J,2,0)</f>
        <v>21.945</v>
      </c>
      <c r="F1812">
        <f>VLOOKUP(A1812,'Medical Examinations'!A:J,3,0)</f>
        <v>5.37</v>
      </c>
      <c r="G1812" t="str">
        <f>VLOOKUP(A1812,'Medical Examinations'!A:J,4,0)</f>
        <v>No</v>
      </c>
      <c r="H1812" t="str">
        <f>VLOOKUP(A1812,'Medical Examinations'!A:J,5,0)</f>
        <v>No</v>
      </c>
      <c r="I1812" t="str">
        <f>VLOOKUP(A1812,'Medical Examinations'!A:J,6,0)</f>
        <v>No</v>
      </c>
      <c r="J1812" s="6">
        <f>VLOOKUP(A1812,'Medical Examinations'!A:J,7,0)</f>
        <v>1</v>
      </c>
      <c r="K1812" s="6" t="str">
        <f>VLOOKUP(A1812,'Medical Examinations'!A:J,8,0)</f>
        <v>No</v>
      </c>
      <c r="L1812" s="6" t="str">
        <f>VLOOKUP(A1812,'Medical Examinations'!A:J,9,0)</f>
        <v>Normal Weight</v>
      </c>
      <c r="M1812" s="6" t="str">
        <f>VLOOKUP(A1812,'Medical Examinations'!A:J,10,0)</f>
        <v>Normal</v>
      </c>
      <c r="N1812" s="2">
        <f>VLOOKUP(A1812,'Hospitalisation Details'!A:H,5,0)</f>
        <v>4718.2</v>
      </c>
      <c r="O1812" s="2" t="str">
        <f>VLOOKUP(A1812,'Hospitalisation Details'!A:H,6,0)</f>
        <v>Tier - 2</v>
      </c>
      <c r="P1812" s="2" t="str">
        <f>VLOOKUP(A1812,'Hospitalisation Details'!A:H,7,0)</f>
        <v>Tier - 3</v>
      </c>
      <c r="Q1812" s="2" t="str">
        <f>VLOOKUP(A1812,'Hospitalisation Details'!A:H,8,0)</f>
        <v>R1024</v>
      </c>
    </row>
    <row r="1813" spans="1:17" x14ac:dyDescent="0.25">
      <c r="A1813" t="s">
        <v>4373</v>
      </c>
      <c r="B1813" t="str">
        <f>VLOOKUP(A1813,'Customer Names'!A:C,3,0)</f>
        <v>Jackie</v>
      </c>
      <c r="C1813" t="str">
        <f>VLOOKUP(A1813,'Hospitalisation Details'!A:C,2,0)</f>
        <v>12-Aug-1981</v>
      </c>
      <c r="D1813">
        <f>VLOOKUP(A1813,'Hospitalisation Details'!A:C,3,0)</f>
        <v>41</v>
      </c>
      <c r="E1813">
        <f>VLOOKUP(A1813,'Medical Examinations'!A:J,2,0)</f>
        <v>19.47</v>
      </c>
      <c r="F1813">
        <f>VLOOKUP(A1813,'Medical Examinations'!A:J,3,0)</f>
        <v>6.6</v>
      </c>
      <c r="G1813" t="str">
        <f>VLOOKUP(A1813,'Medical Examinations'!A:J,4,0)</f>
        <v>Yes</v>
      </c>
      <c r="H1813" t="str">
        <f>VLOOKUP(A1813,'Medical Examinations'!A:J,5,0)</f>
        <v>No</v>
      </c>
      <c r="I1813" t="str">
        <f>VLOOKUP(A1813,'Medical Examinations'!A:J,6,0)</f>
        <v>No</v>
      </c>
      <c r="J1813" s="6">
        <f>VLOOKUP(A1813,'Medical Examinations'!A:J,7,0)</f>
        <v>3</v>
      </c>
      <c r="K1813" s="6" t="str">
        <f>VLOOKUP(A1813,'Medical Examinations'!A:J,8,0)</f>
        <v>No</v>
      </c>
      <c r="L1813" s="6" t="str">
        <f>VLOOKUP(A1813,'Medical Examinations'!A:J,9,0)</f>
        <v>Normal Weight</v>
      </c>
      <c r="M1813" s="6" t="str">
        <f>VLOOKUP(A1813,'Medical Examinations'!A:J,10,0)</f>
        <v>Diabetes</v>
      </c>
      <c r="N1813" s="2">
        <f>VLOOKUP(A1813,'Hospitalisation Details'!A:H,5,0)</f>
        <v>4712.12</v>
      </c>
      <c r="O1813" s="2" t="str">
        <f>VLOOKUP(A1813,'Hospitalisation Details'!A:H,6,0)</f>
        <v>Tier - 2</v>
      </c>
      <c r="P1813" s="2" t="str">
        <f>VLOOKUP(A1813,'Hospitalisation Details'!A:H,7,0)</f>
        <v>Tier - 3</v>
      </c>
      <c r="Q1813" s="2" t="str">
        <f>VLOOKUP(A1813,'Hospitalisation Details'!A:H,8,0)</f>
        <v>R1011</v>
      </c>
    </row>
    <row r="1814" spans="1:17" x14ac:dyDescent="0.25">
      <c r="A1814" t="s">
        <v>4375</v>
      </c>
      <c r="B1814" t="str">
        <f>VLOOKUP(A1814,'Customer Names'!A:C,3,0)</f>
        <v>Timothy</v>
      </c>
      <c r="C1814" t="str">
        <f>VLOOKUP(A1814,'Hospitalisation Details'!A:C,2,0)</f>
        <v>4-Dec-1977</v>
      </c>
      <c r="D1814">
        <f>VLOOKUP(A1814,'Hospitalisation Details'!A:C,3,0)</f>
        <v>45</v>
      </c>
      <c r="E1814">
        <f>VLOOKUP(A1814,'Medical Examinations'!A:J,2,0)</f>
        <v>15.61</v>
      </c>
      <c r="F1814">
        <f>VLOOKUP(A1814,'Medical Examinations'!A:J,3,0)</f>
        <v>5.77</v>
      </c>
      <c r="G1814" t="str">
        <f>VLOOKUP(A1814,'Medical Examinations'!A:J,4,0)</f>
        <v>No</v>
      </c>
      <c r="H1814" t="str">
        <f>VLOOKUP(A1814,'Medical Examinations'!A:J,5,0)</f>
        <v>No</v>
      </c>
      <c r="I1814" t="str">
        <f>VLOOKUP(A1814,'Medical Examinations'!A:J,6,0)</f>
        <v>No</v>
      </c>
      <c r="J1814" s="6">
        <f>VLOOKUP(A1814,'Medical Examinations'!A:J,7,0)</f>
        <v>3</v>
      </c>
      <c r="K1814" s="6" t="str">
        <f>VLOOKUP(A1814,'Medical Examinations'!A:J,8,0)</f>
        <v>No</v>
      </c>
      <c r="L1814" s="6" t="str">
        <f>VLOOKUP(A1814,'Medical Examinations'!A:J,9,0)</f>
        <v>Under Weight</v>
      </c>
      <c r="M1814" s="6" t="str">
        <f>VLOOKUP(A1814,'Medical Examinations'!A:J,10,0)</f>
        <v>Prediabetes</v>
      </c>
      <c r="N1814" s="2">
        <f>VLOOKUP(A1814,'Hospitalisation Details'!A:H,5,0)</f>
        <v>4699.47</v>
      </c>
      <c r="O1814" s="2" t="str">
        <f>VLOOKUP(A1814,'Hospitalisation Details'!A:H,6,0)</f>
        <v>Tier - 2</v>
      </c>
      <c r="P1814" s="2" t="str">
        <f>VLOOKUP(A1814,'Hospitalisation Details'!A:H,7,0)</f>
        <v>Tier - 3</v>
      </c>
      <c r="Q1814" s="2" t="str">
        <f>VLOOKUP(A1814,'Hospitalisation Details'!A:H,8,0)</f>
        <v>R1013</v>
      </c>
    </row>
    <row r="1815" spans="1:17" x14ac:dyDescent="0.25">
      <c r="A1815" t="s">
        <v>4377</v>
      </c>
      <c r="B1815" t="str">
        <f>VLOOKUP(A1815,'Customer Names'!A:C,3,0)</f>
        <v>Lauren</v>
      </c>
      <c r="C1815" t="str">
        <f>VLOOKUP(A1815,'Hospitalisation Details'!A:C,2,0)</f>
        <v>22-Jun-2003</v>
      </c>
      <c r="D1815">
        <f>VLOOKUP(A1815,'Hospitalisation Details'!A:C,3,0)</f>
        <v>19</v>
      </c>
      <c r="E1815">
        <f>VLOOKUP(A1815,'Medical Examinations'!A:J,2,0)</f>
        <v>28.6</v>
      </c>
      <c r="F1815">
        <f>VLOOKUP(A1815,'Medical Examinations'!A:J,3,0)</f>
        <v>6.08</v>
      </c>
      <c r="G1815" t="str">
        <f>VLOOKUP(A1815,'Medical Examinations'!A:J,4,0)</f>
        <v>No</v>
      </c>
      <c r="H1815" t="str">
        <f>VLOOKUP(A1815,'Medical Examinations'!A:J,5,0)</f>
        <v>No</v>
      </c>
      <c r="I1815" t="str">
        <f>VLOOKUP(A1815,'Medical Examinations'!A:J,6,0)</f>
        <v>Yes</v>
      </c>
      <c r="J1815" s="6">
        <f>VLOOKUP(A1815,'Medical Examinations'!A:J,7,0)</f>
        <v>1</v>
      </c>
      <c r="K1815" s="6" t="str">
        <f>VLOOKUP(A1815,'Medical Examinations'!A:J,8,0)</f>
        <v>No</v>
      </c>
      <c r="L1815" s="6" t="str">
        <f>VLOOKUP(A1815,'Medical Examinations'!A:J,9,0)</f>
        <v>Over weight</v>
      </c>
      <c r="M1815" s="6" t="str">
        <f>VLOOKUP(A1815,'Medical Examinations'!A:J,10,0)</f>
        <v>Prediabetes</v>
      </c>
      <c r="N1815" s="2">
        <f>VLOOKUP(A1815,'Hospitalisation Details'!A:H,5,0)</f>
        <v>4687.8</v>
      </c>
      <c r="O1815" s="2" t="str">
        <f>VLOOKUP(A1815,'Hospitalisation Details'!A:H,6,0)</f>
        <v>Tier - 2</v>
      </c>
      <c r="P1815" s="2" t="str">
        <f>VLOOKUP(A1815,'Hospitalisation Details'!A:H,7,0)</f>
        <v>Tier - 3</v>
      </c>
      <c r="Q1815" s="2" t="str">
        <f>VLOOKUP(A1815,'Hospitalisation Details'!A:H,8,0)</f>
        <v>R1011</v>
      </c>
    </row>
    <row r="1816" spans="1:17" x14ac:dyDescent="0.25">
      <c r="A1816" t="s">
        <v>4379</v>
      </c>
      <c r="B1816" t="str">
        <f>VLOOKUP(A1816,'Customer Names'!A:C,3,0)</f>
        <v>Benjamin</v>
      </c>
      <c r="C1816" t="str">
        <f>VLOOKUP(A1816,'Hospitalisation Details'!A:C,2,0)</f>
        <v>4-Sep-1990</v>
      </c>
      <c r="D1816">
        <f>VLOOKUP(A1816,'Hospitalisation Details'!A:C,3,0)</f>
        <v>32</v>
      </c>
      <c r="E1816">
        <f>VLOOKUP(A1816,'Medical Examinations'!A:J,2,0)</f>
        <v>46.53</v>
      </c>
      <c r="F1816">
        <f>VLOOKUP(A1816,'Medical Examinations'!A:J,3,0)</f>
        <v>4.16</v>
      </c>
      <c r="G1816" t="str">
        <f>VLOOKUP(A1816,'Medical Examinations'!A:J,4,0)</f>
        <v>No</v>
      </c>
      <c r="H1816" t="str">
        <f>VLOOKUP(A1816,'Medical Examinations'!A:J,5,0)</f>
        <v>No</v>
      </c>
      <c r="I1816" t="str">
        <f>VLOOKUP(A1816,'Medical Examinations'!A:J,6,0)</f>
        <v>No</v>
      </c>
      <c r="J1816" s="6">
        <f>VLOOKUP(A1816,'Medical Examinations'!A:J,7,0)</f>
        <v>3</v>
      </c>
      <c r="K1816" s="6" t="str">
        <f>VLOOKUP(A1816,'Medical Examinations'!A:J,8,0)</f>
        <v>No</v>
      </c>
      <c r="L1816" s="6" t="str">
        <f>VLOOKUP(A1816,'Medical Examinations'!A:J,9,0)</f>
        <v>Obesity</v>
      </c>
      <c r="M1816" s="6" t="str">
        <f>VLOOKUP(A1816,'Medical Examinations'!A:J,10,0)</f>
        <v>Normal</v>
      </c>
      <c r="N1816" s="2">
        <f>VLOOKUP(A1816,'Hospitalisation Details'!A:H,5,0)</f>
        <v>4686.3900000000003</v>
      </c>
      <c r="O1816" s="2" t="str">
        <f>VLOOKUP(A1816,'Hospitalisation Details'!A:H,6,0)</f>
        <v>Tier - 3</v>
      </c>
      <c r="P1816" s="2" t="str">
        <f>VLOOKUP(A1816,'Hospitalisation Details'!A:H,7,0)</f>
        <v>Tier - 3</v>
      </c>
      <c r="Q1816" s="2" t="str">
        <f>VLOOKUP(A1816,'Hospitalisation Details'!A:H,8,0)</f>
        <v>R1013</v>
      </c>
    </row>
    <row r="1817" spans="1:17" x14ac:dyDescent="0.25">
      <c r="A1817" t="s">
        <v>4381</v>
      </c>
      <c r="B1817" t="str">
        <f>VLOOKUP(A1817,'Customer Names'!A:C,3,0)</f>
        <v>Hugo</v>
      </c>
      <c r="C1817" t="str">
        <f>VLOOKUP(A1817,'Hospitalisation Details'!A:C,2,0)</f>
        <v>4-Oct-2003</v>
      </c>
      <c r="D1817">
        <f>VLOOKUP(A1817,'Hospitalisation Details'!A:C,3,0)</f>
        <v>19</v>
      </c>
      <c r="E1817">
        <f>VLOOKUP(A1817,'Medical Examinations'!A:J,2,0)</f>
        <v>34.99</v>
      </c>
      <c r="F1817">
        <f>VLOOKUP(A1817,'Medical Examinations'!A:J,3,0)</f>
        <v>5.0999999999999996</v>
      </c>
      <c r="G1817" t="str">
        <f>VLOOKUP(A1817,'Medical Examinations'!A:J,4,0)</f>
        <v>No</v>
      </c>
      <c r="H1817" t="str">
        <f>VLOOKUP(A1817,'Medical Examinations'!A:J,5,0)</f>
        <v>No</v>
      </c>
      <c r="I1817" t="str">
        <f>VLOOKUP(A1817,'Medical Examinations'!A:J,6,0)</f>
        <v>Yes</v>
      </c>
      <c r="J1817" s="6">
        <f>VLOOKUP(A1817,'Medical Examinations'!A:J,7,0)</f>
        <v>1</v>
      </c>
      <c r="K1817" s="6" t="str">
        <f>VLOOKUP(A1817,'Medical Examinations'!A:J,8,0)</f>
        <v>No</v>
      </c>
      <c r="L1817" s="6" t="str">
        <f>VLOOKUP(A1817,'Medical Examinations'!A:J,9,0)</f>
        <v>Obesity</v>
      </c>
      <c r="M1817" s="6" t="str">
        <f>VLOOKUP(A1817,'Medical Examinations'!A:J,10,0)</f>
        <v>Normal</v>
      </c>
      <c r="N1817" s="2">
        <f>VLOOKUP(A1817,'Hospitalisation Details'!A:H,5,0)</f>
        <v>4678.8</v>
      </c>
      <c r="O1817" s="2" t="str">
        <f>VLOOKUP(A1817,'Hospitalisation Details'!A:H,6,0)</f>
        <v>Tier - 2</v>
      </c>
      <c r="P1817" s="2" t="str">
        <f>VLOOKUP(A1817,'Hospitalisation Details'!A:H,7,0)</f>
        <v>Tier - 1</v>
      </c>
      <c r="Q1817" s="2" t="str">
        <f>VLOOKUP(A1817,'Hospitalisation Details'!A:H,8,0)</f>
        <v>R1021</v>
      </c>
    </row>
    <row r="1818" spans="1:17" x14ac:dyDescent="0.25">
      <c r="A1818" t="s">
        <v>4384</v>
      </c>
      <c r="B1818" t="str">
        <f>VLOOKUP(A1818,'Customer Names'!A:C,3,0)</f>
        <v>Daniel</v>
      </c>
      <c r="C1818" t="str">
        <f>VLOOKUP(A1818,'Hospitalisation Details'!A:C,2,0)</f>
        <v>18-Oct-1979</v>
      </c>
      <c r="D1818">
        <f>VLOOKUP(A1818,'Hospitalisation Details'!A:C,3,0)</f>
        <v>43</v>
      </c>
      <c r="E1818">
        <f>VLOOKUP(A1818,'Medical Examinations'!A:J,2,0)</f>
        <v>17.05</v>
      </c>
      <c r="F1818">
        <f>VLOOKUP(A1818,'Medical Examinations'!A:J,3,0)</f>
        <v>5.3</v>
      </c>
      <c r="G1818" t="str">
        <f>VLOOKUP(A1818,'Medical Examinations'!A:J,4,0)</f>
        <v>No</v>
      </c>
      <c r="H1818" t="str">
        <f>VLOOKUP(A1818,'Medical Examinations'!A:J,5,0)</f>
        <v>No</v>
      </c>
      <c r="I1818" t="str">
        <f>VLOOKUP(A1818,'Medical Examinations'!A:J,6,0)</f>
        <v>Yes</v>
      </c>
      <c r="J1818" s="6">
        <f>VLOOKUP(A1818,'Medical Examinations'!A:J,7,0)</f>
        <v>1</v>
      </c>
      <c r="K1818" s="6" t="str">
        <f>VLOOKUP(A1818,'Medical Examinations'!A:J,8,0)</f>
        <v>No</v>
      </c>
      <c r="L1818" s="6" t="str">
        <f>VLOOKUP(A1818,'Medical Examinations'!A:J,9,0)</f>
        <v>Under Weight</v>
      </c>
      <c r="M1818" s="6" t="str">
        <f>VLOOKUP(A1818,'Medical Examinations'!A:J,10,0)</f>
        <v>Normal</v>
      </c>
      <c r="N1818" s="2">
        <f>VLOOKUP(A1818,'Hospitalisation Details'!A:H,5,0)</f>
        <v>4674.2</v>
      </c>
      <c r="O1818" s="2" t="str">
        <f>VLOOKUP(A1818,'Hospitalisation Details'!A:H,6,0)</f>
        <v>Tier - 2</v>
      </c>
      <c r="P1818" s="2" t="str">
        <f>VLOOKUP(A1818,'Hospitalisation Details'!A:H,7,0)</f>
        <v>Tier - 1</v>
      </c>
      <c r="Q1818" s="2" t="str">
        <f>VLOOKUP(A1818,'Hospitalisation Details'!A:H,8,0)</f>
        <v>R1013</v>
      </c>
    </row>
    <row r="1819" spans="1:17" x14ac:dyDescent="0.25">
      <c r="A1819" t="s">
        <v>4386</v>
      </c>
      <c r="B1819" t="str">
        <f>VLOOKUP(A1819,'Customer Names'!A:C,3,0)</f>
        <v>Justin</v>
      </c>
      <c r="C1819" t="str">
        <f>VLOOKUP(A1819,'Hospitalisation Details'!A:C,2,0)</f>
        <v>13-Jul-1990</v>
      </c>
      <c r="D1819">
        <f>VLOOKUP(A1819,'Hospitalisation Details'!A:C,3,0)</f>
        <v>32</v>
      </c>
      <c r="E1819">
        <f>VLOOKUP(A1819,'Medical Examinations'!A:J,2,0)</f>
        <v>37.18</v>
      </c>
      <c r="F1819">
        <f>VLOOKUP(A1819,'Medical Examinations'!A:J,3,0)</f>
        <v>4.9000000000000004</v>
      </c>
      <c r="G1819" t="str">
        <f>VLOOKUP(A1819,'Medical Examinations'!A:J,4,0)</f>
        <v>No</v>
      </c>
      <c r="H1819" t="str">
        <f>VLOOKUP(A1819,'Medical Examinations'!A:J,5,0)</f>
        <v>No</v>
      </c>
      <c r="I1819" t="str">
        <f>VLOOKUP(A1819,'Medical Examinations'!A:J,6,0)</f>
        <v>No</v>
      </c>
      <c r="J1819" s="6">
        <f>VLOOKUP(A1819,'Medical Examinations'!A:J,7,0)</f>
        <v>3</v>
      </c>
      <c r="K1819" s="6" t="str">
        <f>VLOOKUP(A1819,'Medical Examinations'!A:J,8,0)</f>
        <v>No</v>
      </c>
      <c r="L1819" s="6" t="str">
        <f>VLOOKUP(A1819,'Medical Examinations'!A:J,9,0)</f>
        <v>Obesity</v>
      </c>
      <c r="M1819" s="6" t="str">
        <f>VLOOKUP(A1819,'Medical Examinations'!A:J,10,0)</f>
        <v>Normal</v>
      </c>
      <c r="N1819" s="2">
        <f>VLOOKUP(A1819,'Hospitalisation Details'!A:H,5,0)</f>
        <v>4673.3900000000003</v>
      </c>
      <c r="O1819" s="2" t="str">
        <f>VLOOKUP(A1819,'Hospitalisation Details'!A:H,6,0)</f>
        <v>Tier - 2</v>
      </c>
      <c r="P1819" s="2" t="str">
        <f>VLOOKUP(A1819,'Hospitalisation Details'!A:H,7,0)</f>
        <v>Tier - 1</v>
      </c>
      <c r="Q1819" s="2" t="str">
        <f>VLOOKUP(A1819,'Hospitalisation Details'!A:H,8,0)</f>
        <v>R1013</v>
      </c>
    </row>
    <row r="1820" spans="1:17" x14ac:dyDescent="0.25">
      <c r="A1820" t="s">
        <v>4388</v>
      </c>
      <c r="B1820" t="str">
        <f>VLOOKUP(A1820,'Customer Names'!A:C,3,0)</f>
        <v>Colin</v>
      </c>
      <c r="C1820" t="str">
        <f>VLOOKUP(A1820,'Hospitalisation Details'!A:C,2,0)</f>
        <v>26-Sep-1990</v>
      </c>
      <c r="D1820">
        <f>VLOOKUP(A1820,'Hospitalisation Details'!A:C,3,0)</f>
        <v>32</v>
      </c>
      <c r="E1820">
        <f>VLOOKUP(A1820,'Medical Examinations'!A:J,2,0)</f>
        <v>35.200000000000003</v>
      </c>
      <c r="F1820">
        <f>VLOOKUP(A1820,'Medical Examinations'!A:J,3,0)</f>
        <v>5.55</v>
      </c>
      <c r="G1820" t="str">
        <f>VLOOKUP(A1820,'Medical Examinations'!A:J,4,0)</f>
        <v>No</v>
      </c>
      <c r="H1820" t="str">
        <f>VLOOKUP(A1820,'Medical Examinations'!A:J,5,0)</f>
        <v>No</v>
      </c>
      <c r="I1820" t="str">
        <f>VLOOKUP(A1820,'Medical Examinations'!A:J,6,0)</f>
        <v>No</v>
      </c>
      <c r="J1820" s="6">
        <f>VLOOKUP(A1820,'Medical Examinations'!A:J,7,0)</f>
        <v>3</v>
      </c>
      <c r="K1820" s="6" t="str">
        <f>VLOOKUP(A1820,'Medical Examinations'!A:J,8,0)</f>
        <v>No</v>
      </c>
      <c r="L1820" s="6" t="str">
        <f>VLOOKUP(A1820,'Medical Examinations'!A:J,9,0)</f>
        <v>Obesity</v>
      </c>
      <c r="M1820" s="6" t="str">
        <f>VLOOKUP(A1820,'Medical Examinations'!A:J,10,0)</f>
        <v>Normal</v>
      </c>
      <c r="N1820" s="2">
        <f>VLOOKUP(A1820,'Hospitalisation Details'!A:H,5,0)</f>
        <v>4670.6400000000003</v>
      </c>
      <c r="O1820" s="2" t="str">
        <f>VLOOKUP(A1820,'Hospitalisation Details'!A:H,6,0)</f>
        <v>Tier - 2</v>
      </c>
      <c r="P1820" s="2" t="str">
        <f>VLOOKUP(A1820,'Hospitalisation Details'!A:H,7,0)</f>
        <v>Tier - 2</v>
      </c>
      <c r="Q1820" s="2" t="str">
        <f>VLOOKUP(A1820,'Hospitalisation Details'!A:H,8,0)</f>
        <v>R1011</v>
      </c>
    </row>
    <row r="1821" spans="1:17" x14ac:dyDescent="0.25">
      <c r="A1821" t="s">
        <v>4389</v>
      </c>
      <c r="B1821" t="str">
        <f>VLOOKUP(A1821,'Customer Names'!A:C,3,0)</f>
        <v>Rob</v>
      </c>
      <c r="C1821" t="str">
        <f>VLOOKUP(A1821,'Hospitalisation Details'!A:C,2,0)</f>
        <v>5-Aug-1990</v>
      </c>
      <c r="D1821">
        <f>VLOOKUP(A1821,'Hospitalisation Details'!A:C,3,0)</f>
        <v>32</v>
      </c>
      <c r="E1821">
        <f>VLOOKUP(A1821,'Medical Examinations'!A:J,2,0)</f>
        <v>37.335000000000001</v>
      </c>
      <c r="F1821">
        <f>VLOOKUP(A1821,'Medical Examinations'!A:J,3,0)</f>
        <v>4.95</v>
      </c>
      <c r="G1821" t="str">
        <f>VLOOKUP(A1821,'Medical Examinations'!A:J,4,0)</f>
        <v>No</v>
      </c>
      <c r="H1821" t="str">
        <f>VLOOKUP(A1821,'Medical Examinations'!A:J,5,0)</f>
        <v>No</v>
      </c>
      <c r="I1821" t="str">
        <f>VLOOKUP(A1821,'Medical Examinations'!A:J,6,0)</f>
        <v>No</v>
      </c>
      <c r="J1821" s="6">
        <f>VLOOKUP(A1821,'Medical Examinations'!A:J,7,0)</f>
        <v>3</v>
      </c>
      <c r="K1821" s="6" t="str">
        <f>VLOOKUP(A1821,'Medical Examinations'!A:J,8,0)</f>
        <v>No</v>
      </c>
      <c r="L1821" s="6" t="str">
        <f>VLOOKUP(A1821,'Medical Examinations'!A:J,9,0)</f>
        <v>Obesity</v>
      </c>
      <c r="M1821" s="6" t="str">
        <f>VLOOKUP(A1821,'Medical Examinations'!A:J,10,0)</f>
        <v>Normal</v>
      </c>
      <c r="N1821" s="2">
        <f>VLOOKUP(A1821,'Hospitalisation Details'!A:H,5,0)</f>
        <v>4667.6099999999997</v>
      </c>
      <c r="O1821" s="2" t="str">
        <f>VLOOKUP(A1821,'Hospitalisation Details'!A:H,6,0)</f>
        <v>Tier - 3</v>
      </c>
      <c r="P1821" s="2" t="str">
        <f>VLOOKUP(A1821,'Hospitalisation Details'!A:H,7,0)</f>
        <v>Tier - 3</v>
      </c>
      <c r="Q1821" s="2" t="str">
        <f>VLOOKUP(A1821,'Hospitalisation Details'!A:H,8,0)</f>
        <v>R1016</v>
      </c>
    </row>
    <row r="1822" spans="1:17" x14ac:dyDescent="0.25">
      <c r="A1822" t="s">
        <v>4392</v>
      </c>
      <c r="B1822" t="str">
        <f>VLOOKUP(A1822,'Customer Names'!A:C,3,0)</f>
        <v>Patrick</v>
      </c>
      <c r="C1822" t="str">
        <f>VLOOKUP(A1822,'Hospitalisation Details'!A:C,2,0)</f>
        <v>25-Oct-1996</v>
      </c>
      <c r="D1822">
        <f>VLOOKUP(A1822,'Hospitalisation Details'!A:C,3,0)</f>
        <v>26</v>
      </c>
      <c r="E1822">
        <f>VLOOKUP(A1822,'Medical Examinations'!A:J,2,0)</f>
        <v>27.265000000000001</v>
      </c>
      <c r="F1822">
        <f>VLOOKUP(A1822,'Medical Examinations'!A:J,3,0)</f>
        <v>6.46</v>
      </c>
      <c r="G1822" t="str">
        <f>VLOOKUP(A1822,'Medical Examinations'!A:J,4,0)</f>
        <v>Yes</v>
      </c>
      <c r="H1822" t="str">
        <f>VLOOKUP(A1822,'Medical Examinations'!A:J,5,0)</f>
        <v>No</v>
      </c>
      <c r="I1822" t="str">
        <f>VLOOKUP(A1822,'Medical Examinations'!A:J,6,0)</f>
        <v>No</v>
      </c>
      <c r="J1822" s="6">
        <f>VLOOKUP(A1822,'Medical Examinations'!A:J,7,0)</f>
        <v>3</v>
      </c>
      <c r="K1822" s="6" t="str">
        <f>VLOOKUP(A1822,'Medical Examinations'!A:J,8,0)</f>
        <v>No</v>
      </c>
      <c r="L1822" s="6" t="str">
        <f>VLOOKUP(A1822,'Medical Examinations'!A:J,9,0)</f>
        <v>Over weight</v>
      </c>
      <c r="M1822" s="6" t="str">
        <f>VLOOKUP(A1822,'Medical Examinations'!A:J,10,0)</f>
        <v>Prediabetes</v>
      </c>
      <c r="N1822" s="2">
        <f>VLOOKUP(A1822,'Hospitalisation Details'!A:H,5,0)</f>
        <v>4661.29</v>
      </c>
      <c r="O1822" s="2" t="str">
        <f>VLOOKUP(A1822,'Hospitalisation Details'!A:H,6,0)</f>
        <v>Tier - 2</v>
      </c>
      <c r="P1822" s="2" t="str">
        <f>VLOOKUP(A1822,'Hospitalisation Details'!A:H,7,0)</f>
        <v>Tier - 1</v>
      </c>
      <c r="Q1822" s="2" t="str">
        <f>VLOOKUP(A1822,'Hospitalisation Details'!A:H,8,0)</f>
        <v>R1017</v>
      </c>
    </row>
    <row r="1823" spans="1:17" x14ac:dyDescent="0.25">
      <c r="A1823" t="s">
        <v>4394</v>
      </c>
      <c r="B1823" t="str">
        <f>VLOOKUP(A1823,'Customer Names'!A:C,3,0)</f>
        <v>Austin</v>
      </c>
      <c r="C1823" t="str">
        <f>VLOOKUP(A1823,'Hospitalisation Details'!A:C,2,0)</f>
        <v>22-Jun-1985</v>
      </c>
      <c r="D1823">
        <f>VLOOKUP(A1823,'Hospitalisation Details'!A:C,3,0)</f>
        <v>37</v>
      </c>
      <c r="E1823">
        <f>VLOOKUP(A1823,'Medical Examinations'!A:J,2,0)</f>
        <v>30.8</v>
      </c>
      <c r="F1823">
        <f>VLOOKUP(A1823,'Medical Examinations'!A:J,3,0)</f>
        <v>4.9000000000000004</v>
      </c>
      <c r="G1823" t="str">
        <f>VLOOKUP(A1823,'Medical Examinations'!A:J,4,0)</f>
        <v>Yes</v>
      </c>
      <c r="H1823" t="str">
        <f>VLOOKUP(A1823,'Medical Examinations'!A:J,5,0)</f>
        <v>No</v>
      </c>
      <c r="I1823" t="str">
        <f>VLOOKUP(A1823,'Medical Examinations'!A:J,6,0)</f>
        <v>No</v>
      </c>
      <c r="J1823" s="6">
        <f>VLOOKUP(A1823,'Medical Examinations'!A:J,7,0)</f>
        <v>3</v>
      </c>
      <c r="K1823" s="6" t="str">
        <f>VLOOKUP(A1823,'Medical Examinations'!A:J,8,0)</f>
        <v>No</v>
      </c>
      <c r="L1823" s="6" t="str">
        <f>VLOOKUP(A1823,'Medical Examinations'!A:J,9,0)</f>
        <v>Obesity</v>
      </c>
      <c r="M1823" s="6" t="str">
        <f>VLOOKUP(A1823,'Medical Examinations'!A:J,10,0)</f>
        <v>Normal</v>
      </c>
      <c r="N1823" s="2">
        <f>VLOOKUP(A1823,'Hospitalisation Details'!A:H,5,0)</f>
        <v>4646.76</v>
      </c>
      <c r="O1823" s="2" t="str">
        <f>VLOOKUP(A1823,'Hospitalisation Details'!A:H,6,0)</f>
        <v>Tier - 1</v>
      </c>
      <c r="P1823" s="2" t="str">
        <f>VLOOKUP(A1823,'Hospitalisation Details'!A:H,7,0)</f>
        <v>Tier - 1</v>
      </c>
      <c r="Q1823" s="2" t="str">
        <f>VLOOKUP(A1823,'Hospitalisation Details'!A:H,8,0)</f>
        <v>R1011</v>
      </c>
    </row>
    <row r="1824" spans="1:17" x14ac:dyDescent="0.25">
      <c r="A1824" t="s">
        <v>4396</v>
      </c>
      <c r="B1824" t="str">
        <f>VLOOKUP(A1824,'Customer Names'!A:C,3,0)</f>
        <v>Brittany</v>
      </c>
      <c r="C1824" t="str">
        <f>VLOOKUP(A1824,'Hospitalisation Details'!A:C,2,0)</f>
        <v>29-Jun-1998</v>
      </c>
      <c r="D1824">
        <f>VLOOKUP(A1824,'Hospitalisation Details'!A:C,3,0)</f>
        <v>24</v>
      </c>
      <c r="E1824">
        <f>VLOOKUP(A1824,'Medical Examinations'!A:J,2,0)</f>
        <v>30.21</v>
      </c>
      <c r="F1824">
        <f>VLOOKUP(A1824,'Medical Examinations'!A:J,3,0)</f>
        <v>5.21</v>
      </c>
      <c r="G1824" t="str">
        <f>VLOOKUP(A1824,'Medical Examinations'!A:J,4,0)</f>
        <v>No</v>
      </c>
      <c r="H1824" t="str">
        <f>VLOOKUP(A1824,'Medical Examinations'!A:J,5,0)</f>
        <v>No</v>
      </c>
      <c r="I1824" t="str">
        <f>VLOOKUP(A1824,'Medical Examinations'!A:J,6,0)</f>
        <v>No</v>
      </c>
      <c r="J1824" s="6">
        <f>VLOOKUP(A1824,'Medical Examinations'!A:J,7,0)</f>
        <v>1</v>
      </c>
      <c r="K1824" s="6" t="str">
        <f>VLOOKUP(A1824,'Medical Examinations'!A:J,8,0)</f>
        <v>No</v>
      </c>
      <c r="L1824" s="6" t="str">
        <f>VLOOKUP(A1824,'Medical Examinations'!A:J,9,0)</f>
        <v>Obesity</v>
      </c>
      <c r="M1824" s="6" t="str">
        <f>VLOOKUP(A1824,'Medical Examinations'!A:J,10,0)</f>
        <v>Normal</v>
      </c>
      <c r="N1824" s="2">
        <f>VLOOKUP(A1824,'Hospitalisation Details'!A:H,5,0)</f>
        <v>4618.08</v>
      </c>
      <c r="O1824" s="2" t="str">
        <f>VLOOKUP(A1824,'Hospitalisation Details'!A:H,6,0)</f>
        <v>Tier - 2</v>
      </c>
      <c r="P1824" s="2" t="str">
        <f>VLOOKUP(A1824,'Hospitalisation Details'!A:H,7,0)</f>
        <v>Tier - 1</v>
      </c>
      <c r="Q1824" s="2" t="str">
        <f>VLOOKUP(A1824,'Hospitalisation Details'!A:H,8,0)</f>
        <v>R1012</v>
      </c>
    </row>
    <row r="1825" spans="1:17" x14ac:dyDescent="0.25">
      <c r="A1825" t="s">
        <v>4398</v>
      </c>
      <c r="B1825" t="str">
        <f>VLOOKUP(A1825,'Customer Names'!A:C,3,0)</f>
        <v>Matthew</v>
      </c>
      <c r="C1825" t="str">
        <f>VLOOKUP(A1825,'Hospitalisation Details'!A:C,2,0)</f>
        <v>2-Jul-2000</v>
      </c>
      <c r="D1825">
        <f>VLOOKUP(A1825,'Hospitalisation Details'!A:C,3,0)</f>
        <v>22</v>
      </c>
      <c r="E1825">
        <f>VLOOKUP(A1825,'Medical Examinations'!A:J,2,0)</f>
        <v>35.340000000000003</v>
      </c>
      <c r="F1825">
        <f>VLOOKUP(A1825,'Medical Examinations'!A:J,3,0)</f>
        <v>4.13</v>
      </c>
      <c r="G1825" t="str">
        <f>VLOOKUP(A1825,'Medical Examinations'!A:J,4,0)</f>
        <v>No</v>
      </c>
      <c r="H1825" t="str">
        <f>VLOOKUP(A1825,'Medical Examinations'!A:J,5,0)</f>
        <v>yes</v>
      </c>
      <c r="I1825" t="str">
        <f>VLOOKUP(A1825,'Medical Examinations'!A:J,6,0)</f>
        <v>No</v>
      </c>
      <c r="J1825" s="6">
        <f>VLOOKUP(A1825,'Medical Examinations'!A:J,7,0)</f>
        <v>1</v>
      </c>
      <c r="K1825" s="6" t="str">
        <f>VLOOKUP(A1825,'Medical Examinations'!A:J,8,0)</f>
        <v>No</v>
      </c>
      <c r="L1825" s="6" t="str">
        <f>VLOOKUP(A1825,'Medical Examinations'!A:J,9,0)</f>
        <v>Obesity</v>
      </c>
      <c r="M1825" s="6" t="str">
        <f>VLOOKUP(A1825,'Medical Examinations'!A:J,10,0)</f>
        <v>Normal</v>
      </c>
      <c r="N1825" s="2">
        <f>VLOOKUP(A1825,'Hospitalisation Details'!A:H,5,0)</f>
        <v>4608.03</v>
      </c>
      <c r="O1825" s="2" t="str">
        <f>VLOOKUP(A1825,'Hospitalisation Details'!A:H,6,0)</f>
        <v>Tier - 2</v>
      </c>
      <c r="P1825" s="2" t="str">
        <f>VLOOKUP(A1825,'Hospitalisation Details'!A:H,7,0)</f>
        <v>Tier - 3</v>
      </c>
      <c r="Q1825" s="2" t="str">
        <f>VLOOKUP(A1825,'Hospitalisation Details'!A:H,8,0)</f>
        <v>R1011</v>
      </c>
    </row>
    <row r="1826" spans="1:17" x14ac:dyDescent="0.25">
      <c r="A1826" t="s">
        <v>4400</v>
      </c>
      <c r="B1826" t="str">
        <f>VLOOKUP(A1826,'Customer Names'!A:C,3,0)</f>
        <v>Becky</v>
      </c>
      <c r="C1826" t="str">
        <f>VLOOKUP(A1826,'Hospitalisation Details'!A:C,2,0)</f>
        <v>18-Sep-1989</v>
      </c>
      <c r="D1826">
        <f>VLOOKUP(A1826,'Hospitalisation Details'!A:C,3,0)</f>
        <v>33</v>
      </c>
      <c r="E1826">
        <f>VLOOKUP(A1826,'Medical Examinations'!A:J,2,0)</f>
        <v>26.695</v>
      </c>
      <c r="F1826">
        <f>VLOOKUP(A1826,'Medical Examinations'!A:J,3,0)</f>
        <v>5.28</v>
      </c>
      <c r="G1826" t="str">
        <f>VLOOKUP(A1826,'Medical Examinations'!A:J,4,0)</f>
        <v>No</v>
      </c>
      <c r="H1826" t="str">
        <f>VLOOKUP(A1826,'Medical Examinations'!A:J,5,0)</f>
        <v>No</v>
      </c>
      <c r="I1826" t="str">
        <f>VLOOKUP(A1826,'Medical Examinations'!A:J,6,0)</f>
        <v>No</v>
      </c>
      <c r="J1826" s="6">
        <f>VLOOKUP(A1826,'Medical Examinations'!A:J,7,0)</f>
        <v>3</v>
      </c>
      <c r="K1826" s="6" t="str">
        <f>VLOOKUP(A1826,'Medical Examinations'!A:J,8,0)</f>
        <v>No</v>
      </c>
      <c r="L1826" s="6" t="str">
        <f>VLOOKUP(A1826,'Medical Examinations'!A:J,9,0)</f>
        <v>Over weight</v>
      </c>
      <c r="M1826" s="6" t="str">
        <f>VLOOKUP(A1826,'Medical Examinations'!A:J,10,0)</f>
        <v>Normal</v>
      </c>
      <c r="N1826" s="2">
        <f>VLOOKUP(A1826,'Hospitalisation Details'!A:H,5,0)</f>
        <v>4571.41</v>
      </c>
      <c r="O1826" s="2" t="str">
        <f>VLOOKUP(A1826,'Hospitalisation Details'!A:H,6,0)</f>
        <v>Tier - 2</v>
      </c>
      <c r="P1826" s="2" t="str">
        <f>VLOOKUP(A1826,'Hospitalisation Details'!A:H,7,0)</f>
        <v>Tier - 2</v>
      </c>
      <c r="Q1826" s="2" t="str">
        <f>VLOOKUP(A1826,'Hospitalisation Details'!A:H,8,0)</f>
        <v>R1012</v>
      </c>
    </row>
    <row r="1827" spans="1:17" x14ac:dyDescent="0.25">
      <c r="A1827" t="s">
        <v>4402</v>
      </c>
      <c r="B1827" t="str">
        <f>VLOOKUP(A1827,'Customer Names'!A:C,3,0)</f>
        <v>Virginie</v>
      </c>
      <c r="C1827" t="str">
        <f>VLOOKUP(A1827,'Hospitalisation Details'!A:C,2,0)</f>
        <v>25-Dec-1996</v>
      </c>
      <c r="D1827">
        <f>VLOOKUP(A1827,'Hospitalisation Details'!A:C,3,0)</f>
        <v>26</v>
      </c>
      <c r="E1827">
        <f>VLOOKUP(A1827,'Medical Examinations'!A:J,2,0)</f>
        <v>29.355</v>
      </c>
      <c r="F1827">
        <f>VLOOKUP(A1827,'Medical Examinations'!A:J,3,0)</f>
        <v>4.68</v>
      </c>
      <c r="G1827" t="str">
        <f>VLOOKUP(A1827,'Medical Examinations'!A:J,4,0)</f>
        <v>Yes</v>
      </c>
      <c r="H1827" t="str">
        <f>VLOOKUP(A1827,'Medical Examinations'!A:J,5,0)</f>
        <v>No</v>
      </c>
      <c r="I1827" t="str">
        <f>VLOOKUP(A1827,'Medical Examinations'!A:J,6,0)</f>
        <v>No</v>
      </c>
      <c r="J1827" s="6">
        <f>VLOOKUP(A1827,'Medical Examinations'!A:J,7,0)</f>
        <v>3</v>
      </c>
      <c r="K1827" s="6" t="str">
        <f>VLOOKUP(A1827,'Medical Examinations'!A:J,8,0)</f>
        <v>No</v>
      </c>
      <c r="L1827" s="6" t="str">
        <f>VLOOKUP(A1827,'Medical Examinations'!A:J,9,0)</f>
        <v>Over weight</v>
      </c>
      <c r="M1827" s="6" t="str">
        <f>VLOOKUP(A1827,'Medical Examinations'!A:J,10,0)</f>
        <v>Normal</v>
      </c>
      <c r="N1827" s="2">
        <f>VLOOKUP(A1827,'Hospitalisation Details'!A:H,5,0)</f>
        <v>4564.1899999999996</v>
      </c>
      <c r="O1827" s="2" t="str">
        <f>VLOOKUP(A1827,'Hospitalisation Details'!A:H,6,0)</f>
        <v>Tier - 2</v>
      </c>
      <c r="P1827" s="2" t="str">
        <f>VLOOKUP(A1827,'Hospitalisation Details'!A:H,7,0)</f>
        <v>Tier - 2</v>
      </c>
      <c r="Q1827" s="2" t="str">
        <f>VLOOKUP(A1827,'Hospitalisation Details'!A:H,8,0)</f>
        <v>R1024</v>
      </c>
    </row>
    <row r="1828" spans="1:17" x14ac:dyDescent="0.25">
      <c r="A1828" t="s">
        <v>4405</v>
      </c>
      <c r="B1828" t="str">
        <f>VLOOKUP(A1828,'Customer Names'!A:C,3,0)</f>
        <v>Allison</v>
      </c>
      <c r="C1828" t="str">
        <f>VLOOKUP(A1828,'Hospitalisation Details'!A:C,2,0)</f>
        <v>20-Sep-1990</v>
      </c>
      <c r="D1828">
        <f>VLOOKUP(A1828,'Hospitalisation Details'!A:C,3,0)</f>
        <v>32</v>
      </c>
      <c r="E1828">
        <f>VLOOKUP(A1828,'Medical Examinations'!A:J,2,0)</f>
        <v>29.59</v>
      </c>
      <c r="F1828">
        <f>VLOOKUP(A1828,'Medical Examinations'!A:J,3,0)</f>
        <v>4.0599999999999996</v>
      </c>
      <c r="G1828" t="str">
        <f>VLOOKUP(A1828,'Medical Examinations'!A:J,4,0)</f>
        <v>No</v>
      </c>
      <c r="H1828" t="str">
        <f>VLOOKUP(A1828,'Medical Examinations'!A:J,5,0)</f>
        <v>No</v>
      </c>
      <c r="I1828" t="str">
        <f>VLOOKUP(A1828,'Medical Examinations'!A:J,6,0)</f>
        <v>No</v>
      </c>
      <c r="J1828" s="6">
        <f>VLOOKUP(A1828,'Medical Examinations'!A:J,7,0)</f>
        <v>3</v>
      </c>
      <c r="K1828" s="6" t="str">
        <f>VLOOKUP(A1828,'Medical Examinations'!A:J,8,0)</f>
        <v>No</v>
      </c>
      <c r="L1828" s="6" t="str">
        <f>VLOOKUP(A1828,'Medical Examinations'!A:J,9,0)</f>
        <v>Over weight</v>
      </c>
      <c r="M1828" s="6" t="str">
        <f>VLOOKUP(A1828,'Medical Examinations'!A:J,10,0)</f>
        <v>Normal</v>
      </c>
      <c r="N1828" s="2">
        <f>VLOOKUP(A1828,'Hospitalisation Details'!A:H,5,0)</f>
        <v>4562.84</v>
      </c>
      <c r="O1828" s="2" t="str">
        <f>VLOOKUP(A1828,'Hospitalisation Details'!A:H,6,0)</f>
        <v>Tier - 2</v>
      </c>
      <c r="P1828" s="2" t="str">
        <f>VLOOKUP(A1828,'Hospitalisation Details'!A:H,7,0)</f>
        <v>Tier - 2</v>
      </c>
      <c r="Q1828" s="2" t="str">
        <f>VLOOKUP(A1828,'Hospitalisation Details'!A:H,8,0)</f>
        <v>R1013</v>
      </c>
    </row>
    <row r="1829" spans="1:17" x14ac:dyDescent="0.25">
      <c r="A1829" t="s">
        <v>4407</v>
      </c>
      <c r="B1829" t="str">
        <f>VLOOKUP(A1829,'Customer Names'!A:C,3,0)</f>
        <v>Julie</v>
      </c>
      <c r="C1829" t="str">
        <f>VLOOKUP(A1829,'Hospitalisation Details'!A:C,2,0)</f>
        <v>22-Dec-2004</v>
      </c>
      <c r="D1829">
        <f>VLOOKUP(A1829,'Hospitalisation Details'!A:C,3,0)</f>
        <v>18</v>
      </c>
      <c r="E1829">
        <f>VLOOKUP(A1829,'Medical Examinations'!A:J,2,0)</f>
        <v>31.35</v>
      </c>
      <c r="F1829">
        <f>VLOOKUP(A1829,'Medical Examinations'!A:J,3,0)</f>
        <v>4.2</v>
      </c>
      <c r="G1829" t="str">
        <f>VLOOKUP(A1829,'Medical Examinations'!A:J,4,0)</f>
        <v>No</v>
      </c>
      <c r="H1829" t="str">
        <f>VLOOKUP(A1829,'Medical Examinations'!A:J,5,0)</f>
        <v>yes</v>
      </c>
      <c r="I1829" t="str">
        <f>VLOOKUP(A1829,'Medical Examinations'!A:J,6,0)</f>
        <v>No</v>
      </c>
      <c r="J1829" s="6">
        <f>VLOOKUP(A1829,'Medical Examinations'!A:J,7,0)</f>
        <v>1</v>
      </c>
      <c r="K1829" s="6" t="str">
        <f>VLOOKUP(A1829,'Medical Examinations'!A:J,8,0)</f>
        <v>No</v>
      </c>
      <c r="L1829" s="6" t="str">
        <f>VLOOKUP(A1829,'Medical Examinations'!A:J,9,0)</f>
        <v>Obesity</v>
      </c>
      <c r="M1829" s="6" t="str">
        <f>VLOOKUP(A1829,'Medical Examinations'!A:J,10,0)</f>
        <v>Normal</v>
      </c>
      <c r="N1829" s="2">
        <f>VLOOKUP(A1829,'Hospitalisation Details'!A:H,5,0)</f>
        <v>4561.1899999999996</v>
      </c>
      <c r="O1829" s="2" t="str">
        <f>VLOOKUP(A1829,'Hospitalisation Details'!A:H,6,0)</f>
        <v>Tier - 2</v>
      </c>
      <c r="P1829" s="2" t="str">
        <f>VLOOKUP(A1829,'Hospitalisation Details'!A:H,7,0)</f>
        <v>Tier - 2</v>
      </c>
      <c r="Q1829" s="2" t="str">
        <f>VLOOKUP(A1829,'Hospitalisation Details'!A:H,8,0)</f>
        <v>R1024</v>
      </c>
    </row>
    <row r="1830" spans="1:17" x14ac:dyDescent="0.25">
      <c r="A1830" t="s">
        <v>4409</v>
      </c>
      <c r="B1830" t="str">
        <f>VLOOKUP(A1830,'Customer Names'!A:C,3,0)</f>
        <v>Katherine</v>
      </c>
      <c r="C1830" t="str">
        <f>VLOOKUP(A1830,'Hospitalisation Details'!A:C,2,0)</f>
        <v>17-Nov-1990</v>
      </c>
      <c r="D1830">
        <f>VLOOKUP(A1830,'Hospitalisation Details'!A:C,3,0)</f>
        <v>32</v>
      </c>
      <c r="E1830">
        <f>VLOOKUP(A1830,'Medical Examinations'!A:J,2,0)</f>
        <v>20.52</v>
      </c>
      <c r="F1830">
        <f>VLOOKUP(A1830,'Medical Examinations'!A:J,3,0)</f>
        <v>4.83</v>
      </c>
      <c r="G1830" t="str">
        <f>VLOOKUP(A1830,'Medical Examinations'!A:J,4,0)</f>
        <v>No</v>
      </c>
      <c r="H1830" t="str">
        <f>VLOOKUP(A1830,'Medical Examinations'!A:J,5,0)</f>
        <v>No</v>
      </c>
      <c r="I1830" t="str">
        <f>VLOOKUP(A1830,'Medical Examinations'!A:J,6,0)</f>
        <v>No</v>
      </c>
      <c r="J1830" s="6">
        <f>VLOOKUP(A1830,'Medical Examinations'!A:J,7,0)</f>
        <v>3</v>
      </c>
      <c r="K1830" s="6" t="str">
        <f>VLOOKUP(A1830,'Medical Examinations'!A:J,8,0)</f>
        <v>No</v>
      </c>
      <c r="L1830" s="6" t="str">
        <f>VLOOKUP(A1830,'Medical Examinations'!A:J,9,0)</f>
        <v>Normal Weight</v>
      </c>
      <c r="M1830" s="6" t="str">
        <f>VLOOKUP(A1830,'Medical Examinations'!A:J,10,0)</f>
        <v>Normal</v>
      </c>
      <c r="N1830" s="2">
        <f>VLOOKUP(A1830,'Hospitalisation Details'!A:H,5,0)</f>
        <v>4544.2299999999996</v>
      </c>
      <c r="O1830" s="2" t="str">
        <f>VLOOKUP(A1830,'Hospitalisation Details'!A:H,6,0)</f>
        <v>Tier - 2</v>
      </c>
      <c r="P1830" s="2" t="str">
        <f>VLOOKUP(A1830,'Hospitalisation Details'!A:H,7,0)</f>
        <v>Tier - 1</v>
      </c>
      <c r="Q1830" s="2" t="str">
        <f>VLOOKUP(A1830,'Hospitalisation Details'!A:H,8,0)</f>
        <v>R1024</v>
      </c>
    </row>
    <row r="1831" spans="1:17" x14ac:dyDescent="0.25">
      <c r="A1831" t="s">
        <v>4411</v>
      </c>
      <c r="B1831" t="str">
        <f>VLOOKUP(A1831,'Customer Names'!A:C,3,0)</f>
        <v>Caleb</v>
      </c>
      <c r="C1831" t="str">
        <f>VLOOKUP(A1831,'Hospitalisation Details'!A:C,2,0)</f>
        <v>13-Jun-1988</v>
      </c>
      <c r="D1831">
        <f>VLOOKUP(A1831,'Hospitalisation Details'!A:C,3,0)</f>
        <v>34</v>
      </c>
      <c r="E1831">
        <f>VLOOKUP(A1831,'Medical Examinations'!A:J,2,0)</f>
        <v>42.9</v>
      </c>
      <c r="F1831">
        <f>VLOOKUP(A1831,'Medical Examinations'!A:J,3,0)</f>
        <v>4.87</v>
      </c>
      <c r="G1831" t="str">
        <f>VLOOKUP(A1831,'Medical Examinations'!A:J,4,0)</f>
        <v>Yes</v>
      </c>
      <c r="H1831" t="str">
        <f>VLOOKUP(A1831,'Medical Examinations'!A:J,5,0)</f>
        <v>No</v>
      </c>
      <c r="I1831" t="str">
        <f>VLOOKUP(A1831,'Medical Examinations'!A:J,6,0)</f>
        <v>No</v>
      </c>
      <c r="J1831" s="6">
        <f>VLOOKUP(A1831,'Medical Examinations'!A:J,7,0)</f>
        <v>1</v>
      </c>
      <c r="K1831" s="6" t="str">
        <f>VLOOKUP(A1831,'Medical Examinations'!A:J,8,0)</f>
        <v>No</v>
      </c>
      <c r="L1831" s="6" t="str">
        <f>VLOOKUP(A1831,'Medical Examinations'!A:J,9,0)</f>
        <v>Obesity</v>
      </c>
      <c r="M1831" s="6" t="str">
        <f>VLOOKUP(A1831,'Medical Examinations'!A:J,10,0)</f>
        <v>Normal</v>
      </c>
      <c r="N1831" s="2">
        <f>VLOOKUP(A1831,'Hospitalisation Details'!A:H,5,0)</f>
        <v>4536.26</v>
      </c>
      <c r="O1831" s="2" t="str">
        <f>VLOOKUP(A1831,'Hospitalisation Details'!A:H,6,0)</f>
        <v>Tier - 2</v>
      </c>
      <c r="P1831" s="2" t="str">
        <f>VLOOKUP(A1831,'Hospitalisation Details'!A:H,7,0)</f>
        <v>Tier - 2</v>
      </c>
      <c r="Q1831" s="2" t="str">
        <f>VLOOKUP(A1831,'Hospitalisation Details'!A:H,8,0)</f>
        <v>R1011</v>
      </c>
    </row>
    <row r="1832" spans="1:17" x14ac:dyDescent="0.25">
      <c r="A1832" t="s">
        <v>4412</v>
      </c>
      <c r="B1832" t="str">
        <f>VLOOKUP(A1832,'Customer Names'!A:C,3,0)</f>
        <v>Jaime</v>
      </c>
      <c r="C1832" t="str">
        <f>VLOOKUP(A1832,'Hospitalisation Details'!A:C,2,0)</f>
        <v>29-Jun-1993</v>
      </c>
      <c r="D1832">
        <f>VLOOKUP(A1832,'Hospitalisation Details'!A:C,3,0)</f>
        <v>29</v>
      </c>
      <c r="E1832">
        <f>VLOOKUP(A1832,'Medical Examinations'!A:J,2,0)</f>
        <v>24.6</v>
      </c>
      <c r="F1832">
        <f>VLOOKUP(A1832,'Medical Examinations'!A:J,3,0)</f>
        <v>5.86</v>
      </c>
      <c r="G1832" t="str">
        <f>VLOOKUP(A1832,'Medical Examinations'!A:J,4,0)</f>
        <v>No</v>
      </c>
      <c r="H1832" t="str">
        <f>VLOOKUP(A1832,'Medical Examinations'!A:J,5,0)</f>
        <v>No</v>
      </c>
      <c r="I1832" t="str">
        <f>VLOOKUP(A1832,'Medical Examinations'!A:J,6,0)</f>
        <v>Yes</v>
      </c>
      <c r="J1832" s="6">
        <f>VLOOKUP(A1832,'Medical Examinations'!A:J,7,0)</f>
        <v>1</v>
      </c>
      <c r="K1832" s="6" t="str">
        <f>VLOOKUP(A1832,'Medical Examinations'!A:J,8,0)</f>
        <v>No</v>
      </c>
      <c r="L1832" s="6" t="str">
        <f>VLOOKUP(A1832,'Medical Examinations'!A:J,9,0)</f>
        <v>Normal Weight</v>
      </c>
      <c r="M1832" s="6" t="str">
        <f>VLOOKUP(A1832,'Medical Examinations'!A:J,10,0)</f>
        <v>Prediabetes</v>
      </c>
      <c r="N1832" s="2">
        <f>VLOOKUP(A1832,'Hospitalisation Details'!A:H,5,0)</f>
        <v>4529.4799999999996</v>
      </c>
      <c r="O1832" s="2" t="str">
        <f>VLOOKUP(A1832,'Hospitalisation Details'!A:H,6,0)</f>
        <v>Tier - 2</v>
      </c>
      <c r="P1832" s="2" t="str">
        <f>VLOOKUP(A1832,'Hospitalisation Details'!A:H,7,0)</f>
        <v>Tier - 1</v>
      </c>
      <c r="Q1832" s="2" t="str">
        <f>VLOOKUP(A1832,'Hospitalisation Details'!A:H,8,0)</f>
        <v>R1011</v>
      </c>
    </row>
    <row r="1833" spans="1:17" x14ac:dyDescent="0.25">
      <c r="A1833" t="s">
        <v>4413</v>
      </c>
      <c r="B1833" t="str">
        <f>VLOOKUP(A1833,'Customer Names'!A:C,3,0)</f>
        <v>Hannah</v>
      </c>
      <c r="C1833" t="str">
        <f>VLOOKUP(A1833,'Hospitalisation Details'!A:C,2,0)</f>
        <v>13-Aug-1992</v>
      </c>
      <c r="D1833">
        <f>VLOOKUP(A1833,'Hospitalisation Details'!A:C,3,0)</f>
        <v>30</v>
      </c>
      <c r="E1833">
        <f>VLOOKUP(A1833,'Medical Examinations'!A:J,2,0)</f>
        <v>28.405000000000001</v>
      </c>
      <c r="F1833">
        <f>VLOOKUP(A1833,'Medical Examinations'!A:J,3,0)</f>
        <v>4.12</v>
      </c>
      <c r="G1833" t="str">
        <f>VLOOKUP(A1833,'Medical Examinations'!A:J,4,0)</f>
        <v>No</v>
      </c>
      <c r="H1833" t="str">
        <f>VLOOKUP(A1833,'Medical Examinations'!A:J,5,0)</f>
        <v>No</v>
      </c>
      <c r="I1833" t="str">
        <f>VLOOKUP(A1833,'Medical Examinations'!A:J,6,0)</f>
        <v>No</v>
      </c>
      <c r="J1833" s="6">
        <f>VLOOKUP(A1833,'Medical Examinations'!A:J,7,0)</f>
        <v>1</v>
      </c>
      <c r="K1833" s="6" t="str">
        <f>VLOOKUP(A1833,'Medical Examinations'!A:J,8,0)</f>
        <v>No</v>
      </c>
      <c r="L1833" s="6" t="str">
        <f>VLOOKUP(A1833,'Medical Examinations'!A:J,9,0)</f>
        <v>Over weight</v>
      </c>
      <c r="M1833" s="6" t="str">
        <f>VLOOKUP(A1833,'Medical Examinations'!A:J,10,0)</f>
        <v>Normal</v>
      </c>
      <c r="N1833" s="2">
        <f>VLOOKUP(A1833,'Hospitalisation Details'!A:H,5,0)</f>
        <v>4527.18</v>
      </c>
      <c r="O1833" s="2" t="str">
        <f>VLOOKUP(A1833,'Hospitalisation Details'!A:H,6,0)</f>
        <v>Tier - 2</v>
      </c>
      <c r="P1833" s="2" t="str">
        <f>VLOOKUP(A1833,'Hospitalisation Details'!A:H,7,0)</f>
        <v>Tier - 2</v>
      </c>
      <c r="Q1833" s="2" t="str">
        <f>VLOOKUP(A1833,'Hospitalisation Details'!A:H,8,0)</f>
        <v>R1012</v>
      </c>
    </row>
    <row r="1834" spans="1:17" x14ac:dyDescent="0.25">
      <c r="A1834" t="s">
        <v>4415</v>
      </c>
      <c r="B1834" t="str">
        <f>VLOOKUP(A1834,'Customer Names'!A:C,3,0)</f>
        <v>Zachariah</v>
      </c>
      <c r="C1834" t="str">
        <f>VLOOKUP(A1834,'Hospitalisation Details'!A:C,2,0)</f>
        <v>21-Dec-1988</v>
      </c>
      <c r="D1834">
        <f>VLOOKUP(A1834,'Hospitalisation Details'!A:C,3,0)</f>
        <v>34</v>
      </c>
      <c r="E1834">
        <f>VLOOKUP(A1834,'Medical Examinations'!A:J,2,0)</f>
        <v>34.674999999999997</v>
      </c>
      <c r="F1834">
        <f>VLOOKUP(A1834,'Medical Examinations'!A:J,3,0)</f>
        <v>5.71</v>
      </c>
      <c r="G1834" t="str">
        <f>VLOOKUP(A1834,'Medical Examinations'!A:J,4,0)</f>
        <v>Yes</v>
      </c>
      <c r="H1834" t="str">
        <f>VLOOKUP(A1834,'Medical Examinations'!A:J,5,0)</f>
        <v>No</v>
      </c>
      <c r="I1834" t="str">
        <f>VLOOKUP(A1834,'Medical Examinations'!A:J,6,0)</f>
        <v>No</v>
      </c>
      <c r="J1834" s="6">
        <f>VLOOKUP(A1834,'Medical Examinations'!A:J,7,0)</f>
        <v>1</v>
      </c>
      <c r="K1834" s="6" t="str">
        <f>VLOOKUP(A1834,'Medical Examinations'!A:J,8,0)</f>
        <v>No</v>
      </c>
      <c r="L1834" s="6" t="str">
        <f>VLOOKUP(A1834,'Medical Examinations'!A:J,9,0)</f>
        <v>Obesity</v>
      </c>
      <c r="M1834" s="6" t="str">
        <f>VLOOKUP(A1834,'Medical Examinations'!A:J,10,0)</f>
        <v>Prediabetes</v>
      </c>
      <c r="N1834" s="2">
        <f>VLOOKUP(A1834,'Hospitalisation Details'!A:H,5,0)</f>
        <v>4518.83</v>
      </c>
      <c r="O1834" s="2" t="str">
        <f>VLOOKUP(A1834,'Hospitalisation Details'!A:H,6,0)</f>
        <v>Tier - 2</v>
      </c>
      <c r="P1834" s="2" t="str">
        <f>VLOOKUP(A1834,'Hospitalisation Details'!A:H,7,0)</f>
        <v>Tier - 2</v>
      </c>
      <c r="Q1834" s="2" t="str">
        <f>VLOOKUP(A1834,'Hospitalisation Details'!A:H,8,0)</f>
        <v>R1017</v>
      </c>
    </row>
    <row r="1835" spans="1:17" x14ac:dyDescent="0.25">
      <c r="A1835" t="s">
        <v>4418</v>
      </c>
      <c r="B1835" t="str">
        <f>VLOOKUP(A1835,'Customer Names'!A:C,3,0)</f>
        <v>Patricia</v>
      </c>
      <c r="C1835" t="str">
        <f>VLOOKUP(A1835,'Hospitalisation Details'!A:C,2,0)</f>
        <v>5-Dec-1987</v>
      </c>
      <c r="D1835">
        <f>VLOOKUP(A1835,'Hospitalisation Details'!A:C,3,0)</f>
        <v>35</v>
      </c>
      <c r="E1835">
        <f>VLOOKUP(A1835,'Medical Examinations'!A:J,2,0)</f>
        <v>18.850000000000001</v>
      </c>
      <c r="F1835">
        <f>VLOOKUP(A1835,'Medical Examinations'!A:J,3,0)</f>
        <v>6.03</v>
      </c>
      <c r="G1835" t="str">
        <f>VLOOKUP(A1835,'Medical Examinations'!A:J,4,0)</f>
        <v>No</v>
      </c>
      <c r="H1835" t="str">
        <f>VLOOKUP(A1835,'Medical Examinations'!A:J,5,0)</f>
        <v>No</v>
      </c>
      <c r="I1835" t="str">
        <f>VLOOKUP(A1835,'Medical Examinations'!A:J,6,0)</f>
        <v>No</v>
      </c>
      <c r="J1835" s="6">
        <f>VLOOKUP(A1835,'Medical Examinations'!A:J,7,0)</f>
        <v>1</v>
      </c>
      <c r="K1835" s="6" t="str">
        <f>VLOOKUP(A1835,'Medical Examinations'!A:J,8,0)</f>
        <v>No</v>
      </c>
      <c r="L1835" s="6" t="str">
        <f>VLOOKUP(A1835,'Medical Examinations'!A:J,9,0)</f>
        <v>Normal Weight</v>
      </c>
      <c r="M1835" s="6" t="str">
        <f>VLOOKUP(A1835,'Medical Examinations'!A:J,10,0)</f>
        <v>Prediabetes</v>
      </c>
      <c r="N1835" s="2">
        <f>VLOOKUP(A1835,'Hospitalisation Details'!A:H,5,0)</f>
        <v>4518.7700000000004</v>
      </c>
      <c r="O1835" s="2" t="str">
        <f>VLOOKUP(A1835,'Hospitalisation Details'!A:H,6,0)</f>
        <v>Tier - 2</v>
      </c>
      <c r="P1835" s="2" t="str">
        <f>VLOOKUP(A1835,'Hospitalisation Details'!A:H,7,0)</f>
        <v>Tier - 3</v>
      </c>
      <c r="Q1835" s="2" t="str">
        <f>VLOOKUP(A1835,'Hospitalisation Details'!A:H,8,0)</f>
        <v>R1012</v>
      </c>
    </row>
    <row r="1836" spans="1:17" x14ac:dyDescent="0.25">
      <c r="A1836" t="s">
        <v>4421</v>
      </c>
      <c r="B1836" t="str">
        <f>VLOOKUP(A1836,'Customer Names'!A:C,3,0)</f>
        <v>Elizabeth</v>
      </c>
      <c r="C1836" t="str">
        <f>VLOOKUP(A1836,'Hospitalisation Details'!A:C,2,0)</f>
        <v>2-Oct-2003</v>
      </c>
      <c r="D1836">
        <f>VLOOKUP(A1836,'Hospitalisation Details'!A:C,3,0)</f>
        <v>19</v>
      </c>
      <c r="E1836">
        <f>VLOOKUP(A1836,'Medical Examinations'!A:J,2,0)</f>
        <v>34.130000000000003</v>
      </c>
      <c r="F1836">
        <f>VLOOKUP(A1836,'Medical Examinations'!A:J,3,0)</f>
        <v>5.65</v>
      </c>
      <c r="G1836" t="str">
        <f>VLOOKUP(A1836,'Medical Examinations'!A:J,4,0)</f>
        <v>No</v>
      </c>
      <c r="H1836" t="str">
        <f>VLOOKUP(A1836,'Medical Examinations'!A:J,5,0)</f>
        <v>No</v>
      </c>
      <c r="I1836" t="str">
        <f>VLOOKUP(A1836,'Medical Examinations'!A:J,6,0)</f>
        <v>Yes</v>
      </c>
      <c r="J1836" s="6">
        <f>VLOOKUP(A1836,'Medical Examinations'!A:J,7,0)</f>
        <v>1</v>
      </c>
      <c r="K1836" s="6" t="str">
        <f>VLOOKUP(A1836,'Medical Examinations'!A:J,8,0)</f>
        <v>No</v>
      </c>
      <c r="L1836" s="6" t="str">
        <f>VLOOKUP(A1836,'Medical Examinations'!A:J,9,0)</f>
        <v>Obesity</v>
      </c>
      <c r="M1836" s="6" t="str">
        <f>VLOOKUP(A1836,'Medical Examinations'!A:J,10,0)</f>
        <v>Normal</v>
      </c>
      <c r="N1836" s="2">
        <f>VLOOKUP(A1836,'Hospitalisation Details'!A:H,5,0)</f>
        <v>4518.3999999999996</v>
      </c>
      <c r="O1836" s="2" t="str">
        <f>VLOOKUP(A1836,'Hospitalisation Details'!A:H,6,0)</f>
        <v>Tier - 2</v>
      </c>
      <c r="P1836" s="2" t="str">
        <f>VLOOKUP(A1836,'Hospitalisation Details'!A:H,7,0)</f>
        <v>Tier - 3</v>
      </c>
      <c r="Q1836" s="2" t="str">
        <f>VLOOKUP(A1836,'Hospitalisation Details'!A:H,8,0)</f>
        <v>R1026</v>
      </c>
    </row>
    <row r="1837" spans="1:17" x14ac:dyDescent="0.25">
      <c r="A1837" t="s">
        <v>4423</v>
      </c>
      <c r="B1837" t="str">
        <f>VLOOKUP(A1837,'Customer Names'!A:C,3,0)</f>
        <v>Benjamin</v>
      </c>
      <c r="C1837" t="str">
        <f>VLOOKUP(A1837,'Hospitalisation Details'!A:C,2,0)</f>
        <v>16-Jun-1980</v>
      </c>
      <c r="D1837">
        <f>VLOOKUP(A1837,'Hospitalisation Details'!A:C,3,0)</f>
        <v>42</v>
      </c>
      <c r="E1837">
        <f>VLOOKUP(A1837,'Medical Examinations'!A:J,2,0)</f>
        <v>17.34</v>
      </c>
      <c r="F1837">
        <f>VLOOKUP(A1837,'Medical Examinations'!A:J,3,0)</f>
        <v>5.05</v>
      </c>
      <c r="G1837" t="str">
        <f>VLOOKUP(A1837,'Medical Examinations'!A:J,4,0)</f>
        <v>No</v>
      </c>
      <c r="H1837" t="str">
        <f>VLOOKUP(A1837,'Medical Examinations'!A:J,5,0)</f>
        <v>No</v>
      </c>
      <c r="I1837" t="str">
        <f>VLOOKUP(A1837,'Medical Examinations'!A:J,6,0)</f>
        <v>No</v>
      </c>
      <c r="J1837" s="6">
        <f>VLOOKUP(A1837,'Medical Examinations'!A:J,7,0)</f>
        <v>3</v>
      </c>
      <c r="K1837" s="6" t="str">
        <f>VLOOKUP(A1837,'Medical Examinations'!A:J,8,0)</f>
        <v>No</v>
      </c>
      <c r="L1837" s="6" t="str">
        <f>VLOOKUP(A1837,'Medical Examinations'!A:J,9,0)</f>
        <v>Under Weight</v>
      </c>
      <c r="M1837" s="6" t="str">
        <f>VLOOKUP(A1837,'Medical Examinations'!A:J,10,0)</f>
        <v>Normal</v>
      </c>
      <c r="N1837" s="2">
        <f>VLOOKUP(A1837,'Hospitalisation Details'!A:H,5,0)</f>
        <v>4515.71</v>
      </c>
      <c r="O1837" s="2" t="str">
        <f>VLOOKUP(A1837,'Hospitalisation Details'!A:H,6,0)</f>
        <v>Tier - 2</v>
      </c>
      <c r="P1837" s="2" t="str">
        <f>VLOOKUP(A1837,'Hospitalisation Details'!A:H,7,0)</f>
        <v>Tier - 3</v>
      </c>
      <c r="Q1837" s="2" t="str">
        <f>VLOOKUP(A1837,'Hospitalisation Details'!A:H,8,0)</f>
        <v>R1013</v>
      </c>
    </row>
    <row r="1838" spans="1:17" x14ac:dyDescent="0.25">
      <c r="A1838" t="s">
        <v>4425</v>
      </c>
      <c r="B1838" t="str">
        <f>VLOOKUP(A1838,'Customer Names'!A:C,3,0)</f>
        <v>Breno</v>
      </c>
      <c r="C1838" t="str">
        <f>VLOOKUP(A1838,'Hospitalisation Details'!A:C,2,0)</f>
        <v>27-Sep-1982</v>
      </c>
      <c r="D1838">
        <f>VLOOKUP(A1838,'Hospitalisation Details'!A:C,3,0)</f>
        <v>40</v>
      </c>
      <c r="E1838">
        <f>VLOOKUP(A1838,'Medical Examinations'!A:J,2,0)</f>
        <v>17.440000000000001</v>
      </c>
      <c r="F1838">
        <f>VLOOKUP(A1838,'Medical Examinations'!A:J,3,0)</f>
        <v>6.26</v>
      </c>
      <c r="G1838" t="str">
        <f>VLOOKUP(A1838,'Medical Examinations'!A:J,4,0)</f>
        <v>No</v>
      </c>
      <c r="H1838" t="str">
        <f>VLOOKUP(A1838,'Medical Examinations'!A:J,5,0)</f>
        <v>No</v>
      </c>
      <c r="I1838" t="str">
        <f>VLOOKUP(A1838,'Medical Examinations'!A:J,6,0)</f>
        <v>No</v>
      </c>
      <c r="J1838" s="6">
        <f>VLOOKUP(A1838,'Medical Examinations'!A:J,7,0)</f>
        <v>3</v>
      </c>
      <c r="K1838" s="6" t="str">
        <f>VLOOKUP(A1838,'Medical Examinations'!A:J,8,0)</f>
        <v>No</v>
      </c>
      <c r="L1838" s="6" t="str">
        <f>VLOOKUP(A1838,'Medical Examinations'!A:J,9,0)</f>
        <v>Under Weight</v>
      </c>
      <c r="M1838" s="6" t="str">
        <f>VLOOKUP(A1838,'Medical Examinations'!A:J,10,0)</f>
        <v>Prediabetes</v>
      </c>
      <c r="N1838" s="2">
        <f>VLOOKUP(A1838,'Hospitalisation Details'!A:H,5,0)</f>
        <v>4511.41</v>
      </c>
      <c r="O1838" s="2" t="str">
        <f>VLOOKUP(A1838,'Hospitalisation Details'!A:H,6,0)</f>
        <v>Tier - 2</v>
      </c>
      <c r="P1838" s="2" t="str">
        <f>VLOOKUP(A1838,'Hospitalisation Details'!A:H,7,0)</f>
        <v>Tier - 3</v>
      </c>
      <c r="Q1838" s="2" t="str">
        <f>VLOOKUP(A1838,'Hospitalisation Details'!A:H,8,0)</f>
        <v>R1013</v>
      </c>
    </row>
    <row r="1839" spans="1:17" x14ac:dyDescent="0.25">
      <c r="A1839" t="s">
        <v>4428</v>
      </c>
      <c r="B1839" t="str">
        <f>VLOOKUP(A1839,'Customer Names'!A:C,3,0)</f>
        <v>Takaya</v>
      </c>
      <c r="C1839" t="str">
        <f>VLOOKUP(A1839,'Hospitalisation Details'!A:C,2,0)</f>
        <v>13-Oct-1997</v>
      </c>
      <c r="D1839">
        <f>VLOOKUP(A1839,'Hospitalisation Details'!A:C,3,0)</f>
        <v>25</v>
      </c>
      <c r="E1839">
        <f>VLOOKUP(A1839,'Medical Examinations'!A:J,2,0)</f>
        <v>33.659999999999997</v>
      </c>
      <c r="F1839">
        <f>VLOOKUP(A1839,'Medical Examinations'!A:J,3,0)</f>
        <v>4.08</v>
      </c>
      <c r="G1839" t="str">
        <f>VLOOKUP(A1839,'Medical Examinations'!A:J,4,0)</f>
        <v>Yes</v>
      </c>
      <c r="H1839" t="str">
        <f>VLOOKUP(A1839,'Medical Examinations'!A:J,5,0)</f>
        <v>No</v>
      </c>
      <c r="I1839" t="str">
        <f>VLOOKUP(A1839,'Medical Examinations'!A:J,6,0)</f>
        <v>Yes</v>
      </c>
      <c r="J1839" s="6">
        <f>VLOOKUP(A1839,'Medical Examinations'!A:J,7,0)</f>
        <v>1</v>
      </c>
      <c r="K1839" s="6" t="str">
        <f>VLOOKUP(A1839,'Medical Examinations'!A:J,8,0)</f>
        <v>No</v>
      </c>
      <c r="L1839" s="6" t="str">
        <f>VLOOKUP(A1839,'Medical Examinations'!A:J,9,0)</f>
        <v>Obesity</v>
      </c>
      <c r="M1839" s="6" t="str">
        <f>VLOOKUP(A1839,'Medical Examinations'!A:J,10,0)</f>
        <v>Normal</v>
      </c>
      <c r="N1839" s="2">
        <f>VLOOKUP(A1839,'Hospitalisation Details'!A:H,5,0)</f>
        <v>4504.66</v>
      </c>
      <c r="O1839" s="2" t="str">
        <f>VLOOKUP(A1839,'Hospitalisation Details'!A:H,6,0)</f>
        <v>Tier - 1</v>
      </c>
      <c r="P1839" s="2" t="str">
        <f>VLOOKUP(A1839,'Hospitalisation Details'!A:H,7,0)</f>
        <v>Tier - 2</v>
      </c>
      <c r="Q1839" s="2" t="str">
        <f>VLOOKUP(A1839,'Hospitalisation Details'!A:H,8,0)</f>
        <v>R1013</v>
      </c>
    </row>
    <row r="1840" spans="1:17" x14ac:dyDescent="0.25">
      <c r="A1840" t="s">
        <v>4431</v>
      </c>
      <c r="B1840" t="str">
        <f>VLOOKUP(A1840,'Customer Names'!A:C,3,0)</f>
        <v>Thomas</v>
      </c>
      <c r="C1840" t="str">
        <f>VLOOKUP(A1840,'Hospitalisation Details'!A:C,2,0)</f>
        <v>26-Jun-1988</v>
      </c>
      <c r="D1840">
        <f>VLOOKUP(A1840,'Hospitalisation Details'!A:C,3,0)</f>
        <v>34</v>
      </c>
      <c r="E1840">
        <f>VLOOKUP(A1840,'Medical Examinations'!A:J,2,0)</f>
        <v>21.375</v>
      </c>
      <c r="F1840">
        <f>VLOOKUP(A1840,'Medical Examinations'!A:J,3,0)</f>
        <v>6.19</v>
      </c>
      <c r="G1840" t="str">
        <f>VLOOKUP(A1840,'Medical Examinations'!A:J,4,0)</f>
        <v>Yes</v>
      </c>
      <c r="H1840" t="str">
        <f>VLOOKUP(A1840,'Medical Examinations'!A:J,5,0)</f>
        <v>No</v>
      </c>
      <c r="I1840" t="str">
        <f>VLOOKUP(A1840,'Medical Examinations'!A:J,6,0)</f>
        <v>No</v>
      </c>
      <c r="J1840" s="6">
        <f>VLOOKUP(A1840,'Medical Examinations'!A:J,7,0)</f>
        <v>1</v>
      </c>
      <c r="K1840" s="6" t="str">
        <f>VLOOKUP(A1840,'Medical Examinations'!A:J,8,0)</f>
        <v>No</v>
      </c>
      <c r="L1840" s="6" t="str">
        <f>VLOOKUP(A1840,'Medical Examinations'!A:J,9,0)</f>
        <v>Normal Weight</v>
      </c>
      <c r="M1840" s="6" t="str">
        <f>VLOOKUP(A1840,'Medical Examinations'!A:J,10,0)</f>
        <v>Prediabetes</v>
      </c>
      <c r="N1840" s="2">
        <f>VLOOKUP(A1840,'Hospitalisation Details'!A:H,5,0)</f>
        <v>4500.34</v>
      </c>
      <c r="O1840" s="2" t="str">
        <f>VLOOKUP(A1840,'Hospitalisation Details'!A:H,6,0)</f>
        <v>Tier - 2</v>
      </c>
      <c r="P1840" s="2" t="str">
        <f>VLOOKUP(A1840,'Hospitalisation Details'!A:H,7,0)</f>
        <v>Tier - 1</v>
      </c>
      <c r="Q1840" s="2" t="str">
        <f>VLOOKUP(A1840,'Hospitalisation Details'!A:H,8,0)</f>
        <v>R1017</v>
      </c>
    </row>
    <row r="1841" spans="1:17" x14ac:dyDescent="0.25">
      <c r="A1841" t="s">
        <v>4433</v>
      </c>
      <c r="B1841" t="str">
        <f>VLOOKUP(A1841,'Customer Names'!A:C,3,0)</f>
        <v>Bradley</v>
      </c>
      <c r="C1841" t="str">
        <f>VLOOKUP(A1841,'Hospitalisation Details'!A:C,2,0)</f>
        <v>12-Jul-1992</v>
      </c>
      <c r="D1841">
        <f>VLOOKUP(A1841,'Hospitalisation Details'!A:C,3,0)</f>
        <v>30</v>
      </c>
      <c r="E1841">
        <f>VLOOKUP(A1841,'Medical Examinations'!A:J,2,0)</f>
        <v>27.14</v>
      </c>
      <c r="F1841">
        <f>VLOOKUP(A1841,'Medical Examinations'!A:J,3,0)</f>
        <v>6.01</v>
      </c>
      <c r="G1841" t="str">
        <f>VLOOKUP(A1841,'Medical Examinations'!A:J,4,0)</f>
        <v>No</v>
      </c>
      <c r="H1841" t="str">
        <f>VLOOKUP(A1841,'Medical Examinations'!A:J,5,0)</f>
        <v>No</v>
      </c>
      <c r="I1841" t="str">
        <f>VLOOKUP(A1841,'Medical Examinations'!A:J,6,0)</f>
        <v>No</v>
      </c>
      <c r="J1841" s="6">
        <f>VLOOKUP(A1841,'Medical Examinations'!A:J,7,0)</f>
        <v>1</v>
      </c>
      <c r="K1841" s="6" t="str">
        <f>VLOOKUP(A1841,'Medical Examinations'!A:J,8,0)</f>
        <v>No</v>
      </c>
      <c r="L1841" s="6" t="str">
        <f>VLOOKUP(A1841,'Medical Examinations'!A:J,9,0)</f>
        <v>Over weight</v>
      </c>
      <c r="M1841" s="6" t="str">
        <f>VLOOKUP(A1841,'Medical Examinations'!A:J,10,0)</f>
        <v>Prediabetes</v>
      </c>
      <c r="N1841" s="2">
        <f>VLOOKUP(A1841,'Hospitalisation Details'!A:H,5,0)</f>
        <v>4488.58</v>
      </c>
      <c r="O1841" s="2" t="str">
        <f>VLOOKUP(A1841,'Hospitalisation Details'!A:H,6,0)</f>
        <v>Tier - 2</v>
      </c>
      <c r="P1841" s="2" t="str">
        <f>VLOOKUP(A1841,'Hospitalisation Details'!A:H,7,0)</f>
        <v>Tier - 3</v>
      </c>
      <c r="Q1841" s="2" t="str">
        <f>VLOOKUP(A1841,'Hospitalisation Details'!A:H,8,0)</f>
        <v>R1012</v>
      </c>
    </row>
    <row r="1842" spans="1:17" x14ac:dyDescent="0.25">
      <c r="A1842" t="s">
        <v>4435</v>
      </c>
      <c r="B1842" t="str">
        <f>VLOOKUP(A1842,'Customer Names'!A:C,3,0)</f>
        <v>Megan</v>
      </c>
      <c r="C1842" t="str">
        <f>VLOOKUP(A1842,'Hospitalisation Details'!A:C,2,0)</f>
        <v>18-Jul-2004</v>
      </c>
      <c r="D1842">
        <f>VLOOKUP(A1842,'Hospitalisation Details'!A:C,3,0)</f>
        <v>18</v>
      </c>
      <c r="E1842">
        <f>VLOOKUP(A1842,'Medical Examinations'!A:J,2,0)</f>
        <v>35.78</v>
      </c>
      <c r="F1842">
        <f>VLOOKUP(A1842,'Medical Examinations'!A:J,3,0)</f>
        <v>6.07</v>
      </c>
      <c r="G1842" t="str">
        <f>VLOOKUP(A1842,'Medical Examinations'!A:J,4,0)</f>
        <v>No</v>
      </c>
      <c r="H1842" t="str">
        <f>VLOOKUP(A1842,'Medical Examinations'!A:J,5,0)</f>
        <v>yes</v>
      </c>
      <c r="I1842" t="str">
        <f>VLOOKUP(A1842,'Medical Examinations'!A:J,6,0)</f>
        <v>No</v>
      </c>
      <c r="J1842" s="6">
        <f>VLOOKUP(A1842,'Medical Examinations'!A:J,7,0)</f>
        <v>1</v>
      </c>
      <c r="K1842" s="6" t="str">
        <f>VLOOKUP(A1842,'Medical Examinations'!A:J,8,0)</f>
        <v>No</v>
      </c>
      <c r="L1842" s="6" t="str">
        <f>VLOOKUP(A1842,'Medical Examinations'!A:J,9,0)</f>
        <v>Obesity</v>
      </c>
      <c r="M1842" s="6" t="str">
        <f>VLOOKUP(A1842,'Medical Examinations'!A:J,10,0)</f>
        <v>Prediabetes</v>
      </c>
      <c r="N1842" s="2">
        <f>VLOOKUP(A1842,'Hospitalisation Details'!A:H,5,0)</f>
        <v>4468.25</v>
      </c>
      <c r="O1842" s="2" t="str">
        <f>VLOOKUP(A1842,'Hospitalisation Details'!A:H,6,0)</f>
        <v>Tier - 2</v>
      </c>
      <c r="P1842" s="2" t="str">
        <f>VLOOKUP(A1842,'Hospitalisation Details'!A:H,7,0)</f>
        <v>Tier - 2</v>
      </c>
      <c r="Q1842" s="2" t="str">
        <f>VLOOKUP(A1842,'Hospitalisation Details'!A:H,8,0)</f>
        <v>R1012</v>
      </c>
    </row>
    <row r="1843" spans="1:17" x14ac:dyDescent="0.25">
      <c r="A1843" t="s">
        <v>4437</v>
      </c>
      <c r="B1843" t="str">
        <f>VLOOKUP(A1843,'Customer Names'!A:C,3,0)</f>
        <v>Ruby</v>
      </c>
      <c r="C1843" t="str">
        <f>VLOOKUP(A1843,'Hospitalisation Details'!A:C,2,0)</f>
        <v>20-Nov-1999</v>
      </c>
      <c r="D1843">
        <f>VLOOKUP(A1843,'Hospitalisation Details'!A:C,3,0)</f>
        <v>23</v>
      </c>
      <c r="E1843">
        <f>VLOOKUP(A1843,'Medical Examinations'!A:J,2,0)</f>
        <v>34.96</v>
      </c>
      <c r="F1843">
        <f>VLOOKUP(A1843,'Medical Examinations'!A:J,3,0)</f>
        <v>5.63</v>
      </c>
      <c r="G1843" t="str">
        <f>VLOOKUP(A1843,'Medical Examinations'!A:J,4,0)</f>
        <v>No</v>
      </c>
      <c r="H1843" t="str">
        <f>VLOOKUP(A1843,'Medical Examinations'!A:J,5,0)</f>
        <v>No</v>
      </c>
      <c r="I1843" t="str">
        <f>VLOOKUP(A1843,'Medical Examinations'!A:J,6,0)</f>
        <v>No</v>
      </c>
      <c r="J1843" s="6">
        <f>VLOOKUP(A1843,'Medical Examinations'!A:J,7,0)</f>
        <v>3</v>
      </c>
      <c r="K1843" s="6" t="str">
        <f>VLOOKUP(A1843,'Medical Examinations'!A:J,8,0)</f>
        <v>No</v>
      </c>
      <c r="L1843" s="6" t="str">
        <f>VLOOKUP(A1843,'Medical Examinations'!A:J,9,0)</f>
        <v>Obesity</v>
      </c>
      <c r="M1843" s="6" t="str">
        <f>VLOOKUP(A1843,'Medical Examinations'!A:J,10,0)</f>
        <v>Normal</v>
      </c>
      <c r="N1843" s="2">
        <f>VLOOKUP(A1843,'Hospitalisation Details'!A:H,5,0)</f>
        <v>4466.62</v>
      </c>
      <c r="O1843" s="2" t="str">
        <f>VLOOKUP(A1843,'Hospitalisation Details'!A:H,6,0)</f>
        <v>Tier - 2</v>
      </c>
      <c r="P1843" s="2" t="str">
        <f>VLOOKUP(A1843,'Hospitalisation Details'!A:H,7,0)</f>
        <v>Tier - 2</v>
      </c>
      <c r="Q1843" s="2" t="str">
        <f>VLOOKUP(A1843,'Hospitalisation Details'!A:H,8,0)</f>
        <v>R1012</v>
      </c>
    </row>
    <row r="1844" spans="1:17" x14ac:dyDescent="0.25">
      <c r="A1844" t="s">
        <v>4440</v>
      </c>
      <c r="B1844" t="str">
        <f>VLOOKUP(A1844,'Customer Names'!A:C,3,0)</f>
        <v>Bart</v>
      </c>
      <c r="C1844" t="str">
        <f>VLOOKUP(A1844,'Hospitalisation Details'!A:C,2,0)</f>
        <v>4-Jul-1991</v>
      </c>
      <c r="D1844">
        <f>VLOOKUP(A1844,'Hospitalisation Details'!A:C,3,0)</f>
        <v>31</v>
      </c>
      <c r="E1844">
        <f>VLOOKUP(A1844,'Medical Examinations'!A:J,2,0)</f>
        <v>38.39</v>
      </c>
      <c r="F1844">
        <f>VLOOKUP(A1844,'Medical Examinations'!A:J,3,0)</f>
        <v>6.05</v>
      </c>
      <c r="G1844" t="str">
        <f>VLOOKUP(A1844,'Medical Examinations'!A:J,4,0)</f>
        <v>No</v>
      </c>
      <c r="H1844" t="str">
        <f>VLOOKUP(A1844,'Medical Examinations'!A:J,5,0)</f>
        <v>No</v>
      </c>
      <c r="I1844" t="str">
        <f>VLOOKUP(A1844,'Medical Examinations'!A:J,6,0)</f>
        <v>No</v>
      </c>
      <c r="J1844" s="6">
        <f>VLOOKUP(A1844,'Medical Examinations'!A:J,7,0)</f>
        <v>3</v>
      </c>
      <c r="K1844" s="6" t="str">
        <f>VLOOKUP(A1844,'Medical Examinations'!A:J,8,0)</f>
        <v>No</v>
      </c>
      <c r="L1844" s="6" t="str">
        <f>VLOOKUP(A1844,'Medical Examinations'!A:J,9,0)</f>
        <v>Obesity</v>
      </c>
      <c r="M1844" s="6" t="str">
        <f>VLOOKUP(A1844,'Medical Examinations'!A:J,10,0)</f>
        <v>Prediabetes</v>
      </c>
      <c r="N1844" s="2">
        <f>VLOOKUP(A1844,'Hospitalisation Details'!A:H,5,0)</f>
        <v>4463.21</v>
      </c>
      <c r="O1844" s="2" t="str">
        <f>VLOOKUP(A1844,'Hospitalisation Details'!A:H,6,0)</f>
        <v>Tier - 3</v>
      </c>
      <c r="P1844" s="2" t="str">
        <f>VLOOKUP(A1844,'Hospitalisation Details'!A:H,7,0)</f>
        <v>Tier - 3</v>
      </c>
      <c r="Q1844" s="2" t="str">
        <f>VLOOKUP(A1844,'Hospitalisation Details'!A:H,8,0)</f>
        <v>R1013</v>
      </c>
    </row>
    <row r="1845" spans="1:17" x14ac:dyDescent="0.25">
      <c r="A1845" t="s">
        <v>4442</v>
      </c>
      <c r="B1845" t="str">
        <f>VLOOKUP(A1845,'Customer Names'!A:C,3,0)</f>
        <v>Robert</v>
      </c>
      <c r="C1845" t="str">
        <f>VLOOKUP(A1845,'Hospitalisation Details'!A:C,2,0)</f>
        <v>15-Jul-1990</v>
      </c>
      <c r="D1845">
        <f>VLOOKUP(A1845,'Hospitalisation Details'!A:C,3,0)</f>
        <v>32</v>
      </c>
      <c r="E1845">
        <f>VLOOKUP(A1845,'Medical Examinations'!A:J,2,0)</f>
        <v>33.82</v>
      </c>
      <c r="F1845">
        <f>VLOOKUP(A1845,'Medical Examinations'!A:J,3,0)</f>
        <v>4.6500000000000004</v>
      </c>
      <c r="G1845" t="str">
        <f>VLOOKUP(A1845,'Medical Examinations'!A:J,4,0)</f>
        <v>No</v>
      </c>
      <c r="H1845" t="str">
        <f>VLOOKUP(A1845,'Medical Examinations'!A:J,5,0)</f>
        <v>No</v>
      </c>
      <c r="I1845" t="str">
        <f>VLOOKUP(A1845,'Medical Examinations'!A:J,6,0)</f>
        <v>No</v>
      </c>
      <c r="J1845" s="6">
        <f>VLOOKUP(A1845,'Medical Examinations'!A:J,7,0)</f>
        <v>3</v>
      </c>
      <c r="K1845" s="6" t="str">
        <f>VLOOKUP(A1845,'Medical Examinations'!A:J,8,0)</f>
        <v>No</v>
      </c>
      <c r="L1845" s="6" t="str">
        <f>VLOOKUP(A1845,'Medical Examinations'!A:J,9,0)</f>
        <v>Obesity</v>
      </c>
      <c r="M1845" s="6" t="str">
        <f>VLOOKUP(A1845,'Medical Examinations'!A:J,10,0)</f>
        <v>Normal</v>
      </c>
      <c r="N1845" s="2">
        <f>VLOOKUP(A1845,'Hospitalisation Details'!A:H,5,0)</f>
        <v>4462.72</v>
      </c>
      <c r="O1845" s="2" t="str">
        <f>VLOOKUP(A1845,'Hospitalisation Details'!A:H,6,0)</f>
        <v>Tier - 2</v>
      </c>
      <c r="P1845" s="2" t="str">
        <f>VLOOKUP(A1845,'Hospitalisation Details'!A:H,7,0)</f>
        <v>Tier - 3</v>
      </c>
      <c r="Q1845" s="2" t="str">
        <f>VLOOKUP(A1845,'Hospitalisation Details'!A:H,8,0)</f>
        <v>R1012</v>
      </c>
    </row>
    <row r="1846" spans="1:17" x14ac:dyDescent="0.25">
      <c r="A1846" t="s">
        <v>4444</v>
      </c>
      <c r="B1846" t="str">
        <f>VLOOKUP(A1846,'Customer Names'!A:C,3,0)</f>
        <v>Adam</v>
      </c>
      <c r="C1846" t="str">
        <f>VLOOKUP(A1846,'Hospitalisation Details'!A:C,2,0)</f>
        <v>8-Aug-1990</v>
      </c>
      <c r="D1846">
        <f>VLOOKUP(A1846,'Hospitalisation Details'!A:C,3,0)</f>
        <v>32</v>
      </c>
      <c r="E1846">
        <f>VLOOKUP(A1846,'Medical Examinations'!A:J,2,0)</f>
        <v>27.835000000000001</v>
      </c>
      <c r="F1846">
        <f>VLOOKUP(A1846,'Medical Examinations'!A:J,3,0)</f>
        <v>5.37</v>
      </c>
      <c r="G1846" t="str">
        <f>VLOOKUP(A1846,'Medical Examinations'!A:J,4,0)</f>
        <v>No</v>
      </c>
      <c r="H1846" t="str">
        <f>VLOOKUP(A1846,'Medical Examinations'!A:J,5,0)</f>
        <v>No</v>
      </c>
      <c r="I1846" t="str">
        <f>VLOOKUP(A1846,'Medical Examinations'!A:J,6,0)</f>
        <v>No</v>
      </c>
      <c r="J1846" s="6">
        <f>VLOOKUP(A1846,'Medical Examinations'!A:J,7,0)</f>
        <v>3</v>
      </c>
      <c r="K1846" s="6" t="str">
        <f>VLOOKUP(A1846,'Medical Examinations'!A:J,8,0)</f>
        <v>No</v>
      </c>
      <c r="L1846" s="6" t="str">
        <f>VLOOKUP(A1846,'Medical Examinations'!A:J,9,0)</f>
        <v>Over weight</v>
      </c>
      <c r="M1846" s="6" t="str">
        <f>VLOOKUP(A1846,'Medical Examinations'!A:J,10,0)</f>
        <v>Normal</v>
      </c>
      <c r="N1846" s="2">
        <f>VLOOKUP(A1846,'Hospitalisation Details'!A:H,5,0)</f>
        <v>4454.3999999999996</v>
      </c>
      <c r="O1846" s="2" t="str">
        <f>VLOOKUP(A1846,'Hospitalisation Details'!A:H,6,0)</f>
        <v>Tier - 2</v>
      </c>
      <c r="P1846" s="2" t="str">
        <f>VLOOKUP(A1846,'Hospitalisation Details'!A:H,7,0)</f>
        <v>Tier - 3</v>
      </c>
      <c r="Q1846" s="2" t="str">
        <f>VLOOKUP(A1846,'Hospitalisation Details'!A:H,8,0)</f>
        <v>R1012</v>
      </c>
    </row>
    <row r="1847" spans="1:17" x14ac:dyDescent="0.25">
      <c r="A1847" t="s">
        <v>4446</v>
      </c>
      <c r="B1847" t="str">
        <f>VLOOKUP(A1847,'Customer Names'!A:C,3,0)</f>
        <v>Yemane</v>
      </c>
      <c r="C1847" t="str">
        <f>VLOOKUP(A1847,'Hospitalisation Details'!A:C,2,0)</f>
        <v>28-Jun-1994</v>
      </c>
      <c r="D1847">
        <f>VLOOKUP(A1847,'Hospitalisation Details'!A:C,3,0)</f>
        <v>28</v>
      </c>
      <c r="E1847">
        <f>VLOOKUP(A1847,'Medical Examinations'!A:J,2,0)</f>
        <v>33</v>
      </c>
      <c r="F1847">
        <f>VLOOKUP(A1847,'Medical Examinations'!A:J,3,0)</f>
        <v>5.39</v>
      </c>
      <c r="G1847" t="str">
        <f>VLOOKUP(A1847,'Medical Examinations'!A:J,4,0)</f>
        <v>No</v>
      </c>
      <c r="H1847" t="str">
        <f>VLOOKUP(A1847,'Medical Examinations'!A:J,5,0)</f>
        <v>No</v>
      </c>
      <c r="I1847" t="str">
        <f>VLOOKUP(A1847,'Medical Examinations'!A:J,6,0)</f>
        <v>No</v>
      </c>
      <c r="J1847" s="6">
        <f>VLOOKUP(A1847,'Medical Examinations'!A:J,7,0)</f>
        <v>3</v>
      </c>
      <c r="K1847" s="6" t="str">
        <f>VLOOKUP(A1847,'Medical Examinations'!A:J,8,0)</f>
        <v>No</v>
      </c>
      <c r="L1847" s="6" t="str">
        <f>VLOOKUP(A1847,'Medical Examinations'!A:J,9,0)</f>
        <v>Obesity</v>
      </c>
      <c r="M1847" s="6" t="str">
        <f>VLOOKUP(A1847,'Medical Examinations'!A:J,10,0)</f>
        <v>Normal</v>
      </c>
      <c r="N1847" s="2">
        <f>VLOOKUP(A1847,'Hospitalisation Details'!A:H,5,0)</f>
        <v>4449.46</v>
      </c>
      <c r="O1847" s="2" t="str">
        <f>VLOOKUP(A1847,'Hospitalisation Details'!A:H,6,0)</f>
        <v>Tier - 1</v>
      </c>
      <c r="P1847" s="2" t="str">
        <f>VLOOKUP(A1847,'Hospitalisation Details'!A:H,7,0)</f>
        <v>Tier - 2</v>
      </c>
      <c r="Q1847" s="2" t="str">
        <f>VLOOKUP(A1847,'Hospitalisation Details'!A:H,8,0)</f>
        <v>R1013</v>
      </c>
    </row>
    <row r="1848" spans="1:17" x14ac:dyDescent="0.25">
      <c r="A1848" t="s">
        <v>4449</v>
      </c>
      <c r="B1848" t="str">
        <f>VLOOKUP(A1848,'Customer Names'!A:C,3,0)</f>
        <v>Jesse</v>
      </c>
      <c r="C1848" t="str">
        <f>VLOOKUP(A1848,'Hospitalisation Details'!A:C,2,0)</f>
        <v>3-Sep-1991</v>
      </c>
      <c r="D1848">
        <f>VLOOKUP(A1848,'Hospitalisation Details'!A:C,3,0)</f>
        <v>31</v>
      </c>
      <c r="E1848">
        <f>VLOOKUP(A1848,'Medical Examinations'!A:J,2,0)</f>
        <v>26.885000000000002</v>
      </c>
      <c r="F1848">
        <f>VLOOKUP(A1848,'Medical Examinations'!A:J,3,0)</f>
        <v>5.86</v>
      </c>
      <c r="G1848" t="str">
        <f>VLOOKUP(A1848,'Medical Examinations'!A:J,4,0)</f>
        <v>No</v>
      </c>
      <c r="H1848" t="str">
        <f>VLOOKUP(A1848,'Medical Examinations'!A:J,5,0)</f>
        <v>No</v>
      </c>
      <c r="I1848" t="str">
        <f>VLOOKUP(A1848,'Medical Examinations'!A:J,6,0)</f>
        <v>No</v>
      </c>
      <c r="J1848" s="6">
        <f>VLOOKUP(A1848,'Medical Examinations'!A:J,7,0)</f>
        <v>3</v>
      </c>
      <c r="K1848" s="6" t="str">
        <f>VLOOKUP(A1848,'Medical Examinations'!A:J,8,0)</f>
        <v>No</v>
      </c>
      <c r="L1848" s="6" t="str">
        <f>VLOOKUP(A1848,'Medical Examinations'!A:J,9,0)</f>
        <v>Over weight</v>
      </c>
      <c r="M1848" s="6" t="str">
        <f>VLOOKUP(A1848,'Medical Examinations'!A:J,10,0)</f>
        <v>Prediabetes</v>
      </c>
      <c r="N1848" s="2">
        <f>VLOOKUP(A1848,'Hospitalisation Details'!A:H,5,0)</f>
        <v>4441.21</v>
      </c>
      <c r="O1848" s="2" t="str">
        <f>VLOOKUP(A1848,'Hospitalisation Details'!A:H,6,0)</f>
        <v>Tier - 1</v>
      </c>
      <c r="P1848" s="2" t="str">
        <f>VLOOKUP(A1848,'Hospitalisation Details'!A:H,7,0)</f>
        <v>Tier - 2</v>
      </c>
      <c r="Q1848" s="2" t="str">
        <f>VLOOKUP(A1848,'Hospitalisation Details'!A:H,8,0)</f>
        <v>R1014</v>
      </c>
    </row>
    <row r="1849" spans="1:17" x14ac:dyDescent="0.25">
      <c r="A1849" t="s">
        <v>4451</v>
      </c>
      <c r="B1849" t="str">
        <f>VLOOKUP(A1849,'Customer Names'!A:C,3,0)</f>
        <v>Bird</v>
      </c>
      <c r="C1849" t="str">
        <f>VLOOKUP(A1849,'Hospitalisation Details'!A:C,2,0)</f>
        <v>24-Oct-1994</v>
      </c>
      <c r="D1849">
        <f>VLOOKUP(A1849,'Hospitalisation Details'!A:C,3,0)</f>
        <v>28</v>
      </c>
      <c r="E1849">
        <f>VLOOKUP(A1849,'Medical Examinations'!A:J,2,0)</f>
        <v>29.26</v>
      </c>
      <c r="F1849">
        <f>VLOOKUP(A1849,'Medical Examinations'!A:J,3,0)</f>
        <v>4.4400000000000004</v>
      </c>
      <c r="G1849" t="str">
        <f>VLOOKUP(A1849,'Medical Examinations'!A:J,4,0)</f>
        <v>No</v>
      </c>
      <c r="H1849" t="str">
        <f>VLOOKUP(A1849,'Medical Examinations'!A:J,5,0)</f>
        <v>No</v>
      </c>
      <c r="I1849" t="str">
        <f>VLOOKUP(A1849,'Medical Examinations'!A:J,6,0)</f>
        <v>No</v>
      </c>
      <c r="J1849" s="6">
        <f>VLOOKUP(A1849,'Medical Examinations'!A:J,7,0)</f>
        <v>3</v>
      </c>
      <c r="K1849" s="6" t="str">
        <f>VLOOKUP(A1849,'Medical Examinations'!A:J,8,0)</f>
        <v>No</v>
      </c>
      <c r="L1849" s="6" t="str">
        <f>VLOOKUP(A1849,'Medical Examinations'!A:J,9,0)</f>
        <v>Over weight</v>
      </c>
      <c r="M1849" s="6" t="str">
        <f>VLOOKUP(A1849,'Medical Examinations'!A:J,10,0)</f>
        <v>Normal</v>
      </c>
      <c r="N1849" s="2">
        <f>VLOOKUP(A1849,'Hospitalisation Details'!A:H,5,0)</f>
        <v>4438.26</v>
      </c>
      <c r="O1849" s="2" t="str">
        <f>VLOOKUP(A1849,'Hospitalisation Details'!A:H,6,0)</f>
        <v>Tier - 2</v>
      </c>
      <c r="P1849" s="2" t="str">
        <f>VLOOKUP(A1849,'Hospitalisation Details'!A:H,7,0)</f>
        <v>Tier - 3</v>
      </c>
      <c r="Q1849" s="2" t="str">
        <f>VLOOKUP(A1849,'Hospitalisation Details'!A:H,8,0)</f>
        <v>R1017</v>
      </c>
    </row>
    <row r="1850" spans="1:17" x14ac:dyDescent="0.25">
      <c r="A1850" t="s">
        <v>4454</v>
      </c>
      <c r="B1850" t="str">
        <f>VLOOKUP(A1850,'Customer Names'!A:C,3,0)</f>
        <v>Patrick</v>
      </c>
      <c r="C1850" t="str">
        <f>VLOOKUP(A1850,'Hospitalisation Details'!A:C,2,0)</f>
        <v>8-Oct-1994</v>
      </c>
      <c r="D1850">
        <f>VLOOKUP(A1850,'Hospitalisation Details'!A:C,3,0)</f>
        <v>28</v>
      </c>
      <c r="E1850">
        <f>VLOOKUP(A1850,'Medical Examinations'!A:J,2,0)</f>
        <v>26.98</v>
      </c>
      <c r="F1850">
        <f>VLOOKUP(A1850,'Medical Examinations'!A:J,3,0)</f>
        <v>4.41</v>
      </c>
      <c r="G1850" t="str">
        <f>VLOOKUP(A1850,'Medical Examinations'!A:J,4,0)</f>
        <v>No</v>
      </c>
      <c r="H1850" t="str">
        <f>VLOOKUP(A1850,'Medical Examinations'!A:J,5,0)</f>
        <v>No</v>
      </c>
      <c r="I1850" t="str">
        <f>VLOOKUP(A1850,'Medical Examinations'!A:J,6,0)</f>
        <v>No</v>
      </c>
      <c r="J1850" s="6">
        <f>VLOOKUP(A1850,'Medical Examinations'!A:J,7,0)</f>
        <v>3</v>
      </c>
      <c r="K1850" s="6" t="str">
        <f>VLOOKUP(A1850,'Medical Examinations'!A:J,8,0)</f>
        <v>No</v>
      </c>
      <c r="L1850" s="6" t="str">
        <f>VLOOKUP(A1850,'Medical Examinations'!A:J,9,0)</f>
        <v>Over weight</v>
      </c>
      <c r="M1850" s="6" t="str">
        <f>VLOOKUP(A1850,'Medical Examinations'!A:J,10,0)</f>
        <v>Normal</v>
      </c>
      <c r="N1850" s="2">
        <f>VLOOKUP(A1850,'Hospitalisation Details'!A:H,5,0)</f>
        <v>4435.09</v>
      </c>
      <c r="O1850" s="2" t="str">
        <f>VLOOKUP(A1850,'Hospitalisation Details'!A:H,6,0)</f>
        <v>Tier - 3</v>
      </c>
      <c r="P1850" s="2" t="str">
        <f>VLOOKUP(A1850,'Hospitalisation Details'!A:H,7,0)</f>
        <v>Tier - 2</v>
      </c>
      <c r="Q1850" s="2" t="str">
        <f>VLOOKUP(A1850,'Hospitalisation Details'!A:H,8,0)</f>
        <v>R1016</v>
      </c>
    </row>
    <row r="1851" spans="1:17" x14ac:dyDescent="0.25">
      <c r="A1851" t="s">
        <v>4456</v>
      </c>
      <c r="B1851" t="str">
        <f>VLOOKUP(A1851,'Customer Names'!A:C,3,0)</f>
        <v>Kyle</v>
      </c>
      <c r="C1851" t="str">
        <f>VLOOKUP(A1851,'Hospitalisation Details'!A:C,2,0)</f>
        <v>23-Dec-1993</v>
      </c>
      <c r="D1851">
        <f>VLOOKUP(A1851,'Hospitalisation Details'!A:C,3,0)</f>
        <v>29</v>
      </c>
      <c r="E1851">
        <f>VLOOKUP(A1851,'Medical Examinations'!A:J,2,0)</f>
        <v>32.11</v>
      </c>
      <c r="F1851">
        <f>VLOOKUP(A1851,'Medical Examinations'!A:J,3,0)</f>
        <v>5.19</v>
      </c>
      <c r="G1851" t="str">
        <f>VLOOKUP(A1851,'Medical Examinations'!A:J,4,0)</f>
        <v>No</v>
      </c>
      <c r="H1851" t="str">
        <f>VLOOKUP(A1851,'Medical Examinations'!A:J,5,0)</f>
        <v>No</v>
      </c>
      <c r="I1851" t="str">
        <f>VLOOKUP(A1851,'Medical Examinations'!A:J,6,0)</f>
        <v>Yes</v>
      </c>
      <c r="J1851" s="6">
        <f>VLOOKUP(A1851,'Medical Examinations'!A:J,7,0)</f>
        <v>1</v>
      </c>
      <c r="K1851" s="6" t="str">
        <f>VLOOKUP(A1851,'Medical Examinations'!A:J,8,0)</f>
        <v>No</v>
      </c>
      <c r="L1851" s="6" t="str">
        <f>VLOOKUP(A1851,'Medical Examinations'!A:J,9,0)</f>
        <v>Obesity</v>
      </c>
      <c r="M1851" s="6" t="str">
        <f>VLOOKUP(A1851,'Medical Examinations'!A:J,10,0)</f>
        <v>Normal</v>
      </c>
      <c r="N1851" s="2">
        <f>VLOOKUP(A1851,'Hospitalisation Details'!A:H,5,0)</f>
        <v>4433.92</v>
      </c>
      <c r="O1851" s="2" t="str">
        <f>VLOOKUP(A1851,'Hospitalisation Details'!A:H,6,0)</f>
        <v>Tier - 2</v>
      </c>
      <c r="P1851" s="2" t="str">
        <f>VLOOKUP(A1851,'Hospitalisation Details'!A:H,7,0)</f>
        <v>Tier - 2</v>
      </c>
      <c r="Q1851" s="2" t="str">
        <f>VLOOKUP(A1851,'Hospitalisation Details'!A:H,8,0)</f>
        <v>R1012</v>
      </c>
    </row>
    <row r="1852" spans="1:17" x14ac:dyDescent="0.25">
      <c r="A1852" t="s">
        <v>4458</v>
      </c>
      <c r="B1852" t="str">
        <f>VLOOKUP(A1852,'Customer Names'!A:C,3,0)</f>
        <v>Ryan</v>
      </c>
      <c r="C1852" t="str">
        <f>VLOOKUP(A1852,'Hospitalisation Details'!A:C,2,0)</f>
        <v>4-Sep-1993</v>
      </c>
      <c r="D1852">
        <f>VLOOKUP(A1852,'Hospitalisation Details'!A:C,3,0)</f>
        <v>29</v>
      </c>
      <c r="E1852">
        <f>VLOOKUP(A1852,'Medical Examinations'!A:J,2,0)</f>
        <v>31.73</v>
      </c>
      <c r="F1852">
        <f>VLOOKUP(A1852,'Medical Examinations'!A:J,3,0)</f>
        <v>5.16</v>
      </c>
      <c r="G1852" t="str">
        <f>VLOOKUP(A1852,'Medical Examinations'!A:J,4,0)</f>
        <v>No</v>
      </c>
      <c r="H1852" t="str">
        <f>VLOOKUP(A1852,'Medical Examinations'!A:J,5,0)</f>
        <v>No</v>
      </c>
      <c r="I1852" t="str">
        <f>VLOOKUP(A1852,'Medical Examinations'!A:J,6,0)</f>
        <v>Yes</v>
      </c>
      <c r="J1852" s="6">
        <f>VLOOKUP(A1852,'Medical Examinations'!A:J,7,0)</f>
        <v>1</v>
      </c>
      <c r="K1852" s="6" t="str">
        <f>VLOOKUP(A1852,'Medical Examinations'!A:J,8,0)</f>
        <v>No</v>
      </c>
      <c r="L1852" s="6" t="str">
        <f>VLOOKUP(A1852,'Medical Examinations'!A:J,9,0)</f>
        <v>Obesity</v>
      </c>
      <c r="M1852" s="6" t="str">
        <f>VLOOKUP(A1852,'Medical Examinations'!A:J,10,0)</f>
        <v>Normal</v>
      </c>
      <c r="N1852" s="2">
        <f>VLOOKUP(A1852,'Hospitalisation Details'!A:H,5,0)</f>
        <v>4433.3900000000003</v>
      </c>
      <c r="O1852" s="2" t="str">
        <f>VLOOKUP(A1852,'Hospitalisation Details'!A:H,6,0)</f>
        <v>Tier - 2</v>
      </c>
      <c r="P1852" s="2" t="str">
        <f>VLOOKUP(A1852,'Hospitalisation Details'!A:H,7,0)</f>
        <v>Tier - 3</v>
      </c>
      <c r="Q1852" s="2" t="str">
        <f>VLOOKUP(A1852,'Hospitalisation Details'!A:H,8,0)</f>
        <v>R1012</v>
      </c>
    </row>
    <row r="1853" spans="1:17" x14ac:dyDescent="0.25">
      <c r="A1853" t="s">
        <v>4460</v>
      </c>
      <c r="B1853" t="str">
        <f>VLOOKUP(A1853,'Customer Names'!A:C,3,0)</f>
        <v>Yuri</v>
      </c>
      <c r="C1853" t="str">
        <f>VLOOKUP(A1853,'Hospitalisation Details'!A:C,2,0)</f>
        <v>29-Dec-1994</v>
      </c>
      <c r="D1853">
        <f>VLOOKUP(A1853,'Hospitalisation Details'!A:C,3,0)</f>
        <v>28</v>
      </c>
      <c r="E1853">
        <f>VLOOKUP(A1853,'Medical Examinations'!A:J,2,0)</f>
        <v>22.515000000000001</v>
      </c>
      <c r="F1853">
        <f>VLOOKUP(A1853,'Medical Examinations'!A:J,3,0)</f>
        <v>4.24</v>
      </c>
      <c r="G1853" t="str">
        <f>VLOOKUP(A1853,'Medical Examinations'!A:J,4,0)</f>
        <v>No</v>
      </c>
      <c r="H1853" t="str">
        <f>VLOOKUP(A1853,'Medical Examinations'!A:J,5,0)</f>
        <v>No</v>
      </c>
      <c r="I1853" t="str">
        <f>VLOOKUP(A1853,'Medical Examinations'!A:J,6,0)</f>
        <v>No</v>
      </c>
      <c r="J1853" s="6">
        <f>VLOOKUP(A1853,'Medical Examinations'!A:J,7,0)</f>
        <v>3</v>
      </c>
      <c r="K1853" s="6" t="str">
        <f>VLOOKUP(A1853,'Medical Examinations'!A:J,8,0)</f>
        <v>No</v>
      </c>
      <c r="L1853" s="6" t="str">
        <f>VLOOKUP(A1853,'Medical Examinations'!A:J,9,0)</f>
        <v>Normal Weight</v>
      </c>
      <c r="M1853" s="6" t="str">
        <f>VLOOKUP(A1853,'Medical Examinations'!A:J,10,0)</f>
        <v>Normal</v>
      </c>
      <c r="N1853" s="2">
        <f>VLOOKUP(A1853,'Hospitalisation Details'!A:H,5,0)</f>
        <v>4428.8900000000003</v>
      </c>
      <c r="O1853" s="2" t="str">
        <f>VLOOKUP(A1853,'Hospitalisation Details'!A:H,6,0)</f>
        <v>Tier - 3</v>
      </c>
      <c r="P1853" s="2" t="str">
        <f>VLOOKUP(A1853,'Hospitalisation Details'!A:H,7,0)</f>
        <v>Tier - 1</v>
      </c>
      <c r="Q1853" s="2" t="str">
        <f>VLOOKUP(A1853,'Hospitalisation Details'!A:H,8,0)</f>
        <v>R1017</v>
      </c>
    </row>
    <row r="1854" spans="1:17" x14ac:dyDescent="0.25">
      <c r="A1854" t="s">
        <v>4463</v>
      </c>
      <c r="B1854" t="str">
        <f>VLOOKUP(A1854,'Customer Names'!A:C,3,0)</f>
        <v>Ryan</v>
      </c>
      <c r="C1854" t="str">
        <f>VLOOKUP(A1854,'Hospitalisation Details'!A:C,2,0)</f>
        <v>15-Aug-1992</v>
      </c>
      <c r="D1854">
        <f>VLOOKUP(A1854,'Hospitalisation Details'!A:C,3,0)</f>
        <v>30</v>
      </c>
      <c r="E1854">
        <f>VLOOKUP(A1854,'Medical Examinations'!A:J,2,0)</f>
        <v>25.9</v>
      </c>
      <c r="F1854">
        <f>VLOOKUP(A1854,'Medical Examinations'!A:J,3,0)</f>
        <v>5.45</v>
      </c>
      <c r="G1854" t="str">
        <f>VLOOKUP(A1854,'Medical Examinations'!A:J,4,0)</f>
        <v>No</v>
      </c>
      <c r="H1854" t="str">
        <f>VLOOKUP(A1854,'Medical Examinations'!A:J,5,0)</f>
        <v>No</v>
      </c>
      <c r="I1854" t="str">
        <f>VLOOKUP(A1854,'Medical Examinations'!A:J,6,0)</f>
        <v>No</v>
      </c>
      <c r="J1854" s="6">
        <f>VLOOKUP(A1854,'Medical Examinations'!A:J,7,0)</f>
        <v>1</v>
      </c>
      <c r="K1854" s="6" t="str">
        <f>VLOOKUP(A1854,'Medical Examinations'!A:J,8,0)</f>
        <v>No</v>
      </c>
      <c r="L1854" s="6" t="str">
        <f>VLOOKUP(A1854,'Medical Examinations'!A:J,9,0)</f>
        <v>Over weight</v>
      </c>
      <c r="M1854" s="6" t="str">
        <f>VLOOKUP(A1854,'Medical Examinations'!A:J,10,0)</f>
        <v>Normal</v>
      </c>
      <c r="N1854" s="2">
        <f>VLOOKUP(A1854,'Hospitalisation Details'!A:H,5,0)</f>
        <v>4420.95</v>
      </c>
      <c r="O1854" s="2" t="str">
        <f>VLOOKUP(A1854,'Hospitalisation Details'!A:H,6,0)</f>
        <v>Tier - 2</v>
      </c>
      <c r="P1854" s="2" t="str">
        <f>VLOOKUP(A1854,'Hospitalisation Details'!A:H,7,0)</f>
        <v>Tier - 3</v>
      </c>
      <c r="Q1854" s="2" t="str">
        <f>VLOOKUP(A1854,'Hospitalisation Details'!A:H,8,0)</f>
        <v>R1020</v>
      </c>
    </row>
    <row r="1855" spans="1:17" x14ac:dyDescent="0.25">
      <c r="A1855" t="s">
        <v>4465</v>
      </c>
      <c r="B1855" t="str">
        <f>VLOOKUP(A1855,'Customer Names'!A:C,3,0)</f>
        <v>Debbie</v>
      </c>
      <c r="C1855" t="str">
        <f>VLOOKUP(A1855,'Hospitalisation Details'!A:C,2,0)</f>
        <v>16-Sep-1988</v>
      </c>
      <c r="D1855">
        <f>VLOOKUP(A1855,'Hospitalisation Details'!A:C,3,0)</f>
        <v>34</v>
      </c>
      <c r="E1855">
        <f>VLOOKUP(A1855,'Medical Examinations'!A:J,2,0)</f>
        <v>27.72</v>
      </c>
      <c r="F1855">
        <f>VLOOKUP(A1855,'Medical Examinations'!A:J,3,0)</f>
        <v>5.03</v>
      </c>
      <c r="G1855" t="str">
        <f>VLOOKUP(A1855,'Medical Examinations'!A:J,4,0)</f>
        <v>Yes</v>
      </c>
      <c r="H1855" t="str">
        <f>VLOOKUP(A1855,'Medical Examinations'!A:J,5,0)</f>
        <v>No</v>
      </c>
      <c r="I1855" t="str">
        <f>VLOOKUP(A1855,'Medical Examinations'!A:J,6,0)</f>
        <v>No</v>
      </c>
      <c r="J1855" s="6">
        <f>VLOOKUP(A1855,'Medical Examinations'!A:J,7,0)</f>
        <v>1</v>
      </c>
      <c r="K1855" s="6" t="str">
        <f>VLOOKUP(A1855,'Medical Examinations'!A:J,8,0)</f>
        <v>No</v>
      </c>
      <c r="L1855" s="6" t="str">
        <f>VLOOKUP(A1855,'Medical Examinations'!A:J,9,0)</f>
        <v>Over weight</v>
      </c>
      <c r="M1855" s="6" t="str">
        <f>VLOOKUP(A1855,'Medical Examinations'!A:J,10,0)</f>
        <v>Normal</v>
      </c>
      <c r="N1855" s="2">
        <f>VLOOKUP(A1855,'Hospitalisation Details'!A:H,5,0)</f>
        <v>4415.16</v>
      </c>
      <c r="O1855" s="2" t="str">
        <f>VLOOKUP(A1855,'Hospitalisation Details'!A:H,6,0)</f>
        <v>Tier - 2</v>
      </c>
      <c r="P1855" s="2" t="str">
        <f>VLOOKUP(A1855,'Hospitalisation Details'!A:H,7,0)</f>
        <v>Tier - 1</v>
      </c>
      <c r="Q1855" s="2" t="str">
        <f>VLOOKUP(A1855,'Hospitalisation Details'!A:H,8,0)</f>
        <v>R1013</v>
      </c>
    </row>
    <row r="1856" spans="1:17" x14ac:dyDescent="0.25">
      <c r="A1856" t="s">
        <v>4468</v>
      </c>
      <c r="B1856" t="str">
        <f>VLOOKUP(A1856,'Customer Names'!A:C,3,0)</f>
        <v>Mark</v>
      </c>
      <c r="C1856" t="str">
        <f>VLOOKUP(A1856,'Hospitalisation Details'!A:C,2,0)</f>
        <v>13-Jul-1986</v>
      </c>
      <c r="D1856">
        <f>VLOOKUP(A1856,'Hospitalisation Details'!A:C,3,0)</f>
        <v>36</v>
      </c>
      <c r="E1856">
        <f>VLOOKUP(A1856,'Medical Examinations'!A:J,2,0)</f>
        <v>31.5</v>
      </c>
      <c r="F1856">
        <f>VLOOKUP(A1856,'Medical Examinations'!A:J,3,0)</f>
        <v>9.6199999999999992</v>
      </c>
      <c r="G1856" t="str">
        <f>VLOOKUP(A1856,'Medical Examinations'!A:J,4,0)</f>
        <v>Yes</v>
      </c>
      <c r="H1856" t="str">
        <f>VLOOKUP(A1856,'Medical Examinations'!A:J,5,0)</f>
        <v>No</v>
      </c>
      <c r="I1856" t="str">
        <f>VLOOKUP(A1856,'Medical Examinations'!A:J,6,0)</f>
        <v>No</v>
      </c>
      <c r="J1856" s="6">
        <f>VLOOKUP(A1856,'Medical Examinations'!A:J,7,0)</f>
        <v>1</v>
      </c>
      <c r="K1856" s="6" t="str">
        <f>VLOOKUP(A1856,'Medical Examinations'!A:J,8,0)</f>
        <v>No</v>
      </c>
      <c r="L1856" s="6" t="str">
        <f>VLOOKUP(A1856,'Medical Examinations'!A:J,9,0)</f>
        <v>Obesity</v>
      </c>
      <c r="M1856" s="6" t="str">
        <f>VLOOKUP(A1856,'Medical Examinations'!A:J,10,0)</f>
        <v>Diabetes</v>
      </c>
      <c r="N1856" s="2">
        <f>VLOOKUP(A1856,'Hospitalisation Details'!A:H,5,0)</f>
        <v>4402.2299999999996</v>
      </c>
      <c r="O1856" s="2" t="str">
        <f>VLOOKUP(A1856,'Hospitalisation Details'!A:H,6,0)</f>
        <v>Tier - 2</v>
      </c>
      <c r="P1856" s="2" t="str">
        <f>VLOOKUP(A1856,'Hospitalisation Details'!A:H,7,0)</f>
        <v>Tier - 2</v>
      </c>
      <c r="Q1856" s="2" t="str">
        <f>VLOOKUP(A1856,'Hospitalisation Details'!A:H,8,0)</f>
        <v>R1011</v>
      </c>
    </row>
    <row r="1857" spans="1:17" x14ac:dyDescent="0.25">
      <c r="A1857" t="s">
        <v>4470</v>
      </c>
      <c r="B1857" t="str">
        <f>VLOOKUP(A1857,'Customer Names'!A:C,3,0)</f>
        <v>Christopher</v>
      </c>
      <c r="C1857" t="str">
        <f>VLOOKUP(A1857,'Hospitalisation Details'!A:C,2,0)</f>
        <v>11-Aug-1986</v>
      </c>
      <c r="D1857">
        <f>VLOOKUP(A1857,'Hospitalisation Details'!A:C,3,0)</f>
        <v>36</v>
      </c>
      <c r="E1857">
        <f>VLOOKUP(A1857,'Medical Examinations'!A:J,2,0)</f>
        <v>29.7</v>
      </c>
      <c r="F1857">
        <f>VLOOKUP(A1857,'Medical Examinations'!A:J,3,0)</f>
        <v>6.77</v>
      </c>
      <c r="G1857" t="str">
        <f>VLOOKUP(A1857,'Medical Examinations'!A:J,4,0)</f>
        <v>Yes</v>
      </c>
      <c r="H1857" t="str">
        <f>VLOOKUP(A1857,'Medical Examinations'!A:J,5,0)</f>
        <v>No</v>
      </c>
      <c r="I1857" t="str">
        <f>VLOOKUP(A1857,'Medical Examinations'!A:J,6,0)</f>
        <v>No</v>
      </c>
      <c r="J1857" s="6">
        <f>VLOOKUP(A1857,'Medical Examinations'!A:J,7,0)</f>
        <v>1</v>
      </c>
      <c r="K1857" s="6" t="str">
        <f>VLOOKUP(A1857,'Medical Examinations'!A:J,8,0)</f>
        <v>No</v>
      </c>
      <c r="L1857" s="6" t="str">
        <f>VLOOKUP(A1857,'Medical Examinations'!A:J,9,0)</f>
        <v>Over weight</v>
      </c>
      <c r="M1857" s="6" t="str">
        <f>VLOOKUP(A1857,'Medical Examinations'!A:J,10,0)</f>
        <v>Diabetes</v>
      </c>
      <c r="N1857" s="2">
        <f>VLOOKUP(A1857,'Hospitalisation Details'!A:H,5,0)</f>
        <v>4399.7299999999996</v>
      </c>
      <c r="O1857" s="2" t="str">
        <f>VLOOKUP(A1857,'Hospitalisation Details'!A:H,6,0)</f>
        <v>Tier - 3</v>
      </c>
      <c r="P1857" s="2" t="str">
        <f>VLOOKUP(A1857,'Hospitalisation Details'!A:H,7,0)</f>
        <v>Tier - 2</v>
      </c>
      <c r="Q1857" s="2" t="str">
        <f>VLOOKUP(A1857,'Hospitalisation Details'!A:H,8,0)</f>
        <v>R1013</v>
      </c>
    </row>
    <row r="1858" spans="1:17" x14ac:dyDescent="0.25">
      <c r="A1858" t="s">
        <v>4472</v>
      </c>
      <c r="B1858" t="str">
        <f>VLOOKUP(A1858,'Customer Names'!A:C,3,0)</f>
        <v>Daniell</v>
      </c>
      <c r="C1858" t="str">
        <f>VLOOKUP(A1858,'Hospitalisation Details'!A:C,2,0)</f>
        <v>18-Jul-1988</v>
      </c>
      <c r="D1858">
        <f>VLOOKUP(A1858,'Hospitalisation Details'!A:C,3,0)</f>
        <v>34</v>
      </c>
      <c r="E1858">
        <f>VLOOKUP(A1858,'Medical Examinations'!A:J,2,0)</f>
        <v>21.26</v>
      </c>
      <c r="F1858">
        <f>VLOOKUP(A1858,'Medical Examinations'!A:J,3,0)</f>
        <v>5.36</v>
      </c>
      <c r="G1858" t="str">
        <f>VLOOKUP(A1858,'Medical Examinations'!A:J,4,0)</f>
        <v>Yes</v>
      </c>
      <c r="H1858" t="str">
        <f>VLOOKUP(A1858,'Medical Examinations'!A:J,5,0)</f>
        <v>No</v>
      </c>
      <c r="I1858" t="str">
        <f>VLOOKUP(A1858,'Medical Examinations'!A:J,6,0)</f>
        <v>No</v>
      </c>
      <c r="J1858" s="6">
        <f>VLOOKUP(A1858,'Medical Examinations'!A:J,7,0)</f>
        <v>1</v>
      </c>
      <c r="K1858" s="6" t="str">
        <f>VLOOKUP(A1858,'Medical Examinations'!A:J,8,0)</f>
        <v>No</v>
      </c>
      <c r="L1858" s="6" t="str">
        <f>VLOOKUP(A1858,'Medical Examinations'!A:J,9,0)</f>
        <v>Normal Weight</v>
      </c>
      <c r="M1858" s="6" t="str">
        <f>VLOOKUP(A1858,'Medical Examinations'!A:J,10,0)</f>
        <v>Normal</v>
      </c>
      <c r="N1858" s="2">
        <f>VLOOKUP(A1858,'Hospitalisation Details'!A:H,5,0)</f>
        <v>4397.3100000000004</v>
      </c>
      <c r="O1858" s="2" t="str">
        <f>VLOOKUP(A1858,'Hospitalisation Details'!A:H,6,0)</f>
        <v>Tier - 2</v>
      </c>
      <c r="P1858" s="2" t="str">
        <f>VLOOKUP(A1858,'Hospitalisation Details'!A:H,7,0)</f>
        <v>Tier - 2</v>
      </c>
      <c r="Q1858" s="2" t="str">
        <f>VLOOKUP(A1858,'Hospitalisation Details'!A:H,8,0)</f>
        <v>R1013</v>
      </c>
    </row>
    <row r="1859" spans="1:17" x14ac:dyDescent="0.25">
      <c r="A1859" t="s">
        <v>4475</v>
      </c>
      <c r="B1859" t="str">
        <f>VLOOKUP(A1859,'Customer Names'!A:C,3,0)</f>
        <v>Janne</v>
      </c>
      <c r="C1859" t="str">
        <f>VLOOKUP(A1859,'Hospitalisation Details'!A:C,2,0)</f>
        <v>29-Jun-1982</v>
      </c>
      <c r="D1859">
        <f>VLOOKUP(A1859,'Hospitalisation Details'!A:C,3,0)</f>
        <v>40</v>
      </c>
      <c r="E1859">
        <f>VLOOKUP(A1859,'Medical Examinations'!A:J,2,0)</f>
        <v>17.09</v>
      </c>
      <c r="F1859">
        <f>VLOOKUP(A1859,'Medical Examinations'!A:J,3,0)</f>
        <v>5.69</v>
      </c>
      <c r="G1859" t="str">
        <f>VLOOKUP(A1859,'Medical Examinations'!A:J,4,0)</f>
        <v>No</v>
      </c>
      <c r="H1859" t="str">
        <f>VLOOKUP(A1859,'Medical Examinations'!A:J,5,0)</f>
        <v>No</v>
      </c>
      <c r="I1859" t="str">
        <f>VLOOKUP(A1859,'Medical Examinations'!A:J,6,0)</f>
        <v>No</v>
      </c>
      <c r="J1859" s="6">
        <f>VLOOKUP(A1859,'Medical Examinations'!A:J,7,0)</f>
        <v>3</v>
      </c>
      <c r="K1859" s="6" t="str">
        <f>VLOOKUP(A1859,'Medical Examinations'!A:J,8,0)</f>
        <v>No</v>
      </c>
      <c r="L1859" s="6" t="str">
        <f>VLOOKUP(A1859,'Medical Examinations'!A:J,9,0)</f>
        <v>Under Weight</v>
      </c>
      <c r="M1859" s="6" t="str">
        <f>VLOOKUP(A1859,'Medical Examinations'!A:J,10,0)</f>
        <v>Normal</v>
      </c>
      <c r="N1859" s="2">
        <f>VLOOKUP(A1859,'Hospitalisation Details'!A:H,5,0)</f>
        <v>4392.7</v>
      </c>
      <c r="O1859" s="2" t="str">
        <f>VLOOKUP(A1859,'Hospitalisation Details'!A:H,6,0)</f>
        <v>Tier - 2</v>
      </c>
      <c r="P1859" s="2" t="str">
        <f>VLOOKUP(A1859,'Hospitalisation Details'!A:H,7,0)</f>
        <v>Tier - 2</v>
      </c>
      <c r="Q1859" s="2" t="str">
        <f>VLOOKUP(A1859,'Hospitalisation Details'!A:H,8,0)</f>
        <v>R1013</v>
      </c>
    </row>
    <row r="1860" spans="1:17" x14ac:dyDescent="0.25">
      <c r="A1860" t="s">
        <v>4478</v>
      </c>
      <c r="B1860" t="str">
        <f>VLOOKUP(A1860,'Customer Names'!A:C,3,0)</f>
        <v>Martina</v>
      </c>
      <c r="C1860" t="str">
        <f>VLOOKUP(A1860,'Hospitalisation Details'!A:C,2,0)</f>
        <v>29-Nov-1997</v>
      </c>
      <c r="D1860">
        <f>VLOOKUP(A1860,'Hospitalisation Details'!A:C,3,0)</f>
        <v>25</v>
      </c>
      <c r="E1860">
        <f>VLOOKUP(A1860,'Medical Examinations'!A:J,2,0)</f>
        <v>24.3</v>
      </c>
      <c r="F1860">
        <f>VLOOKUP(A1860,'Medical Examinations'!A:J,3,0)</f>
        <v>4.9000000000000004</v>
      </c>
      <c r="G1860" t="str">
        <f>VLOOKUP(A1860,'Medical Examinations'!A:J,4,0)</f>
        <v>Yes</v>
      </c>
      <c r="H1860" t="str">
        <f>VLOOKUP(A1860,'Medical Examinations'!A:J,5,0)</f>
        <v>No</v>
      </c>
      <c r="I1860" t="str">
        <f>VLOOKUP(A1860,'Medical Examinations'!A:J,6,0)</f>
        <v>Yes</v>
      </c>
      <c r="J1860" s="6">
        <f>VLOOKUP(A1860,'Medical Examinations'!A:J,7,0)</f>
        <v>1</v>
      </c>
      <c r="K1860" s="6" t="str">
        <f>VLOOKUP(A1860,'Medical Examinations'!A:J,8,0)</f>
        <v>No</v>
      </c>
      <c r="L1860" s="6" t="str">
        <f>VLOOKUP(A1860,'Medical Examinations'!A:J,9,0)</f>
        <v>Normal Weight</v>
      </c>
      <c r="M1860" s="6" t="str">
        <f>VLOOKUP(A1860,'Medical Examinations'!A:J,10,0)</f>
        <v>Normal</v>
      </c>
      <c r="N1860" s="2">
        <f>VLOOKUP(A1860,'Hospitalisation Details'!A:H,5,0)</f>
        <v>4391.6499999999996</v>
      </c>
      <c r="O1860" s="2" t="str">
        <f>VLOOKUP(A1860,'Hospitalisation Details'!A:H,6,0)</f>
        <v>Tier - 2</v>
      </c>
      <c r="P1860" s="2" t="str">
        <f>VLOOKUP(A1860,'Hospitalisation Details'!A:H,7,0)</f>
        <v>Tier - 2</v>
      </c>
      <c r="Q1860" s="2" t="str">
        <f>VLOOKUP(A1860,'Hospitalisation Details'!A:H,8,0)</f>
        <v>R1011</v>
      </c>
    </row>
    <row r="1861" spans="1:17" x14ac:dyDescent="0.25">
      <c r="A1861" t="s">
        <v>4479</v>
      </c>
      <c r="B1861" t="str">
        <f>VLOOKUP(A1861,'Customer Names'!A:C,3,0)</f>
        <v>Elizabeth</v>
      </c>
      <c r="C1861" t="str">
        <f>VLOOKUP(A1861,'Hospitalisation Details'!A:C,2,0)</f>
        <v>28-Aug-1990</v>
      </c>
      <c r="D1861">
        <f>VLOOKUP(A1861,'Hospitalisation Details'!A:C,3,0)</f>
        <v>32</v>
      </c>
      <c r="E1861">
        <f>VLOOKUP(A1861,'Medical Examinations'!A:J,2,0)</f>
        <v>29.734999999999999</v>
      </c>
      <c r="F1861">
        <f>VLOOKUP(A1861,'Medical Examinations'!A:J,3,0)</f>
        <v>5.78</v>
      </c>
      <c r="G1861" t="str">
        <f>VLOOKUP(A1861,'Medical Examinations'!A:J,4,0)</f>
        <v>No</v>
      </c>
      <c r="H1861" t="str">
        <f>VLOOKUP(A1861,'Medical Examinations'!A:J,5,0)</f>
        <v>No</v>
      </c>
      <c r="I1861" t="str">
        <f>VLOOKUP(A1861,'Medical Examinations'!A:J,6,0)</f>
        <v>No</v>
      </c>
      <c r="J1861" s="6">
        <f>VLOOKUP(A1861,'Medical Examinations'!A:J,7,0)</f>
        <v>3</v>
      </c>
      <c r="K1861" s="6" t="str">
        <f>VLOOKUP(A1861,'Medical Examinations'!A:J,8,0)</f>
        <v>No</v>
      </c>
      <c r="L1861" s="6" t="str">
        <f>VLOOKUP(A1861,'Medical Examinations'!A:J,9,0)</f>
        <v>Over weight</v>
      </c>
      <c r="M1861" s="6" t="str">
        <f>VLOOKUP(A1861,'Medical Examinations'!A:J,10,0)</f>
        <v>Prediabetes</v>
      </c>
      <c r="N1861" s="2">
        <f>VLOOKUP(A1861,'Hospitalisation Details'!A:H,5,0)</f>
        <v>4357.04</v>
      </c>
      <c r="O1861" s="2" t="str">
        <f>VLOOKUP(A1861,'Hospitalisation Details'!A:H,6,0)</f>
        <v>Tier - 2</v>
      </c>
      <c r="P1861" s="2" t="str">
        <f>VLOOKUP(A1861,'Hospitalisation Details'!A:H,7,0)</f>
        <v>Tier - 3</v>
      </c>
      <c r="Q1861" s="2" t="str">
        <f>VLOOKUP(A1861,'Hospitalisation Details'!A:H,8,0)</f>
        <v>R1012</v>
      </c>
    </row>
    <row r="1862" spans="1:17" x14ac:dyDescent="0.25">
      <c r="A1862" t="s">
        <v>4481</v>
      </c>
      <c r="B1862" t="str">
        <f>VLOOKUP(A1862,'Customer Names'!A:C,3,0)</f>
        <v>Stephanie</v>
      </c>
      <c r="C1862" t="str">
        <f>VLOOKUP(A1862,'Hospitalisation Details'!A:C,2,0)</f>
        <v>13-Sep-1991</v>
      </c>
      <c r="D1862">
        <f>VLOOKUP(A1862,'Hospitalisation Details'!A:C,3,0)</f>
        <v>31</v>
      </c>
      <c r="E1862">
        <f>VLOOKUP(A1862,'Medical Examinations'!A:J,2,0)</f>
        <v>29.26</v>
      </c>
      <c r="F1862">
        <f>VLOOKUP(A1862,'Medical Examinations'!A:J,3,0)</f>
        <v>4.7</v>
      </c>
      <c r="G1862" t="str">
        <f>VLOOKUP(A1862,'Medical Examinations'!A:J,4,0)</f>
        <v>No</v>
      </c>
      <c r="H1862" t="str">
        <f>VLOOKUP(A1862,'Medical Examinations'!A:J,5,0)</f>
        <v>No</v>
      </c>
      <c r="I1862" t="str">
        <f>VLOOKUP(A1862,'Medical Examinations'!A:J,6,0)</f>
        <v>No</v>
      </c>
      <c r="J1862" s="6">
        <f>VLOOKUP(A1862,'Medical Examinations'!A:J,7,0)</f>
        <v>3</v>
      </c>
      <c r="K1862" s="6" t="str">
        <f>VLOOKUP(A1862,'Medical Examinations'!A:J,8,0)</f>
        <v>No</v>
      </c>
      <c r="L1862" s="6" t="str">
        <f>VLOOKUP(A1862,'Medical Examinations'!A:J,9,0)</f>
        <v>Over weight</v>
      </c>
      <c r="M1862" s="6" t="str">
        <f>VLOOKUP(A1862,'Medical Examinations'!A:J,10,0)</f>
        <v>Normal</v>
      </c>
      <c r="N1862" s="2">
        <f>VLOOKUP(A1862,'Hospitalisation Details'!A:H,5,0)</f>
        <v>4350.51</v>
      </c>
      <c r="O1862" s="2" t="str">
        <f>VLOOKUP(A1862,'Hospitalisation Details'!A:H,6,0)</f>
        <v>Tier - 2</v>
      </c>
      <c r="P1862" s="2" t="str">
        <f>VLOOKUP(A1862,'Hospitalisation Details'!A:H,7,0)</f>
        <v>Tier - 2</v>
      </c>
      <c r="Q1862" s="2" t="str">
        <f>VLOOKUP(A1862,'Hospitalisation Details'!A:H,8,0)</f>
        <v>R1013</v>
      </c>
    </row>
    <row r="1863" spans="1:17" x14ac:dyDescent="0.25">
      <c r="A1863" t="s">
        <v>4483</v>
      </c>
      <c r="B1863" t="str">
        <f>VLOOKUP(A1863,'Customer Names'!A:C,3,0)</f>
        <v>Katie</v>
      </c>
      <c r="C1863" t="str">
        <f>VLOOKUP(A1863,'Hospitalisation Details'!A:C,2,0)</f>
        <v>1-Nov-1994</v>
      </c>
      <c r="D1863">
        <f>VLOOKUP(A1863,'Hospitalisation Details'!A:C,3,0)</f>
        <v>28</v>
      </c>
      <c r="E1863">
        <f>VLOOKUP(A1863,'Medical Examinations'!A:J,2,0)</f>
        <v>33</v>
      </c>
      <c r="F1863">
        <f>VLOOKUP(A1863,'Medical Examinations'!A:J,3,0)</f>
        <v>6.28</v>
      </c>
      <c r="G1863" t="str">
        <f>VLOOKUP(A1863,'Medical Examinations'!A:J,4,0)</f>
        <v>No</v>
      </c>
      <c r="H1863" t="str">
        <f>VLOOKUP(A1863,'Medical Examinations'!A:J,5,0)</f>
        <v>No</v>
      </c>
      <c r="I1863" t="str">
        <f>VLOOKUP(A1863,'Medical Examinations'!A:J,6,0)</f>
        <v>No</v>
      </c>
      <c r="J1863" s="6">
        <f>VLOOKUP(A1863,'Medical Examinations'!A:J,7,0)</f>
        <v>3</v>
      </c>
      <c r="K1863" s="6" t="str">
        <f>VLOOKUP(A1863,'Medical Examinations'!A:J,8,0)</f>
        <v>No</v>
      </c>
      <c r="L1863" s="6" t="str">
        <f>VLOOKUP(A1863,'Medical Examinations'!A:J,9,0)</f>
        <v>Obesity</v>
      </c>
      <c r="M1863" s="6" t="str">
        <f>VLOOKUP(A1863,'Medical Examinations'!A:J,10,0)</f>
        <v>Prediabetes</v>
      </c>
      <c r="N1863" s="2">
        <f>VLOOKUP(A1863,'Hospitalisation Details'!A:H,5,0)</f>
        <v>4349.46</v>
      </c>
      <c r="O1863" s="2" t="str">
        <f>VLOOKUP(A1863,'Hospitalisation Details'!A:H,6,0)</f>
        <v>Tier - 2</v>
      </c>
      <c r="P1863" s="2" t="str">
        <f>VLOOKUP(A1863,'Hospitalisation Details'!A:H,7,0)</f>
        <v>Tier - 2</v>
      </c>
      <c r="Q1863" s="2" t="str">
        <f>VLOOKUP(A1863,'Hospitalisation Details'!A:H,8,0)</f>
        <v>R1013</v>
      </c>
    </row>
    <row r="1864" spans="1:17" x14ac:dyDescent="0.25">
      <c r="A1864" t="s">
        <v>4484</v>
      </c>
      <c r="B1864" t="str">
        <f>VLOOKUP(A1864,'Customer Names'!A:C,3,0)</f>
        <v>Callie</v>
      </c>
      <c r="C1864" t="str">
        <f>VLOOKUP(A1864,'Hospitalisation Details'!A:C,2,0)</f>
        <v>1-Jun-1991</v>
      </c>
      <c r="D1864">
        <f>VLOOKUP(A1864,'Hospitalisation Details'!A:C,3,0)</f>
        <v>32</v>
      </c>
      <c r="E1864">
        <f>VLOOKUP(A1864,'Medical Examinations'!A:J,2,0)</f>
        <v>31.065000000000001</v>
      </c>
      <c r="F1864">
        <f>VLOOKUP(A1864,'Medical Examinations'!A:J,3,0)</f>
        <v>4.2300000000000004</v>
      </c>
      <c r="G1864" t="str">
        <f>VLOOKUP(A1864,'Medical Examinations'!A:J,4,0)</f>
        <v>No</v>
      </c>
      <c r="H1864" t="str">
        <f>VLOOKUP(A1864,'Medical Examinations'!A:J,5,0)</f>
        <v>No</v>
      </c>
      <c r="I1864" t="str">
        <f>VLOOKUP(A1864,'Medical Examinations'!A:J,6,0)</f>
        <v>No</v>
      </c>
      <c r="J1864" s="6">
        <f>VLOOKUP(A1864,'Medical Examinations'!A:J,7,0)</f>
        <v>3</v>
      </c>
      <c r="K1864" s="6" t="str">
        <f>VLOOKUP(A1864,'Medical Examinations'!A:J,8,0)</f>
        <v>No</v>
      </c>
      <c r="L1864" s="6" t="str">
        <f>VLOOKUP(A1864,'Medical Examinations'!A:J,9,0)</f>
        <v>Obesity</v>
      </c>
      <c r="M1864" s="6" t="str">
        <f>VLOOKUP(A1864,'Medical Examinations'!A:J,10,0)</f>
        <v>Normal</v>
      </c>
      <c r="N1864" s="2">
        <f>VLOOKUP(A1864,'Hospitalisation Details'!A:H,5,0)</f>
        <v>4347.0200000000004</v>
      </c>
      <c r="O1864" s="2" t="str">
        <f>VLOOKUP(A1864,'Hospitalisation Details'!A:H,6,0)</f>
        <v>Tier - 2</v>
      </c>
      <c r="P1864" s="2" t="str">
        <f>VLOOKUP(A1864,'Hospitalisation Details'!A:H,7,0)</f>
        <v>Tier - 1</v>
      </c>
      <c r="Q1864" s="2" t="str">
        <f>VLOOKUP(A1864,'Hospitalisation Details'!A:H,8,0)</f>
        <v>R1024</v>
      </c>
    </row>
    <row r="1865" spans="1:17" x14ac:dyDescent="0.25">
      <c r="A1865" t="s">
        <v>4487</v>
      </c>
      <c r="B1865" t="str">
        <f>VLOOKUP(A1865,'Customer Names'!A:C,3,0)</f>
        <v>Inna</v>
      </c>
      <c r="C1865" t="str">
        <f>VLOOKUP(A1865,'Hospitalisation Details'!A:C,2,0)</f>
        <v>26-Oct-1994</v>
      </c>
      <c r="D1865">
        <f>VLOOKUP(A1865,'Hospitalisation Details'!A:C,3,0)</f>
        <v>28</v>
      </c>
      <c r="E1865">
        <f>VLOOKUP(A1865,'Medical Examinations'!A:J,2,0)</f>
        <v>26.51</v>
      </c>
      <c r="F1865">
        <f>VLOOKUP(A1865,'Medical Examinations'!A:J,3,0)</f>
        <v>6.17</v>
      </c>
      <c r="G1865" t="str">
        <f>VLOOKUP(A1865,'Medical Examinations'!A:J,4,0)</f>
        <v>No</v>
      </c>
      <c r="H1865" t="str">
        <f>VLOOKUP(A1865,'Medical Examinations'!A:J,5,0)</f>
        <v>No</v>
      </c>
      <c r="I1865" t="str">
        <f>VLOOKUP(A1865,'Medical Examinations'!A:J,6,0)</f>
        <v>No</v>
      </c>
      <c r="J1865" s="6">
        <f>VLOOKUP(A1865,'Medical Examinations'!A:J,7,0)</f>
        <v>3</v>
      </c>
      <c r="K1865" s="6" t="str">
        <f>VLOOKUP(A1865,'Medical Examinations'!A:J,8,0)</f>
        <v>No</v>
      </c>
      <c r="L1865" s="6" t="str">
        <f>VLOOKUP(A1865,'Medical Examinations'!A:J,9,0)</f>
        <v>Over weight</v>
      </c>
      <c r="M1865" s="6" t="str">
        <f>VLOOKUP(A1865,'Medical Examinations'!A:J,10,0)</f>
        <v>Prediabetes</v>
      </c>
      <c r="N1865" s="2">
        <f>VLOOKUP(A1865,'Hospitalisation Details'!A:H,5,0)</f>
        <v>4340.4399999999996</v>
      </c>
      <c r="O1865" s="2" t="str">
        <f>VLOOKUP(A1865,'Hospitalisation Details'!A:H,6,0)</f>
        <v>Tier - 2</v>
      </c>
      <c r="P1865" s="2" t="str">
        <f>VLOOKUP(A1865,'Hospitalisation Details'!A:H,7,0)</f>
        <v>Tier - 1</v>
      </c>
      <c r="Q1865" s="2" t="str">
        <f>VLOOKUP(A1865,'Hospitalisation Details'!A:H,8,0)</f>
        <v>R1013</v>
      </c>
    </row>
    <row r="1866" spans="1:17" x14ac:dyDescent="0.25">
      <c r="A1866" t="s">
        <v>4489</v>
      </c>
      <c r="B1866" t="str">
        <f>VLOOKUP(A1866,'Customer Names'!A:C,3,0)</f>
        <v>Mary</v>
      </c>
      <c r="C1866" t="str">
        <f>VLOOKUP(A1866,'Hospitalisation Details'!A:C,2,0)</f>
        <v>2-Nov-1994</v>
      </c>
      <c r="D1866">
        <f>VLOOKUP(A1866,'Hospitalisation Details'!A:C,3,0)</f>
        <v>28</v>
      </c>
      <c r="E1866">
        <f>VLOOKUP(A1866,'Medical Examinations'!A:J,2,0)</f>
        <v>28.88</v>
      </c>
      <c r="F1866">
        <f>VLOOKUP(A1866,'Medical Examinations'!A:J,3,0)</f>
        <v>4.96</v>
      </c>
      <c r="G1866" t="str">
        <f>VLOOKUP(A1866,'Medical Examinations'!A:J,4,0)</f>
        <v>No</v>
      </c>
      <c r="H1866" t="str">
        <f>VLOOKUP(A1866,'Medical Examinations'!A:J,5,0)</f>
        <v>No</v>
      </c>
      <c r="I1866" t="str">
        <f>VLOOKUP(A1866,'Medical Examinations'!A:J,6,0)</f>
        <v>No</v>
      </c>
      <c r="J1866" s="6">
        <f>VLOOKUP(A1866,'Medical Examinations'!A:J,7,0)</f>
        <v>3</v>
      </c>
      <c r="K1866" s="6" t="str">
        <f>VLOOKUP(A1866,'Medical Examinations'!A:J,8,0)</f>
        <v>No</v>
      </c>
      <c r="L1866" s="6" t="str">
        <f>VLOOKUP(A1866,'Medical Examinations'!A:J,9,0)</f>
        <v>Over weight</v>
      </c>
      <c r="M1866" s="6" t="str">
        <f>VLOOKUP(A1866,'Medical Examinations'!A:J,10,0)</f>
        <v>Normal</v>
      </c>
      <c r="N1866" s="2">
        <f>VLOOKUP(A1866,'Hospitalisation Details'!A:H,5,0)</f>
        <v>4337.74</v>
      </c>
      <c r="O1866" s="2" t="str">
        <f>VLOOKUP(A1866,'Hospitalisation Details'!A:H,6,0)</f>
        <v>Tier - 2</v>
      </c>
      <c r="P1866" s="2" t="str">
        <f>VLOOKUP(A1866,'Hospitalisation Details'!A:H,7,0)</f>
        <v>Tier - 1</v>
      </c>
      <c r="Q1866" s="2" t="str">
        <f>VLOOKUP(A1866,'Hospitalisation Details'!A:H,8,0)</f>
        <v>R1024</v>
      </c>
    </row>
    <row r="1867" spans="1:17" x14ac:dyDescent="0.25">
      <c r="A1867" t="s">
        <v>4491</v>
      </c>
      <c r="B1867" t="str">
        <f>VLOOKUP(A1867,'Customer Names'!A:C,3,0)</f>
        <v>Samuel</v>
      </c>
      <c r="C1867" t="str">
        <f>VLOOKUP(A1867,'Hospitalisation Details'!A:C,2,0)</f>
        <v>19-Dec-1988</v>
      </c>
      <c r="D1867">
        <f>VLOOKUP(A1867,'Hospitalisation Details'!A:C,3,0)</f>
        <v>34</v>
      </c>
      <c r="E1867">
        <f>VLOOKUP(A1867,'Medical Examinations'!A:J,2,0)</f>
        <v>35.814999999999998</v>
      </c>
      <c r="F1867">
        <f>VLOOKUP(A1867,'Medical Examinations'!A:J,3,0)</f>
        <v>5.1100000000000003</v>
      </c>
      <c r="G1867" t="str">
        <f>VLOOKUP(A1867,'Medical Examinations'!A:J,4,0)</f>
        <v>Yes</v>
      </c>
      <c r="H1867" t="str">
        <f>VLOOKUP(A1867,'Medical Examinations'!A:J,5,0)</f>
        <v>No</v>
      </c>
      <c r="I1867" t="str">
        <f>VLOOKUP(A1867,'Medical Examinations'!A:J,6,0)</f>
        <v>No</v>
      </c>
      <c r="J1867" s="6">
        <f>VLOOKUP(A1867,'Medical Examinations'!A:J,7,0)</f>
        <v>1</v>
      </c>
      <c r="K1867" s="6" t="str">
        <f>VLOOKUP(A1867,'Medical Examinations'!A:J,8,0)</f>
        <v>No</v>
      </c>
      <c r="L1867" s="6" t="str">
        <f>VLOOKUP(A1867,'Medical Examinations'!A:J,9,0)</f>
        <v>Obesity</v>
      </c>
      <c r="M1867" s="6" t="str">
        <f>VLOOKUP(A1867,'Medical Examinations'!A:J,10,0)</f>
        <v>Normal</v>
      </c>
      <c r="N1867" s="2">
        <f>VLOOKUP(A1867,'Hospitalisation Details'!A:H,5,0)</f>
        <v>4320.41</v>
      </c>
      <c r="O1867" s="2" t="str">
        <f>VLOOKUP(A1867,'Hospitalisation Details'!A:H,6,0)</f>
        <v>Tier - 2</v>
      </c>
      <c r="P1867" s="2" t="str">
        <f>VLOOKUP(A1867,'Hospitalisation Details'!A:H,7,0)</f>
        <v>Tier - 1</v>
      </c>
      <c r="Q1867" s="2" t="str">
        <f>VLOOKUP(A1867,'Hospitalisation Details'!A:H,8,0)</f>
        <v>R1012</v>
      </c>
    </row>
    <row r="1868" spans="1:17" x14ac:dyDescent="0.25">
      <c r="A1868" t="s">
        <v>4493</v>
      </c>
      <c r="B1868" t="str">
        <f>VLOOKUP(A1868,'Customer Names'!A:C,3,0)</f>
        <v>Kimberly</v>
      </c>
      <c r="C1868" t="str">
        <f>VLOOKUP(A1868,'Hospitalisation Details'!A:C,2,0)</f>
        <v>25-Nov-2000</v>
      </c>
      <c r="D1868">
        <f>VLOOKUP(A1868,'Hospitalisation Details'!A:C,3,0)</f>
        <v>22</v>
      </c>
      <c r="E1868">
        <f>VLOOKUP(A1868,'Medical Examinations'!A:J,2,0)</f>
        <v>21.28</v>
      </c>
      <c r="F1868">
        <f>VLOOKUP(A1868,'Medical Examinations'!A:J,3,0)</f>
        <v>4.05</v>
      </c>
      <c r="G1868" t="str">
        <f>VLOOKUP(A1868,'Medical Examinations'!A:J,4,0)</f>
        <v>No</v>
      </c>
      <c r="H1868" t="str">
        <f>VLOOKUP(A1868,'Medical Examinations'!A:J,5,0)</f>
        <v>yes</v>
      </c>
      <c r="I1868" t="str">
        <f>VLOOKUP(A1868,'Medical Examinations'!A:J,6,0)</f>
        <v>No</v>
      </c>
      <c r="J1868" s="6">
        <f>VLOOKUP(A1868,'Medical Examinations'!A:J,7,0)</f>
        <v>1</v>
      </c>
      <c r="K1868" s="6" t="str">
        <f>VLOOKUP(A1868,'Medical Examinations'!A:J,8,0)</f>
        <v>No</v>
      </c>
      <c r="L1868" s="6" t="str">
        <f>VLOOKUP(A1868,'Medical Examinations'!A:J,9,0)</f>
        <v>Normal Weight</v>
      </c>
      <c r="M1868" s="6" t="str">
        <f>VLOOKUP(A1868,'Medical Examinations'!A:J,10,0)</f>
        <v>Normal</v>
      </c>
      <c r="N1868" s="2">
        <f>VLOOKUP(A1868,'Hospitalisation Details'!A:H,5,0)</f>
        <v>4296.2700000000004</v>
      </c>
      <c r="O1868" s="2" t="str">
        <f>VLOOKUP(A1868,'Hospitalisation Details'!A:H,6,0)</f>
        <v>Tier - 2</v>
      </c>
      <c r="P1868" s="2" t="str">
        <f>VLOOKUP(A1868,'Hospitalisation Details'!A:H,7,0)</f>
        <v>Tier - 3</v>
      </c>
      <c r="Q1868" s="2" t="str">
        <f>VLOOKUP(A1868,'Hospitalisation Details'!A:H,8,0)</f>
        <v>R1012</v>
      </c>
    </row>
    <row r="1869" spans="1:17" x14ac:dyDescent="0.25">
      <c r="A1869" t="s">
        <v>4494</v>
      </c>
      <c r="B1869" t="str">
        <f>VLOOKUP(A1869,'Customer Names'!A:C,3,0)</f>
        <v>Tom</v>
      </c>
      <c r="C1869" t="str">
        <f>VLOOKUP(A1869,'Hospitalisation Details'!A:C,2,0)</f>
        <v>8-Jun-2003</v>
      </c>
      <c r="D1869">
        <f>VLOOKUP(A1869,'Hospitalisation Details'!A:C,3,0)</f>
        <v>20</v>
      </c>
      <c r="E1869">
        <f>VLOOKUP(A1869,'Medical Examinations'!A:J,2,0)</f>
        <v>33.81</v>
      </c>
      <c r="F1869">
        <f>VLOOKUP(A1869,'Medical Examinations'!A:J,3,0)</f>
        <v>6.49</v>
      </c>
      <c r="G1869" t="str">
        <f>VLOOKUP(A1869,'Medical Examinations'!A:J,4,0)</f>
        <v>No</v>
      </c>
      <c r="H1869" t="str">
        <f>VLOOKUP(A1869,'Medical Examinations'!A:J,5,0)</f>
        <v>No</v>
      </c>
      <c r="I1869" t="str">
        <f>VLOOKUP(A1869,'Medical Examinations'!A:J,6,0)</f>
        <v>Yes</v>
      </c>
      <c r="J1869" s="6">
        <f>VLOOKUP(A1869,'Medical Examinations'!A:J,7,0)</f>
        <v>1</v>
      </c>
      <c r="K1869" s="6" t="str">
        <f>VLOOKUP(A1869,'Medical Examinations'!A:J,8,0)</f>
        <v>No</v>
      </c>
      <c r="L1869" s="6" t="str">
        <f>VLOOKUP(A1869,'Medical Examinations'!A:J,9,0)</f>
        <v>Obesity</v>
      </c>
      <c r="M1869" s="6" t="str">
        <f>VLOOKUP(A1869,'Medical Examinations'!A:J,10,0)</f>
        <v>Prediabetes</v>
      </c>
      <c r="N1869" s="2">
        <f>VLOOKUP(A1869,'Hospitalisation Details'!A:H,5,0)</f>
        <v>4278.55</v>
      </c>
      <c r="O1869" s="2" t="str">
        <f>VLOOKUP(A1869,'Hospitalisation Details'!A:H,6,0)</f>
        <v>Tier - 2</v>
      </c>
      <c r="P1869" s="2" t="str">
        <f>VLOOKUP(A1869,'Hospitalisation Details'!A:H,7,0)</f>
        <v>Tier - 1</v>
      </c>
      <c r="Q1869" s="2" t="str">
        <f>VLOOKUP(A1869,'Hospitalisation Details'!A:H,8,0)</f>
        <v>R1021</v>
      </c>
    </row>
    <row r="1870" spans="1:17" x14ac:dyDescent="0.25">
      <c r="A1870" t="s">
        <v>4496</v>
      </c>
      <c r="B1870" t="str">
        <f>VLOOKUP(A1870,'Customer Names'!A:C,3,0)</f>
        <v>Zachary</v>
      </c>
      <c r="C1870" t="str">
        <f>VLOOKUP(A1870,'Hospitalisation Details'!A:C,2,0)</f>
        <v>18-Jun-1992</v>
      </c>
      <c r="D1870">
        <f>VLOOKUP(A1870,'Hospitalisation Details'!A:C,3,0)</f>
        <v>30</v>
      </c>
      <c r="E1870">
        <f>VLOOKUP(A1870,'Medical Examinations'!A:J,2,0)</f>
        <v>44.22</v>
      </c>
      <c r="F1870">
        <f>VLOOKUP(A1870,'Medical Examinations'!A:J,3,0)</f>
        <v>4.1900000000000004</v>
      </c>
      <c r="G1870" t="str">
        <f>VLOOKUP(A1870,'Medical Examinations'!A:J,4,0)</f>
        <v>No</v>
      </c>
      <c r="H1870" t="str">
        <f>VLOOKUP(A1870,'Medical Examinations'!A:J,5,0)</f>
        <v>No</v>
      </c>
      <c r="I1870" t="str">
        <f>VLOOKUP(A1870,'Medical Examinations'!A:J,6,0)</f>
        <v>No</v>
      </c>
      <c r="J1870" s="6">
        <f>VLOOKUP(A1870,'Medical Examinations'!A:J,7,0)</f>
        <v>1</v>
      </c>
      <c r="K1870" s="6" t="str">
        <f>VLOOKUP(A1870,'Medical Examinations'!A:J,8,0)</f>
        <v>No</v>
      </c>
      <c r="L1870" s="6" t="str">
        <f>VLOOKUP(A1870,'Medical Examinations'!A:J,9,0)</f>
        <v>Obesity</v>
      </c>
      <c r="M1870" s="6" t="str">
        <f>VLOOKUP(A1870,'Medical Examinations'!A:J,10,0)</f>
        <v>Normal</v>
      </c>
      <c r="N1870" s="2">
        <f>VLOOKUP(A1870,'Hospitalisation Details'!A:H,5,0)</f>
        <v>4266.17</v>
      </c>
      <c r="O1870" s="2" t="str">
        <f>VLOOKUP(A1870,'Hospitalisation Details'!A:H,6,0)</f>
        <v>Tier - 3</v>
      </c>
      <c r="P1870" s="2" t="str">
        <f>VLOOKUP(A1870,'Hospitalisation Details'!A:H,7,0)</f>
        <v>Tier - 2</v>
      </c>
      <c r="Q1870" s="2" t="str">
        <f>VLOOKUP(A1870,'Hospitalisation Details'!A:H,8,0)</f>
        <v>R1013</v>
      </c>
    </row>
    <row r="1871" spans="1:17" x14ac:dyDescent="0.25">
      <c r="A1871" t="s">
        <v>4498</v>
      </c>
      <c r="B1871" t="str">
        <f>VLOOKUP(A1871,'Customer Names'!A:C,3,0)</f>
        <v>Dane</v>
      </c>
      <c r="C1871" t="str">
        <f>VLOOKUP(A1871,'Hospitalisation Details'!A:C,2,0)</f>
        <v>20-Nov-1983</v>
      </c>
      <c r="D1871">
        <f>VLOOKUP(A1871,'Hospitalisation Details'!A:C,3,0)</f>
        <v>39</v>
      </c>
      <c r="E1871">
        <f>VLOOKUP(A1871,'Medical Examinations'!A:J,2,0)</f>
        <v>15.46</v>
      </c>
      <c r="F1871">
        <f>VLOOKUP(A1871,'Medical Examinations'!A:J,3,0)</f>
        <v>4.99</v>
      </c>
      <c r="G1871" t="str">
        <f>VLOOKUP(A1871,'Medical Examinations'!A:J,4,0)</f>
        <v>Yes</v>
      </c>
      <c r="H1871" t="str">
        <f>VLOOKUP(A1871,'Medical Examinations'!A:J,5,0)</f>
        <v>No</v>
      </c>
      <c r="I1871" t="str">
        <f>VLOOKUP(A1871,'Medical Examinations'!A:J,6,0)</f>
        <v>Yes</v>
      </c>
      <c r="J1871" s="6">
        <f>VLOOKUP(A1871,'Medical Examinations'!A:J,7,0)</f>
        <v>1</v>
      </c>
      <c r="K1871" s="6" t="str">
        <f>VLOOKUP(A1871,'Medical Examinations'!A:J,8,0)</f>
        <v>No</v>
      </c>
      <c r="L1871" s="6" t="str">
        <f>VLOOKUP(A1871,'Medical Examinations'!A:J,9,0)</f>
        <v>Under Weight</v>
      </c>
      <c r="M1871" s="6" t="str">
        <f>VLOOKUP(A1871,'Medical Examinations'!A:J,10,0)</f>
        <v>Normal</v>
      </c>
      <c r="N1871" s="2">
        <f>VLOOKUP(A1871,'Hospitalisation Details'!A:H,5,0)</f>
        <v>4265.01</v>
      </c>
      <c r="O1871" s="2" t="str">
        <f>VLOOKUP(A1871,'Hospitalisation Details'!A:H,6,0)</f>
        <v>Tier - 2</v>
      </c>
      <c r="P1871" s="2" t="str">
        <f>VLOOKUP(A1871,'Hospitalisation Details'!A:H,7,0)</f>
        <v>Tier - 1</v>
      </c>
      <c r="Q1871" s="2" t="str">
        <f>VLOOKUP(A1871,'Hospitalisation Details'!A:H,8,0)</f>
        <v>R1012</v>
      </c>
    </row>
    <row r="1872" spans="1:17" x14ac:dyDescent="0.25">
      <c r="A1872" t="s">
        <v>4499</v>
      </c>
      <c r="B1872" t="str">
        <f>VLOOKUP(A1872,'Customer Names'!A:C,3,0)</f>
        <v>Dougie</v>
      </c>
      <c r="C1872" t="str">
        <f>VLOOKUP(A1872,'Hospitalisation Details'!A:C,2,0)</f>
        <v>14-Oct-1995</v>
      </c>
      <c r="D1872">
        <f>VLOOKUP(A1872,'Hospitalisation Details'!A:C,3,0)</f>
        <v>27</v>
      </c>
      <c r="E1872">
        <f>VLOOKUP(A1872,'Medical Examinations'!A:J,2,0)</f>
        <v>30.3</v>
      </c>
      <c r="F1872">
        <f>VLOOKUP(A1872,'Medical Examinations'!A:J,3,0)</f>
        <v>4.7699999999999996</v>
      </c>
      <c r="G1872" t="str">
        <f>VLOOKUP(A1872,'Medical Examinations'!A:J,4,0)</f>
        <v>Yes</v>
      </c>
      <c r="H1872" t="str">
        <f>VLOOKUP(A1872,'Medical Examinations'!A:J,5,0)</f>
        <v>No</v>
      </c>
      <c r="I1872" t="str">
        <f>VLOOKUP(A1872,'Medical Examinations'!A:J,6,0)</f>
        <v>No</v>
      </c>
      <c r="J1872" s="6">
        <f>VLOOKUP(A1872,'Medical Examinations'!A:J,7,0)</f>
        <v>1</v>
      </c>
      <c r="K1872" s="6" t="str">
        <f>VLOOKUP(A1872,'Medical Examinations'!A:J,8,0)</f>
        <v>No</v>
      </c>
      <c r="L1872" s="6" t="str">
        <f>VLOOKUP(A1872,'Medical Examinations'!A:J,9,0)</f>
        <v>Obesity</v>
      </c>
      <c r="M1872" s="6" t="str">
        <f>VLOOKUP(A1872,'Medical Examinations'!A:J,10,0)</f>
        <v>Normal</v>
      </c>
      <c r="N1872" s="2">
        <f>VLOOKUP(A1872,'Hospitalisation Details'!A:H,5,0)</f>
        <v>4260.74</v>
      </c>
      <c r="O1872" s="2" t="str">
        <f>VLOOKUP(A1872,'Hospitalisation Details'!A:H,6,0)</f>
        <v>Tier - 3</v>
      </c>
      <c r="P1872" s="2" t="str">
        <f>VLOOKUP(A1872,'Hospitalisation Details'!A:H,7,0)</f>
        <v>Tier - 2</v>
      </c>
      <c r="Q1872" s="2" t="str">
        <f>VLOOKUP(A1872,'Hospitalisation Details'!A:H,8,0)</f>
        <v>R1011</v>
      </c>
    </row>
    <row r="1873" spans="1:17" x14ac:dyDescent="0.25">
      <c r="A1873" t="s">
        <v>4502</v>
      </c>
      <c r="B1873" t="str">
        <f>VLOOKUP(A1873,'Customer Names'!A:C,3,0)</f>
        <v>Jeremiah</v>
      </c>
      <c r="C1873" t="str">
        <f>VLOOKUP(A1873,'Hospitalisation Details'!A:C,2,0)</f>
        <v>16-Jun-1982</v>
      </c>
      <c r="D1873">
        <f>VLOOKUP(A1873,'Hospitalisation Details'!A:C,3,0)</f>
        <v>40</v>
      </c>
      <c r="E1873">
        <f>VLOOKUP(A1873,'Medical Examinations'!A:J,2,0)</f>
        <v>16.670000000000002</v>
      </c>
      <c r="F1873">
        <f>VLOOKUP(A1873,'Medical Examinations'!A:J,3,0)</f>
        <v>5.46</v>
      </c>
      <c r="G1873" t="str">
        <f>VLOOKUP(A1873,'Medical Examinations'!A:J,4,0)</f>
        <v>No</v>
      </c>
      <c r="H1873" t="str">
        <f>VLOOKUP(A1873,'Medical Examinations'!A:J,5,0)</f>
        <v>No</v>
      </c>
      <c r="I1873" t="str">
        <f>VLOOKUP(A1873,'Medical Examinations'!A:J,6,0)</f>
        <v>No</v>
      </c>
      <c r="J1873" s="6">
        <f>VLOOKUP(A1873,'Medical Examinations'!A:J,7,0)</f>
        <v>3</v>
      </c>
      <c r="K1873" s="6" t="str">
        <f>VLOOKUP(A1873,'Medical Examinations'!A:J,8,0)</f>
        <v>No</v>
      </c>
      <c r="L1873" s="6" t="str">
        <f>VLOOKUP(A1873,'Medical Examinations'!A:J,9,0)</f>
        <v>Under Weight</v>
      </c>
      <c r="M1873" s="6" t="str">
        <f>VLOOKUP(A1873,'Medical Examinations'!A:J,10,0)</f>
        <v>Normal</v>
      </c>
      <c r="N1873" s="2">
        <f>VLOOKUP(A1873,'Hospitalisation Details'!A:H,5,0)</f>
        <v>4250.24</v>
      </c>
      <c r="O1873" s="2" t="str">
        <f>VLOOKUP(A1873,'Hospitalisation Details'!A:H,6,0)</f>
        <v>Tier - 2</v>
      </c>
      <c r="P1873" s="2" t="str">
        <f>VLOOKUP(A1873,'Hospitalisation Details'!A:H,7,0)</f>
        <v>Tier - 3</v>
      </c>
      <c r="Q1873" s="2" t="str">
        <f>VLOOKUP(A1873,'Hospitalisation Details'!A:H,8,0)</f>
        <v>R1013</v>
      </c>
    </row>
    <row r="1874" spans="1:17" x14ac:dyDescent="0.25">
      <c r="A1874" t="s">
        <v>4505</v>
      </c>
      <c r="B1874" t="str">
        <f>VLOOKUP(A1874,'Customer Names'!A:C,3,0)</f>
        <v>Ashley</v>
      </c>
      <c r="C1874" t="str">
        <f>VLOOKUP(A1874,'Hospitalisation Details'!A:C,2,0)</f>
        <v>1-Dec-1991</v>
      </c>
      <c r="D1874">
        <f>VLOOKUP(A1874,'Hospitalisation Details'!A:C,3,0)</f>
        <v>31</v>
      </c>
      <c r="E1874">
        <f>VLOOKUP(A1874,'Medical Examinations'!A:J,2,0)</f>
        <v>28.594999999999999</v>
      </c>
      <c r="F1874">
        <f>VLOOKUP(A1874,'Medical Examinations'!A:J,3,0)</f>
        <v>5.43</v>
      </c>
      <c r="G1874" t="str">
        <f>VLOOKUP(A1874,'Medical Examinations'!A:J,4,0)</f>
        <v>No</v>
      </c>
      <c r="H1874" t="str">
        <f>VLOOKUP(A1874,'Medical Examinations'!A:J,5,0)</f>
        <v>No</v>
      </c>
      <c r="I1874" t="str">
        <f>VLOOKUP(A1874,'Medical Examinations'!A:J,6,0)</f>
        <v>No</v>
      </c>
      <c r="J1874" s="6">
        <f>VLOOKUP(A1874,'Medical Examinations'!A:J,7,0)</f>
        <v>3</v>
      </c>
      <c r="K1874" s="6" t="str">
        <f>VLOOKUP(A1874,'Medical Examinations'!A:J,8,0)</f>
        <v>No</v>
      </c>
      <c r="L1874" s="6" t="str">
        <f>VLOOKUP(A1874,'Medical Examinations'!A:J,9,0)</f>
        <v>Over weight</v>
      </c>
      <c r="M1874" s="6" t="str">
        <f>VLOOKUP(A1874,'Medical Examinations'!A:J,10,0)</f>
        <v>Normal</v>
      </c>
      <c r="N1874" s="2">
        <f>VLOOKUP(A1874,'Hospitalisation Details'!A:H,5,0)</f>
        <v>4243.59</v>
      </c>
      <c r="O1874" s="2" t="str">
        <f>VLOOKUP(A1874,'Hospitalisation Details'!A:H,6,0)</f>
        <v>Tier - 3</v>
      </c>
      <c r="P1874" s="2" t="str">
        <f>VLOOKUP(A1874,'Hospitalisation Details'!A:H,7,0)</f>
        <v>Tier - 1</v>
      </c>
      <c r="Q1874" s="2" t="str">
        <f>VLOOKUP(A1874,'Hospitalisation Details'!A:H,8,0)</f>
        <v>R1012</v>
      </c>
    </row>
    <row r="1875" spans="1:17" x14ac:dyDescent="0.25">
      <c r="A1875" t="s">
        <v>4507</v>
      </c>
      <c r="B1875" t="str">
        <f>VLOOKUP(A1875,'Customer Names'!A:C,3,0)</f>
        <v>Turner</v>
      </c>
      <c r="C1875" t="str">
        <f>VLOOKUP(A1875,'Hospitalisation Details'!A:C,2,0)</f>
        <v>3-Nov-1991</v>
      </c>
      <c r="D1875">
        <f>VLOOKUP(A1875,'Hospitalisation Details'!A:C,3,0)</f>
        <v>31</v>
      </c>
      <c r="E1875">
        <f>VLOOKUP(A1875,'Medical Examinations'!A:J,2,0)</f>
        <v>25.934999999999999</v>
      </c>
      <c r="F1875">
        <f>VLOOKUP(A1875,'Medical Examinations'!A:J,3,0)</f>
        <v>4.29</v>
      </c>
      <c r="G1875" t="str">
        <f>VLOOKUP(A1875,'Medical Examinations'!A:J,4,0)</f>
        <v>No</v>
      </c>
      <c r="H1875" t="str">
        <f>VLOOKUP(A1875,'Medical Examinations'!A:J,5,0)</f>
        <v>No</v>
      </c>
      <c r="I1875" t="str">
        <f>VLOOKUP(A1875,'Medical Examinations'!A:J,6,0)</f>
        <v>No</v>
      </c>
      <c r="J1875" s="6">
        <f>VLOOKUP(A1875,'Medical Examinations'!A:J,7,0)</f>
        <v>3</v>
      </c>
      <c r="K1875" s="6" t="str">
        <f>VLOOKUP(A1875,'Medical Examinations'!A:J,8,0)</f>
        <v>No</v>
      </c>
      <c r="L1875" s="6" t="str">
        <f>VLOOKUP(A1875,'Medical Examinations'!A:J,9,0)</f>
        <v>Over weight</v>
      </c>
      <c r="M1875" s="6" t="str">
        <f>VLOOKUP(A1875,'Medical Examinations'!A:J,10,0)</f>
        <v>Normal</v>
      </c>
      <c r="N1875" s="2">
        <f>VLOOKUP(A1875,'Hospitalisation Details'!A:H,5,0)</f>
        <v>4239.8900000000003</v>
      </c>
      <c r="O1875" s="2" t="str">
        <f>VLOOKUP(A1875,'Hospitalisation Details'!A:H,6,0)</f>
        <v>Tier - 2</v>
      </c>
      <c r="P1875" s="2" t="str">
        <f>VLOOKUP(A1875,'Hospitalisation Details'!A:H,7,0)</f>
        <v>Tier - 2</v>
      </c>
      <c r="Q1875" s="2" t="str">
        <f>VLOOKUP(A1875,'Hospitalisation Details'!A:H,8,0)</f>
        <v>R1012</v>
      </c>
    </row>
    <row r="1876" spans="1:17" x14ac:dyDescent="0.25">
      <c r="A1876" t="s">
        <v>4510</v>
      </c>
      <c r="B1876" t="str">
        <f>VLOOKUP(A1876,'Customer Names'!A:C,3,0)</f>
        <v>Roger</v>
      </c>
      <c r="C1876" t="str">
        <f>VLOOKUP(A1876,'Hospitalisation Details'!A:C,2,0)</f>
        <v>27-Jun-1992</v>
      </c>
      <c r="D1876">
        <f>VLOOKUP(A1876,'Hospitalisation Details'!A:C,3,0)</f>
        <v>30</v>
      </c>
      <c r="E1876">
        <f>VLOOKUP(A1876,'Medical Examinations'!A:J,2,0)</f>
        <v>27.645</v>
      </c>
      <c r="F1876">
        <f>VLOOKUP(A1876,'Medical Examinations'!A:J,3,0)</f>
        <v>5.25</v>
      </c>
      <c r="G1876" t="str">
        <f>VLOOKUP(A1876,'Medical Examinations'!A:J,4,0)</f>
        <v>No</v>
      </c>
      <c r="H1876" t="str">
        <f>VLOOKUP(A1876,'Medical Examinations'!A:J,5,0)</f>
        <v>No</v>
      </c>
      <c r="I1876" t="str">
        <f>VLOOKUP(A1876,'Medical Examinations'!A:J,6,0)</f>
        <v>No</v>
      </c>
      <c r="J1876" s="6">
        <f>VLOOKUP(A1876,'Medical Examinations'!A:J,7,0)</f>
        <v>1</v>
      </c>
      <c r="K1876" s="6" t="str">
        <f>VLOOKUP(A1876,'Medical Examinations'!A:J,8,0)</f>
        <v>No</v>
      </c>
      <c r="L1876" s="6" t="str">
        <f>VLOOKUP(A1876,'Medical Examinations'!A:J,9,0)</f>
        <v>Over weight</v>
      </c>
      <c r="M1876" s="6" t="str">
        <f>VLOOKUP(A1876,'Medical Examinations'!A:J,10,0)</f>
        <v>Normal</v>
      </c>
      <c r="N1876" s="2">
        <f>VLOOKUP(A1876,'Hospitalisation Details'!A:H,5,0)</f>
        <v>4237.13</v>
      </c>
      <c r="O1876" s="2" t="str">
        <f>VLOOKUP(A1876,'Hospitalisation Details'!A:H,6,0)</f>
        <v>Tier - 3</v>
      </c>
      <c r="P1876" s="2" t="str">
        <f>VLOOKUP(A1876,'Hospitalisation Details'!A:H,7,0)</f>
        <v>Tier - 1</v>
      </c>
      <c r="Q1876" s="2" t="str">
        <f>VLOOKUP(A1876,'Hospitalisation Details'!A:H,8,0)</f>
        <v>R1016</v>
      </c>
    </row>
    <row r="1877" spans="1:17" x14ac:dyDescent="0.25">
      <c r="A1877" t="s">
        <v>4513</v>
      </c>
      <c r="B1877" t="str">
        <f>VLOOKUP(A1877,'Customer Names'!A:C,3,0)</f>
        <v>Pamela</v>
      </c>
      <c r="C1877" t="str">
        <f>VLOOKUP(A1877,'Hospitalisation Details'!A:C,2,0)</f>
        <v>14-Dec-1998</v>
      </c>
      <c r="D1877">
        <f>VLOOKUP(A1877,'Hospitalisation Details'!A:C,3,0)</f>
        <v>24</v>
      </c>
      <c r="E1877">
        <f>VLOOKUP(A1877,'Medical Examinations'!A:J,2,0)</f>
        <v>30.1</v>
      </c>
      <c r="F1877">
        <f>VLOOKUP(A1877,'Medical Examinations'!A:J,3,0)</f>
        <v>4.04</v>
      </c>
      <c r="G1877" t="str">
        <f>VLOOKUP(A1877,'Medical Examinations'!A:J,4,0)</f>
        <v>No</v>
      </c>
      <c r="H1877" t="str">
        <f>VLOOKUP(A1877,'Medical Examinations'!A:J,5,0)</f>
        <v>No</v>
      </c>
      <c r="I1877" t="str">
        <f>VLOOKUP(A1877,'Medical Examinations'!A:J,6,0)</f>
        <v>No</v>
      </c>
      <c r="J1877" s="6">
        <f>VLOOKUP(A1877,'Medical Examinations'!A:J,7,0)</f>
        <v>1</v>
      </c>
      <c r="K1877" s="6" t="str">
        <f>VLOOKUP(A1877,'Medical Examinations'!A:J,8,0)</f>
        <v>No</v>
      </c>
      <c r="L1877" s="6" t="str">
        <f>VLOOKUP(A1877,'Medical Examinations'!A:J,9,0)</f>
        <v>Obesity</v>
      </c>
      <c r="M1877" s="6" t="str">
        <f>VLOOKUP(A1877,'Medical Examinations'!A:J,10,0)</f>
        <v>Normal</v>
      </c>
      <c r="N1877" s="2">
        <f>VLOOKUP(A1877,'Hospitalisation Details'!A:H,5,0)</f>
        <v>4234.93</v>
      </c>
      <c r="O1877" s="2" t="str">
        <f>VLOOKUP(A1877,'Hospitalisation Details'!A:H,6,0)</f>
        <v>Tier - 2</v>
      </c>
      <c r="P1877" s="2" t="str">
        <f>VLOOKUP(A1877,'Hospitalisation Details'!A:H,7,0)</f>
        <v>Tier - 1</v>
      </c>
      <c r="Q1877" s="2" t="str">
        <f>VLOOKUP(A1877,'Hospitalisation Details'!A:H,8,0)</f>
        <v>R1011</v>
      </c>
    </row>
    <row r="1878" spans="1:17" x14ac:dyDescent="0.25">
      <c r="A1878" t="s">
        <v>4515</v>
      </c>
      <c r="B1878" t="str">
        <f>VLOOKUP(A1878,'Customer Names'!A:C,3,0)</f>
        <v>Allison</v>
      </c>
      <c r="C1878" t="str">
        <f>VLOOKUP(A1878,'Hospitalisation Details'!A:C,2,0)</f>
        <v>6-Sep-1997</v>
      </c>
      <c r="D1878">
        <f>VLOOKUP(A1878,'Hospitalisation Details'!A:C,3,0)</f>
        <v>25</v>
      </c>
      <c r="E1878">
        <f>VLOOKUP(A1878,'Medical Examinations'!A:J,2,0)</f>
        <v>26.79</v>
      </c>
      <c r="F1878">
        <f>VLOOKUP(A1878,'Medical Examinations'!A:J,3,0)</f>
        <v>5</v>
      </c>
      <c r="G1878" t="str">
        <f>VLOOKUP(A1878,'Medical Examinations'!A:J,4,0)</f>
        <v>Yes</v>
      </c>
      <c r="H1878" t="str">
        <f>VLOOKUP(A1878,'Medical Examinations'!A:J,5,0)</f>
        <v>No</v>
      </c>
      <c r="I1878" t="str">
        <f>VLOOKUP(A1878,'Medical Examinations'!A:J,6,0)</f>
        <v>Yes</v>
      </c>
      <c r="J1878" s="6">
        <f>VLOOKUP(A1878,'Medical Examinations'!A:J,7,0)</f>
        <v>1</v>
      </c>
      <c r="K1878" s="6" t="str">
        <f>VLOOKUP(A1878,'Medical Examinations'!A:J,8,0)</f>
        <v>No</v>
      </c>
      <c r="L1878" s="6" t="str">
        <f>VLOOKUP(A1878,'Medical Examinations'!A:J,9,0)</f>
        <v>Over weight</v>
      </c>
      <c r="M1878" s="6" t="str">
        <f>VLOOKUP(A1878,'Medical Examinations'!A:J,10,0)</f>
        <v>Normal</v>
      </c>
      <c r="N1878" s="2">
        <f>VLOOKUP(A1878,'Hospitalisation Details'!A:H,5,0)</f>
        <v>4189.1099999999997</v>
      </c>
      <c r="O1878" s="2" t="str">
        <f>VLOOKUP(A1878,'Hospitalisation Details'!A:H,6,0)</f>
        <v>Tier - 2</v>
      </c>
      <c r="P1878" s="2" t="str">
        <f>VLOOKUP(A1878,'Hospitalisation Details'!A:H,7,0)</f>
        <v>Tier - 2</v>
      </c>
      <c r="Q1878" s="2" t="str">
        <f>VLOOKUP(A1878,'Hospitalisation Details'!A:H,8,0)</f>
        <v>R1012</v>
      </c>
    </row>
    <row r="1879" spans="1:17" x14ac:dyDescent="0.25">
      <c r="A1879" t="s">
        <v>4517</v>
      </c>
      <c r="B1879" t="str">
        <f>VLOOKUP(A1879,'Customer Names'!A:C,3,0)</f>
        <v>Katherine</v>
      </c>
      <c r="C1879" t="str">
        <f>VLOOKUP(A1879,'Hospitalisation Details'!A:C,2,0)</f>
        <v>3-Oct-1995</v>
      </c>
      <c r="D1879">
        <f>VLOOKUP(A1879,'Hospitalisation Details'!A:C,3,0)</f>
        <v>27</v>
      </c>
      <c r="E1879">
        <f>VLOOKUP(A1879,'Medical Examinations'!A:J,2,0)</f>
        <v>27.1</v>
      </c>
      <c r="F1879">
        <f>VLOOKUP(A1879,'Medical Examinations'!A:J,3,0)</f>
        <v>4.01</v>
      </c>
      <c r="G1879" t="str">
        <f>VLOOKUP(A1879,'Medical Examinations'!A:J,4,0)</f>
        <v>Yes</v>
      </c>
      <c r="H1879" t="str">
        <f>VLOOKUP(A1879,'Medical Examinations'!A:J,5,0)</f>
        <v>No</v>
      </c>
      <c r="I1879" t="str">
        <f>VLOOKUP(A1879,'Medical Examinations'!A:J,6,0)</f>
        <v>No</v>
      </c>
      <c r="J1879" s="6">
        <f>VLOOKUP(A1879,'Medical Examinations'!A:J,7,0)</f>
        <v>1</v>
      </c>
      <c r="K1879" s="6" t="str">
        <f>VLOOKUP(A1879,'Medical Examinations'!A:J,8,0)</f>
        <v>No</v>
      </c>
      <c r="L1879" s="6" t="str">
        <f>VLOOKUP(A1879,'Medical Examinations'!A:J,9,0)</f>
        <v>Over weight</v>
      </c>
      <c r="M1879" s="6" t="str">
        <f>VLOOKUP(A1879,'Medical Examinations'!A:J,10,0)</f>
        <v>Normal</v>
      </c>
      <c r="N1879" s="2">
        <f>VLOOKUP(A1879,'Hospitalisation Details'!A:H,5,0)</f>
        <v>4188.7299999999996</v>
      </c>
      <c r="O1879" s="2" t="str">
        <f>VLOOKUP(A1879,'Hospitalisation Details'!A:H,6,0)</f>
        <v>Tier - 2</v>
      </c>
      <c r="P1879" s="2" t="str">
        <f>VLOOKUP(A1879,'Hospitalisation Details'!A:H,7,0)</f>
        <v>Tier - 2</v>
      </c>
      <c r="Q1879" s="2" t="str">
        <f>VLOOKUP(A1879,'Hospitalisation Details'!A:H,8,0)</f>
        <v>R1025</v>
      </c>
    </row>
    <row r="1880" spans="1:17" x14ac:dyDescent="0.25">
      <c r="A1880" t="s">
        <v>4519</v>
      </c>
      <c r="B1880" t="str">
        <f>VLOOKUP(A1880,'Customer Names'!A:C,3,0)</f>
        <v>Robin</v>
      </c>
      <c r="C1880" t="str">
        <f>VLOOKUP(A1880,'Hospitalisation Details'!A:C,2,0)</f>
        <v>25-Jun-1989</v>
      </c>
      <c r="D1880">
        <f>VLOOKUP(A1880,'Hospitalisation Details'!A:C,3,0)</f>
        <v>33</v>
      </c>
      <c r="E1880">
        <f>VLOOKUP(A1880,'Medical Examinations'!A:J,2,0)</f>
        <v>24.31</v>
      </c>
      <c r="F1880">
        <f>VLOOKUP(A1880,'Medical Examinations'!A:J,3,0)</f>
        <v>5.4</v>
      </c>
      <c r="G1880" t="str">
        <f>VLOOKUP(A1880,'Medical Examinations'!A:J,4,0)</f>
        <v>No</v>
      </c>
      <c r="H1880" t="str">
        <f>VLOOKUP(A1880,'Medical Examinations'!A:J,5,0)</f>
        <v>No</v>
      </c>
      <c r="I1880" t="str">
        <f>VLOOKUP(A1880,'Medical Examinations'!A:J,6,0)</f>
        <v>No</v>
      </c>
      <c r="J1880" s="6">
        <f>VLOOKUP(A1880,'Medical Examinations'!A:J,7,0)</f>
        <v>3</v>
      </c>
      <c r="K1880" s="6" t="str">
        <f>VLOOKUP(A1880,'Medical Examinations'!A:J,8,0)</f>
        <v>No</v>
      </c>
      <c r="L1880" s="6" t="str">
        <f>VLOOKUP(A1880,'Medical Examinations'!A:J,9,0)</f>
        <v>Normal Weight</v>
      </c>
      <c r="M1880" s="6" t="str">
        <f>VLOOKUP(A1880,'Medical Examinations'!A:J,10,0)</f>
        <v>Normal</v>
      </c>
      <c r="N1880" s="2">
        <f>VLOOKUP(A1880,'Hospitalisation Details'!A:H,5,0)</f>
        <v>4185.1000000000004</v>
      </c>
      <c r="O1880" s="2" t="str">
        <f>VLOOKUP(A1880,'Hospitalisation Details'!A:H,6,0)</f>
        <v>Tier - 2</v>
      </c>
      <c r="P1880" s="2" t="str">
        <f>VLOOKUP(A1880,'Hospitalisation Details'!A:H,7,0)</f>
        <v>Tier - 3</v>
      </c>
      <c r="Q1880" s="2" t="str">
        <f>VLOOKUP(A1880,'Hospitalisation Details'!A:H,8,0)</f>
        <v>R1013</v>
      </c>
    </row>
    <row r="1881" spans="1:17" x14ac:dyDescent="0.25">
      <c r="A1881" t="s">
        <v>4521</v>
      </c>
      <c r="B1881" t="str">
        <f>VLOOKUP(A1881,'Customer Names'!A:C,3,0)</f>
        <v>Terri</v>
      </c>
      <c r="C1881" t="str">
        <f>VLOOKUP(A1881,'Hospitalisation Details'!A:C,2,0)</f>
        <v>16-Sep-1984</v>
      </c>
      <c r="D1881">
        <f>VLOOKUP(A1881,'Hospitalisation Details'!A:C,3,0)</f>
        <v>38</v>
      </c>
      <c r="E1881">
        <f>VLOOKUP(A1881,'Medical Examinations'!A:J,2,0)</f>
        <v>15.53</v>
      </c>
      <c r="F1881">
        <f>VLOOKUP(A1881,'Medical Examinations'!A:J,3,0)</f>
        <v>5.81</v>
      </c>
      <c r="G1881" t="str">
        <f>VLOOKUP(A1881,'Medical Examinations'!A:J,4,0)</f>
        <v>No</v>
      </c>
      <c r="H1881" t="str">
        <f>VLOOKUP(A1881,'Medical Examinations'!A:J,5,0)</f>
        <v>No</v>
      </c>
      <c r="I1881" t="str">
        <f>VLOOKUP(A1881,'Medical Examinations'!A:J,6,0)</f>
        <v>No</v>
      </c>
      <c r="J1881" s="6">
        <f>VLOOKUP(A1881,'Medical Examinations'!A:J,7,0)</f>
        <v>1</v>
      </c>
      <c r="K1881" s="6" t="str">
        <f>VLOOKUP(A1881,'Medical Examinations'!A:J,8,0)</f>
        <v>No</v>
      </c>
      <c r="L1881" s="6" t="str">
        <f>VLOOKUP(A1881,'Medical Examinations'!A:J,9,0)</f>
        <v>Under Weight</v>
      </c>
      <c r="M1881" s="6" t="str">
        <f>VLOOKUP(A1881,'Medical Examinations'!A:J,10,0)</f>
        <v>Prediabetes</v>
      </c>
      <c r="N1881" s="2">
        <f>VLOOKUP(A1881,'Hospitalisation Details'!A:H,5,0)</f>
        <v>4163.21</v>
      </c>
      <c r="O1881" s="2" t="str">
        <f>VLOOKUP(A1881,'Hospitalisation Details'!A:H,6,0)</f>
        <v>Tier - 2</v>
      </c>
      <c r="P1881" s="2" t="str">
        <f>VLOOKUP(A1881,'Hospitalisation Details'!A:H,7,0)</f>
        <v>Tier - 2</v>
      </c>
      <c r="Q1881" s="2" t="str">
        <f>VLOOKUP(A1881,'Hospitalisation Details'!A:H,8,0)</f>
        <v>R1012</v>
      </c>
    </row>
    <row r="1882" spans="1:17" x14ac:dyDescent="0.25">
      <c r="A1882" t="s">
        <v>4524</v>
      </c>
      <c r="B1882" t="str">
        <f>VLOOKUP(A1882,'Customer Names'!A:C,3,0)</f>
        <v>Eddie</v>
      </c>
      <c r="C1882" t="str">
        <f>VLOOKUP(A1882,'Hospitalisation Details'!A:C,2,0)</f>
        <v>26-Nov-1998</v>
      </c>
      <c r="D1882">
        <f>VLOOKUP(A1882,'Hospitalisation Details'!A:C,3,0)</f>
        <v>24</v>
      </c>
      <c r="E1882">
        <f>VLOOKUP(A1882,'Medical Examinations'!A:J,2,0)</f>
        <v>30.7</v>
      </c>
      <c r="F1882">
        <f>VLOOKUP(A1882,'Medical Examinations'!A:J,3,0)</f>
        <v>5.82</v>
      </c>
      <c r="G1882" t="str">
        <f>VLOOKUP(A1882,'Medical Examinations'!A:J,4,0)</f>
        <v>No</v>
      </c>
      <c r="H1882" t="str">
        <f>VLOOKUP(A1882,'Medical Examinations'!A:J,5,0)</f>
        <v>No</v>
      </c>
      <c r="I1882" t="str">
        <f>VLOOKUP(A1882,'Medical Examinations'!A:J,6,0)</f>
        <v>No</v>
      </c>
      <c r="J1882" s="6">
        <f>VLOOKUP(A1882,'Medical Examinations'!A:J,7,0)</f>
        <v>1</v>
      </c>
      <c r="K1882" s="6" t="str">
        <f>VLOOKUP(A1882,'Medical Examinations'!A:J,8,0)</f>
        <v>No</v>
      </c>
      <c r="L1882" s="6" t="str">
        <f>VLOOKUP(A1882,'Medical Examinations'!A:J,9,0)</f>
        <v>Obesity</v>
      </c>
      <c r="M1882" s="6" t="str">
        <f>VLOOKUP(A1882,'Medical Examinations'!A:J,10,0)</f>
        <v>Prediabetes</v>
      </c>
      <c r="N1882" s="2">
        <f>VLOOKUP(A1882,'Hospitalisation Details'!A:H,5,0)</f>
        <v>4154.97</v>
      </c>
      <c r="O1882" s="2" t="str">
        <f>VLOOKUP(A1882,'Hospitalisation Details'!A:H,6,0)</f>
        <v>Tier - 2</v>
      </c>
      <c r="P1882" s="2" t="str">
        <f>VLOOKUP(A1882,'Hospitalisation Details'!A:H,7,0)</f>
        <v>Tier - 1</v>
      </c>
      <c r="Q1882" s="2" t="str">
        <f>VLOOKUP(A1882,'Hospitalisation Details'!A:H,8,0)</f>
        <v>R1012</v>
      </c>
    </row>
    <row r="1883" spans="1:17" x14ac:dyDescent="0.25">
      <c r="A1883" t="s">
        <v>4526</v>
      </c>
      <c r="B1883" t="str">
        <f>VLOOKUP(A1883,'Customer Names'!A:C,3,0)</f>
        <v>Pamela</v>
      </c>
      <c r="C1883" t="str">
        <f>VLOOKUP(A1883,'Hospitalisation Details'!A:C,2,0)</f>
        <v>4-Aug-1992</v>
      </c>
      <c r="D1883">
        <f>VLOOKUP(A1883,'Hospitalisation Details'!A:C,3,0)</f>
        <v>30</v>
      </c>
      <c r="E1883">
        <f>VLOOKUP(A1883,'Medical Examinations'!A:J,2,0)</f>
        <v>33.33</v>
      </c>
      <c r="F1883">
        <f>VLOOKUP(A1883,'Medical Examinations'!A:J,3,0)</f>
        <v>4.82</v>
      </c>
      <c r="G1883" t="str">
        <f>VLOOKUP(A1883,'Medical Examinations'!A:J,4,0)</f>
        <v>No</v>
      </c>
      <c r="H1883" t="str">
        <f>VLOOKUP(A1883,'Medical Examinations'!A:J,5,0)</f>
        <v>No</v>
      </c>
      <c r="I1883" t="str">
        <f>VLOOKUP(A1883,'Medical Examinations'!A:J,6,0)</f>
        <v>No</v>
      </c>
      <c r="J1883" s="6">
        <f>VLOOKUP(A1883,'Medical Examinations'!A:J,7,0)</f>
        <v>1</v>
      </c>
      <c r="K1883" s="6" t="str">
        <f>VLOOKUP(A1883,'Medical Examinations'!A:J,8,0)</f>
        <v>No</v>
      </c>
      <c r="L1883" s="6" t="str">
        <f>VLOOKUP(A1883,'Medical Examinations'!A:J,9,0)</f>
        <v>Obesity</v>
      </c>
      <c r="M1883" s="6" t="str">
        <f>VLOOKUP(A1883,'Medical Examinations'!A:J,10,0)</f>
        <v>Normal</v>
      </c>
      <c r="N1883" s="2">
        <f>VLOOKUP(A1883,'Hospitalisation Details'!A:H,5,0)</f>
        <v>4151.03</v>
      </c>
      <c r="O1883" s="2" t="str">
        <f>VLOOKUP(A1883,'Hospitalisation Details'!A:H,6,0)</f>
        <v>Tier - 2</v>
      </c>
      <c r="P1883" s="2" t="str">
        <f>VLOOKUP(A1883,'Hospitalisation Details'!A:H,7,0)</f>
        <v>Tier - 2</v>
      </c>
      <c r="Q1883" s="2" t="str">
        <f>VLOOKUP(A1883,'Hospitalisation Details'!A:H,8,0)</f>
        <v>R1013</v>
      </c>
    </row>
    <row r="1884" spans="1:17" x14ac:dyDescent="0.25">
      <c r="A1884" t="s">
        <v>4528</v>
      </c>
      <c r="B1884" t="str">
        <f>VLOOKUP(A1884,'Customer Names'!A:C,3,0)</f>
        <v>Joyce</v>
      </c>
      <c r="C1884" t="str">
        <f>VLOOKUP(A1884,'Hospitalisation Details'!A:C,2,0)</f>
        <v>28-Jun-1992</v>
      </c>
      <c r="D1884">
        <f>VLOOKUP(A1884,'Hospitalisation Details'!A:C,3,0)</f>
        <v>30</v>
      </c>
      <c r="E1884">
        <f>VLOOKUP(A1884,'Medical Examinations'!A:J,2,0)</f>
        <v>32.4</v>
      </c>
      <c r="F1884">
        <f>VLOOKUP(A1884,'Medical Examinations'!A:J,3,0)</f>
        <v>5.08</v>
      </c>
      <c r="G1884" t="str">
        <f>VLOOKUP(A1884,'Medical Examinations'!A:J,4,0)</f>
        <v>No</v>
      </c>
      <c r="H1884" t="str">
        <f>VLOOKUP(A1884,'Medical Examinations'!A:J,5,0)</f>
        <v>No</v>
      </c>
      <c r="I1884" t="str">
        <f>VLOOKUP(A1884,'Medical Examinations'!A:J,6,0)</f>
        <v>No</v>
      </c>
      <c r="J1884" s="6">
        <f>VLOOKUP(A1884,'Medical Examinations'!A:J,7,0)</f>
        <v>1</v>
      </c>
      <c r="K1884" s="6" t="str">
        <f>VLOOKUP(A1884,'Medical Examinations'!A:J,8,0)</f>
        <v>No</v>
      </c>
      <c r="L1884" s="6" t="str">
        <f>VLOOKUP(A1884,'Medical Examinations'!A:J,9,0)</f>
        <v>Obesity</v>
      </c>
      <c r="M1884" s="6" t="str">
        <f>VLOOKUP(A1884,'Medical Examinations'!A:J,10,0)</f>
        <v>Normal</v>
      </c>
      <c r="N1884" s="2">
        <f>VLOOKUP(A1884,'Hospitalisation Details'!A:H,5,0)</f>
        <v>4149.74</v>
      </c>
      <c r="O1884" s="2" t="str">
        <f>VLOOKUP(A1884,'Hospitalisation Details'!A:H,6,0)</f>
        <v>Tier - 2</v>
      </c>
      <c r="P1884" s="2" t="str">
        <f>VLOOKUP(A1884,'Hospitalisation Details'!A:H,7,0)</f>
        <v>Tier - 1</v>
      </c>
      <c r="Q1884" s="2" t="str">
        <f>VLOOKUP(A1884,'Hospitalisation Details'!A:H,8,0)</f>
        <v>R1011</v>
      </c>
    </row>
    <row r="1885" spans="1:17" x14ac:dyDescent="0.25">
      <c r="A1885" t="s">
        <v>4530</v>
      </c>
      <c r="B1885" t="str">
        <f>VLOOKUP(A1885,'Customer Names'!A:C,3,0)</f>
        <v>Alison</v>
      </c>
      <c r="C1885" t="str">
        <f>VLOOKUP(A1885,'Hospitalisation Details'!A:C,2,0)</f>
        <v>18-Jun-1992</v>
      </c>
      <c r="D1885">
        <f>VLOOKUP(A1885,'Hospitalisation Details'!A:C,3,0)</f>
        <v>30</v>
      </c>
      <c r="E1885">
        <f>VLOOKUP(A1885,'Medical Examinations'!A:J,2,0)</f>
        <v>27.93</v>
      </c>
      <c r="F1885">
        <f>VLOOKUP(A1885,'Medical Examinations'!A:J,3,0)</f>
        <v>5.59</v>
      </c>
      <c r="G1885" t="str">
        <f>VLOOKUP(A1885,'Medical Examinations'!A:J,4,0)</f>
        <v>No</v>
      </c>
      <c r="H1885" t="str">
        <f>VLOOKUP(A1885,'Medical Examinations'!A:J,5,0)</f>
        <v>No</v>
      </c>
      <c r="I1885" t="str">
        <f>VLOOKUP(A1885,'Medical Examinations'!A:J,6,0)</f>
        <v>No</v>
      </c>
      <c r="J1885" s="6">
        <f>VLOOKUP(A1885,'Medical Examinations'!A:J,7,0)</f>
        <v>1</v>
      </c>
      <c r="K1885" s="6" t="str">
        <f>VLOOKUP(A1885,'Medical Examinations'!A:J,8,0)</f>
        <v>No</v>
      </c>
      <c r="L1885" s="6" t="str">
        <f>VLOOKUP(A1885,'Medical Examinations'!A:J,9,0)</f>
        <v>Over weight</v>
      </c>
      <c r="M1885" s="6" t="str">
        <f>VLOOKUP(A1885,'Medical Examinations'!A:J,10,0)</f>
        <v>Normal</v>
      </c>
      <c r="N1885" s="2">
        <f>VLOOKUP(A1885,'Hospitalisation Details'!A:H,5,0)</f>
        <v>4137.5200000000004</v>
      </c>
      <c r="O1885" s="2" t="str">
        <f>VLOOKUP(A1885,'Hospitalisation Details'!A:H,6,0)</f>
        <v>Tier - 2</v>
      </c>
      <c r="P1885" s="2" t="str">
        <f>VLOOKUP(A1885,'Hospitalisation Details'!A:H,7,0)</f>
        <v>Tier - 3</v>
      </c>
      <c r="Q1885" s="2" t="str">
        <f>VLOOKUP(A1885,'Hospitalisation Details'!A:H,8,0)</f>
        <v>R1024</v>
      </c>
    </row>
    <row r="1886" spans="1:17" x14ac:dyDescent="0.25">
      <c r="A1886" t="s">
        <v>4532</v>
      </c>
      <c r="B1886" t="str">
        <f>VLOOKUP(A1886,'Customer Names'!A:C,3,0)</f>
        <v>Tammara</v>
      </c>
      <c r="C1886" t="str">
        <f>VLOOKUP(A1886,'Hospitalisation Details'!A:C,2,0)</f>
        <v>6-Aug-1991</v>
      </c>
      <c r="D1886">
        <f>VLOOKUP(A1886,'Hospitalisation Details'!A:C,3,0)</f>
        <v>31</v>
      </c>
      <c r="E1886">
        <f>VLOOKUP(A1886,'Medical Examinations'!A:J,2,0)</f>
        <v>21.754999999999999</v>
      </c>
      <c r="F1886">
        <f>VLOOKUP(A1886,'Medical Examinations'!A:J,3,0)</f>
        <v>5.12</v>
      </c>
      <c r="G1886" t="str">
        <f>VLOOKUP(A1886,'Medical Examinations'!A:J,4,0)</f>
        <v>No</v>
      </c>
      <c r="H1886" t="str">
        <f>VLOOKUP(A1886,'Medical Examinations'!A:J,5,0)</f>
        <v>No</v>
      </c>
      <c r="I1886" t="str">
        <f>VLOOKUP(A1886,'Medical Examinations'!A:J,6,0)</f>
        <v>No</v>
      </c>
      <c r="J1886" s="6">
        <f>VLOOKUP(A1886,'Medical Examinations'!A:J,7,0)</f>
        <v>3</v>
      </c>
      <c r="K1886" s="6" t="str">
        <f>VLOOKUP(A1886,'Medical Examinations'!A:J,8,0)</f>
        <v>No</v>
      </c>
      <c r="L1886" s="6" t="str">
        <f>VLOOKUP(A1886,'Medical Examinations'!A:J,9,0)</f>
        <v>Normal Weight</v>
      </c>
      <c r="M1886" s="6" t="str">
        <f>VLOOKUP(A1886,'Medical Examinations'!A:J,10,0)</f>
        <v>Normal</v>
      </c>
      <c r="N1886" s="2">
        <f>VLOOKUP(A1886,'Hospitalisation Details'!A:H,5,0)</f>
        <v>4134.08</v>
      </c>
      <c r="O1886" s="2" t="str">
        <f>VLOOKUP(A1886,'Hospitalisation Details'!A:H,6,0)</f>
        <v>Tier - 2</v>
      </c>
      <c r="P1886" s="2" t="str">
        <f>VLOOKUP(A1886,'Hospitalisation Details'!A:H,7,0)</f>
        <v>Tier - 1</v>
      </c>
      <c r="Q1886" s="2" t="str">
        <f>VLOOKUP(A1886,'Hospitalisation Details'!A:H,8,0)</f>
        <v>R1012</v>
      </c>
    </row>
    <row r="1887" spans="1:17" x14ac:dyDescent="0.25">
      <c r="A1887" t="s">
        <v>4535</v>
      </c>
      <c r="B1887" t="str">
        <f>VLOOKUP(A1887,'Customer Names'!A:C,3,0)</f>
        <v>Dorota</v>
      </c>
      <c r="C1887" t="str">
        <f>VLOOKUP(A1887,'Hospitalisation Details'!A:C,2,0)</f>
        <v>21-Aug-1994</v>
      </c>
      <c r="D1887">
        <f>VLOOKUP(A1887,'Hospitalisation Details'!A:C,3,0)</f>
        <v>28</v>
      </c>
      <c r="E1887">
        <f>VLOOKUP(A1887,'Medical Examinations'!A:J,2,0)</f>
        <v>25.934999999999999</v>
      </c>
      <c r="F1887">
        <f>VLOOKUP(A1887,'Medical Examinations'!A:J,3,0)</f>
        <v>4.95</v>
      </c>
      <c r="G1887" t="str">
        <f>VLOOKUP(A1887,'Medical Examinations'!A:J,4,0)</f>
        <v>No</v>
      </c>
      <c r="H1887" t="str">
        <f>VLOOKUP(A1887,'Medical Examinations'!A:J,5,0)</f>
        <v>No</v>
      </c>
      <c r="I1887" t="str">
        <f>VLOOKUP(A1887,'Medical Examinations'!A:J,6,0)</f>
        <v>No</v>
      </c>
      <c r="J1887" s="6">
        <f>VLOOKUP(A1887,'Medical Examinations'!A:J,7,0)</f>
        <v>3</v>
      </c>
      <c r="K1887" s="6" t="str">
        <f>VLOOKUP(A1887,'Medical Examinations'!A:J,8,0)</f>
        <v>No</v>
      </c>
      <c r="L1887" s="6" t="str">
        <f>VLOOKUP(A1887,'Medical Examinations'!A:J,9,0)</f>
        <v>Over weight</v>
      </c>
      <c r="M1887" s="6" t="str">
        <f>VLOOKUP(A1887,'Medical Examinations'!A:J,10,0)</f>
        <v>Normal</v>
      </c>
      <c r="N1887" s="2">
        <f>VLOOKUP(A1887,'Hospitalisation Details'!A:H,5,0)</f>
        <v>4133.6400000000003</v>
      </c>
      <c r="O1887" s="2" t="str">
        <f>VLOOKUP(A1887,'Hospitalisation Details'!A:H,6,0)</f>
        <v>Tier - 2</v>
      </c>
      <c r="P1887" s="2" t="str">
        <f>VLOOKUP(A1887,'Hospitalisation Details'!A:H,7,0)</f>
        <v>Tier - 3</v>
      </c>
      <c r="Q1887" s="2" t="str">
        <f>VLOOKUP(A1887,'Hospitalisation Details'!A:H,8,0)</f>
        <v>R1012</v>
      </c>
    </row>
    <row r="1888" spans="1:17" x14ac:dyDescent="0.25">
      <c r="A1888" t="s">
        <v>4538</v>
      </c>
      <c r="B1888" t="str">
        <f>VLOOKUP(A1888,'Customer Names'!A:C,3,0)</f>
        <v>Jose</v>
      </c>
      <c r="C1888" t="str">
        <f>VLOOKUP(A1888,'Hospitalisation Details'!A:C,2,0)</f>
        <v>14-Dec-1990</v>
      </c>
      <c r="D1888">
        <f>VLOOKUP(A1888,'Hospitalisation Details'!A:C,3,0)</f>
        <v>32</v>
      </c>
      <c r="E1888">
        <f>VLOOKUP(A1888,'Medical Examinations'!A:J,2,0)</f>
        <v>31.5</v>
      </c>
      <c r="F1888">
        <f>VLOOKUP(A1888,'Medical Examinations'!A:J,3,0)</f>
        <v>6.16</v>
      </c>
      <c r="G1888" t="str">
        <f>VLOOKUP(A1888,'Medical Examinations'!A:J,4,0)</f>
        <v>No</v>
      </c>
      <c r="H1888" t="str">
        <f>VLOOKUP(A1888,'Medical Examinations'!A:J,5,0)</f>
        <v>No</v>
      </c>
      <c r="I1888" t="str">
        <f>VLOOKUP(A1888,'Medical Examinations'!A:J,6,0)</f>
        <v>No</v>
      </c>
      <c r="J1888" s="6">
        <f>VLOOKUP(A1888,'Medical Examinations'!A:J,7,0)</f>
        <v>3</v>
      </c>
      <c r="K1888" s="6" t="str">
        <f>VLOOKUP(A1888,'Medical Examinations'!A:J,8,0)</f>
        <v>No</v>
      </c>
      <c r="L1888" s="6" t="str">
        <f>VLOOKUP(A1888,'Medical Examinations'!A:J,9,0)</f>
        <v>Obesity</v>
      </c>
      <c r="M1888" s="6" t="str">
        <f>VLOOKUP(A1888,'Medical Examinations'!A:J,10,0)</f>
        <v>Prediabetes</v>
      </c>
      <c r="N1888" s="2">
        <f>VLOOKUP(A1888,'Hospitalisation Details'!A:H,5,0)</f>
        <v>4076.5</v>
      </c>
      <c r="O1888" s="2" t="str">
        <f>VLOOKUP(A1888,'Hospitalisation Details'!A:H,6,0)</f>
        <v>Tier - 2</v>
      </c>
      <c r="P1888" s="2" t="str">
        <f>VLOOKUP(A1888,'Hospitalisation Details'!A:H,7,0)</f>
        <v>Tier - 3</v>
      </c>
      <c r="Q1888" s="2" t="str">
        <f>VLOOKUP(A1888,'Hospitalisation Details'!A:H,8,0)</f>
        <v>R1011</v>
      </c>
    </row>
    <row r="1889" spans="1:17" x14ac:dyDescent="0.25">
      <c r="A1889" t="s">
        <v>4540</v>
      </c>
      <c r="B1889" t="str">
        <f>VLOOKUP(A1889,'Customer Names'!A:C,3,0)</f>
        <v>Peter</v>
      </c>
      <c r="C1889" t="str">
        <f>VLOOKUP(A1889,'Hospitalisation Details'!A:C,2,0)</f>
        <v>1-Dec-1990</v>
      </c>
      <c r="D1889">
        <f>VLOOKUP(A1889,'Hospitalisation Details'!A:C,3,0)</f>
        <v>32</v>
      </c>
      <c r="E1889">
        <f>VLOOKUP(A1889,'Medical Examinations'!A:J,2,0)</f>
        <v>30.03</v>
      </c>
      <c r="F1889">
        <f>VLOOKUP(A1889,'Medical Examinations'!A:J,3,0)</f>
        <v>6.41</v>
      </c>
      <c r="G1889" t="str">
        <f>VLOOKUP(A1889,'Medical Examinations'!A:J,4,0)</f>
        <v>No</v>
      </c>
      <c r="H1889" t="str">
        <f>VLOOKUP(A1889,'Medical Examinations'!A:J,5,0)</f>
        <v>No</v>
      </c>
      <c r="I1889" t="str">
        <f>VLOOKUP(A1889,'Medical Examinations'!A:J,6,0)</f>
        <v>No</v>
      </c>
      <c r="J1889" s="6">
        <f>VLOOKUP(A1889,'Medical Examinations'!A:J,7,0)</f>
        <v>3</v>
      </c>
      <c r="K1889" s="6" t="str">
        <f>VLOOKUP(A1889,'Medical Examinations'!A:J,8,0)</f>
        <v>No</v>
      </c>
      <c r="L1889" s="6" t="str">
        <f>VLOOKUP(A1889,'Medical Examinations'!A:J,9,0)</f>
        <v>Obesity</v>
      </c>
      <c r="M1889" s="6" t="str">
        <f>VLOOKUP(A1889,'Medical Examinations'!A:J,10,0)</f>
        <v>Prediabetes</v>
      </c>
      <c r="N1889" s="2">
        <f>VLOOKUP(A1889,'Hospitalisation Details'!A:H,5,0)</f>
        <v>4074.45</v>
      </c>
      <c r="O1889" s="2" t="str">
        <f>VLOOKUP(A1889,'Hospitalisation Details'!A:H,6,0)</f>
        <v>Tier - 3</v>
      </c>
      <c r="P1889" s="2" t="str">
        <f>VLOOKUP(A1889,'Hospitalisation Details'!A:H,7,0)</f>
        <v>Tier - 2</v>
      </c>
      <c r="Q1889" s="2" t="str">
        <f>VLOOKUP(A1889,'Hospitalisation Details'!A:H,8,0)</f>
        <v>R1013</v>
      </c>
    </row>
    <row r="1890" spans="1:17" x14ac:dyDescent="0.25">
      <c r="A1890" t="s">
        <v>4542</v>
      </c>
      <c r="B1890" t="str">
        <f>VLOOKUP(A1890,'Customer Names'!A:C,3,0)</f>
        <v>Bryant</v>
      </c>
      <c r="C1890" t="str">
        <f>VLOOKUP(A1890,'Hospitalisation Details'!A:C,2,0)</f>
        <v>18-Oct-2002</v>
      </c>
      <c r="D1890">
        <f>VLOOKUP(A1890,'Hospitalisation Details'!A:C,3,0)</f>
        <v>20</v>
      </c>
      <c r="E1890">
        <f>VLOOKUP(A1890,'Medical Examinations'!A:J,2,0)</f>
        <v>33.479999999999997</v>
      </c>
      <c r="F1890">
        <f>VLOOKUP(A1890,'Medical Examinations'!A:J,3,0)</f>
        <v>8.94</v>
      </c>
      <c r="G1890" t="str">
        <f>VLOOKUP(A1890,'Medical Examinations'!A:J,4,0)</f>
        <v>No</v>
      </c>
      <c r="H1890" t="str">
        <f>VLOOKUP(A1890,'Medical Examinations'!A:J,5,0)</f>
        <v>No</v>
      </c>
      <c r="I1890" t="str">
        <f>VLOOKUP(A1890,'Medical Examinations'!A:J,6,0)</f>
        <v>No</v>
      </c>
      <c r="J1890" s="6">
        <f>VLOOKUP(A1890,'Medical Examinations'!A:J,7,0)</f>
        <v>3</v>
      </c>
      <c r="K1890" s="6" t="str">
        <f>VLOOKUP(A1890,'Medical Examinations'!A:J,8,0)</f>
        <v>No</v>
      </c>
      <c r="L1890" s="6" t="str">
        <f>VLOOKUP(A1890,'Medical Examinations'!A:J,9,0)</f>
        <v>Obesity</v>
      </c>
      <c r="M1890" s="6" t="str">
        <f>VLOOKUP(A1890,'Medical Examinations'!A:J,10,0)</f>
        <v>Diabetes</v>
      </c>
      <c r="N1890" s="2">
        <f>VLOOKUP(A1890,'Hospitalisation Details'!A:H,5,0)</f>
        <v>4070.51</v>
      </c>
      <c r="O1890" s="2" t="str">
        <f>VLOOKUP(A1890,'Hospitalisation Details'!A:H,6,0)</f>
        <v>Tier - 2</v>
      </c>
      <c r="P1890" s="2" t="str">
        <f>VLOOKUP(A1890,'Hospitalisation Details'!A:H,7,0)</f>
        <v>Tier - 1</v>
      </c>
      <c r="Q1890" s="2" t="str">
        <f>VLOOKUP(A1890,'Hospitalisation Details'!A:H,8,0)</f>
        <v>R1012</v>
      </c>
    </row>
    <row r="1891" spans="1:17" x14ac:dyDescent="0.25">
      <c r="A1891" t="s">
        <v>4545</v>
      </c>
      <c r="B1891" t="str">
        <f>VLOOKUP(A1891,'Customer Names'!A:C,3,0)</f>
        <v>Christina</v>
      </c>
      <c r="C1891" t="str">
        <f>VLOOKUP(A1891,'Hospitalisation Details'!A:C,2,0)</f>
        <v>16-Sep-1983</v>
      </c>
      <c r="D1891">
        <f>VLOOKUP(A1891,'Hospitalisation Details'!A:C,3,0)</f>
        <v>39</v>
      </c>
      <c r="E1891">
        <f>VLOOKUP(A1891,'Medical Examinations'!A:J,2,0)</f>
        <v>16.510000000000002</v>
      </c>
      <c r="F1891">
        <f>VLOOKUP(A1891,'Medical Examinations'!A:J,3,0)</f>
        <v>4.42</v>
      </c>
      <c r="G1891" t="str">
        <f>VLOOKUP(A1891,'Medical Examinations'!A:J,4,0)</f>
        <v>Yes</v>
      </c>
      <c r="H1891" t="str">
        <f>VLOOKUP(A1891,'Medical Examinations'!A:J,5,0)</f>
        <v>No</v>
      </c>
      <c r="I1891" t="str">
        <f>VLOOKUP(A1891,'Medical Examinations'!A:J,6,0)</f>
        <v>Yes</v>
      </c>
      <c r="J1891" s="6">
        <f>VLOOKUP(A1891,'Medical Examinations'!A:J,7,0)</f>
        <v>1</v>
      </c>
      <c r="K1891" s="6" t="str">
        <f>VLOOKUP(A1891,'Medical Examinations'!A:J,8,0)</f>
        <v>No</v>
      </c>
      <c r="L1891" s="6" t="str">
        <f>VLOOKUP(A1891,'Medical Examinations'!A:J,9,0)</f>
        <v>Under Weight</v>
      </c>
      <c r="M1891" s="6" t="str">
        <f>VLOOKUP(A1891,'Medical Examinations'!A:J,10,0)</f>
        <v>Normal</v>
      </c>
      <c r="N1891" s="2">
        <f>VLOOKUP(A1891,'Hospitalisation Details'!A:H,5,0)</f>
        <v>4070.42</v>
      </c>
      <c r="O1891" s="2" t="str">
        <f>VLOOKUP(A1891,'Hospitalisation Details'!A:H,6,0)</f>
        <v>Tier - 2</v>
      </c>
      <c r="P1891" s="2" t="str">
        <f>VLOOKUP(A1891,'Hospitalisation Details'!A:H,7,0)</f>
        <v>Tier - 1</v>
      </c>
      <c r="Q1891" s="2" t="str">
        <f>VLOOKUP(A1891,'Hospitalisation Details'!A:H,8,0)</f>
        <v>R1013</v>
      </c>
    </row>
    <row r="1892" spans="1:17" x14ac:dyDescent="0.25">
      <c r="A1892" t="s">
        <v>4547</v>
      </c>
      <c r="B1892" t="str">
        <f>VLOOKUP(A1892,'Customer Names'!A:C,3,0)</f>
        <v>John</v>
      </c>
      <c r="C1892" t="str">
        <f>VLOOKUP(A1892,'Hospitalisation Details'!A:C,2,0)</f>
        <v>14-Sep-1995</v>
      </c>
      <c r="D1892">
        <f>VLOOKUP(A1892,'Hospitalisation Details'!A:C,3,0)</f>
        <v>27</v>
      </c>
      <c r="E1892">
        <f>VLOOKUP(A1892,'Medical Examinations'!A:J,2,0)</f>
        <v>33.155000000000001</v>
      </c>
      <c r="F1892">
        <f>VLOOKUP(A1892,'Medical Examinations'!A:J,3,0)</f>
        <v>5.3</v>
      </c>
      <c r="G1892" t="str">
        <f>VLOOKUP(A1892,'Medical Examinations'!A:J,4,0)</f>
        <v>Yes</v>
      </c>
      <c r="H1892" t="str">
        <f>VLOOKUP(A1892,'Medical Examinations'!A:J,5,0)</f>
        <v>No</v>
      </c>
      <c r="I1892" t="str">
        <f>VLOOKUP(A1892,'Medical Examinations'!A:J,6,0)</f>
        <v>No</v>
      </c>
      <c r="J1892" s="6">
        <f>VLOOKUP(A1892,'Medical Examinations'!A:J,7,0)</f>
        <v>1</v>
      </c>
      <c r="K1892" s="6" t="str">
        <f>VLOOKUP(A1892,'Medical Examinations'!A:J,8,0)</f>
        <v>No</v>
      </c>
      <c r="L1892" s="6" t="str">
        <f>VLOOKUP(A1892,'Medical Examinations'!A:J,9,0)</f>
        <v>Obesity</v>
      </c>
      <c r="M1892" s="6" t="str">
        <f>VLOOKUP(A1892,'Medical Examinations'!A:J,10,0)</f>
        <v>Normal</v>
      </c>
      <c r="N1892" s="2">
        <f>VLOOKUP(A1892,'Hospitalisation Details'!A:H,5,0)</f>
        <v>4058.71</v>
      </c>
      <c r="O1892" s="2" t="str">
        <f>VLOOKUP(A1892,'Hospitalisation Details'!A:H,6,0)</f>
        <v>Tier - 3</v>
      </c>
      <c r="P1892" s="2" t="str">
        <f>VLOOKUP(A1892,'Hospitalisation Details'!A:H,7,0)</f>
        <v>Tier - 3</v>
      </c>
      <c r="Q1892" s="2" t="str">
        <f>VLOOKUP(A1892,'Hospitalisation Details'!A:H,8,0)</f>
        <v>R1012</v>
      </c>
    </row>
    <row r="1893" spans="1:17" x14ac:dyDescent="0.25">
      <c r="A1893" t="s">
        <v>4549</v>
      </c>
      <c r="B1893" t="str">
        <f>VLOOKUP(A1893,'Customer Names'!A:C,3,0)</f>
        <v>Eduardo</v>
      </c>
      <c r="C1893" t="str">
        <f>VLOOKUP(A1893,'Hospitalisation Details'!A:C,2,0)</f>
        <v>13-Aug-1993</v>
      </c>
      <c r="D1893">
        <f>VLOOKUP(A1893,'Hospitalisation Details'!A:C,3,0)</f>
        <v>29</v>
      </c>
      <c r="E1893">
        <f>VLOOKUP(A1893,'Medical Examinations'!A:J,2,0)</f>
        <v>37.29</v>
      </c>
      <c r="F1893">
        <f>VLOOKUP(A1893,'Medical Examinations'!A:J,3,0)</f>
        <v>4.6399999999999997</v>
      </c>
      <c r="G1893" t="str">
        <f>VLOOKUP(A1893,'Medical Examinations'!A:J,4,0)</f>
        <v>No</v>
      </c>
      <c r="H1893" t="str">
        <f>VLOOKUP(A1893,'Medical Examinations'!A:J,5,0)</f>
        <v>No</v>
      </c>
      <c r="I1893" t="str">
        <f>VLOOKUP(A1893,'Medical Examinations'!A:J,6,0)</f>
        <v>Yes</v>
      </c>
      <c r="J1893" s="6">
        <f>VLOOKUP(A1893,'Medical Examinations'!A:J,7,0)</f>
        <v>1</v>
      </c>
      <c r="K1893" s="6" t="str">
        <f>VLOOKUP(A1893,'Medical Examinations'!A:J,8,0)</f>
        <v>No</v>
      </c>
      <c r="L1893" s="6" t="str">
        <f>VLOOKUP(A1893,'Medical Examinations'!A:J,9,0)</f>
        <v>Obesity</v>
      </c>
      <c r="M1893" s="6" t="str">
        <f>VLOOKUP(A1893,'Medical Examinations'!A:J,10,0)</f>
        <v>Normal</v>
      </c>
      <c r="N1893" s="2">
        <f>VLOOKUP(A1893,'Hospitalisation Details'!A:H,5,0)</f>
        <v>4058.12</v>
      </c>
      <c r="O1893" s="2" t="str">
        <f>VLOOKUP(A1893,'Hospitalisation Details'!A:H,6,0)</f>
        <v>Tier - 2</v>
      </c>
      <c r="P1893" s="2" t="str">
        <f>VLOOKUP(A1893,'Hospitalisation Details'!A:H,7,0)</f>
        <v>Tier - 1</v>
      </c>
      <c r="Q1893" s="2" t="str">
        <f>VLOOKUP(A1893,'Hospitalisation Details'!A:H,8,0)</f>
        <v>R1013</v>
      </c>
    </row>
    <row r="1894" spans="1:17" x14ac:dyDescent="0.25">
      <c r="A1894" t="s">
        <v>4552</v>
      </c>
      <c r="B1894" t="str">
        <f>VLOOKUP(A1894,'Customer Names'!A:C,3,0)</f>
        <v>Laura</v>
      </c>
      <c r="C1894" t="str">
        <f>VLOOKUP(A1894,'Hospitalisation Details'!A:C,2,0)</f>
        <v>30-Nov-1988</v>
      </c>
      <c r="D1894">
        <f>VLOOKUP(A1894,'Hospitalisation Details'!A:C,3,0)</f>
        <v>34</v>
      </c>
      <c r="E1894">
        <f>VLOOKUP(A1894,'Medical Examinations'!A:J,2,0)</f>
        <v>20.23</v>
      </c>
      <c r="F1894">
        <f>VLOOKUP(A1894,'Medical Examinations'!A:J,3,0)</f>
        <v>6.16</v>
      </c>
      <c r="G1894" t="str">
        <f>VLOOKUP(A1894,'Medical Examinations'!A:J,4,0)</f>
        <v>Yes</v>
      </c>
      <c r="H1894" t="str">
        <f>VLOOKUP(A1894,'Medical Examinations'!A:J,5,0)</f>
        <v>No</v>
      </c>
      <c r="I1894" t="str">
        <f>VLOOKUP(A1894,'Medical Examinations'!A:J,6,0)</f>
        <v>No</v>
      </c>
      <c r="J1894" s="6">
        <f>VLOOKUP(A1894,'Medical Examinations'!A:J,7,0)</f>
        <v>1</v>
      </c>
      <c r="K1894" s="6" t="str">
        <f>VLOOKUP(A1894,'Medical Examinations'!A:J,8,0)</f>
        <v>No</v>
      </c>
      <c r="L1894" s="6" t="str">
        <f>VLOOKUP(A1894,'Medical Examinations'!A:J,9,0)</f>
        <v>Normal Weight</v>
      </c>
      <c r="M1894" s="6" t="str">
        <f>VLOOKUP(A1894,'Medical Examinations'!A:J,10,0)</f>
        <v>Prediabetes</v>
      </c>
      <c r="N1894" s="2">
        <f>VLOOKUP(A1894,'Hospitalisation Details'!A:H,5,0)</f>
        <v>4047.94</v>
      </c>
      <c r="O1894" s="2" t="str">
        <f>VLOOKUP(A1894,'Hospitalisation Details'!A:H,6,0)</f>
        <v>Tier - 2</v>
      </c>
      <c r="P1894" s="2" t="str">
        <f>VLOOKUP(A1894,'Hospitalisation Details'!A:H,7,0)</f>
        <v>Tier - 1</v>
      </c>
      <c r="Q1894" s="2" t="str">
        <f>VLOOKUP(A1894,'Hospitalisation Details'!A:H,8,0)</f>
        <v>R1013</v>
      </c>
    </row>
    <row r="1895" spans="1:17" x14ac:dyDescent="0.25">
      <c r="A1895" t="s">
        <v>4554</v>
      </c>
      <c r="B1895" t="str">
        <f>VLOOKUP(A1895,'Customer Names'!A:C,3,0)</f>
        <v>Charlie</v>
      </c>
      <c r="C1895" t="str">
        <f>VLOOKUP(A1895,'Hospitalisation Details'!A:C,2,0)</f>
        <v>26-Dec-1993</v>
      </c>
      <c r="D1895">
        <f>VLOOKUP(A1895,'Hospitalisation Details'!A:C,3,0)</f>
        <v>29</v>
      </c>
      <c r="E1895">
        <f>VLOOKUP(A1895,'Medical Examinations'!A:J,2,0)</f>
        <v>28.975000000000001</v>
      </c>
      <c r="F1895">
        <f>VLOOKUP(A1895,'Medical Examinations'!A:J,3,0)</f>
        <v>4.12</v>
      </c>
      <c r="G1895" t="str">
        <f>VLOOKUP(A1895,'Medical Examinations'!A:J,4,0)</f>
        <v>No</v>
      </c>
      <c r="H1895" t="str">
        <f>VLOOKUP(A1895,'Medical Examinations'!A:J,5,0)</f>
        <v>No</v>
      </c>
      <c r="I1895" t="str">
        <f>VLOOKUP(A1895,'Medical Examinations'!A:J,6,0)</f>
        <v>Yes</v>
      </c>
      <c r="J1895" s="6">
        <f>VLOOKUP(A1895,'Medical Examinations'!A:J,7,0)</f>
        <v>1</v>
      </c>
      <c r="K1895" s="6" t="str">
        <f>VLOOKUP(A1895,'Medical Examinations'!A:J,8,0)</f>
        <v>No</v>
      </c>
      <c r="L1895" s="6" t="str">
        <f>VLOOKUP(A1895,'Medical Examinations'!A:J,9,0)</f>
        <v>Over weight</v>
      </c>
      <c r="M1895" s="6" t="str">
        <f>VLOOKUP(A1895,'Medical Examinations'!A:J,10,0)</f>
        <v>Normal</v>
      </c>
      <c r="N1895" s="2">
        <f>VLOOKUP(A1895,'Hospitalisation Details'!A:H,5,0)</f>
        <v>4040.56</v>
      </c>
      <c r="O1895" s="2" t="str">
        <f>VLOOKUP(A1895,'Hospitalisation Details'!A:H,6,0)</f>
        <v>Tier - 3</v>
      </c>
      <c r="P1895" s="2" t="str">
        <f>VLOOKUP(A1895,'Hospitalisation Details'!A:H,7,0)</f>
        <v>Tier - 3</v>
      </c>
      <c r="Q1895" s="2" t="str">
        <f>VLOOKUP(A1895,'Hospitalisation Details'!A:H,8,0)</f>
        <v>R1015</v>
      </c>
    </row>
    <row r="1896" spans="1:17" x14ac:dyDescent="0.25">
      <c r="A1896" t="s">
        <v>4556</v>
      </c>
      <c r="B1896" t="str">
        <f>VLOOKUP(A1896,'Customer Names'!A:C,3,0)</f>
        <v>Melissa</v>
      </c>
      <c r="C1896" t="str">
        <f>VLOOKUP(A1896,'Hospitalisation Details'!A:C,2,0)</f>
        <v>10-Nov-1983</v>
      </c>
      <c r="D1896">
        <f>VLOOKUP(A1896,'Hospitalisation Details'!A:C,3,0)</f>
        <v>39</v>
      </c>
      <c r="E1896">
        <f>VLOOKUP(A1896,'Medical Examinations'!A:J,2,0)</f>
        <v>16.420000000000002</v>
      </c>
      <c r="F1896">
        <f>VLOOKUP(A1896,'Medical Examinations'!A:J,3,0)</f>
        <v>5.77</v>
      </c>
      <c r="G1896" t="str">
        <f>VLOOKUP(A1896,'Medical Examinations'!A:J,4,0)</f>
        <v>Yes</v>
      </c>
      <c r="H1896" t="str">
        <f>VLOOKUP(A1896,'Medical Examinations'!A:J,5,0)</f>
        <v>No</v>
      </c>
      <c r="I1896" t="str">
        <f>VLOOKUP(A1896,'Medical Examinations'!A:J,6,0)</f>
        <v>Yes</v>
      </c>
      <c r="J1896" s="6">
        <f>VLOOKUP(A1896,'Medical Examinations'!A:J,7,0)</f>
        <v>1</v>
      </c>
      <c r="K1896" s="6" t="str">
        <f>VLOOKUP(A1896,'Medical Examinations'!A:J,8,0)</f>
        <v>No</v>
      </c>
      <c r="L1896" s="6" t="str">
        <f>VLOOKUP(A1896,'Medical Examinations'!A:J,9,0)</f>
        <v>Under Weight</v>
      </c>
      <c r="M1896" s="6" t="str">
        <f>VLOOKUP(A1896,'Medical Examinations'!A:J,10,0)</f>
        <v>Prediabetes</v>
      </c>
      <c r="N1896" s="2">
        <f>VLOOKUP(A1896,'Hospitalisation Details'!A:H,5,0)</f>
        <v>4039.9</v>
      </c>
      <c r="O1896" s="2" t="str">
        <f>VLOOKUP(A1896,'Hospitalisation Details'!A:H,6,0)</f>
        <v>Tier - 2</v>
      </c>
      <c r="P1896" s="2" t="str">
        <f>VLOOKUP(A1896,'Hospitalisation Details'!A:H,7,0)</f>
        <v>Tier - 1</v>
      </c>
      <c r="Q1896" s="2" t="str">
        <f>VLOOKUP(A1896,'Hospitalisation Details'!A:H,8,0)</f>
        <v>R1013</v>
      </c>
    </row>
    <row r="1897" spans="1:17" x14ac:dyDescent="0.25">
      <c r="A1897" t="s">
        <v>4558</v>
      </c>
      <c r="B1897" t="str">
        <f>VLOOKUP(A1897,'Customer Names'!A:C,3,0)</f>
        <v>Dan</v>
      </c>
      <c r="C1897" t="str">
        <f>VLOOKUP(A1897,'Hospitalisation Details'!A:C,2,0)</f>
        <v>7-Jul-1984</v>
      </c>
      <c r="D1897">
        <f>VLOOKUP(A1897,'Hospitalisation Details'!A:C,3,0)</f>
        <v>38</v>
      </c>
      <c r="E1897">
        <f>VLOOKUP(A1897,'Medical Examinations'!A:J,2,0)</f>
        <v>17.559999999999999</v>
      </c>
      <c r="F1897">
        <f>VLOOKUP(A1897,'Medical Examinations'!A:J,3,0)</f>
        <v>6.2</v>
      </c>
      <c r="G1897" t="str">
        <f>VLOOKUP(A1897,'Medical Examinations'!A:J,4,0)</f>
        <v>No</v>
      </c>
      <c r="H1897" t="str">
        <f>VLOOKUP(A1897,'Medical Examinations'!A:J,5,0)</f>
        <v>No</v>
      </c>
      <c r="I1897" t="str">
        <f>VLOOKUP(A1897,'Medical Examinations'!A:J,6,0)</f>
        <v>No</v>
      </c>
      <c r="J1897" s="6">
        <f>VLOOKUP(A1897,'Medical Examinations'!A:J,7,0)</f>
        <v>1</v>
      </c>
      <c r="K1897" s="6" t="str">
        <f>VLOOKUP(A1897,'Medical Examinations'!A:J,8,0)</f>
        <v>No</v>
      </c>
      <c r="L1897" s="6" t="str">
        <f>VLOOKUP(A1897,'Medical Examinations'!A:J,9,0)</f>
        <v>Under Weight</v>
      </c>
      <c r="M1897" s="6" t="str">
        <f>VLOOKUP(A1897,'Medical Examinations'!A:J,10,0)</f>
        <v>Prediabetes</v>
      </c>
      <c r="N1897" s="2">
        <f>VLOOKUP(A1897,'Hospitalisation Details'!A:H,5,0)</f>
        <v>4038.41</v>
      </c>
      <c r="O1897" s="2" t="str">
        <f>VLOOKUP(A1897,'Hospitalisation Details'!A:H,6,0)</f>
        <v>Tier - 2</v>
      </c>
      <c r="P1897" s="2" t="str">
        <f>VLOOKUP(A1897,'Hospitalisation Details'!A:H,7,0)</f>
        <v>Tier - 1</v>
      </c>
      <c r="Q1897" s="2" t="str">
        <f>VLOOKUP(A1897,'Hospitalisation Details'!A:H,8,0)</f>
        <v>R1013</v>
      </c>
    </row>
    <row r="1898" spans="1:17" x14ac:dyDescent="0.25">
      <c r="A1898" t="s">
        <v>4560</v>
      </c>
      <c r="B1898" t="str">
        <f>VLOOKUP(A1898,'Customer Names'!A:C,3,0)</f>
        <v>Matthew</v>
      </c>
      <c r="C1898" t="str">
        <f>VLOOKUP(A1898,'Hospitalisation Details'!A:C,2,0)</f>
        <v>11-Oct-1992</v>
      </c>
      <c r="D1898">
        <f>VLOOKUP(A1898,'Hospitalisation Details'!A:C,3,0)</f>
        <v>30</v>
      </c>
      <c r="E1898">
        <f>VLOOKUP(A1898,'Medical Examinations'!A:J,2,0)</f>
        <v>24.13</v>
      </c>
      <c r="F1898">
        <f>VLOOKUP(A1898,'Medical Examinations'!A:J,3,0)</f>
        <v>4.3899999999999997</v>
      </c>
      <c r="G1898" t="str">
        <f>VLOOKUP(A1898,'Medical Examinations'!A:J,4,0)</f>
        <v>No</v>
      </c>
      <c r="H1898" t="str">
        <f>VLOOKUP(A1898,'Medical Examinations'!A:J,5,0)</f>
        <v>No</v>
      </c>
      <c r="I1898" t="str">
        <f>VLOOKUP(A1898,'Medical Examinations'!A:J,6,0)</f>
        <v>No</v>
      </c>
      <c r="J1898" s="6">
        <f>VLOOKUP(A1898,'Medical Examinations'!A:J,7,0)</f>
        <v>1</v>
      </c>
      <c r="K1898" s="6" t="str">
        <f>VLOOKUP(A1898,'Medical Examinations'!A:J,8,0)</f>
        <v>No</v>
      </c>
      <c r="L1898" s="6" t="str">
        <f>VLOOKUP(A1898,'Medical Examinations'!A:J,9,0)</f>
        <v>Normal Weight</v>
      </c>
      <c r="M1898" s="6" t="str">
        <f>VLOOKUP(A1898,'Medical Examinations'!A:J,10,0)</f>
        <v>Normal</v>
      </c>
      <c r="N1898" s="2">
        <f>VLOOKUP(A1898,'Hospitalisation Details'!A:H,5,0)</f>
        <v>4032.24</v>
      </c>
      <c r="O1898" s="2" t="str">
        <f>VLOOKUP(A1898,'Hospitalisation Details'!A:H,6,0)</f>
        <v>Tier - 3</v>
      </c>
      <c r="P1898" s="2" t="str">
        <f>VLOOKUP(A1898,'Hospitalisation Details'!A:H,7,0)</f>
        <v>Tier - 3</v>
      </c>
      <c r="Q1898" s="2" t="str">
        <f>VLOOKUP(A1898,'Hospitalisation Details'!A:H,8,0)</f>
        <v>R1012</v>
      </c>
    </row>
    <row r="1899" spans="1:17" x14ac:dyDescent="0.25">
      <c r="A1899" t="s">
        <v>4562</v>
      </c>
      <c r="B1899" t="str">
        <f>VLOOKUP(A1899,'Customer Names'!A:C,3,0)</f>
        <v>Wesley</v>
      </c>
      <c r="C1899" t="str">
        <f>VLOOKUP(A1899,'Hospitalisation Details'!A:C,2,0)</f>
        <v>13-Sep-2000</v>
      </c>
      <c r="D1899">
        <f>VLOOKUP(A1899,'Hospitalisation Details'!A:C,3,0)</f>
        <v>22</v>
      </c>
      <c r="E1899">
        <f>VLOOKUP(A1899,'Medical Examinations'!A:J,2,0)</f>
        <v>19.95</v>
      </c>
      <c r="F1899">
        <f>VLOOKUP(A1899,'Medical Examinations'!A:J,3,0)</f>
        <v>5.13</v>
      </c>
      <c r="G1899" t="str">
        <f>VLOOKUP(A1899,'Medical Examinations'!A:J,4,0)</f>
        <v>No</v>
      </c>
      <c r="H1899" t="str">
        <f>VLOOKUP(A1899,'Medical Examinations'!A:J,5,0)</f>
        <v>yes</v>
      </c>
      <c r="I1899" t="str">
        <f>VLOOKUP(A1899,'Medical Examinations'!A:J,6,0)</f>
        <v>No</v>
      </c>
      <c r="J1899" s="6">
        <f>VLOOKUP(A1899,'Medical Examinations'!A:J,7,0)</f>
        <v>2</v>
      </c>
      <c r="K1899" s="6" t="str">
        <f>VLOOKUP(A1899,'Medical Examinations'!A:J,8,0)</f>
        <v>No</v>
      </c>
      <c r="L1899" s="6" t="str">
        <f>VLOOKUP(A1899,'Medical Examinations'!A:J,9,0)</f>
        <v>Normal Weight</v>
      </c>
      <c r="M1899" s="6" t="str">
        <f>VLOOKUP(A1899,'Medical Examinations'!A:J,10,0)</f>
        <v>Normal</v>
      </c>
      <c r="N1899" s="2">
        <f>VLOOKUP(A1899,'Hospitalisation Details'!A:H,5,0)</f>
        <v>4005.42</v>
      </c>
      <c r="O1899" s="2" t="str">
        <f>VLOOKUP(A1899,'Hospitalisation Details'!A:H,6,0)</f>
        <v>Tier - 2</v>
      </c>
      <c r="P1899" s="2" t="str">
        <f>VLOOKUP(A1899,'Hospitalisation Details'!A:H,7,0)</f>
        <v>Tier - 1</v>
      </c>
      <c r="Q1899" s="2" t="str">
        <f>VLOOKUP(A1899,'Hospitalisation Details'!A:H,8,0)</f>
        <v>R1015</v>
      </c>
    </row>
    <row r="1900" spans="1:17" x14ac:dyDescent="0.25">
      <c r="A1900" t="s">
        <v>4564</v>
      </c>
      <c r="B1900" t="str">
        <f>VLOOKUP(A1900,'Customer Names'!A:C,3,0)</f>
        <v>Christopher</v>
      </c>
      <c r="C1900" t="str">
        <f>VLOOKUP(A1900,'Hospitalisation Details'!A:C,2,0)</f>
        <v>10-Jul-1989</v>
      </c>
      <c r="D1900">
        <f>VLOOKUP(A1900,'Hospitalisation Details'!A:C,3,0)</f>
        <v>33</v>
      </c>
      <c r="E1900">
        <f>VLOOKUP(A1900,'Medical Examinations'!A:J,2,0)</f>
        <v>21.24</v>
      </c>
      <c r="F1900">
        <f>VLOOKUP(A1900,'Medical Examinations'!A:J,3,0)</f>
        <v>4.49</v>
      </c>
      <c r="G1900" t="str">
        <f>VLOOKUP(A1900,'Medical Examinations'!A:J,4,0)</f>
        <v>No</v>
      </c>
      <c r="H1900" t="str">
        <f>VLOOKUP(A1900,'Medical Examinations'!A:J,5,0)</f>
        <v>No</v>
      </c>
      <c r="I1900" t="str">
        <f>VLOOKUP(A1900,'Medical Examinations'!A:J,6,0)</f>
        <v>No</v>
      </c>
      <c r="J1900" s="6">
        <f>VLOOKUP(A1900,'Medical Examinations'!A:J,7,0)</f>
        <v>3</v>
      </c>
      <c r="K1900" s="6" t="str">
        <f>VLOOKUP(A1900,'Medical Examinations'!A:J,8,0)</f>
        <v>No</v>
      </c>
      <c r="L1900" s="6" t="str">
        <f>VLOOKUP(A1900,'Medical Examinations'!A:J,9,0)</f>
        <v>Normal Weight</v>
      </c>
      <c r="M1900" s="6" t="str">
        <f>VLOOKUP(A1900,'Medical Examinations'!A:J,10,0)</f>
        <v>Normal</v>
      </c>
      <c r="N1900" s="2">
        <f>VLOOKUP(A1900,'Hospitalisation Details'!A:H,5,0)</f>
        <v>4002.36</v>
      </c>
      <c r="O1900" s="2" t="str">
        <f>VLOOKUP(A1900,'Hospitalisation Details'!A:H,6,0)</f>
        <v>Tier - 2</v>
      </c>
      <c r="P1900" s="2" t="str">
        <f>VLOOKUP(A1900,'Hospitalisation Details'!A:H,7,0)</f>
        <v>Tier - 1</v>
      </c>
      <c r="Q1900" s="2" t="str">
        <f>VLOOKUP(A1900,'Hospitalisation Details'!A:H,8,0)</f>
        <v>R1013</v>
      </c>
    </row>
    <row r="1901" spans="1:17" x14ac:dyDescent="0.25">
      <c r="A1901" t="s">
        <v>4565</v>
      </c>
      <c r="B1901" t="str">
        <f>VLOOKUP(A1901,'Customer Names'!A:C,3,0)</f>
        <v>Jessica</v>
      </c>
      <c r="C1901" t="str">
        <f>VLOOKUP(A1901,'Hospitalisation Details'!A:C,2,0)</f>
        <v>1-Nov-1990</v>
      </c>
      <c r="D1901">
        <f>VLOOKUP(A1901,'Hospitalisation Details'!A:C,3,0)</f>
        <v>32</v>
      </c>
      <c r="E1901">
        <f>VLOOKUP(A1901,'Medical Examinations'!A:J,2,0)</f>
        <v>44.22</v>
      </c>
      <c r="F1901">
        <f>VLOOKUP(A1901,'Medical Examinations'!A:J,3,0)</f>
        <v>6.35</v>
      </c>
      <c r="G1901" t="str">
        <f>VLOOKUP(A1901,'Medical Examinations'!A:J,4,0)</f>
        <v>No</v>
      </c>
      <c r="H1901" t="str">
        <f>VLOOKUP(A1901,'Medical Examinations'!A:J,5,0)</f>
        <v>No</v>
      </c>
      <c r="I1901" t="str">
        <f>VLOOKUP(A1901,'Medical Examinations'!A:J,6,0)</f>
        <v>No</v>
      </c>
      <c r="J1901" s="6">
        <f>VLOOKUP(A1901,'Medical Examinations'!A:J,7,0)</f>
        <v>3</v>
      </c>
      <c r="K1901" s="6" t="str">
        <f>VLOOKUP(A1901,'Medical Examinations'!A:J,8,0)</f>
        <v>No</v>
      </c>
      <c r="L1901" s="6" t="str">
        <f>VLOOKUP(A1901,'Medical Examinations'!A:J,9,0)</f>
        <v>Obesity</v>
      </c>
      <c r="M1901" s="6" t="str">
        <f>VLOOKUP(A1901,'Medical Examinations'!A:J,10,0)</f>
        <v>Prediabetes</v>
      </c>
      <c r="N1901" s="2">
        <f>VLOOKUP(A1901,'Hospitalisation Details'!A:H,5,0)</f>
        <v>3994.18</v>
      </c>
      <c r="O1901" s="2" t="str">
        <f>VLOOKUP(A1901,'Hospitalisation Details'!A:H,6,0)</f>
        <v>Tier - 2</v>
      </c>
      <c r="P1901" s="2" t="str">
        <f>VLOOKUP(A1901,'Hospitalisation Details'!A:H,7,0)</f>
        <v>Tier - 2</v>
      </c>
      <c r="Q1901" s="2" t="str">
        <f>VLOOKUP(A1901,'Hospitalisation Details'!A:H,8,0)</f>
        <v>R1013</v>
      </c>
    </row>
    <row r="1902" spans="1:17" x14ac:dyDescent="0.25">
      <c r="A1902" t="s">
        <v>4567</v>
      </c>
      <c r="B1902" t="str">
        <f>VLOOKUP(A1902,'Customer Names'!A:C,3,0)</f>
        <v>Christin</v>
      </c>
      <c r="C1902" t="str">
        <f>VLOOKUP(A1902,'Hospitalisation Details'!A:C,2,0)</f>
        <v>22-Nov-1990</v>
      </c>
      <c r="D1902">
        <f>VLOOKUP(A1902,'Hospitalisation Details'!A:C,3,0)</f>
        <v>32</v>
      </c>
      <c r="E1902">
        <f>VLOOKUP(A1902,'Medical Examinations'!A:J,2,0)</f>
        <v>41.1</v>
      </c>
      <c r="F1902">
        <f>VLOOKUP(A1902,'Medical Examinations'!A:J,3,0)</f>
        <v>5.79</v>
      </c>
      <c r="G1902" t="str">
        <f>VLOOKUP(A1902,'Medical Examinations'!A:J,4,0)</f>
        <v>No</v>
      </c>
      <c r="H1902" t="str">
        <f>VLOOKUP(A1902,'Medical Examinations'!A:J,5,0)</f>
        <v>No</v>
      </c>
      <c r="I1902" t="str">
        <f>VLOOKUP(A1902,'Medical Examinations'!A:J,6,0)</f>
        <v>No</v>
      </c>
      <c r="J1902" s="6">
        <f>VLOOKUP(A1902,'Medical Examinations'!A:J,7,0)</f>
        <v>3</v>
      </c>
      <c r="K1902" s="6" t="str">
        <f>VLOOKUP(A1902,'Medical Examinations'!A:J,8,0)</f>
        <v>No</v>
      </c>
      <c r="L1902" s="6" t="str">
        <f>VLOOKUP(A1902,'Medical Examinations'!A:J,9,0)</f>
        <v>Obesity</v>
      </c>
      <c r="M1902" s="6" t="str">
        <f>VLOOKUP(A1902,'Medical Examinations'!A:J,10,0)</f>
        <v>Prediabetes</v>
      </c>
      <c r="N1902" s="2">
        <f>VLOOKUP(A1902,'Hospitalisation Details'!A:H,5,0)</f>
        <v>3989.84</v>
      </c>
      <c r="O1902" s="2" t="str">
        <f>VLOOKUP(A1902,'Hospitalisation Details'!A:H,6,0)</f>
        <v>Tier - 2</v>
      </c>
      <c r="P1902" s="2" t="str">
        <f>VLOOKUP(A1902,'Hospitalisation Details'!A:H,7,0)</f>
        <v>Tier - 2</v>
      </c>
      <c r="Q1902" s="2" t="str">
        <f>VLOOKUP(A1902,'Hospitalisation Details'!A:H,8,0)</f>
        <v>R1011</v>
      </c>
    </row>
    <row r="1903" spans="1:17" x14ac:dyDescent="0.25">
      <c r="A1903" t="s">
        <v>4570</v>
      </c>
      <c r="B1903" t="str">
        <f>VLOOKUP(A1903,'Customer Names'!A:C,3,0)</f>
        <v>Sara</v>
      </c>
      <c r="C1903" t="str">
        <f>VLOOKUP(A1903,'Hospitalisation Details'!A:C,2,0)</f>
        <v>8-Sep-1996</v>
      </c>
      <c r="D1903">
        <f>VLOOKUP(A1903,'Hospitalisation Details'!A:C,3,0)</f>
        <v>26</v>
      </c>
      <c r="E1903">
        <f>VLOOKUP(A1903,'Medical Examinations'!A:J,2,0)</f>
        <v>34.200000000000003</v>
      </c>
      <c r="F1903">
        <f>VLOOKUP(A1903,'Medical Examinations'!A:J,3,0)</f>
        <v>4.78</v>
      </c>
      <c r="G1903" t="str">
        <f>VLOOKUP(A1903,'Medical Examinations'!A:J,4,0)</f>
        <v>Yes</v>
      </c>
      <c r="H1903" t="str">
        <f>VLOOKUP(A1903,'Medical Examinations'!A:J,5,0)</f>
        <v>No</v>
      </c>
      <c r="I1903" t="str">
        <f>VLOOKUP(A1903,'Medical Examinations'!A:J,6,0)</f>
        <v>No</v>
      </c>
      <c r="J1903" s="6">
        <f>VLOOKUP(A1903,'Medical Examinations'!A:J,7,0)</f>
        <v>3</v>
      </c>
      <c r="K1903" s="6" t="str">
        <f>VLOOKUP(A1903,'Medical Examinations'!A:J,8,0)</f>
        <v>No</v>
      </c>
      <c r="L1903" s="6" t="str">
        <f>VLOOKUP(A1903,'Medical Examinations'!A:J,9,0)</f>
        <v>Obesity</v>
      </c>
      <c r="M1903" s="6" t="str">
        <f>VLOOKUP(A1903,'Medical Examinations'!A:J,10,0)</f>
        <v>Normal</v>
      </c>
      <c r="N1903" s="2">
        <f>VLOOKUP(A1903,'Hospitalisation Details'!A:H,5,0)</f>
        <v>3987.93</v>
      </c>
      <c r="O1903" s="2" t="str">
        <f>VLOOKUP(A1903,'Hospitalisation Details'!A:H,6,0)</f>
        <v>Tier - 2</v>
      </c>
      <c r="P1903" s="2" t="str">
        <f>VLOOKUP(A1903,'Hospitalisation Details'!A:H,7,0)</f>
        <v>Tier - 2</v>
      </c>
      <c r="Q1903" s="2" t="str">
        <f>VLOOKUP(A1903,'Hospitalisation Details'!A:H,8,0)</f>
        <v>R1011</v>
      </c>
    </row>
    <row r="1904" spans="1:17" x14ac:dyDescent="0.25">
      <c r="A1904" t="s">
        <v>4572</v>
      </c>
      <c r="B1904" t="str">
        <f>VLOOKUP(A1904,'Customer Names'!A:C,3,0)</f>
        <v>Elizabeth</v>
      </c>
      <c r="C1904" t="str">
        <f>VLOOKUP(A1904,'Hospitalisation Details'!A:C,2,0)</f>
        <v>17-Aug-1996</v>
      </c>
      <c r="D1904">
        <f>VLOOKUP(A1904,'Hospitalisation Details'!A:C,3,0)</f>
        <v>26</v>
      </c>
      <c r="E1904">
        <f>VLOOKUP(A1904,'Medical Examinations'!A:J,2,0)</f>
        <v>29.92</v>
      </c>
      <c r="F1904">
        <f>VLOOKUP(A1904,'Medical Examinations'!A:J,3,0)</f>
        <v>6.02</v>
      </c>
      <c r="G1904" t="str">
        <f>VLOOKUP(A1904,'Medical Examinations'!A:J,4,0)</f>
        <v>Yes</v>
      </c>
      <c r="H1904" t="str">
        <f>VLOOKUP(A1904,'Medical Examinations'!A:J,5,0)</f>
        <v>No</v>
      </c>
      <c r="I1904" t="str">
        <f>VLOOKUP(A1904,'Medical Examinations'!A:J,6,0)</f>
        <v>No</v>
      </c>
      <c r="J1904" s="6">
        <f>VLOOKUP(A1904,'Medical Examinations'!A:J,7,0)</f>
        <v>3</v>
      </c>
      <c r="K1904" s="6" t="str">
        <f>VLOOKUP(A1904,'Medical Examinations'!A:J,8,0)</f>
        <v>No</v>
      </c>
      <c r="L1904" s="6" t="str">
        <f>VLOOKUP(A1904,'Medical Examinations'!A:J,9,0)</f>
        <v>Over weight</v>
      </c>
      <c r="M1904" s="6" t="str">
        <f>VLOOKUP(A1904,'Medical Examinations'!A:J,10,0)</f>
        <v>Prediabetes</v>
      </c>
      <c r="N1904" s="2">
        <f>VLOOKUP(A1904,'Hospitalisation Details'!A:H,5,0)</f>
        <v>3981.98</v>
      </c>
      <c r="O1904" s="2" t="str">
        <f>VLOOKUP(A1904,'Hospitalisation Details'!A:H,6,0)</f>
        <v>Tier - 2</v>
      </c>
      <c r="P1904" s="2" t="str">
        <f>VLOOKUP(A1904,'Hospitalisation Details'!A:H,7,0)</f>
        <v>Tier - 2</v>
      </c>
      <c r="Q1904" s="2" t="str">
        <f>VLOOKUP(A1904,'Hospitalisation Details'!A:H,8,0)</f>
        <v>R1013</v>
      </c>
    </row>
    <row r="1905" spans="1:17" x14ac:dyDescent="0.25">
      <c r="A1905" t="s">
        <v>4574</v>
      </c>
      <c r="B1905" t="str">
        <f>VLOOKUP(A1905,'Customer Names'!A:C,3,0)</f>
        <v>Margaret</v>
      </c>
      <c r="C1905" t="str">
        <f>VLOOKUP(A1905,'Hospitalisation Details'!A:C,2,0)</f>
        <v>29-Jul-1990</v>
      </c>
      <c r="D1905">
        <f>VLOOKUP(A1905,'Hospitalisation Details'!A:C,3,0)</f>
        <v>32</v>
      </c>
      <c r="E1905">
        <f>VLOOKUP(A1905,'Medical Examinations'!A:J,2,0)</f>
        <v>28.93</v>
      </c>
      <c r="F1905">
        <f>VLOOKUP(A1905,'Medical Examinations'!A:J,3,0)</f>
        <v>4.4400000000000004</v>
      </c>
      <c r="G1905" t="str">
        <f>VLOOKUP(A1905,'Medical Examinations'!A:J,4,0)</f>
        <v>No</v>
      </c>
      <c r="H1905" t="str">
        <f>VLOOKUP(A1905,'Medical Examinations'!A:J,5,0)</f>
        <v>No</v>
      </c>
      <c r="I1905" t="str">
        <f>VLOOKUP(A1905,'Medical Examinations'!A:J,6,0)</f>
        <v>No</v>
      </c>
      <c r="J1905" s="6">
        <f>VLOOKUP(A1905,'Medical Examinations'!A:J,7,0)</f>
        <v>3</v>
      </c>
      <c r="K1905" s="6" t="str">
        <f>VLOOKUP(A1905,'Medical Examinations'!A:J,8,0)</f>
        <v>No</v>
      </c>
      <c r="L1905" s="6" t="str">
        <f>VLOOKUP(A1905,'Medical Examinations'!A:J,9,0)</f>
        <v>Over weight</v>
      </c>
      <c r="M1905" s="6" t="str">
        <f>VLOOKUP(A1905,'Medical Examinations'!A:J,10,0)</f>
        <v>Normal</v>
      </c>
      <c r="N1905" s="2">
        <f>VLOOKUP(A1905,'Hospitalisation Details'!A:H,5,0)</f>
        <v>3972.92</v>
      </c>
      <c r="O1905" s="2" t="str">
        <f>VLOOKUP(A1905,'Hospitalisation Details'!A:H,6,0)</f>
        <v>Tier - 2</v>
      </c>
      <c r="P1905" s="2" t="str">
        <f>VLOOKUP(A1905,'Hospitalisation Details'!A:H,7,0)</f>
        <v>Tier - 3</v>
      </c>
      <c r="Q1905" s="2" t="str">
        <f>VLOOKUP(A1905,'Hospitalisation Details'!A:H,8,0)</f>
        <v>R1013</v>
      </c>
    </row>
    <row r="1906" spans="1:17" x14ac:dyDescent="0.25">
      <c r="A1906" t="s">
        <v>4576</v>
      </c>
      <c r="B1906" t="str">
        <f>VLOOKUP(A1906,'Customer Names'!A:C,3,0)</f>
        <v>Tiffany</v>
      </c>
      <c r="C1906" t="str">
        <f>VLOOKUP(A1906,'Hospitalisation Details'!A:C,2,0)</f>
        <v>11-Jul-1995</v>
      </c>
      <c r="D1906">
        <f>VLOOKUP(A1906,'Hospitalisation Details'!A:C,3,0)</f>
        <v>27</v>
      </c>
      <c r="E1906">
        <f>VLOOKUP(A1906,'Medical Examinations'!A:J,2,0)</f>
        <v>31.254999999999999</v>
      </c>
      <c r="F1906">
        <f>VLOOKUP(A1906,'Medical Examinations'!A:J,3,0)</f>
        <v>5.84</v>
      </c>
      <c r="G1906" t="str">
        <f>VLOOKUP(A1906,'Medical Examinations'!A:J,4,0)</f>
        <v>Yes</v>
      </c>
      <c r="H1906" t="str">
        <f>VLOOKUP(A1906,'Medical Examinations'!A:J,5,0)</f>
        <v>No</v>
      </c>
      <c r="I1906" t="str">
        <f>VLOOKUP(A1906,'Medical Examinations'!A:J,6,0)</f>
        <v>No</v>
      </c>
      <c r="J1906" s="6">
        <f>VLOOKUP(A1906,'Medical Examinations'!A:J,7,0)</f>
        <v>1</v>
      </c>
      <c r="K1906" s="6" t="str">
        <f>VLOOKUP(A1906,'Medical Examinations'!A:J,8,0)</f>
        <v>No</v>
      </c>
      <c r="L1906" s="6" t="str">
        <f>VLOOKUP(A1906,'Medical Examinations'!A:J,9,0)</f>
        <v>Obesity</v>
      </c>
      <c r="M1906" s="6" t="str">
        <f>VLOOKUP(A1906,'Medical Examinations'!A:J,10,0)</f>
        <v>Prediabetes</v>
      </c>
      <c r="N1906" s="2">
        <f>VLOOKUP(A1906,'Hospitalisation Details'!A:H,5,0)</f>
        <v>3956.07</v>
      </c>
      <c r="O1906" s="2" t="str">
        <f>VLOOKUP(A1906,'Hospitalisation Details'!A:H,6,0)</f>
        <v>Tier - 2</v>
      </c>
      <c r="P1906" s="2" t="str">
        <f>VLOOKUP(A1906,'Hospitalisation Details'!A:H,7,0)</f>
        <v>Tier - 2</v>
      </c>
      <c r="Q1906" s="2" t="str">
        <f>VLOOKUP(A1906,'Hospitalisation Details'!A:H,8,0)</f>
        <v>R1012</v>
      </c>
    </row>
    <row r="1907" spans="1:17" x14ac:dyDescent="0.25">
      <c r="A1907" t="s">
        <v>4578</v>
      </c>
      <c r="B1907" t="str">
        <f>VLOOKUP(A1907,'Customer Names'!A:C,3,0)</f>
        <v>David</v>
      </c>
      <c r="C1907" t="str">
        <f>VLOOKUP(A1907,'Hospitalisation Details'!A:C,2,0)</f>
        <v>10-Jul-1999</v>
      </c>
      <c r="D1907">
        <f>VLOOKUP(A1907,'Hospitalisation Details'!A:C,3,0)</f>
        <v>23</v>
      </c>
      <c r="E1907">
        <f>VLOOKUP(A1907,'Medical Examinations'!A:J,2,0)</f>
        <v>29.83</v>
      </c>
      <c r="F1907">
        <f>VLOOKUP(A1907,'Medical Examinations'!A:J,3,0)</f>
        <v>5.39</v>
      </c>
      <c r="G1907" t="str">
        <f>VLOOKUP(A1907,'Medical Examinations'!A:J,4,0)</f>
        <v>No</v>
      </c>
      <c r="H1907" t="str">
        <f>VLOOKUP(A1907,'Medical Examinations'!A:J,5,0)</f>
        <v>No</v>
      </c>
      <c r="I1907" t="str">
        <f>VLOOKUP(A1907,'Medical Examinations'!A:J,6,0)</f>
        <v>No</v>
      </c>
      <c r="J1907" s="6">
        <f>VLOOKUP(A1907,'Medical Examinations'!A:J,7,0)</f>
        <v>3</v>
      </c>
      <c r="K1907" s="6" t="str">
        <f>VLOOKUP(A1907,'Medical Examinations'!A:J,8,0)</f>
        <v>No</v>
      </c>
      <c r="L1907" s="6" t="str">
        <f>VLOOKUP(A1907,'Medical Examinations'!A:J,9,0)</f>
        <v>Over weight</v>
      </c>
      <c r="M1907" s="6" t="str">
        <f>VLOOKUP(A1907,'Medical Examinations'!A:J,10,0)</f>
        <v>Normal</v>
      </c>
      <c r="N1907" s="2">
        <f>VLOOKUP(A1907,'Hospitalisation Details'!A:H,5,0)</f>
        <v>3955.98</v>
      </c>
      <c r="O1907" s="2" t="str">
        <f>VLOOKUP(A1907,'Hospitalisation Details'!A:H,6,0)</f>
        <v>Tier - 2</v>
      </c>
      <c r="P1907" s="2" t="str">
        <f>VLOOKUP(A1907,'Hospitalisation Details'!A:H,7,0)</f>
        <v>Tier - 3</v>
      </c>
      <c r="Q1907" s="2" t="str">
        <f>VLOOKUP(A1907,'Hospitalisation Details'!A:H,8,0)</f>
        <v>R1021</v>
      </c>
    </row>
    <row r="1908" spans="1:17" x14ac:dyDescent="0.25">
      <c r="A1908" t="s">
        <v>4580</v>
      </c>
      <c r="B1908" t="str">
        <f>VLOOKUP(A1908,'Customer Names'!A:C,3,0)</f>
        <v>Christine</v>
      </c>
      <c r="C1908" t="str">
        <f>VLOOKUP(A1908,'Hospitalisation Details'!A:C,2,0)</f>
        <v>11-Nov-1993</v>
      </c>
      <c r="D1908">
        <f>VLOOKUP(A1908,'Hospitalisation Details'!A:C,3,0)</f>
        <v>29</v>
      </c>
      <c r="E1908">
        <f>VLOOKUP(A1908,'Medical Examinations'!A:J,2,0)</f>
        <v>29.59</v>
      </c>
      <c r="F1908">
        <f>VLOOKUP(A1908,'Medical Examinations'!A:J,3,0)</f>
        <v>6.16</v>
      </c>
      <c r="G1908" t="str">
        <f>VLOOKUP(A1908,'Medical Examinations'!A:J,4,0)</f>
        <v>No</v>
      </c>
      <c r="H1908" t="str">
        <f>VLOOKUP(A1908,'Medical Examinations'!A:J,5,0)</f>
        <v>No</v>
      </c>
      <c r="I1908" t="str">
        <f>VLOOKUP(A1908,'Medical Examinations'!A:J,6,0)</f>
        <v>Yes</v>
      </c>
      <c r="J1908" s="6">
        <f>VLOOKUP(A1908,'Medical Examinations'!A:J,7,0)</f>
        <v>1</v>
      </c>
      <c r="K1908" s="6" t="str">
        <f>VLOOKUP(A1908,'Medical Examinations'!A:J,8,0)</f>
        <v>No</v>
      </c>
      <c r="L1908" s="6" t="str">
        <f>VLOOKUP(A1908,'Medical Examinations'!A:J,9,0)</f>
        <v>Over weight</v>
      </c>
      <c r="M1908" s="6" t="str">
        <f>VLOOKUP(A1908,'Medical Examinations'!A:J,10,0)</f>
        <v>Prediabetes</v>
      </c>
      <c r="N1908" s="2">
        <f>VLOOKUP(A1908,'Hospitalisation Details'!A:H,5,0)</f>
        <v>3947.41</v>
      </c>
      <c r="O1908" s="2" t="str">
        <f>VLOOKUP(A1908,'Hospitalisation Details'!A:H,6,0)</f>
        <v>Tier - 2</v>
      </c>
      <c r="P1908" s="2" t="str">
        <f>VLOOKUP(A1908,'Hospitalisation Details'!A:H,7,0)</f>
        <v>Tier - 2</v>
      </c>
      <c r="Q1908" s="2" t="str">
        <f>VLOOKUP(A1908,'Hospitalisation Details'!A:H,8,0)</f>
        <v>R1013</v>
      </c>
    </row>
    <row r="1909" spans="1:17" x14ac:dyDescent="0.25">
      <c r="A1909" t="s">
        <v>4582</v>
      </c>
      <c r="B1909" t="str">
        <f>VLOOKUP(A1909,'Customer Names'!A:C,3,0)</f>
        <v>Donna</v>
      </c>
      <c r="C1909" t="str">
        <f>VLOOKUP(A1909,'Hospitalisation Details'!A:C,2,0)</f>
        <v>29-Sep-1993</v>
      </c>
      <c r="D1909">
        <f>VLOOKUP(A1909,'Hospitalisation Details'!A:C,3,0)</f>
        <v>29</v>
      </c>
      <c r="E1909">
        <f>VLOOKUP(A1909,'Medical Examinations'!A:J,2,0)</f>
        <v>31.16</v>
      </c>
      <c r="F1909">
        <f>VLOOKUP(A1909,'Medical Examinations'!A:J,3,0)</f>
        <v>4.49</v>
      </c>
      <c r="G1909" t="str">
        <f>VLOOKUP(A1909,'Medical Examinations'!A:J,4,0)</f>
        <v>No</v>
      </c>
      <c r="H1909" t="str">
        <f>VLOOKUP(A1909,'Medical Examinations'!A:J,5,0)</f>
        <v>No</v>
      </c>
      <c r="I1909" t="str">
        <f>VLOOKUP(A1909,'Medical Examinations'!A:J,6,0)</f>
        <v>Yes</v>
      </c>
      <c r="J1909" s="6">
        <f>VLOOKUP(A1909,'Medical Examinations'!A:J,7,0)</f>
        <v>1</v>
      </c>
      <c r="K1909" s="6" t="str">
        <f>VLOOKUP(A1909,'Medical Examinations'!A:J,8,0)</f>
        <v>No</v>
      </c>
      <c r="L1909" s="6" t="str">
        <f>VLOOKUP(A1909,'Medical Examinations'!A:J,9,0)</f>
        <v>Obesity</v>
      </c>
      <c r="M1909" s="6" t="str">
        <f>VLOOKUP(A1909,'Medical Examinations'!A:J,10,0)</f>
        <v>Normal</v>
      </c>
      <c r="N1909" s="2">
        <f>VLOOKUP(A1909,'Hospitalisation Details'!A:H,5,0)</f>
        <v>3943.6</v>
      </c>
      <c r="O1909" s="2" t="str">
        <f>VLOOKUP(A1909,'Hospitalisation Details'!A:H,6,0)</f>
        <v>Tier - 2</v>
      </c>
      <c r="P1909" s="2" t="str">
        <f>VLOOKUP(A1909,'Hospitalisation Details'!A:H,7,0)</f>
        <v>Tier - 3</v>
      </c>
      <c r="Q1909" s="2" t="str">
        <f>VLOOKUP(A1909,'Hospitalisation Details'!A:H,8,0)</f>
        <v>R1024</v>
      </c>
    </row>
    <row r="1910" spans="1:17" x14ac:dyDescent="0.25">
      <c r="A1910" t="s">
        <v>4585</v>
      </c>
      <c r="B1910" t="str">
        <f>VLOOKUP(A1910,'Customer Names'!A:C,3,0)</f>
        <v>Rod</v>
      </c>
      <c r="C1910" t="str">
        <f>VLOOKUP(A1910,'Hospitalisation Details'!A:C,2,0)</f>
        <v>24-Oct-1988</v>
      </c>
      <c r="D1910">
        <f>VLOOKUP(A1910,'Hospitalisation Details'!A:C,3,0)</f>
        <v>34</v>
      </c>
      <c r="E1910">
        <f>VLOOKUP(A1910,'Medical Examinations'!A:J,2,0)</f>
        <v>34.21</v>
      </c>
      <c r="F1910">
        <f>VLOOKUP(A1910,'Medical Examinations'!A:J,3,0)</f>
        <v>4.4800000000000004</v>
      </c>
      <c r="G1910" t="str">
        <f>VLOOKUP(A1910,'Medical Examinations'!A:J,4,0)</f>
        <v>Yes</v>
      </c>
      <c r="H1910" t="str">
        <f>VLOOKUP(A1910,'Medical Examinations'!A:J,5,0)</f>
        <v>No</v>
      </c>
      <c r="I1910" t="str">
        <f>VLOOKUP(A1910,'Medical Examinations'!A:J,6,0)</f>
        <v>No</v>
      </c>
      <c r="J1910" s="6">
        <f>VLOOKUP(A1910,'Medical Examinations'!A:J,7,0)</f>
        <v>1</v>
      </c>
      <c r="K1910" s="6" t="str">
        <f>VLOOKUP(A1910,'Medical Examinations'!A:J,8,0)</f>
        <v>No</v>
      </c>
      <c r="L1910" s="6" t="str">
        <f>VLOOKUP(A1910,'Medical Examinations'!A:J,9,0)</f>
        <v>Obesity</v>
      </c>
      <c r="M1910" s="6" t="str">
        <f>VLOOKUP(A1910,'Medical Examinations'!A:J,10,0)</f>
        <v>Normal</v>
      </c>
      <c r="N1910" s="2">
        <f>VLOOKUP(A1910,'Hospitalisation Details'!A:H,5,0)</f>
        <v>3935.18</v>
      </c>
      <c r="O1910" s="2" t="str">
        <f>VLOOKUP(A1910,'Hospitalisation Details'!A:H,6,0)</f>
        <v>Tier - 3</v>
      </c>
      <c r="P1910" s="2" t="str">
        <f>VLOOKUP(A1910,'Hospitalisation Details'!A:H,7,0)</f>
        <v>Tier - 1</v>
      </c>
      <c r="Q1910" s="2" t="str">
        <f>VLOOKUP(A1910,'Hospitalisation Details'!A:H,8,0)</f>
        <v>R1013</v>
      </c>
    </row>
    <row r="1911" spans="1:17" x14ac:dyDescent="0.25">
      <c r="A1911" t="s">
        <v>4587</v>
      </c>
      <c r="B1911" t="str">
        <f>VLOOKUP(A1911,'Customer Names'!A:C,3,0)</f>
        <v>Joe</v>
      </c>
      <c r="C1911" t="str">
        <f>VLOOKUP(A1911,'Hospitalisation Details'!A:C,2,0)</f>
        <v>15-Jun-2002</v>
      </c>
      <c r="D1911">
        <f>VLOOKUP(A1911,'Hospitalisation Details'!A:C,3,0)</f>
        <v>20</v>
      </c>
      <c r="E1911">
        <f>VLOOKUP(A1911,'Medical Examinations'!A:J,2,0)</f>
        <v>34.86</v>
      </c>
      <c r="F1911">
        <f>VLOOKUP(A1911,'Medical Examinations'!A:J,3,0)</f>
        <v>10.97</v>
      </c>
      <c r="G1911" t="str">
        <f>VLOOKUP(A1911,'Medical Examinations'!A:J,4,0)</f>
        <v>No</v>
      </c>
      <c r="H1911" t="str">
        <f>VLOOKUP(A1911,'Medical Examinations'!A:J,5,0)</f>
        <v>No</v>
      </c>
      <c r="I1911" t="str">
        <f>VLOOKUP(A1911,'Medical Examinations'!A:J,6,0)</f>
        <v>No</v>
      </c>
      <c r="J1911" s="6">
        <f>VLOOKUP(A1911,'Medical Examinations'!A:J,7,0)</f>
        <v>3</v>
      </c>
      <c r="K1911" s="6" t="str">
        <f>VLOOKUP(A1911,'Medical Examinations'!A:J,8,0)</f>
        <v>No</v>
      </c>
      <c r="L1911" s="6" t="str">
        <f>VLOOKUP(A1911,'Medical Examinations'!A:J,9,0)</f>
        <v>Obesity</v>
      </c>
      <c r="M1911" s="6" t="str">
        <f>VLOOKUP(A1911,'Medical Examinations'!A:J,10,0)</f>
        <v>Diabetes</v>
      </c>
      <c r="N1911" s="2">
        <f>VLOOKUP(A1911,'Hospitalisation Details'!A:H,5,0)</f>
        <v>3931.51</v>
      </c>
      <c r="O1911" s="2" t="str">
        <f>VLOOKUP(A1911,'Hospitalisation Details'!A:H,6,0)</f>
        <v>Tier - 2</v>
      </c>
      <c r="P1911" s="2" t="str">
        <f>VLOOKUP(A1911,'Hospitalisation Details'!A:H,7,0)</f>
        <v>Tier - 3</v>
      </c>
      <c r="Q1911" s="2" t="str">
        <f>VLOOKUP(A1911,'Hospitalisation Details'!A:H,8,0)</f>
        <v>R1011</v>
      </c>
    </row>
    <row r="1912" spans="1:17" x14ac:dyDescent="0.25">
      <c r="A1912" t="s">
        <v>4589</v>
      </c>
      <c r="B1912" t="str">
        <f>VLOOKUP(A1912,'Customer Names'!A:C,3,0)</f>
        <v>Kayleigh</v>
      </c>
      <c r="C1912" t="str">
        <f>VLOOKUP(A1912,'Hospitalisation Details'!A:C,2,0)</f>
        <v>10-Jul-2000</v>
      </c>
      <c r="D1912">
        <f>VLOOKUP(A1912,'Hospitalisation Details'!A:C,3,0)</f>
        <v>22</v>
      </c>
      <c r="E1912">
        <f>VLOOKUP(A1912,'Medical Examinations'!A:J,2,0)</f>
        <v>34.58</v>
      </c>
      <c r="F1912">
        <f>VLOOKUP(A1912,'Medical Examinations'!A:J,3,0)</f>
        <v>5.14</v>
      </c>
      <c r="G1912" t="str">
        <f>VLOOKUP(A1912,'Medical Examinations'!A:J,4,0)</f>
        <v>No</v>
      </c>
      <c r="H1912" t="str">
        <f>VLOOKUP(A1912,'Medical Examinations'!A:J,5,0)</f>
        <v>yes</v>
      </c>
      <c r="I1912" t="str">
        <f>VLOOKUP(A1912,'Medical Examinations'!A:J,6,0)</f>
        <v>No</v>
      </c>
      <c r="J1912" s="6">
        <f>VLOOKUP(A1912,'Medical Examinations'!A:J,7,0)</f>
        <v>2</v>
      </c>
      <c r="K1912" s="6" t="str">
        <f>VLOOKUP(A1912,'Medical Examinations'!A:J,8,0)</f>
        <v>No</v>
      </c>
      <c r="L1912" s="6" t="str">
        <f>VLOOKUP(A1912,'Medical Examinations'!A:J,9,0)</f>
        <v>Obesity</v>
      </c>
      <c r="M1912" s="6" t="str">
        <f>VLOOKUP(A1912,'Medical Examinations'!A:J,10,0)</f>
        <v>Normal</v>
      </c>
      <c r="N1912" s="2">
        <f>VLOOKUP(A1912,'Hospitalisation Details'!A:H,5,0)</f>
        <v>3925.76</v>
      </c>
      <c r="O1912" s="2" t="str">
        <f>VLOOKUP(A1912,'Hospitalisation Details'!A:H,6,0)</f>
        <v>Tier - 2</v>
      </c>
      <c r="P1912" s="2" t="str">
        <f>VLOOKUP(A1912,'Hospitalisation Details'!A:H,7,0)</f>
        <v>Tier - 2</v>
      </c>
      <c r="Q1912" s="2" t="str">
        <f>VLOOKUP(A1912,'Hospitalisation Details'!A:H,8,0)</f>
        <v>R1024</v>
      </c>
    </row>
    <row r="1913" spans="1:17" x14ac:dyDescent="0.25">
      <c r="A1913" t="s">
        <v>4592</v>
      </c>
      <c r="B1913" t="str">
        <f>VLOOKUP(A1913,'Customer Names'!A:C,3,0)</f>
        <v>Lorcan</v>
      </c>
      <c r="C1913" t="str">
        <f>VLOOKUP(A1913,'Hospitalisation Details'!A:C,2,0)</f>
        <v>5-Jul-1985</v>
      </c>
      <c r="D1913">
        <f>VLOOKUP(A1913,'Hospitalisation Details'!A:C,3,0)</f>
        <v>37</v>
      </c>
      <c r="E1913">
        <f>VLOOKUP(A1913,'Medical Examinations'!A:J,2,0)</f>
        <v>17.940000000000001</v>
      </c>
      <c r="F1913">
        <f>VLOOKUP(A1913,'Medical Examinations'!A:J,3,0)</f>
        <v>5.17</v>
      </c>
      <c r="G1913" t="str">
        <f>VLOOKUP(A1913,'Medical Examinations'!A:J,4,0)</f>
        <v>Yes</v>
      </c>
      <c r="H1913" t="str">
        <f>VLOOKUP(A1913,'Medical Examinations'!A:J,5,0)</f>
        <v>No</v>
      </c>
      <c r="I1913" t="str">
        <f>VLOOKUP(A1913,'Medical Examinations'!A:J,6,0)</f>
        <v>No</v>
      </c>
      <c r="J1913" s="6">
        <f>VLOOKUP(A1913,'Medical Examinations'!A:J,7,0)</f>
        <v>3</v>
      </c>
      <c r="K1913" s="6" t="str">
        <f>VLOOKUP(A1913,'Medical Examinations'!A:J,8,0)</f>
        <v>No</v>
      </c>
      <c r="L1913" s="6" t="str">
        <f>VLOOKUP(A1913,'Medical Examinations'!A:J,9,0)</f>
        <v>Under Weight</v>
      </c>
      <c r="M1913" s="6" t="str">
        <f>VLOOKUP(A1913,'Medical Examinations'!A:J,10,0)</f>
        <v>Normal</v>
      </c>
      <c r="N1913" s="2">
        <f>VLOOKUP(A1913,'Hospitalisation Details'!A:H,5,0)</f>
        <v>3910.44</v>
      </c>
      <c r="O1913" s="2" t="str">
        <f>VLOOKUP(A1913,'Hospitalisation Details'!A:H,6,0)</f>
        <v>Tier - 2</v>
      </c>
      <c r="P1913" s="2" t="str">
        <f>VLOOKUP(A1913,'Hospitalisation Details'!A:H,7,0)</f>
        <v>Tier - 2</v>
      </c>
      <c r="Q1913" s="2" t="str">
        <f>VLOOKUP(A1913,'Hospitalisation Details'!A:H,8,0)</f>
        <v>R1013</v>
      </c>
    </row>
    <row r="1914" spans="1:17" x14ac:dyDescent="0.25">
      <c r="A1914" t="s">
        <v>4595</v>
      </c>
      <c r="B1914" t="str">
        <f>VLOOKUP(A1914,'Customer Names'!A:C,3,0)</f>
        <v>Billy</v>
      </c>
      <c r="C1914" t="str">
        <f>VLOOKUP(A1914,'Hospitalisation Details'!A:C,2,0)</f>
        <v>24-Nov-1997</v>
      </c>
      <c r="D1914">
        <f>VLOOKUP(A1914,'Hospitalisation Details'!A:C,3,0)</f>
        <v>25</v>
      </c>
      <c r="E1914">
        <f>VLOOKUP(A1914,'Medical Examinations'!A:J,2,0)</f>
        <v>26.8</v>
      </c>
      <c r="F1914">
        <f>VLOOKUP(A1914,'Medical Examinations'!A:J,3,0)</f>
        <v>6.18</v>
      </c>
      <c r="G1914" t="str">
        <f>VLOOKUP(A1914,'Medical Examinations'!A:J,4,0)</f>
        <v>Yes</v>
      </c>
      <c r="H1914" t="str">
        <f>VLOOKUP(A1914,'Medical Examinations'!A:J,5,0)</f>
        <v>No</v>
      </c>
      <c r="I1914" t="str">
        <f>VLOOKUP(A1914,'Medical Examinations'!A:J,6,0)</f>
        <v>Yes</v>
      </c>
      <c r="J1914" s="6">
        <f>VLOOKUP(A1914,'Medical Examinations'!A:J,7,0)</f>
        <v>1</v>
      </c>
      <c r="K1914" s="6" t="str">
        <f>VLOOKUP(A1914,'Medical Examinations'!A:J,8,0)</f>
        <v>No</v>
      </c>
      <c r="L1914" s="6" t="str">
        <f>VLOOKUP(A1914,'Medical Examinations'!A:J,9,0)</f>
        <v>Over weight</v>
      </c>
      <c r="M1914" s="6" t="str">
        <f>VLOOKUP(A1914,'Medical Examinations'!A:J,10,0)</f>
        <v>Prediabetes</v>
      </c>
      <c r="N1914" s="2">
        <f>VLOOKUP(A1914,'Hospitalisation Details'!A:H,5,0)</f>
        <v>3906.13</v>
      </c>
      <c r="O1914" s="2" t="str">
        <f>VLOOKUP(A1914,'Hospitalisation Details'!A:H,6,0)</f>
        <v>Tier - 3</v>
      </c>
      <c r="P1914" s="2" t="str">
        <f>VLOOKUP(A1914,'Hospitalisation Details'!A:H,7,0)</f>
        <v>Tier - 3</v>
      </c>
      <c r="Q1914" s="2" t="str">
        <f>VLOOKUP(A1914,'Hospitalisation Details'!A:H,8,0)</f>
        <v>R1011</v>
      </c>
    </row>
    <row r="1915" spans="1:17" x14ac:dyDescent="0.25">
      <c r="A1915" t="s">
        <v>4597</v>
      </c>
      <c r="B1915" t="str">
        <f>VLOOKUP(A1915,'Customer Names'!A:C,3,0)</f>
        <v>Paul</v>
      </c>
      <c r="C1915" t="str">
        <f>VLOOKUP(A1915,'Hospitalisation Details'!A:C,2,0)</f>
        <v>27-Aug-1981</v>
      </c>
      <c r="D1915">
        <f>VLOOKUP(A1915,'Hospitalisation Details'!A:C,3,0)</f>
        <v>41</v>
      </c>
      <c r="E1915">
        <f>VLOOKUP(A1915,'Medical Examinations'!A:J,2,0)</f>
        <v>17.690000000000001</v>
      </c>
      <c r="F1915">
        <f>VLOOKUP(A1915,'Medical Examinations'!A:J,3,0)</f>
        <v>9.07</v>
      </c>
      <c r="G1915" t="str">
        <f>VLOOKUP(A1915,'Medical Examinations'!A:J,4,0)</f>
        <v>Yes</v>
      </c>
      <c r="H1915" t="str">
        <f>VLOOKUP(A1915,'Medical Examinations'!A:J,5,0)</f>
        <v>No</v>
      </c>
      <c r="I1915" t="str">
        <f>VLOOKUP(A1915,'Medical Examinations'!A:J,6,0)</f>
        <v>No</v>
      </c>
      <c r="J1915" s="6">
        <f>VLOOKUP(A1915,'Medical Examinations'!A:J,7,0)</f>
        <v>3</v>
      </c>
      <c r="K1915" s="6" t="str">
        <f>VLOOKUP(A1915,'Medical Examinations'!A:J,8,0)</f>
        <v>No</v>
      </c>
      <c r="L1915" s="6" t="str">
        <f>VLOOKUP(A1915,'Medical Examinations'!A:J,9,0)</f>
        <v>Under Weight</v>
      </c>
      <c r="M1915" s="6" t="str">
        <f>VLOOKUP(A1915,'Medical Examinations'!A:J,10,0)</f>
        <v>Diabetes</v>
      </c>
      <c r="N1915" s="2">
        <f>VLOOKUP(A1915,'Hospitalisation Details'!A:H,5,0)</f>
        <v>3902.07</v>
      </c>
      <c r="O1915" s="2" t="str">
        <f>VLOOKUP(A1915,'Hospitalisation Details'!A:H,6,0)</f>
        <v>Tier - 2</v>
      </c>
      <c r="P1915" s="2" t="str">
        <f>VLOOKUP(A1915,'Hospitalisation Details'!A:H,7,0)</f>
        <v>Tier - 2</v>
      </c>
      <c r="Q1915" s="2" t="str">
        <f>VLOOKUP(A1915,'Hospitalisation Details'!A:H,8,0)</f>
        <v>R1013</v>
      </c>
    </row>
    <row r="1916" spans="1:17" x14ac:dyDescent="0.25">
      <c r="A1916" t="s">
        <v>4599</v>
      </c>
      <c r="B1916" t="str">
        <f>VLOOKUP(A1916,'Customer Names'!A:C,3,0)</f>
        <v>Brenda</v>
      </c>
      <c r="C1916" t="str">
        <f>VLOOKUP(A1916,'Hospitalisation Details'!A:C,2,0)</f>
        <v>14-Sep-1993</v>
      </c>
      <c r="D1916">
        <f>VLOOKUP(A1916,'Hospitalisation Details'!A:C,3,0)</f>
        <v>29</v>
      </c>
      <c r="E1916">
        <f>VLOOKUP(A1916,'Medical Examinations'!A:J,2,0)</f>
        <v>25.77</v>
      </c>
      <c r="F1916">
        <f>VLOOKUP(A1916,'Medical Examinations'!A:J,3,0)</f>
        <v>4.43</v>
      </c>
      <c r="G1916" t="str">
        <f>VLOOKUP(A1916,'Medical Examinations'!A:J,4,0)</f>
        <v>No</v>
      </c>
      <c r="H1916" t="str">
        <f>VLOOKUP(A1916,'Medical Examinations'!A:J,5,0)</f>
        <v>No</v>
      </c>
      <c r="I1916" t="str">
        <f>VLOOKUP(A1916,'Medical Examinations'!A:J,6,0)</f>
        <v>Yes</v>
      </c>
      <c r="J1916" s="6">
        <f>VLOOKUP(A1916,'Medical Examinations'!A:J,7,0)</f>
        <v>1</v>
      </c>
      <c r="K1916" s="6" t="str">
        <f>VLOOKUP(A1916,'Medical Examinations'!A:J,8,0)</f>
        <v>No</v>
      </c>
      <c r="L1916" s="6" t="str">
        <f>VLOOKUP(A1916,'Medical Examinations'!A:J,9,0)</f>
        <v>Over weight</v>
      </c>
      <c r="M1916" s="6" t="str">
        <f>VLOOKUP(A1916,'Medical Examinations'!A:J,10,0)</f>
        <v>Normal</v>
      </c>
      <c r="N1916" s="2">
        <f>VLOOKUP(A1916,'Hospitalisation Details'!A:H,5,0)</f>
        <v>3898.35</v>
      </c>
      <c r="O1916" s="2" t="str">
        <f>VLOOKUP(A1916,'Hospitalisation Details'!A:H,6,0)</f>
        <v>Tier - 2</v>
      </c>
      <c r="P1916" s="2" t="str">
        <f>VLOOKUP(A1916,'Hospitalisation Details'!A:H,7,0)</f>
        <v>Tier - 2</v>
      </c>
      <c r="Q1916" s="2" t="str">
        <f>VLOOKUP(A1916,'Hospitalisation Details'!A:H,8,0)</f>
        <v>R1012</v>
      </c>
    </row>
    <row r="1917" spans="1:17" x14ac:dyDescent="0.25">
      <c r="A1917" t="s">
        <v>4601</v>
      </c>
      <c r="B1917" t="str">
        <f>VLOOKUP(A1917,'Customer Names'!A:C,3,0)</f>
        <v>Jeff</v>
      </c>
      <c r="C1917" t="str">
        <f>VLOOKUP(A1917,'Hospitalisation Details'!A:C,2,0)</f>
        <v>13-Jul-2004</v>
      </c>
      <c r="D1917">
        <f>VLOOKUP(A1917,'Hospitalisation Details'!A:C,3,0)</f>
        <v>18</v>
      </c>
      <c r="E1917">
        <f>VLOOKUP(A1917,'Medical Examinations'!A:J,2,0)</f>
        <v>34.46</v>
      </c>
      <c r="F1917">
        <f>VLOOKUP(A1917,'Medical Examinations'!A:J,3,0)</f>
        <v>4.17</v>
      </c>
      <c r="G1917" t="str">
        <f>VLOOKUP(A1917,'Medical Examinations'!A:J,4,0)</f>
        <v>No</v>
      </c>
      <c r="H1917" t="str">
        <f>VLOOKUP(A1917,'Medical Examinations'!A:J,5,0)</f>
        <v>yes</v>
      </c>
      <c r="I1917" t="str">
        <f>VLOOKUP(A1917,'Medical Examinations'!A:J,6,0)</f>
        <v>No</v>
      </c>
      <c r="J1917" s="6">
        <f>VLOOKUP(A1917,'Medical Examinations'!A:J,7,0)</f>
        <v>1</v>
      </c>
      <c r="K1917" s="6" t="str">
        <f>VLOOKUP(A1917,'Medical Examinations'!A:J,8,0)</f>
        <v>No</v>
      </c>
      <c r="L1917" s="6" t="str">
        <f>VLOOKUP(A1917,'Medical Examinations'!A:J,9,0)</f>
        <v>Obesity</v>
      </c>
      <c r="M1917" s="6" t="str">
        <f>VLOOKUP(A1917,'Medical Examinations'!A:J,10,0)</f>
        <v>Normal</v>
      </c>
      <c r="N1917" s="2">
        <f>VLOOKUP(A1917,'Hospitalisation Details'!A:H,5,0)</f>
        <v>3889.2</v>
      </c>
      <c r="O1917" s="2" t="str">
        <f>VLOOKUP(A1917,'Hospitalisation Details'!A:H,6,0)</f>
        <v>Tier - 2</v>
      </c>
      <c r="P1917" s="2" t="str">
        <f>VLOOKUP(A1917,'Hospitalisation Details'!A:H,7,0)</f>
        <v>Tier - 2</v>
      </c>
      <c r="Q1917" s="2" t="str">
        <f>VLOOKUP(A1917,'Hospitalisation Details'!A:H,8,0)</f>
        <v>R1012</v>
      </c>
    </row>
    <row r="1918" spans="1:17" x14ac:dyDescent="0.25">
      <c r="A1918" t="s">
        <v>4603</v>
      </c>
      <c r="B1918" t="str">
        <f>VLOOKUP(A1918,'Customer Names'!A:C,3,0)</f>
        <v>Michael</v>
      </c>
      <c r="C1918" t="str">
        <f>VLOOKUP(A1918,'Hospitalisation Details'!A:C,2,0)</f>
        <v>23-Oct-1996</v>
      </c>
      <c r="D1918">
        <f>VLOOKUP(A1918,'Hospitalisation Details'!A:C,3,0)</f>
        <v>26</v>
      </c>
      <c r="E1918">
        <f>VLOOKUP(A1918,'Medical Examinations'!A:J,2,0)</f>
        <v>30.875</v>
      </c>
      <c r="F1918">
        <f>VLOOKUP(A1918,'Medical Examinations'!A:J,3,0)</f>
        <v>4.95</v>
      </c>
      <c r="G1918" t="str">
        <f>VLOOKUP(A1918,'Medical Examinations'!A:J,4,0)</f>
        <v>Yes</v>
      </c>
      <c r="H1918" t="str">
        <f>VLOOKUP(A1918,'Medical Examinations'!A:J,5,0)</f>
        <v>No</v>
      </c>
      <c r="I1918" t="str">
        <f>VLOOKUP(A1918,'Medical Examinations'!A:J,6,0)</f>
        <v>No</v>
      </c>
      <c r="J1918" s="6">
        <f>VLOOKUP(A1918,'Medical Examinations'!A:J,7,0)</f>
        <v>3</v>
      </c>
      <c r="K1918" s="6" t="str">
        <f>VLOOKUP(A1918,'Medical Examinations'!A:J,8,0)</f>
        <v>No</v>
      </c>
      <c r="L1918" s="6" t="str">
        <f>VLOOKUP(A1918,'Medical Examinations'!A:J,9,0)</f>
        <v>Obesity</v>
      </c>
      <c r="M1918" s="6" t="str">
        <f>VLOOKUP(A1918,'Medical Examinations'!A:J,10,0)</f>
        <v>Normal</v>
      </c>
      <c r="N1918" s="2">
        <f>VLOOKUP(A1918,'Hospitalisation Details'!A:H,5,0)</f>
        <v>3877.3</v>
      </c>
      <c r="O1918" s="2" t="str">
        <f>VLOOKUP(A1918,'Hospitalisation Details'!A:H,6,0)</f>
        <v>Tier - 1</v>
      </c>
      <c r="P1918" s="2" t="str">
        <f>VLOOKUP(A1918,'Hospitalisation Details'!A:H,7,0)</f>
        <v>Tier - 3</v>
      </c>
      <c r="Q1918" s="2" t="str">
        <f>VLOOKUP(A1918,'Hospitalisation Details'!A:H,8,0)</f>
        <v>R1012</v>
      </c>
    </row>
    <row r="1919" spans="1:17" x14ac:dyDescent="0.25">
      <c r="A1919" t="s">
        <v>4605</v>
      </c>
      <c r="B1919" t="str">
        <f>VLOOKUP(A1919,'Customer Names'!A:C,3,0)</f>
        <v>Jan</v>
      </c>
      <c r="C1919" t="str">
        <f>VLOOKUP(A1919,'Hospitalisation Details'!A:C,2,0)</f>
        <v>25-Jul-1991</v>
      </c>
      <c r="D1919">
        <f>VLOOKUP(A1919,'Hospitalisation Details'!A:C,3,0)</f>
        <v>31</v>
      </c>
      <c r="E1919">
        <f>VLOOKUP(A1919,'Medical Examinations'!A:J,2,0)</f>
        <v>39.49</v>
      </c>
      <c r="F1919">
        <f>VLOOKUP(A1919,'Medical Examinations'!A:J,3,0)</f>
        <v>5.13</v>
      </c>
      <c r="G1919" t="str">
        <f>VLOOKUP(A1919,'Medical Examinations'!A:J,4,0)</f>
        <v>No</v>
      </c>
      <c r="H1919" t="str">
        <f>VLOOKUP(A1919,'Medical Examinations'!A:J,5,0)</f>
        <v>No</v>
      </c>
      <c r="I1919" t="str">
        <f>VLOOKUP(A1919,'Medical Examinations'!A:J,6,0)</f>
        <v>No</v>
      </c>
      <c r="J1919" s="6">
        <f>VLOOKUP(A1919,'Medical Examinations'!A:J,7,0)</f>
        <v>3</v>
      </c>
      <c r="K1919" s="6" t="str">
        <f>VLOOKUP(A1919,'Medical Examinations'!A:J,8,0)</f>
        <v>No</v>
      </c>
      <c r="L1919" s="6" t="str">
        <f>VLOOKUP(A1919,'Medical Examinations'!A:J,9,0)</f>
        <v>Obesity</v>
      </c>
      <c r="M1919" s="6" t="str">
        <f>VLOOKUP(A1919,'Medical Examinations'!A:J,10,0)</f>
        <v>Normal</v>
      </c>
      <c r="N1919" s="2">
        <f>VLOOKUP(A1919,'Hospitalisation Details'!A:H,5,0)</f>
        <v>3875.73</v>
      </c>
      <c r="O1919" s="2" t="str">
        <f>VLOOKUP(A1919,'Hospitalisation Details'!A:H,6,0)</f>
        <v>Tier - 2</v>
      </c>
      <c r="P1919" s="2" t="str">
        <f>VLOOKUP(A1919,'Hospitalisation Details'!A:H,7,0)</f>
        <v>Tier - 3</v>
      </c>
      <c r="Q1919" s="2" t="str">
        <f>VLOOKUP(A1919,'Hospitalisation Details'!A:H,8,0)</f>
        <v>R1013</v>
      </c>
    </row>
    <row r="1920" spans="1:17" x14ac:dyDescent="0.25">
      <c r="A1920" t="s">
        <v>4607</v>
      </c>
      <c r="B1920" t="str">
        <f>VLOOKUP(A1920,'Customer Names'!A:C,3,0)</f>
        <v>Bernard</v>
      </c>
      <c r="C1920" t="str">
        <f>VLOOKUP(A1920,'Hospitalisation Details'!A:C,2,0)</f>
        <v>24-Jun-1990</v>
      </c>
      <c r="D1920">
        <f>VLOOKUP(A1920,'Hospitalisation Details'!A:C,3,0)</f>
        <v>32</v>
      </c>
      <c r="E1920">
        <f>VLOOKUP(A1920,'Medical Examinations'!A:J,2,0)</f>
        <v>28.88</v>
      </c>
      <c r="F1920">
        <f>VLOOKUP(A1920,'Medical Examinations'!A:J,3,0)</f>
        <v>4.0999999999999996</v>
      </c>
      <c r="G1920" t="str">
        <f>VLOOKUP(A1920,'Medical Examinations'!A:J,4,0)</f>
        <v>No</v>
      </c>
      <c r="H1920" t="str">
        <f>VLOOKUP(A1920,'Medical Examinations'!A:J,5,0)</f>
        <v>No</v>
      </c>
      <c r="I1920" t="str">
        <f>VLOOKUP(A1920,'Medical Examinations'!A:J,6,0)</f>
        <v>No</v>
      </c>
      <c r="J1920" s="6">
        <f>VLOOKUP(A1920,'Medical Examinations'!A:J,7,0)</f>
        <v>3</v>
      </c>
      <c r="K1920" s="6" t="str">
        <f>VLOOKUP(A1920,'Medical Examinations'!A:J,8,0)</f>
        <v>No</v>
      </c>
      <c r="L1920" s="6" t="str">
        <f>VLOOKUP(A1920,'Medical Examinations'!A:J,9,0)</f>
        <v>Over weight</v>
      </c>
      <c r="M1920" s="6" t="str">
        <f>VLOOKUP(A1920,'Medical Examinations'!A:J,10,0)</f>
        <v>Normal</v>
      </c>
      <c r="N1920" s="2">
        <f>VLOOKUP(A1920,'Hospitalisation Details'!A:H,5,0)</f>
        <v>3866.86</v>
      </c>
      <c r="O1920" s="2" t="str">
        <f>VLOOKUP(A1920,'Hospitalisation Details'!A:H,6,0)</f>
        <v>Tier - 1</v>
      </c>
      <c r="P1920" s="2" t="str">
        <f>VLOOKUP(A1920,'Hospitalisation Details'!A:H,7,0)</f>
        <v>Tier - 1</v>
      </c>
      <c r="Q1920" s="2" t="str">
        <f>VLOOKUP(A1920,'Hospitalisation Details'!A:H,8,0)</f>
        <v>R1012</v>
      </c>
    </row>
    <row r="1921" spans="1:17" x14ac:dyDescent="0.25">
      <c r="A1921" t="s">
        <v>4610</v>
      </c>
      <c r="B1921" t="str">
        <f>VLOOKUP(A1921,'Customer Names'!A:C,3,0)</f>
        <v>Craig</v>
      </c>
      <c r="C1921" t="str">
        <f>VLOOKUP(A1921,'Hospitalisation Details'!A:C,2,0)</f>
        <v>18-Oct-2001</v>
      </c>
      <c r="D1921">
        <f>VLOOKUP(A1921,'Hospitalisation Details'!A:C,3,0)</f>
        <v>21</v>
      </c>
      <c r="E1921">
        <f>VLOOKUP(A1921,'Medical Examinations'!A:J,2,0)</f>
        <v>20.234999999999999</v>
      </c>
      <c r="F1921">
        <f>VLOOKUP(A1921,'Medical Examinations'!A:J,3,0)</f>
        <v>5.01</v>
      </c>
      <c r="G1921" t="str">
        <f>VLOOKUP(A1921,'Medical Examinations'!A:J,4,0)</f>
        <v>Yes</v>
      </c>
      <c r="H1921" t="str">
        <f>VLOOKUP(A1921,'Medical Examinations'!A:J,5,0)</f>
        <v>No</v>
      </c>
      <c r="I1921" t="str">
        <f>VLOOKUP(A1921,'Medical Examinations'!A:J,6,0)</f>
        <v>No</v>
      </c>
      <c r="J1921" s="6">
        <f>VLOOKUP(A1921,'Medical Examinations'!A:J,7,0)</f>
        <v>3</v>
      </c>
      <c r="K1921" s="6" t="str">
        <f>VLOOKUP(A1921,'Medical Examinations'!A:J,8,0)</f>
        <v>No</v>
      </c>
      <c r="L1921" s="6" t="str">
        <f>VLOOKUP(A1921,'Medical Examinations'!A:J,9,0)</f>
        <v>Normal Weight</v>
      </c>
      <c r="M1921" s="6" t="str">
        <f>VLOOKUP(A1921,'Medical Examinations'!A:J,10,0)</f>
        <v>Normal</v>
      </c>
      <c r="N1921" s="2">
        <f>VLOOKUP(A1921,'Hospitalisation Details'!A:H,5,0)</f>
        <v>3861.21</v>
      </c>
      <c r="O1921" s="2" t="str">
        <f>VLOOKUP(A1921,'Hospitalisation Details'!A:H,6,0)</f>
        <v>Tier - 2</v>
      </c>
      <c r="P1921" s="2" t="str">
        <f>VLOOKUP(A1921,'Hospitalisation Details'!A:H,7,0)</f>
        <v>Tier - 2</v>
      </c>
      <c r="Q1921" s="2" t="str">
        <f>VLOOKUP(A1921,'Hospitalisation Details'!A:H,8,0)</f>
        <v>R1016</v>
      </c>
    </row>
    <row r="1922" spans="1:17" x14ac:dyDescent="0.25">
      <c r="A1922" t="s">
        <v>4612</v>
      </c>
      <c r="B1922" t="str">
        <f>VLOOKUP(A1922,'Customer Names'!A:C,3,0)</f>
        <v>Bryn</v>
      </c>
      <c r="C1922" t="str">
        <f>VLOOKUP(A1922,'Hospitalisation Details'!A:C,2,0)</f>
        <v>6-Jun-2001</v>
      </c>
      <c r="D1922">
        <f>VLOOKUP(A1922,'Hospitalisation Details'!A:C,3,0)</f>
        <v>22</v>
      </c>
      <c r="E1922">
        <f>VLOOKUP(A1922,'Medical Examinations'!A:J,2,0)</f>
        <v>30.67</v>
      </c>
      <c r="F1922">
        <f>VLOOKUP(A1922,'Medical Examinations'!A:J,3,0)</f>
        <v>5.09</v>
      </c>
      <c r="G1922" t="str">
        <f>VLOOKUP(A1922,'Medical Examinations'!A:J,4,0)</f>
        <v>Yes</v>
      </c>
      <c r="H1922" t="str">
        <f>VLOOKUP(A1922,'Medical Examinations'!A:J,5,0)</f>
        <v>No</v>
      </c>
      <c r="I1922" t="str">
        <f>VLOOKUP(A1922,'Medical Examinations'!A:J,6,0)</f>
        <v>No</v>
      </c>
      <c r="J1922" s="6">
        <f>VLOOKUP(A1922,'Medical Examinations'!A:J,7,0)</f>
        <v>3</v>
      </c>
      <c r="K1922" s="6" t="str">
        <f>VLOOKUP(A1922,'Medical Examinations'!A:J,8,0)</f>
        <v>No</v>
      </c>
      <c r="L1922" s="6" t="str">
        <f>VLOOKUP(A1922,'Medical Examinations'!A:J,9,0)</f>
        <v>Obesity</v>
      </c>
      <c r="M1922" s="6" t="str">
        <f>VLOOKUP(A1922,'Medical Examinations'!A:J,10,0)</f>
        <v>Normal</v>
      </c>
      <c r="N1922" s="2">
        <f>VLOOKUP(A1922,'Hospitalisation Details'!A:H,5,0)</f>
        <v>3858.51</v>
      </c>
      <c r="O1922" s="2" t="str">
        <f>VLOOKUP(A1922,'Hospitalisation Details'!A:H,6,0)</f>
        <v>Tier - 2</v>
      </c>
      <c r="P1922" s="2" t="str">
        <f>VLOOKUP(A1922,'Hospitalisation Details'!A:H,7,0)</f>
        <v>Tier - 3</v>
      </c>
      <c r="Q1922" s="2" t="str">
        <f>VLOOKUP(A1922,'Hospitalisation Details'!A:H,8,0)</f>
        <v>R1025</v>
      </c>
    </row>
    <row r="1923" spans="1:17" x14ac:dyDescent="0.25">
      <c r="A1923" t="s">
        <v>4615</v>
      </c>
      <c r="B1923" t="str">
        <f>VLOOKUP(A1923,'Customer Names'!A:C,3,0)</f>
        <v>Michael</v>
      </c>
      <c r="C1923" t="str">
        <f>VLOOKUP(A1923,'Hospitalisation Details'!A:C,2,0)</f>
        <v>19-Aug-1991</v>
      </c>
      <c r="D1923">
        <f>VLOOKUP(A1923,'Hospitalisation Details'!A:C,3,0)</f>
        <v>31</v>
      </c>
      <c r="E1923">
        <f>VLOOKUP(A1923,'Medical Examinations'!A:J,2,0)</f>
        <v>30.875</v>
      </c>
      <c r="F1923">
        <f>VLOOKUP(A1923,'Medical Examinations'!A:J,3,0)</f>
        <v>6.49</v>
      </c>
      <c r="G1923" t="str">
        <f>VLOOKUP(A1923,'Medical Examinations'!A:J,4,0)</f>
        <v>No</v>
      </c>
      <c r="H1923" t="str">
        <f>VLOOKUP(A1923,'Medical Examinations'!A:J,5,0)</f>
        <v>No</v>
      </c>
      <c r="I1923" t="str">
        <f>VLOOKUP(A1923,'Medical Examinations'!A:J,6,0)</f>
        <v>No</v>
      </c>
      <c r="J1923" s="6">
        <f>VLOOKUP(A1923,'Medical Examinations'!A:J,7,0)</f>
        <v>3</v>
      </c>
      <c r="K1923" s="6" t="str">
        <f>VLOOKUP(A1923,'Medical Examinations'!A:J,8,0)</f>
        <v>No</v>
      </c>
      <c r="L1923" s="6" t="str">
        <f>VLOOKUP(A1923,'Medical Examinations'!A:J,9,0)</f>
        <v>Obesity</v>
      </c>
      <c r="M1923" s="6" t="str">
        <f>VLOOKUP(A1923,'Medical Examinations'!A:J,10,0)</f>
        <v>Prediabetes</v>
      </c>
      <c r="N1923" s="2">
        <f>VLOOKUP(A1923,'Hospitalisation Details'!A:H,5,0)</f>
        <v>3857.76</v>
      </c>
      <c r="O1923" s="2" t="str">
        <f>VLOOKUP(A1923,'Hospitalisation Details'!A:H,6,0)</f>
        <v>Tier - 3</v>
      </c>
      <c r="P1923" s="2" t="str">
        <f>VLOOKUP(A1923,'Hospitalisation Details'!A:H,7,0)</f>
        <v>Tier - 1</v>
      </c>
      <c r="Q1923" s="2" t="str">
        <f>VLOOKUP(A1923,'Hospitalisation Details'!A:H,8,0)</f>
        <v>R1016</v>
      </c>
    </row>
    <row r="1924" spans="1:17" x14ac:dyDescent="0.25">
      <c r="A1924" t="s">
        <v>4617</v>
      </c>
      <c r="B1924" t="str">
        <f>VLOOKUP(A1924,'Customer Names'!A:C,3,0)</f>
        <v>Benjamin</v>
      </c>
      <c r="C1924" t="str">
        <f>VLOOKUP(A1924,'Hospitalisation Details'!A:C,2,0)</f>
        <v>12-Aug-1994</v>
      </c>
      <c r="D1924">
        <f>VLOOKUP(A1924,'Hospitalisation Details'!A:C,3,0)</f>
        <v>28</v>
      </c>
      <c r="E1924">
        <f>VLOOKUP(A1924,'Medical Examinations'!A:J,2,0)</f>
        <v>23.8</v>
      </c>
      <c r="F1924">
        <f>VLOOKUP(A1924,'Medical Examinations'!A:J,3,0)</f>
        <v>4.08</v>
      </c>
      <c r="G1924" t="str">
        <f>VLOOKUP(A1924,'Medical Examinations'!A:J,4,0)</f>
        <v>No</v>
      </c>
      <c r="H1924" t="str">
        <f>VLOOKUP(A1924,'Medical Examinations'!A:J,5,0)</f>
        <v>No</v>
      </c>
      <c r="I1924" t="str">
        <f>VLOOKUP(A1924,'Medical Examinations'!A:J,6,0)</f>
        <v>No</v>
      </c>
      <c r="J1924" s="6">
        <f>VLOOKUP(A1924,'Medical Examinations'!A:J,7,0)</f>
        <v>3</v>
      </c>
      <c r="K1924" s="6" t="str">
        <f>VLOOKUP(A1924,'Medical Examinations'!A:J,8,0)</f>
        <v>No</v>
      </c>
      <c r="L1924" s="6" t="str">
        <f>VLOOKUP(A1924,'Medical Examinations'!A:J,9,0)</f>
        <v>Normal Weight</v>
      </c>
      <c r="M1924" s="6" t="str">
        <f>VLOOKUP(A1924,'Medical Examinations'!A:J,10,0)</f>
        <v>Normal</v>
      </c>
      <c r="N1924" s="2">
        <f>VLOOKUP(A1924,'Hospitalisation Details'!A:H,5,0)</f>
        <v>3847.67</v>
      </c>
      <c r="O1924" s="2" t="str">
        <f>VLOOKUP(A1924,'Hospitalisation Details'!A:H,6,0)</f>
        <v>Tier - 3</v>
      </c>
      <c r="P1924" s="2" t="str">
        <f>VLOOKUP(A1924,'Hospitalisation Details'!A:H,7,0)</f>
        <v>Tier - 2</v>
      </c>
      <c r="Q1924" s="2" t="str">
        <f>VLOOKUP(A1924,'Hospitalisation Details'!A:H,8,0)</f>
        <v>R1011</v>
      </c>
    </row>
    <row r="1925" spans="1:17" x14ac:dyDescent="0.25">
      <c r="A1925" t="s">
        <v>4619</v>
      </c>
      <c r="B1925" t="str">
        <f>VLOOKUP(A1925,'Customer Names'!A:C,3,0)</f>
        <v>Jay</v>
      </c>
      <c r="C1925" t="str">
        <f>VLOOKUP(A1925,'Hospitalisation Details'!A:C,2,0)</f>
        <v>29-Sep-1981</v>
      </c>
      <c r="D1925">
        <f>VLOOKUP(A1925,'Hospitalisation Details'!A:C,3,0)</f>
        <v>41</v>
      </c>
      <c r="E1925">
        <f>VLOOKUP(A1925,'Medical Examinations'!A:J,2,0)</f>
        <v>15.37</v>
      </c>
      <c r="F1925">
        <f>VLOOKUP(A1925,'Medical Examinations'!A:J,3,0)</f>
        <v>8.6300000000000008</v>
      </c>
      <c r="G1925" t="str">
        <f>VLOOKUP(A1925,'Medical Examinations'!A:J,4,0)</f>
        <v>Yes</v>
      </c>
      <c r="H1925" t="str">
        <f>VLOOKUP(A1925,'Medical Examinations'!A:J,5,0)</f>
        <v>No</v>
      </c>
      <c r="I1925" t="str">
        <f>VLOOKUP(A1925,'Medical Examinations'!A:J,6,0)</f>
        <v>No</v>
      </c>
      <c r="J1925" s="6">
        <f>VLOOKUP(A1925,'Medical Examinations'!A:J,7,0)</f>
        <v>3</v>
      </c>
      <c r="K1925" s="6" t="str">
        <f>VLOOKUP(A1925,'Medical Examinations'!A:J,8,0)</f>
        <v>No</v>
      </c>
      <c r="L1925" s="6" t="str">
        <f>VLOOKUP(A1925,'Medical Examinations'!A:J,9,0)</f>
        <v>Under Weight</v>
      </c>
      <c r="M1925" s="6" t="str">
        <f>VLOOKUP(A1925,'Medical Examinations'!A:J,10,0)</f>
        <v>Diabetes</v>
      </c>
      <c r="N1925" s="2">
        <f>VLOOKUP(A1925,'Hospitalisation Details'!A:H,5,0)</f>
        <v>3797.2</v>
      </c>
      <c r="O1925" s="2" t="str">
        <f>VLOOKUP(A1925,'Hospitalisation Details'!A:H,6,0)</f>
        <v>Tier - 2</v>
      </c>
      <c r="P1925" s="2" t="str">
        <f>VLOOKUP(A1925,'Hospitalisation Details'!A:H,7,0)</f>
        <v>Tier - 3</v>
      </c>
      <c r="Q1925" s="2" t="str">
        <f>VLOOKUP(A1925,'Hospitalisation Details'!A:H,8,0)</f>
        <v>R1012</v>
      </c>
    </row>
    <row r="1926" spans="1:17" x14ac:dyDescent="0.25">
      <c r="A1926" t="s">
        <v>4621</v>
      </c>
      <c r="B1926" t="str">
        <f>VLOOKUP(A1926,'Customer Names'!A:C,3,0)</f>
        <v>William</v>
      </c>
      <c r="C1926" t="str">
        <f>VLOOKUP(A1926,'Hospitalisation Details'!A:C,2,0)</f>
        <v>24-Jun-1999</v>
      </c>
      <c r="D1926">
        <f>VLOOKUP(A1926,'Hospitalisation Details'!A:C,3,0)</f>
        <v>23</v>
      </c>
      <c r="E1926">
        <f>VLOOKUP(A1926,'Medical Examinations'!A:J,2,0)</f>
        <v>30.4</v>
      </c>
      <c r="F1926">
        <f>VLOOKUP(A1926,'Medical Examinations'!A:J,3,0)</f>
        <v>5.28</v>
      </c>
      <c r="G1926" t="str">
        <f>VLOOKUP(A1926,'Medical Examinations'!A:J,4,0)</f>
        <v>No</v>
      </c>
      <c r="H1926" t="str">
        <f>VLOOKUP(A1926,'Medical Examinations'!A:J,5,0)</f>
        <v>No</v>
      </c>
      <c r="I1926" t="str">
        <f>VLOOKUP(A1926,'Medical Examinations'!A:J,6,0)</f>
        <v>No</v>
      </c>
      <c r="J1926" s="6">
        <f>VLOOKUP(A1926,'Medical Examinations'!A:J,7,0)</f>
        <v>3</v>
      </c>
      <c r="K1926" s="6" t="str">
        <f>VLOOKUP(A1926,'Medical Examinations'!A:J,8,0)</f>
        <v>No</v>
      </c>
      <c r="L1926" s="6" t="str">
        <f>VLOOKUP(A1926,'Medical Examinations'!A:J,9,0)</f>
        <v>Obesity</v>
      </c>
      <c r="M1926" s="6" t="str">
        <f>VLOOKUP(A1926,'Medical Examinations'!A:J,10,0)</f>
        <v>Normal</v>
      </c>
      <c r="N1926" s="2">
        <f>VLOOKUP(A1926,'Hospitalisation Details'!A:H,5,0)</f>
        <v>3796.36</v>
      </c>
      <c r="O1926" s="2" t="str">
        <f>VLOOKUP(A1926,'Hospitalisation Details'!A:H,6,0)</f>
        <v>Tier - 2</v>
      </c>
      <c r="P1926" s="2" t="str">
        <f>VLOOKUP(A1926,'Hospitalisation Details'!A:H,7,0)</f>
        <v>Tier - 3</v>
      </c>
      <c r="Q1926" s="2" t="str">
        <f>VLOOKUP(A1926,'Hospitalisation Details'!A:H,8,0)</f>
        <v>R1012</v>
      </c>
    </row>
    <row r="1927" spans="1:17" x14ac:dyDescent="0.25">
      <c r="A1927" t="s">
        <v>4623</v>
      </c>
      <c r="B1927" t="str">
        <f>VLOOKUP(A1927,'Customer Names'!A:C,3,0)</f>
        <v>Shelley</v>
      </c>
      <c r="C1927" t="str">
        <f>VLOOKUP(A1927,'Hospitalisation Details'!A:C,2,0)</f>
        <v>28-Aug-1988</v>
      </c>
      <c r="D1927">
        <f>VLOOKUP(A1927,'Hospitalisation Details'!A:C,3,0)</f>
        <v>34</v>
      </c>
      <c r="E1927">
        <f>VLOOKUP(A1927,'Medical Examinations'!A:J,2,0)</f>
        <v>19.48</v>
      </c>
      <c r="F1927">
        <f>VLOOKUP(A1927,'Medical Examinations'!A:J,3,0)</f>
        <v>5.63</v>
      </c>
      <c r="G1927" t="str">
        <f>VLOOKUP(A1927,'Medical Examinations'!A:J,4,0)</f>
        <v>Yes</v>
      </c>
      <c r="H1927" t="str">
        <f>VLOOKUP(A1927,'Medical Examinations'!A:J,5,0)</f>
        <v>No</v>
      </c>
      <c r="I1927" t="str">
        <f>VLOOKUP(A1927,'Medical Examinations'!A:J,6,0)</f>
        <v>No</v>
      </c>
      <c r="J1927" s="6">
        <f>VLOOKUP(A1927,'Medical Examinations'!A:J,7,0)</f>
        <v>1</v>
      </c>
      <c r="K1927" s="6" t="str">
        <f>VLOOKUP(A1927,'Medical Examinations'!A:J,8,0)</f>
        <v>No</v>
      </c>
      <c r="L1927" s="6" t="str">
        <f>VLOOKUP(A1927,'Medical Examinations'!A:J,9,0)</f>
        <v>Normal Weight</v>
      </c>
      <c r="M1927" s="6" t="str">
        <f>VLOOKUP(A1927,'Medical Examinations'!A:J,10,0)</f>
        <v>Normal</v>
      </c>
      <c r="N1927" s="2">
        <f>VLOOKUP(A1927,'Hospitalisation Details'!A:H,5,0)</f>
        <v>3793.55</v>
      </c>
      <c r="O1927" s="2" t="str">
        <f>VLOOKUP(A1927,'Hospitalisation Details'!A:H,6,0)</f>
        <v>Tier - 2</v>
      </c>
      <c r="P1927" s="2" t="str">
        <f>VLOOKUP(A1927,'Hospitalisation Details'!A:H,7,0)</f>
        <v>Tier - 3</v>
      </c>
      <c r="Q1927" s="2" t="str">
        <f>VLOOKUP(A1927,'Hospitalisation Details'!A:H,8,0)</f>
        <v>R1013</v>
      </c>
    </row>
    <row r="1928" spans="1:17" x14ac:dyDescent="0.25">
      <c r="A1928" t="s">
        <v>4625</v>
      </c>
      <c r="B1928" t="str">
        <f>VLOOKUP(A1928,'Customer Names'!A:C,3,0)</f>
        <v>Jekaterina</v>
      </c>
      <c r="C1928" t="str">
        <f>VLOOKUP(A1928,'Hospitalisation Details'!A:C,2,0)</f>
        <v>13-Dec-1981</v>
      </c>
      <c r="D1928">
        <f>VLOOKUP(A1928,'Hospitalisation Details'!A:C,3,0)</f>
        <v>41</v>
      </c>
      <c r="E1928">
        <f>VLOOKUP(A1928,'Medical Examinations'!A:J,2,0)</f>
        <v>16.96</v>
      </c>
      <c r="F1928">
        <f>VLOOKUP(A1928,'Medical Examinations'!A:J,3,0)</f>
        <v>11.47</v>
      </c>
      <c r="G1928" t="str">
        <f>VLOOKUP(A1928,'Medical Examinations'!A:J,4,0)</f>
        <v>Yes</v>
      </c>
      <c r="H1928" t="str">
        <f>VLOOKUP(A1928,'Medical Examinations'!A:J,5,0)</f>
        <v>No</v>
      </c>
      <c r="I1928" t="str">
        <f>VLOOKUP(A1928,'Medical Examinations'!A:J,6,0)</f>
        <v>No</v>
      </c>
      <c r="J1928" s="6">
        <f>VLOOKUP(A1928,'Medical Examinations'!A:J,7,0)</f>
        <v>3</v>
      </c>
      <c r="K1928" s="6" t="str">
        <f>VLOOKUP(A1928,'Medical Examinations'!A:J,8,0)</f>
        <v>No</v>
      </c>
      <c r="L1928" s="6" t="str">
        <f>VLOOKUP(A1928,'Medical Examinations'!A:J,9,0)</f>
        <v>Under Weight</v>
      </c>
      <c r="M1928" s="6" t="str">
        <f>VLOOKUP(A1928,'Medical Examinations'!A:J,10,0)</f>
        <v>Diabetes</v>
      </c>
      <c r="N1928" s="2">
        <f>VLOOKUP(A1928,'Hospitalisation Details'!A:H,5,0)</f>
        <v>3785.77</v>
      </c>
      <c r="O1928" s="2" t="str">
        <f>VLOOKUP(A1928,'Hospitalisation Details'!A:H,6,0)</f>
        <v>Tier - 2</v>
      </c>
      <c r="P1928" s="2" t="str">
        <f>VLOOKUP(A1928,'Hospitalisation Details'!A:H,7,0)</f>
        <v>Tier - 1</v>
      </c>
      <c r="Q1928" s="2" t="str">
        <f>VLOOKUP(A1928,'Hospitalisation Details'!A:H,8,0)</f>
        <v>R1013</v>
      </c>
    </row>
    <row r="1929" spans="1:17" x14ac:dyDescent="0.25">
      <c r="A1929" t="s">
        <v>4628</v>
      </c>
      <c r="B1929" t="str">
        <f>VLOOKUP(A1929,'Customer Names'!A:C,3,0)</f>
        <v>Daniel</v>
      </c>
      <c r="C1929" t="str">
        <f>VLOOKUP(A1929,'Hospitalisation Details'!A:C,2,0)</f>
        <v>24-Oct-1987</v>
      </c>
      <c r="D1929">
        <f>VLOOKUP(A1929,'Hospitalisation Details'!A:C,3,0)</f>
        <v>35</v>
      </c>
      <c r="E1929">
        <f>VLOOKUP(A1929,'Medical Examinations'!A:J,2,0)</f>
        <v>19.05</v>
      </c>
      <c r="F1929">
        <f>VLOOKUP(A1929,'Medical Examinations'!A:J,3,0)</f>
        <v>4.92</v>
      </c>
      <c r="G1929" t="str">
        <f>VLOOKUP(A1929,'Medical Examinations'!A:J,4,0)</f>
        <v>No</v>
      </c>
      <c r="H1929" t="str">
        <f>VLOOKUP(A1929,'Medical Examinations'!A:J,5,0)</f>
        <v>No</v>
      </c>
      <c r="I1929" t="str">
        <f>VLOOKUP(A1929,'Medical Examinations'!A:J,6,0)</f>
        <v>No</v>
      </c>
      <c r="J1929" s="6">
        <f>VLOOKUP(A1929,'Medical Examinations'!A:J,7,0)</f>
        <v>1</v>
      </c>
      <c r="K1929" s="6" t="str">
        <f>VLOOKUP(A1929,'Medical Examinations'!A:J,8,0)</f>
        <v>No</v>
      </c>
      <c r="L1929" s="6" t="str">
        <f>VLOOKUP(A1929,'Medical Examinations'!A:J,9,0)</f>
        <v>Normal Weight</v>
      </c>
      <c r="M1929" s="6" t="str">
        <f>VLOOKUP(A1929,'Medical Examinations'!A:J,10,0)</f>
        <v>Normal</v>
      </c>
      <c r="N1929" s="2">
        <f>VLOOKUP(A1929,'Hospitalisation Details'!A:H,5,0)</f>
        <v>3773.23</v>
      </c>
      <c r="O1929" s="2" t="str">
        <f>VLOOKUP(A1929,'Hospitalisation Details'!A:H,6,0)</f>
        <v>Tier - 2</v>
      </c>
      <c r="P1929" s="2" t="str">
        <f>VLOOKUP(A1929,'Hospitalisation Details'!A:H,7,0)</f>
        <v>Tier - 3</v>
      </c>
      <c r="Q1929" s="2" t="str">
        <f>VLOOKUP(A1929,'Hospitalisation Details'!A:H,8,0)</f>
        <v>R1013</v>
      </c>
    </row>
    <row r="1930" spans="1:17" x14ac:dyDescent="0.25">
      <c r="A1930" t="s">
        <v>4630</v>
      </c>
      <c r="B1930" t="str">
        <f>VLOOKUP(A1930,'Customer Names'!A:C,3,0)</f>
        <v>Pauline</v>
      </c>
      <c r="C1930" t="str">
        <f>VLOOKUP(A1930,'Hospitalisation Details'!A:C,2,0)</f>
        <v>21-Nov-1994</v>
      </c>
      <c r="D1930">
        <f>VLOOKUP(A1930,'Hospitalisation Details'!A:C,3,0)</f>
        <v>28</v>
      </c>
      <c r="E1930">
        <f>VLOOKUP(A1930,'Medical Examinations'!A:J,2,0)</f>
        <v>37.619999999999997</v>
      </c>
      <c r="F1930">
        <f>VLOOKUP(A1930,'Medical Examinations'!A:J,3,0)</f>
        <v>4.18</v>
      </c>
      <c r="G1930" t="str">
        <f>VLOOKUP(A1930,'Medical Examinations'!A:J,4,0)</f>
        <v>No</v>
      </c>
      <c r="H1930" t="str">
        <f>VLOOKUP(A1930,'Medical Examinations'!A:J,5,0)</f>
        <v>No</v>
      </c>
      <c r="I1930" t="str">
        <f>VLOOKUP(A1930,'Medical Examinations'!A:J,6,0)</f>
        <v>No</v>
      </c>
      <c r="J1930" s="6">
        <f>VLOOKUP(A1930,'Medical Examinations'!A:J,7,0)</f>
        <v>3</v>
      </c>
      <c r="K1930" s="6" t="str">
        <f>VLOOKUP(A1930,'Medical Examinations'!A:J,8,0)</f>
        <v>No</v>
      </c>
      <c r="L1930" s="6" t="str">
        <f>VLOOKUP(A1930,'Medical Examinations'!A:J,9,0)</f>
        <v>Obesity</v>
      </c>
      <c r="M1930" s="6" t="str">
        <f>VLOOKUP(A1930,'Medical Examinations'!A:J,10,0)</f>
        <v>Normal</v>
      </c>
      <c r="N1930" s="2">
        <f>VLOOKUP(A1930,'Hospitalisation Details'!A:H,5,0)</f>
        <v>3766.88</v>
      </c>
      <c r="O1930" s="2" t="str">
        <f>VLOOKUP(A1930,'Hospitalisation Details'!A:H,6,0)</f>
        <v>Tier - 2</v>
      </c>
      <c r="P1930" s="2" t="str">
        <f>VLOOKUP(A1930,'Hospitalisation Details'!A:H,7,0)</f>
        <v>Tier - 1</v>
      </c>
      <c r="Q1930" s="2" t="str">
        <f>VLOOKUP(A1930,'Hospitalisation Details'!A:H,8,0)</f>
        <v>R1013</v>
      </c>
    </row>
    <row r="1931" spans="1:17" x14ac:dyDescent="0.25">
      <c r="A1931" t="s">
        <v>4632</v>
      </c>
      <c r="B1931" t="str">
        <f>VLOOKUP(A1931,'Customer Names'!A:C,3,0)</f>
        <v>Colleen</v>
      </c>
      <c r="C1931" t="str">
        <f>VLOOKUP(A1931,'Hospitalisation Details'!A:C,2,0)</f>
        <v>24-Oct-1991</v>
      </c>
      <c r="D1931">
        <f>VLOOKUP(A1931,'Hospitalisation Details'!A:C,3,0)</f>
        <v>31</v>
      </c>
      <c r="E1931">
        <f>VLOOKUP(A1931,'Medical Examinations'!A:J,2,0)</f>
        <v>29.1</v>
      </c>
      <c r="F1931">
        <f>VLOOKUP(A1931,'Medical Examinations'!A:J,3,0)</f>
        <v>4.67</v>
      </c>
      <c r="G1931" t="str">
        <f>VLOOKUP(A1931,'Medical Examinations'!A:J,4,0)</f>
        <v>No</v>
      </c>
      <c r="H1931" t="str">
        <f>VLOOKUP(A1931,'Medical Examinations'!A:J,5,0)</f>
        <v>No</v>
      </c>
      <c r="I1931" t="str">
        <f>VLOOKUP(A1931,'Medical Examinations'!A:J,6,0)</f>
        <v>No</v>
      </c>
      <c r="J1931" s="6">
        <f>VLOOKUP(A1931,'Medical Examinations'!A:J,7,0)</f>
        <v>3</v>
      </c>
      <c r="K1931" s="6" t="str">
        <f>VLOOKUP(A1931,'Medical Examinations'!A:J,8,0)</f>
        <v>No</v>
      </c>
      <c r="L1931" s="6" t="str">
        <f>VLOOKUP(A1931,'Medical Examinations'!A:J,9,0)</f>
        <v>Over weight</v>
      </c>
      <c r="M1931" s="6" t="str">
        <f>VLOOKUP(A1931,'Medical Examinations'!A:J,10,0)</f>
        <v>Normal</v>
      </c>
      <c r="N1931" s="2">
        <f>VLOOKUP(A1931,'Hospitalisation Details'!A:H,5,0)</f>
        <v>3761.29</v>
      </c>
      <c r="O1931" s="2" t="str">
        <f>VLOOKUP(A1931,'Hospitalisation Details'!A:H,6,0)</f>
        <v>Tier - 2</v>
      </c>
      <c r="P1931" s="2" t="str">
        <f>VLOOKUP(A1931,'Hospitalisation Details'!A:H,7,0)</f>
        <v>Tier - 3</v>
      </c>
      <c r="Q1931" s="2" t="str">
        <f>VLOOKUP(A1931,'Hospitalisation Details'!A:H,8,0)</f>
        <v>R1011</v>
      </c>
    </row>
    <row r="1932" spans="1:17" x14ac:dyDescent="0.25">
      <c r="A1932" t="s">
        <v>4633</v>
      </c>
      <c r="B1932" t="str">
        <f>VLOOKUP(A1932,'Customer Names'!A:C,3,0)</f>
        <v>Aleah</v>
      </c>
      <c r="C1932" t="str">
        <f>VLOOKUP(A1932,'Hospitalisation Details'!A:C,2,0)</f>
        <v>25-Aug-1991</v>
      </c>
      <c r="D1932">
        <f>VLOOKUP(A1932,'Hospitalisation Details'!A:C,3,0)</f>
        <v>31</v>
      </c>
      <c r="E1932">
        <f>VLOOKUP(A1932,'Medical Examinations'!A:J,2,0)</f>
        <v>26.62</v>
      </c>
      <c r="F1932">
        <f>VLOOKUP(A1932,'Medical Examinations'!A:J,3,0)</f>
        <v>6.24</v>
      </c>
      <c r="G1932" t="str">
        <f>VLOOKUP(A1932,'Medical Examinations'!A:J,4,0)</f>
        <v>No</v>
      </c>
      <c r="H1932" t="str">
        <f>VLOOKUP(A1932,'Medical Examinations'!A:J,5,0)</f>
        <v>No</v>
      </c>
      <c r="I1932" t="str">
        <f>VLOOKUP(A1932,'Medical Examinations'!A:J,6,0)</f>
        <v>No</v>
      </c>
      <c r="J1932" s="6">
        <f>VLOOKUP(A1932,'Medical Examinations'!A:J,7,0)</f>
        <v>3</v>
      </c>
      <c r="K1932" s="6" t="str">
        <f>VLOOKUP(A1932,'Medical Examinations'!A:J,8,0)</f>
        <v>No</v>
      </c>
      <c r="L1932" s="6" t="str">
        <f>VLOOKUP(A1932,'Medical Examinations'!A:J,9,0)</f>
        <v>Over weight</v>
      </c>
      <c r="M1932" s="6" t="str">
        <f>VLOOKUP(A1932,'Medical Examinations'!A:J,10,0)</f>
        <v>Prediabetes</v>
      </c>
      <c r="N1932" s="2">
        <f>VLOOKUP(A1932,'Hospitalisation Details'!A:H,5,0)</f>
        <v>3757.84</v>
      </c>
      <c r="O1932" s="2" t="str">
        <f>VLOOKUP(A1932,'Hospitalisation Details'!A:H,6,0)</f>
        <v>Tier - 2</v>
      </c>
      <c r="P1932" s="2" t="str">
        <f>VLOOKUP(A1932,'Hospitalisation Details'!A:H,7,0)</f>
        <v>Tier - 1</v>
      </c>
      <c r="Q1932" s="2" t="str">
        <f>VLOOKUP(A1932,'Hospitalisation Details'!A:H,8,0)</f>
        <v>R1013</v>
      </c>
    </row>
    <row r="1933" spans="1:17" x14ac:dyDescent="0.25">
      <c r="A1933" t="s">
        <v>4636</v>
      </c>
      <c r="B1933" t="str">
        <f>VLOOKUP(A1933,'Customer Names'!A:C,3,0)</f>
        <v>Mare</v>
      </c>
      <c r="C1933" t="str">
        <f>VLOOKUP(A1933,'Hospitalisation Details'!A:C,2,0)</f>
        <v>28-Oct-1991</v>
      </c>
      <c r="D1933">
        <f>VLOOKUP(A1933,'Hospitalisation Details'!A:C,3,0)</f>
        <v>31</v>
      </c>
      <c r="E1933">
        <f>VLOOKUP(A1933,'Medical Examinations'!A:J,2,0)</f>
        <v>25.74</v>
      </c>
      <c r="F1933">
        <f>VLOOKUP(A1933,'Medical Examinations'!A:J,3,0)</f>
        <v>5.99</v>
      </c>
      <c r="G1933" t="str">
        <f>VLOOKUP(A1933,'Medical Examinations'!A:J,4,0)</f>
        <v>No</v>
      </c>
      <c r="H1933" t="str">
        <f>VLOOKUP(A1933,'Medical Examinations'!A:J,5,0)</f>
        <v>No</v>
      </c>
      <c r="I1933" t="str">
        <f>VLOOKUP(A1933,'Medical Examinations'!A:J,6,0)</f>
        <v>No</v>
      </c>
      <c r="J1933" s="6">
        <f>VLOOKUP(A1933,'Medical Examinations'!A:J,7,0)</f>
        <v>3</v>
      </c>
      <c r="K1933" s="6" t="str">
        <f>VLOOKUP(A1933,'Medical Examinations'!A:J,8,0)</f>
        <v>No</v>
      </c>
      <c r="L1933" s="6" t="str">
        <f>VLOOKUP(A1933,'Medical Examinations'!A:J,9,0)</f>
        <v>Over weight</v>
      </c>
      <c r="M1933" s="6" t="str">
        <f>VLOOKUP(A1933,'Medical Examinations'!A:J,10,0)</f>
        <v>Prediabetes</v>
      </c>
      <c r="N1933" s="2">
        <f>VLOOKUP(A1933,'Hospitalisation Details'!A:H,5,0)</f>
        <v>3756.62</v>
      </c>
      <c r="O1933" s="2" t="str">
        <f>VLOOKUP(A1933,'Hospitalisation Details'!A:H,6,0)</f>
        <v>Tier - 2</v>
      </c>
      <c r="P1933" s="2" t="str">
        <f>VLOOKUP(A1933,'Hospitalisation Details'!A:H,7,0)</f>
        <v>Tier - 2</v>
      </c>
      <c r="Q1933" s="2" t="str">
        <f>VLOOKUP(A1933,'Hospitalisation Details'!A:H,8,0)</f>
        <v>R1013</v>
      </c>
    </row>
    <row r="1934" spans="1:17" x14ac:dyDescent="0.25">
      <c r="A1934" t="s">
        <v>4639</v>
      </c>
      <c r="B1934" t="str">
        <f>VLOOKUP(A1934,'Customer Names'!A:C,3,0)</f>
        <v>Kevin</v>
      </c>
      <c r="C1934" t="str">
        <f>VLOOKUP(A1934,'Hospitalisation Details'!A:C,2,0)</f>
        <v>9-Sep-1986</v>
      </c>
      <c r="D1934">
        <f>VLOOKUP(A1934,'Hospitalisation Details'!A:C,3,0)</f>
        <v>36</v>
      </c>
      <c r="E1934">
        <f>VLOOKUP(A1934,'Medical Examinations'!A:J,2,0)</f>
        <v>18.22</v>
      </c>
      <c r="F1934">
        <f>VLOOKUP(A1934,'Medical Examinations'!A:J,3,0)</f>
        <v>10.27</v>
      </c>
      <c r="G1934" t="str">
        <f>VLOOKUP(A1934,'Medical Examinations'!A:J,4,0)</f>
        <v>Yes</v>
      </c>
      <c r="H1934" t="str">
        <f>VLOOKUP(A1934,'Medical Examinations'!A:J,5,0)</f>
        <v>No</v>
      </c>
      <c r="I1934" t="str">
        <f>VLOOKUP(A1934,'Medical Examinations'!A:J,6,0)</f>
        <v>No</v>
      </c>
      <c r="J1934" s="6">
        <f>VLOOKUP(A1934,'Medical Examinations'!A:J,7,0)</f>
        <v>1</v>
      </c>
      <c r="K1934" s="6" t="str">
        <f>VLOOKUP(A1934,'Medical Examinations'!A:J,8,0)</f>
        <v>No</v>
      </c>
      <c r="L1934" s="6" t="str">
        <f>VLOOKUP(A1934,'Medical Examinations'!A:J,9,0)</f>
        <v>Under Weight</v>
      </c>
      <c r="M1934" s="6" t="str">
        <f>VLOOKUP(A1934,'Medical Examinations'!A:J,10,0)</f>
        <v>Diabetes</v>
      </c>
      <c r="N1934" s="2">
        <f>VLOOKUP(A1934,'Hospitalisation Details'!A:H,5,0)</f>
        <v>3748.56</v>
      </c>
      <c r="O1934" s="2" t="str">
        <f>VLOOKUP(A1934,'Hospitalisation Details'!A:H,6,0)</f>
        <v>Tier - 2</v>
      </c>
      <c r="P1934" s="2" t="str">
        <f>VLOOKUP(A1934,'Hospitalisation Details'!A:H,7,0)</f>
        <v>Tier - 2</v>
      </c>
      <c r="Q1934" s="2" t="str">
        <f>VLOOKUP(A1934,'Hospitalisation Details'!A:H,8,0)</f>
        <v>R1013</v>
      </c>
    </row>
    <row r="1935" spans="1:17" x14ac:dyDescent="0.25">
      <c r="A1935" t="s">
        <v>4641</v>
      </c>
      <c r="B1935" t="str">
        <f>VLOOKUP(A1935,'Customer Names'!A:C,3,0)</f>
        <v>Jessica</v>
      </c>
      <c r="C1935" t="str">
        <f>VLOOKUP(A1935,'Hospitalisation Details'!A:C,2,0)</f>
        <v>22-Jun-1993</v>
      </c>
      <c r="D1935">
        <f>VLOOKUP(A1935,'Hospitalisation Details'!A:C,3,0)</f>
        <v>29</v>
      </c>
      <c r="E1935">
        <f>VLOOKUP(A1935,'Medical Examinations'!A:J,2,0)</f>
        <v>26.03</v>
      </c>
      <c r="F1935">
        <f>VLOOKUP(A1935,'Medical Examinations'!A:J,3,0)</f>
        <v>5.97</v>
      </c>
      <c r="G1935" t="str">
        <f>VLOOKUP(A1935,'Medical Examinations'!A:J,4,0)</f>
        <v>No</v>
      </c>
      <c r="H1935" t="str">
        <f>VLOOKUP(A1935,'Medical Examinations'!A:J,5,0)</f>
        <v>No</v>
      </c>
      <c r="I1935" t="str">
        <f>VLOOKUP(A1935,'Medical Examinations'!A:J,6,0)</f>
        <v>Yes</v>
      </c>
      <c r="J1935" s="6">
        <f>VLOOKUP(A1935,'Medical Examinations'!A:J,7,0)</f>
        <v>1</v>
      </c>
      <c r="K1935" s="6" t="str">
        <f>VLOOKUP(A1935,'Medical Examinations'!A:J,8,0)</f>
        <v>No</v>
      </c>
      <c r="L1935" s="6" t="str">
        <f>VLOOKUP(A1935,'Medical Examinations'!A:J,9,0)</f>
        <v>Over weight</v>
      </c>
      <c r="M1935" s="6" t="str">
        <f>VLOOKUP(A1935,'Medical Examinations'!A:J,10,0)</f>
        <v>Prediabetes</v>
      </c>
      <c r="N1935" s="2">
        <f>VLOOKUP(A1935,'Hospitalisation Details'!A:H,5,0)</f>
        <v>3736.46</v>
      </c>
      <c r="O1935" s="2" t="str">
        <f>VLOOKUP(A1935,'Hospitalisation Details'!A:H,6,0)</f>
        <v>Tier - 2</v>
      </c>
      <c r="P1935" s="2" t="str">
        <f>VLOOKUP(A1935,'Hospitalisation Details'!A:H,7,0)</f>
        <v>Tier - 2</v>
      </c>
      <c r="Q1935" s="2" t="str">
        <f>VLOOKUP(A1935,'Hospitalisation Details'!A:H,8,0)</f>
        <v>R1012</v>
      </c>
    </row>
    <row r="1936" spans="1:17" x14ac:dyDescent="0.25">
      <c r="A1936" t="s">
        <v>4643</v>
      </c>
      <c r="B1936" t="str">
        <f>VLOOKUP(A1936,'Customer Names'!A:C,3,0)</f>
        <v>Amanda</v>
      </c>
      <c r="C1936" t="str">
        <f>VLOOKUP(A1936,'Hospitalisation Details'!A:C,2,0)</f>
        <v>22-Aug-1994</v>
      </c>
      <c r="D1936">
        <f>VLOOKUP(A1936,'Hospitalisation Details'!A:C,3,0)</f>
        <v>28</v>
      </c>
      <c r="E1936">
        <f>VLOOKUP(A1936,'Medical Examinations'!A:J,2,0)</f>
        <v>17.29</v>
      </c>
      <c r="F1936">
        <f>VLOOKUP(A1936,'Medical Examinations'!A:J,3,0)</f>
        <v>4.9800000000000004</v>
      </c>
      <c r="G1936" t="str">
        <f>VLOOKUP(A1936,'Medical Examinations'!A:J,4,0)</f>
        <v>No</v>
      </c>
      <c r="H1936" t="str">
        <f>VLOOKUP(A1936,'Medical Examinations'!A:J,5,0)</f>
        <v>No</v>
      </c>
      <c r="I1936" t="str">
        <f>VLOOKUP(A1936,'Medical Examinations'!A:J,6,0)</f>
        <v>No</v>
      </c>
      <c r="J1936" s="6">
        <f>VLOOKUP(A1936,'Medical Examinations'!A:J,7,0)</f>
        <v>3</v>
      </c>
      <c r="K1936" s="6" t="str">
        <f>VLOOKUP(A1936,'Medical Examinations'!A:J,8,0)</f>
        <v>No</v>
      </c>
      <c r="L1936" s="6" t="str">
        <f>VLOOKUP(A1936,'Medical Examinations'!A:J,9,0)</f>
        <v>Under Weight</v>
      </c>
      <c r="M1936" s="6" t="str">
        <f>VLOOKUP(A1936,'Medical Examinations'!A:J,10,0)</f>
        <v>Normal</v>
      </c>
      <c r="N1936" s="2">
        <f>VLOOKUP(A1936,'Hospitalisation Details'!A:H,5,0)</f>
        <v>3732.63</v>
      </c>
      <c r="O1936" s="2" t="str">
        <f>VLOOKUP(A1936,'Hospitalisation Details'!A:H,6,0)</f>
        <v>Tier - 2</v>
      </c>
      <c r="P1936" s="2" t="str">
        <f>VLOOKUP(A1936,'Hospitalisation Details'!A:H,7,0)</f>
        <v>Tier - 3</v>
      </c>
      <c r="Q1936" s="2" t="str">
        <f>VLOOKUP(A1936,'Hospitalisation Details'!A:H,8,0)</f>
        <v>R1024</v>
      </c>
    </row>
    <row r="1937" spans="1:17" x14ac:dyDescent="0.25">
      <c r="A1937" t="s">
        <v>4645</v>
      </c>
      <c r="B1937" t="str">
        <f>VLOOKUP(A1937,'Customer Names'!A:C,3,0)</f>
        <v>Murray</v>
      </c>
      <c r="C1937" t="str">
        <f>VLOOKUP(A1937,'Hospitalisation Details'!A:C,2,0)</f>
        <v>1-Dec-1986</v>
      </c>
      <c r="D1937">
        <f>VLOOKUP(A1937,'Hospitalisation Details'!A:C,3,0)</f>
        <v>36</v>
      </c>
      <c r="E1937">
        <f>VLOOKUP(A1937,'Medical Examinations'!A:J,2,0)</f>
        <v>18.170000000000002</v>
      </c>
      <c r="F1937">
        <f>VLOOKUP(A1937,'Medical Examinations'!A:J,3,0)</f>
        <v>6.91</v>
      </c>
      <c r="G1937" t="str">
        <f>VLOOKUP(A1937,'Medical Examinations'!A:J,4,0)</f>
        <v>Yes</v>
      </c>
      <c r="H1937" t="str">
        <f>VLOOKUP(A1937,'Medical Examinations'!A:J,5,0)</f>
        <v>No</v>
      </c>
      <c r="I1937" t="str">
        <f>VLOOKUP(A1937,'Medical Examinations'!A:J,6,0)</f>
        <v>No</v>
      </c>
      <c r="J1937" s="6">
        <f>VLOOKUP(A1937,'Medical Examinations'!A:J,7,0)</f>
        <v>1</v>
      </c>
      <c r="K1937" s="6" t="str">
        <f>VLOOKUP(A1937,'Medical Examinations'!A:J,8,0)</f>
        <v>No</v>
      </c>
      <c r="L1937" s="6" t="str">
        <f>VLOOKUP(A1937,'Medical Examinations'!A:J,9,0)</f>
        <v>Under Weight</v>
      </c>
      <c r="M1937" s="6" t="str">
        <f>VLOOKUP(A1937,'Medical Examinations'!A:J,10,0)</f>
        <v>Diabetes</v>
      </c>
      <c r="N1937" s="2">
        <f>VLOOKUP(A1937,'Hospitalisation Details'!A:H,5,0)</f>
        <v>3731.6</v>
      </c>
      <c r="O1937" s="2" t="str">
        <f>VLOOKUP(A1937,'Hospitalisation Details'!A:H,6,0)</f>
        <v>Tier - 2</v>
      </c>
      <c r="P1937" s="2" t="str">
        <f>VLOOKUP(A1937,'Hospitalisation Details'!A:H,7,0)</f>
        <v>Tier - 2</v>
      </c>
      <c r="Q1937" s="2" t="str">
        <f>VLOOKUP(A1937,'Hospitalisation Details'!A:H,8,0)</f>
        <v>R1013</v>
      </c>
    </row>
    <row r="1938" spans="1:17" x14ac:dyDescent="0.25">
      <c r="A1938" t="s">
        <v>4648</v>
      </c>
      <c r="B1938" t="str">
        <f>VLOOKUP(A1938,'Customer Names'!A:C,3,0)</f>
        <v>Meghan</v>
      </c>
      <c r="C1938" t="str">
        <f>VLOOKUP(A1938,'Hospitalisation Details'!A:C,2,0)</f>
        <v>5-Nov-2004</v>
      </c>
      <c r="D1938">
        <f>VLOOKUP(A1938,'Hospitalisation Details'!A:C,3,0)</f>
        <v>18</v>
      </c>
      <c r="E1938">
        <f>VLOOKUP(A1938,'Medical Examinations'!A:J,2,0)</f>
        <v>32.54</v>
      </c>
      <c r="F1938">
        <f>VLOOKUP(A1938,'Medical Examinations'!A:J,3,0)</f>
        <v>6.38</v>
      </c>
      <c r="G1938" t="str">
        <f>VLOOKUP(A1938,'Medical Examinations'!A:J,4,0)</f>
        <v>No</v>
      </c>
      <c r="H1938" t="str">
        <f>VLOOKUP(A1938,'Medical Examinations'!A:J,5,0)</f>
        <v>yes</v>
      </c>
      <c r="I1938" t="str">
        <f>VLOOKUP(A1938,'Medical Examinations'!A:J,6,0)</f>
        <v>No</v>
      </c>
      <c r="J1938" s="6">
        <f>VLOOKUP(A1938,'Medical Examinations'!A:J,7,0)</f>
        <v>1</v>
      </c>
      <c r="K1938" s="6" t="str">
        <f>VLOOKUP(A1938,'Medical Examinations'!A:J,8,0)</f>
        <v>No</v>
      </c>
      <c r="L1938" s="6" t="str">
        <f>VLOOKUP(A1938,'Medical Examinations'!A:J,9,0)</f>
        <v>Obesity</v>
      </c>
      <c r="M1938" s="6" t="str">
        <f>VLOOKUP(A1938,'Medical Examinations'!A:J,10,0)</f>
        <v>Prediabetes</v>
      </c>
      <c r="N1938" s="2">
        <f>VLOOKUP(A1938,'Hospitalisation Details'!A:H,5,0)</f>
        <v>3722.23</v>
      </c>
      <c r="O1938" s="2" t="str">
        <f>VLOOKUP(A1938,'Hospitalisation Details'!A:H,6,0)</f>
        <v>Tier - 2</v>
      </c>
      <c r="P1938" s="2" t="str">
        <f>VLOOKUP(A1938,'Hospitalisation Details'!A:H,7,0)</f>
        <v>Tier - 2</v>
      </c>
      <c r="Q1938" s="2" t="str">
        <f>VLOOKUP(A1938,'Hospitalisation Details'!A:H,8,0)</f>
        <v>R1025</v>
      </c>
    </row>
    <row r="1939" spans="1:17" x14ac:dyDescent="0.25">
      <c r="A1939" t="s">
        <v>4650</v>
      </c>
      <c r="B1939" t="str">
        <f>VLOOKUP(A1939,'Customer Names'!A:C,3,0)</f>
        <v>David</v>
      </c>
      <c r="C1939" t="str">
        <f>VLOOKUP(A1939,'Hospitalisation Details'!A:C,2,0)</f>
        <v>2-Dec-1989</v>
      </c>
      <c r="D1939">
        <f>VLOOKUP(A1939,'Hospitalisation Details'!A:C,3,0)</f>
        <v>33</v>
      </c>
      <c r="E1939">
        <f>VLOOKUP(A1939,'Medical Examinations'!A:J,2,0)</f>
        <v>30.25</v>
      </c>
      <c r="F1939">
        <f>VLOOKUP(A1939,'Medical Examinations'!A:J,3,0)</f>
        <v>4.7699999999999996</v>
      </c>
      <c r="G1939" t="str">
        <f>VLOOKUP(A1939,'Medical Examinations'!A:J,4,0)</f>
        <v>No</v>
      </c>
      <c r="H1939" t="str">
        <f>VLOOKUP(A1939,'Medical Examinations'!A:J,5,0)</f>
        <v>No</v>
      </c>
      <c r="I1939" t="str">
        <f>VLOOKUP(A1939,'Medical Examinations'!A:J,6,0)</f>
        <v>No</v>
      </c>
      <c r="J1939" s="6">
        <f>VLOOKUP(A1939,'Medical Examinations'!A:J,7,0)</f>
        <v>3</v>
      </c>
      <c r="K1939" s="6" t="str">
        <f>VLOOKUP(A1939,'Medical Examinations'!A:J,8,0)</f>
        <v>No</v>
      </c>
      <c r="L1939" s="6" t="str">
        <f>VLOOKUP(A1939,'Medical Examinations'!A:J,9,0)</f>
        <v>Obesity</v>
      </c>
      <c r="M1939" s="6" t="str">
        <f>VLOOKUP(A1939,'Medical Examinations'!A:J,10,0)</f>
        <v>Normal</v>
      </c>
      <c r="N1939" s="2">
        <f>VLOOKUP(A1939,'Hospitalisation Details'!A:H,5,0)</f>
        <v>3704.35</v>
      </c>
      <c r="O1939" s="2" t="str">
        <f>VLOOKUP(A1939,'Hospitalisation Details'!A:H,6,0)</f>
        <v>Tier - 2</v>
      </c>
      <c r="P1939" s="2" t="str">
        <f>VLOOKUP(A1939,'Hospitalisation Details'!A:H,7,0)</f>
        <v>Tier - 2</v>
      </c>
      <c r="Q1939" s="2" t="str">
        <f>VLOOKUP(A1939,'Hospitalisation Details'!A:H,8,0)</f>
        <v>R1013</v>
      </c>
    </row>
    <row r="1940" spans="1:17" x14ac:dyDescent="0.25">
      <c r="A1940" t="s">
        <v>4651</v>
      </c>
      <c r="B1940" t="str">
        <f>VLOOKUP(A1940,'Customer Names'!A:C,3,0)</f>
        <v>Seth</v>
      </c>
      <c r="C1940" t="str">
        <f>VLOOKUP(A1940,'Hospitalisation Details'!A:C,2,0)</f>
        <v>18-Aug-1988</v>
      </c>
      <c r="D1940">
        <f>VLOOKUP(A1940,'Hospitalisation Details'!A:C,3,0)</f>
        <v>34</v>
      </c>
      <c r="E1940">
        <f>VLOOKUP(A1940,'Medical Examinations'!A:J,2,0)</f>
        <v>19.59</v>
      </c>
      <c r="F1940">
        <f>VLOOKUP(A1940,'Medical Examinations'!A:J,3,0)</f>
        <v>6.04</v>
      </c>
      <c r="G1940" t="str">
        <f>VLOOKUP(A1940,'Medical Examinations'!A:J,4,0)</f>
        <v>Yes</v>
      </c>
      <c r="H1940" t="str">
        <f>VLOOKUP(A1940,'Medical Examinations'!A:J,5,0)</f>
        <v>No</v>
      </c>
      <c r="I1940" t="str">
        <f>VLOOKUP(A1940,'Medical Examinations'!A:J,6,0)</f>
        <v>No</v>
      </c>
      <c r="J1940" s="6">
        <f>VLOOKUP(A1940,'Medical Examinations'!A:J,7,0)</f>
        <v>1</v>
      </c>
      <c r="K1940" s="6" t="str">
        <f>VLOOKUP(A1940,'Medical Examinations'!A:J,8,0)</f>
        <v>No</v>
      </c>
      <c r="L1940" s="6" t="str">
        <f>VLOOKUP(A1940,'Medical Examinations'!A:J,9,0)</f>
        <v>Normal Weight</v>
      </c>
      <c r="M1940" s="6" t="str">
        <f>VLOOKUP(A1940,'Medical Examinations'!A:J,10,0)</f>
        <v>Prediabetes</v>
      </c>
      <c r="N1940" s="2">
        <f>VLOOKUP(A1940,'Hospitalisation Details'!A:H,5,0)</f>
        <v>3699.54</v>
      </c>
      <c r="O1940" s="2" t="str">
        <f>VLOOKUP(A1940,'Hospitalisation Details'!A:H,6,0)</f>
        <v>Tier - 2</v>
      </c>
      <c r="P1940" s="2" t="str">
        <f>VLOOKUP(A1940,'Hospitalisation Details'!A:H,7,0)</f>
        <v>Tier - 3</v>
      </c>
      <c r="Q1940" s="2" t="str">
        <f>VLOOKUP(A1940,'Hospitalisation Details'!A:H,8,0)</f>
        <v>R1013</v>
      </c>
    </row>
    <row r="1941" spans="1:17" x14ac:dyDescent="0.25">
      <c r="A1941" t="s">
        <v>4654</v>
      </c>
      <c r="B1941" t="str">
        <f>VLOOKUP(A1941,'Customer Names'!A:C,3,0)</f>
        <v>Michael</v>
      </c>
      <c r="C1941" t="str">
        <f>VLOOKUP(A1941,'Hospitalisation Details'!A:C,2,0)</f>
        <v>21-Oct-1995</v>
      </c>
      <c r="D1941">
        <f>VLOOKUP(A1941,'Hospitalisation Details'!A:C,3,0)</f>
        <v>27</v>
      </c>
      <c r="E1941">
        <f>VLOOKUP(A1941,'Medical Examinations'!A:J,2,0)</f>
        <v>45.9</v>
      </c>
      <c r="F1941">
        <f>VLOOKUP(A1941,'Medical Examinations'!A:J,3,0)</f>
        <v>4.3</v>
      </c>
      <c r="G1941" t="str">
        <f>VLOOKUP(A1941,'Medical Examinations'!A:J,4,0)</f>
        <v>Yes</v>
      </c>
      <c r="H1941" t="str">
        <f>VLOOKUP(A1941,'Medical Examinations'!A:J,5,0)</f>
        <v>No</v>
      </c>
      <c r="I1941" t="str">
        <f>VLOOKUP(A1941,'Medical Examinations'!A:J,6,0)</f>
        <v>No</v>
      </c>
      <c r="J1941" s="6">
        <f>VLOOKUP(A1941,'Medical Examinations'!A:J,7,0)</f>
        <v>1</v>
      </c>
      <c r="K1941" s="6" t="str">
        <f>VLOOKUP(A1941,'Medical Examinations'!A:J,8,0)</f>
        <v>No</v>
      </c>
      <c r="L1941" s="6" t="str">
        <f>VLOOKUP(A1941,'Medical Examinations'!A:J,9,0)</f>
        <v>Obesity</v>
      </c>
      <c r="M1941" s="6" t="str">
        <f>VLOOKUP(A1941,'Medical Examinations'!A:J,10,0)</f>
        <v>Normal</v>
      </c>
      <c r="N1941" s="2">
        <f>VLOOKUP(A1941,'Hospitalisation Details'!A:H,5,0)</f>
        <v>3693.43</v>
      </c>
      <c r="O1941" s="2" t="str">
        <f>VLOOKUP(A1941,'Hospitalisation Details'!A:H,6,0)</f>
        <v>Tier - 2</v>
      </c>
      <c r="P1941" s="2" t="str">
        <f>VLOOKUP(A1941,'Hospitalisation Details'!A:H,7,0)</f>
        <v>Tier - 3</v>
      </c>
      <c r="Q1941" s="2" t="str">
        <f>VLOOKUP(A1941,'Hospitalisation Details'!A:H,8,0)</f>
        <v>R1011</v>
      </c>
    </row>
    <row r="1942" spans="1:17" x14ac:dyDescent="0.25">
      <c r="A1942" t="s">
        <v>4656</v>
      </c>
      <c r="B1942" t="str">
        <f>VLOOKUP(A1942,'Customer Names'!A:C,3,0)</f>
        <v>Russell</v>
      </c>
      <c r="C1942" t="str">
        <f>VLOOKUP(A1942,'Hospitalisation Details'!A:C,2,0)</f>
        <v>14-Dec-1981</v>
      </c>
      <c r="D1942">
        <f>VLOOKUP(A1942,'Hospitalisation Details'!A:C,3,0)</f>
        <v>41</v>
      </c>
      <c r="E1942">
        <f>VLOOKUP(A1942,'Medical Examinations'!A:J,2,0)</f>
        <v>17.059999999999999</v>
      </c>
      <c r="F1942">
        <f>VLOOKUP(A1942,'Medical Examinations'!A:J,3,0)</f>
        <v>8.75</v>
      </c>
      <c r="G1942" t="str">
        <f>VLOOKUP(A1942,'Medical Examinations'!A:J,4,0)</f>
        <v>Yes</v>
      </c>
      <c r="H1942" t="str">
        <f>VLOOKUP(A1942,'Medical Examinations'!A:J,5,0)</f>
        <v>No</v>
      </c>
      <c r="I1942" t="str">
        <f>VLOOKUP(A1942,'Medical Examinations'!A:J,6,0)</f>
        <v>No</v>
      </c>
      <c r="J1942" s="6">
        <f>VLOOKUP(A1942,'Medical Examinations'!A:J,7,0)</f>
        <v>3</v>
      </c>
      <c r="K1942" s="6" t="str">
        <f>VLOOKUP(A1942,'Medical Examinations'!A:J,8,0)</f>
        <v>No</v>
      </c>
      <c r="L1942" s="6" t="str">
        <f>VLOOKUP(A1942,'Medical Examinations'!A:J,9,0)</f>
        <v>Under Weight</v>
      </c>
      <c r="M1942" s="6" t="str">
        <f>VLOOKUP(A1942,'Medical Examinations'!A:J,10,0)</f>
        <v>Diabetes</v>
      </c>
      <c r="N1942" s="2">
        <f>VLOOKUP(A1942,'Hospitalisation Details'!A:H,5,0)</f>
        <v>3688.38</v>
      </c>
      <c r="O1942" s="2" t="str">
        <f>VLOOKUP(A1942,'Hospitalisation Details'!A:H,6,0)</f>
        <v>Tier - 2</v>
      </c>
      <c r="P1942" s="2" t="str">
        <f>VLOOKUP(A1942,'Hospitalisation Details'!A:H,7,0)</f>
        <v>Tier - 2</v>
      </c>
      <c r="Q1942" s="2" t="str">
        <f>VLOOKUP(A1942,'Hospitalisation Details'!A:H,8,0)</f>
        <v>R1013</v>
      </c>
    </row>
    <row r="1943" spans="1:17" x14ac:dyDescent="0.25">
      <c r="A1943" t="s">
        <v>4657</v>
      </c>
      <c r="B1943" t="str">
        <f>VLOOKUP(A1943,'Customer Names'!A:C,3,0)</f>
        <v>Martin</v>
      </c>
      <c r="C1943" t="str">
        <f>VLOOKUP(A1943,'Hospitalisation Details'!A:C,2,0)</f>
        <v>10-Jul-2003</v>
      </c>
      <c r="D1943">
        <f>VLOOKUP(A1943,'Hospitalisation Details'!A:C,3,0)</f>
        <v>19</v>
      </c>
      <c r="E1943">
        <f>VLOOKUP(A1943,'Medical Examinations'!A:J,2,0)</f>
        <v>32.07</v>
      </c>
      <c r="F1943">
        <f>VLOOKUP(A1943,'Medical Examinations'!A:J,3,0)</f>
        <v>5.25</v>
      </c>
      <c r="G1943" t="str">
        <f>VLOOKUP(A1943,'Medical Examinations'!A:J,4,0)</f>
        <v>No</v>
      </c>
      <c r="H1943" t="str">
        <f>VLOOKUP(A1943,'Medical Examinations'!A:J,5,0)</f>
        <v>No</v>
      </c>
      <c r="I1943" t="str">
        <f>VLOOKUP(A1943,'Medical Examinations'!A:J,6,0)</f>
        <v>Yes</v>
      </c>
      <c r="J1943" s="6">
        <f>VLOOKUP(A1943,'Medical Examinations'!A:J,7,0)</f>
        <v>1</v>
      </c>
      <c r="K1943" s="6" t="str">
        <f>VLOOKUP(A1943,'Medical Examinations'!A:J,8,0)</f>
        <v>No</v>
      </c>
      <c r="L1943" s="6" t="str">
        <f>VLOOKUP(A1943,'Medical Examinations'!A:J,9,0)</f>
        <v>Obesity</v>
      </c>
      <c r="M1943" s="6" t="str">
        <f>VLOOKUP(A1943,'Medical Examinations'!A:J,10,0)</f>
        <v>Normal</v>
      </c>
      <c r="N1943" s="2">
        <f>VLOOKUP(A1943,'Hospitalisation Details'!A:H,5,0)</f>
        <v>3688.35</v>
      </c>
      <c r="O1943" s="2" t="str">
        <f>VLOOKUP(A1943,'Hospitalisation Details'!A:H,6,0)</f>
        <v>Tier - 2</v>
      </c>
      <c r="P1943" s="2" t="str">
        <f>VLOOKUP(A1943,'Hospitalisation Details'!A:H,7,0)</f>
        <v>Tier - 2</v>
      </c>
      <c r="Q1943" s="2" t="str">
        <f>VLOOKUP(A1943,'Hospitalisation Details'!A:H,8,0)</f>
        <v>R1021</v>
      </c>
    </row>
    <row r="1944" spans="1:17" x14ac:dyDescent="0.25">
      <c r="A1944" t="s">
        <v>4659</v>
      </c>
      <c r="B1944" t="str">
        <f>VLOOKUP(A1944,'Customer Names'!A:C,3,0)</f>
        <v>Michael</v>
      </c>
      <c r="C1944" t="str">
        <f>VLOOKUP(A1944,'Hospitalisation Details'!A:C,2,0)</f>
        <v>6-Jul-1984</v>
      </c>
      <c r="D1944">
        <f>VLOOKUP(A1944,'Hospitalisation Details'!A:C,3,0)</f>
        <v>38</v>
      </c>
      <c r="E1944">
        <f>VLOOKUP(A1944,'Medical Examinations'!A:J,2,0)</f>
        <v>16.5</v>
      </c>
      <c r="F1944">
        <f>VLOOKUP(A1944,'Medical Examinations'!A:J,3,0)</f>
        <v>5.03</v>
      </c>
      <c r="G1944" t="str">
        <f>VLOOKUP(A1944,'Medical Examinations'!A:J,4,0)</f>
        <v>No</v>
      </c>
      <c r="H1944" t="str">
        <f>VLOOKUP(A1944,'Medical Examinations'!A:J,5,0)</f>
        <v>No</v>
      </c>
      <c r="I1944" t="str">
        <f>VLOOKUP(A1944,'Medical Examinations'!A:J,6,0)</f>
        <v>No</v>
      </c>
      <c r="J1944" s="6">
        <f>VLOOKUP(A1944,'Medical Examinations'!A:J,7,0)</f>
        <v>1</v>
      </c>
      <c r="K1944" s="6" t="str">
        <f>VLOOKUP(A1944,'Medical Examinations'!A:J,8,0)</f>
        <v>No</v>
      </c>
      <c r="L1944" s="6" t="str">
        <f>VLOOKUP(A1944,'Medical Examinations'!A:J,9,0)</f>
        <v>Under Weight</v>
      </c>
      <c r="M1944" s="6" t="str">
        <f>VLOOKUP(A1944,'Medical Examinations'!A:J,10,0)</f>
        <v>Normal</v>
      </c>
      <c r="N1944" s="2">
        <f>VLOOKUP(A1944,'Hospitalisation Details'!A:H,5,0)</f>
        <v>3678.86</v>
      </c>
      <c r="O1944" s="2" t="str">
        <f>VLOOKUP(A1944,'Hospitalisation Details'!A:H,6,0)</f>
        <v>Tier - 2</v>
      </c>
      <c r="P1944" s="2" t="str">
        <f>VLOOKUP(A1944,'Hospitalisation Details'!A:H,7,0)</f>
        <v>Tier - 3</v>
      </c>
      <c r="Q1944" s="2" t="str">
        <f>VLOOKUP(A1944,'Hospitalisation Details'!A:H,8,0)</f>
        <v>R1013</v>
      </c>
    </row>
    <row r="1945" spans="1:17" x14ac:dyDescent="0.25">
      <c r="A1945" t="s">
        <v>4661</v>
      </c>
      <c r="B1945" t="str">
        <f>VLOOKUP(A1945,'Customer Names'!A:C,3,0)</f>
        <v>Miles</v>
      </c>
      <c r="C1945" t="str">
        <f>VLOOKUP(A1945,'Hospitalisation Details'!A:C,2,0)</f>
        <v>14-Sep-1992</v>
      </c>
      <c r="D1945">
        <f>VLOOKUP(A1945,'Hospitalisation Details'!A:C,3,0)</f>
        <v>30</v>
      </c>
      <c r="E1945">
        <f>VLOOKUP(A1945,'Medical Examinations'!A:J,2,0)</f>
        <v>31.4</v>
      </c>
      <c r="F1945">
        <f>VLOOKUP(A1945,'Medical Examinations'!A:J,3,0)</f>
        <v>5.88</v>
      </c>
      <c r="G1945" t="str">
        <f>VLOOKUP(A1945,'Medical Examinations'!A:J,4,0)</f>
        <v>No</v>
      </c>
      <c r="H1945" t="str">
        <f>VLOOKUP(A1945,'Medical Examinations'!A:J,5,0)</f>
        <v>No</v>
      </c>
      <c r="I1945" t="str">
        <f>VLOOKUP(A1945,'Medical Examinations'!A:J,6,0)</f>
        <v>No</v>
      </c>
      <c r="J1945" s="6">
        <f>VLOOKUP(A1945,'Medical Examinations'!A:J,7,0)</f>
        <v>1</v>
      </c>
      <c r="K1945" s="6" t="str">
        <f>VLOOKUP(A1945,'Medical Examinations'!A:J,8,0)</f>
        <v>No</v>
      </c>
      <c r="L1945" s="6" t="str">
        <f>VLOOKUP(A1945,'Medical Examinations'!A:J,9,0)</f>
        <v>Obesity</v>
      </c>
      <c r="M1945" s="6" t="str">
        <f>VLOOKUP(A1945,'Medical Examinations'!A:J,10,0)</f>
        <v>Prediabetes</v>
      </c>
      <c r="N1945" s="2">
        <f>VLOOKUP(A1945,'Hospitalisation Details'!A:H,5,0)</f>
        <v>3659.35</v>
      </c>
      <c r="O1945" s="2" t="str">
        <f>VLOOKUP(A1945,'Hospitalisation Details'!A:H,6,0)</f>
        <v>Tier - 3</v>
      </c>
      <c r="P1945" s="2" t="str">
        <f>VLOOKUP(A1945,'Hospitalisation Details'!A:H,7,0)</f>
        <v>Tier - 1</v>
      </c>
      <c r="Q1945" s="2" t="str">
        <f>VLOOKUP(A1945,'Hospitalisation Details'!A:H,8,0)</f>
        <v>R1011</v>
      </c>
    </row>
    <row r="1946" spans="1:17" x14ac:dyDescent="0.25">
      <c r="A1946" t="s">
        <v>4662</v>
      </c>
      <c r="B1946" t="str">
        <f>VLOOKUP(A1946,'Customer Names'!A:C,3,0)</f>
        <v>Amanda</v>
      </c>
      <c r="C1946" t="str">
        <f>VLOOKUP(A1946,'Hospitalisation Details'!A:C,2,0)</f>
        <v>8-Nov-1990</v>
      </c>
      <c r="D1946">
        <f>VLOOKUP(A1946,'Hospitalisation Details'!A:C,3,0)</f>
        <v>32</v>
      </c>
      <c r="E1946">
        <f>VLOOKUP(A1946,'Medical Examinations'!A:J,2,0)</f>
        <v>20.36</v>
      </c>
      <c r="F1946">
        <f>VLOOKUP(A1946,'Medical Examinations'!A:J,3,0)</f>
        <v>4.49</v>
      </c>
      <c r="G1946" t="str">
        <f>VLOOKUP(A1946,'Medical Examinations'!A:J,4,0)</f>
        <v>No</v>
      </c>
      <c r="H1946" t="str">
        <f>VLOOKUP(A1946,'Medical Examinations'!A:J,5,0)</f>
        <v>No</v>
      </c>
      <c r="I1946" t="str">
        <f>VLOOKUP(A1946,'Medical Examinations'!A:J,6,0)</f>
        <v>No</v>
      </c>
      <c r="J1946" s="6">
        <f>VLOOKUP(A1946,'Medical Examinations'!A:J,7,0)</f>
        <v>3</v>
      </c>
      <c r="K1946" s="6" t="str">
        <f>VLOOKUP(A1946,'Medical Examinations'!A:J,8,0)</f>
        <v>No</v>
      </c>
      <c r="L1946" s="6" t="str">
        <f>VLOOKUP(A1946,'Medical Examinations'!A:J,9,0)</f>
        <v>Normal Weight</v>
      </c>
      <c r="M1946" s="6" t="str">
        <f>VLOOKUP(A1946,'Medical Examinations'!A:J,10,0)</f>
        <v>Normal</v>
      </c>
      <c r="N1946" s="2">
        <f>VLOOKUP(A1946,'Hospitalisation Details'!A:H,5,0)</f>
        <v>3653.29</v>
      </c>
      <c r="O1946" s="2" t="str">
        <f>VLOOKUP(A1946,'Hospitalisation Details'!A:H,6,0)</f>
        <v>Tier - 2</v>
      </c>
      <c r="P1946" s="2" t="str">
        <f>VLOOKUP(A1946,'Hospitalisation Details'!A:H,7,0)</f>
        <v>Tier - 3</v>
      </c>
      <c r="Q1946" s="2" t="str">
        <f>VLOOKUP(A1946,'Hospitalisation Details'!A:H,8,0)</f>
        <v>R1011</v>
      </c>
    </row>
    <row r="1947" spans="1:17" x14ac:dyDescent="0.25">
      <c r="A1947" t="s">
        <v>4664</v>
      </c>
      <c r="B1947" t="str">
        <f>VLOOKUP(A1947,'Customer Names'!A:C,3,0)</f>
        <v>Roger</v>
      </c>
      <c r="C1947" t="str">
        <f>VLOOKUP(A1947,'Hospitalisation Details'!A:C,2,0)</f>
        <v>17-Nov-1992</v>
      </c>
      <c r="D1947">
        <f>VLOOKUP(A1947,'Hospitalisation Details'!A:C,3,0)</f>
        <v>30</v>
      </c>
      <c r="E1947">
        <f>VLOOKUP(A1947,'Medical Examinations'!A:J,2,0)</f>
        <v>25.46</v>
      </c>
      <c r="F1947">
        <f>VLOOKUP(A1947,'Medical Examinations'!A:J,3,0)</f>
        <v>4.1399999999999997</v>
      </c>
      <c r="G1947" t="str">
        <f>VLOOKUP(A1947,'Medical Examinations'!A:J,4,0)</f>
        <v>No</v>
      </c>
      <c r="H1947" t="str">
        <f>VLOOKUP(A1947,'Medical Examinations'!A:J,5,0)</f>
        <v>No</v>
      </c>
      <c r="I1947" t="str">
        <f>VLOOKUP(A1947,'Medical Examinations'!A:J,6,0)</f>
        <v>No</v>
      </c>
      <c r="J1947" s="6">
        <f>VLOOKUP(A1947,'Medical Examinations'!A:J,7,0)</f>
        <v>1</v>
      </c>
      <c r="K1947" s="6" t="str">
        <f>VLOOKUP(A1947,'Medical Examinations'!A:J,8,0)</f>
        <v>No</v>
      </c>
      <c r="L1947" s="6" t="str">
        <f>VLOOKUP(A1947,'Medical Examinations'!A:J,9,0)</f>
        <v>Over weight</v>
      </c>
      <c r="M1947" s="6" t="str">
        <f>VLOOKUP(A1947,'Medical Examinations'!A:J,10,0)</f>
        <v>Normal</v>
      </c>
      <c r="N1947" s="2">
        <f>VLOOKUP(A1947,'Hospitalisation Details'!A:H,5,0)</f>
        <v>3645.09</v>
      </c>
      <c r="O1947" s="2" t="str">
        <f>VLOOKUP(A1947,'Hospitalisation Details'!A:H,6,0)</f>
        <v>Tier - 1</v>
      </c>
      <c r="P1947" s="2" t="str">
        <f>VLOOKUP(A1947,'Hospitalisation Details'!A:H,7,0)</f>
        <v>Tier - 2</v>
      </c>
      <c r="Q1947" s="2" t="str">
        <f>VLOOKUP(A1947,'Hospitalisation Details'!A:H,8,0)</f>
        <v>R1014</v>
      </c>
    </row>
    <row r="1948" spans="1:17" x14ac:dyDescent="0.25">
      <c r="A1948" t="s">
        <v>4666</v>
      </c>
      <c r="B1948" t="str">
        <f>VLOOKUP(A1948,'Customer Names'!A:C,3,0)</f>
        <v>Brock</v>
      </c>
      <c r="C1948" t="str">
        <f>VLOOKUP(A1948,'Hospitalisation Details'!A:C,2,0)</f>
        <v>14-Jun-1985</v>
      </c>
      <c r="D1948">
        <f>VLOOKUP(A1948,'Hospitalisation Details'!A:C,3,0)</f>
        <v>37</v>
      </c>
      <c r="E1948">
        <f>VLOOKUP(A1948,'Medical Examinations'!A:J,2,0)</f>
        <v>17.09</v>
      </c>
      <c r="F1948">
        <f>VLOOKUP(A1948,'Medical Examinations'!A:J,3,0)</f>
        <v>5.8</v>
      </c>
      <c r="G1948" t="str">
        <f>VLOOKUP(A1948,'Medical Examinations'!A:J,4,0)</f>
        <v>Yes</v>
      </c>
      <c r="H1948" t="str">
        <f>VLOOKUP(A1948,'Medical Examinations'!A:J,5,0)</f>
        <v>No</v>
      </c>
      <c r="I1948" t="str">
        <f>VLOOKUP(A1948,'Medical Examinations'!A:J,6,0)</f>
        <v>No</v>
      </c>
      <c r="J1948" s="6">
        <f>VLOOKUP(A1948,'Medical Examinations'!A:J,7,0)</f>
        <v>3</v>
      </c>
      <c r="K1948" s="6" t="str">
        <f>VLOOKUP(A1948,'Medical Examinations'!A:J,8,0)</f>
        <v>No</v>
      </c>
      <c r="L1948" s="6" t="str">
        <f>VLOOKUP(A1948,'Medical Examinations'!A:J,9,0)</f>
        <v>Under Weight</v>
      </c>
      <c r="M1948" s="6" t="str">
        <f>VLOOKUP(A1948,'Medical Examinations'!A:J,10,0)</f>
        <v>Prediabetes</v>
      </c>
      <c r="N1948" s="2">
        <f>VLOOKUP(A1948,'Hospitalisation Details'!A:H,5,0)</f>
        <v>3622.13</v>
      </c>
      <c r="O1948" s="2" t="str">
        <f>VLOOKUP(A1948,'Hospitalisation Details'!A:H,6,0)</f>
        <v>Tier - 2</v>
      </c>
      <c r="P1948" s="2" t="str">
        <f>VLOOKUP(A1948,'Hospitalisation Details'!A:H,7,0)</f>
        <v>Tier - 1</v>
      </c>
      <c r="Q1948" s="2" t="str">
        <f>VLOOKUP(A1948,'Hospitalisation Details'!A:H,8,0)</f>
        <v>R1013</v>
      </c>
    </row>
    <row r="1949" spans="1:17" x14ac:dyDescent="0.25">
      <c r="A1949" t="s">
        <v>4669</v>
      </c>
      <c r="B1949" t="str">
        <f>VLOOKUP(A1949,'Customer Names'!A:C,3,0)</f>
        <v>Stephen</v>
      </c>
      <c r="C1949" t="str">
        <f>VLOOKUP(A1949,'Hospitalisation Details'!A:C,2,0)</f>
        <v>11-Oct-1990</v>
      </c>
      <c r="D1949">
        <f>VLOOKUP(A1949,'Hospitalisation Details'!A:C,3,0)</f>
        <v>32</v>
      </c>
      <c r="E1949">
        <f>VLOOKUP(A1949,'Medical Examinations'!A:J,2,0)</f>
        <v>20.83</v>
      </c>
      <c r="F1949">
        <f>VLOOKUP(A1949,'Medical Examinations'!A:J,3,0)</f>
        <v>5.12</v>
      </c>
      <c r="G1949" t="str">
        <f>VLOOKUP(A1949,'Medical Examinations'!A:J,4,0)</f>
        <v>No</v>
      </c>
      <c r="H1949" t="str">
        <f>VLOOKUP(A1949,'Medical Examinations'!A:J,5,0)</f>
        <v>No</v>
      </c>
      <c r="I1949" t="str">
        <f>VLOOKUP(A1949,'Medical Examinations'!A:J,6,0)</f>
        <v>No</v>
      </c>
      <c r="J1949" s="6">
        <f>VLOOKUP(A1949,'Medical Examinations'!A:J,7,0)</f>
        <v>3</v>
      </c>
      <c r="K1949" s="6" t="str">
        <f>VLOOKUP(A1949,'Medical Examinations'!A:J,8,0)</f>
        <v>No</v>
      </c>
      <c r="L1949" s="6" t="str">
        <f>VLOOKUP(A1949,'Medical Examinations'!A:J,9,0)</f>
        <v>Normal Weight</v>
      </c>
      <c r="M1949" s="6" t="str">
        <f>VLOOKUP(A1949,'Medical Examinations'!A:J,10,0)</f>
        <v>Normal</v>
      </c>
      <c r="N1949" s="2">
        <f>VLOOKUP(A1949,'Hospitalisation Details'!A:H,5,0)</f>
        <v>3606.43</v>
      </c>
      <c r="O1949" s="2" t="str">
        <f>VLOOKUP(A1949,'Hospitalisation Details'!A:H,6,0)</f>
        <v>Tier - 2</v>
      </c>
      <c r="P1949" s="2" t="str">
        <f>VLOOKUP(A1949,'Hospitalisation Details'!A:H,7,0)</f>
        <v>Tier - 1</v>
      </c>
      <c r="Q1949" s="2" t="str">
        <f>VLOOKUP(A1949,'Hospitalisation Details'!A:H,8,0)</f>
        <v>R1013</v>
      </c>
    </row>
    <row r="1950" spans="1:17" x14ac:dyDescent="0.25">
      <c r="A1950" t="s">
        <v>4671</v>
      </c>
      <c r="B1950" t="str">
        <f>VLOOKUP(A1950,'Customer Names'!A:C,3,0)</f>
        <v>Missy</v>
      </c>
      <c r="C1950" t="str">
        <f>VLOOKUP(A1950,'Hospitalisation Details'!A:C,2,0)</f>
        <v>4-Nov-1988</v>
      </c>
      <c r="D1950">
        <f>VLOOKUP(A1950,'Hospitalisation Details'!A:C,3,0)</f>
        <v>34</v>
      </c>
      <c r="E1950">
        <f>VLOOKUP(A1950,'Medical Examinations'!A:J,2,0)</f>
        <v>18.920000000000002</v>
      </c>
      <c r="F1950">
        <f>VLOOKUP(A1950,'Medical Examinations'!A:J,3,0)</f>
        <v>5.98</v>
      </c>
      <c r="G1950" t="str">
        <f>VLOOKUP(A1950,'Medical Examinations'!A:J,4,0)</f>
        <v>Yes</v>
      </c>
      <c r="H1950" t="str">
        <f>VLOOKUP(A1950,'Medical Examinations'!A:J,5,0)</f>
        <v>No</v>
      </c>
      <c r="I1950" t="str">
        <f>VLOOKUP(A1950,'Medical Examinations'!A:J,6,0)</f>
        <v>No</v>
      </c>
      <c r="J1950" s="6">
        <f>VLOOKUP(A1950,'Medical Examinations'!A:J,7,0)</f>
        <v>1</v>
      </c>
      <c r="K1950" s="6" t="str">
        <f>VLOOKUP(A1950,'Medical Examinations'!A:J,8,0)</f>
        <v>No</v>
      </c>
      <c r="L1950" s="6" t="str">
        <f>VLOOKUP(A1950,'Medical Examinations'!A:J,9,0)</f>
        <v>Normal Weight</v>
      </c>
      <c r="M1950" s="6" t="str">
        <f>VLOOKUP(A1950,'Medical Examinations'!A:J,10,0)</f>
        <v>Prediabetes</v>
      </c>
      <c r="N1950" s="2">
        <f>VLOOKUP(A1950,'Hospitalisation Details'!A:H,5,0)</f>
        <v>3603.6</v>
      </c>
      <c r="O1950" s="2" t="str">
        <f>VLOOKUP(A1950,'Hospitalisation Details'!A:H,6,0)</f>
        <v>Tier - 2</v>
      </c>
      <c r="P1950" s="2" t="str">
        <f>VLOOKUP(A1950,'Hospitalisation Details'!A:H,7,0)</f>
        <v>Tier - 1</v>
      </c>
      <c r="Q1950" s="2" t="str">
        <f>VLOOKUP(A1950,'Hospitalisation Details'!A:H,8,0)</f>
        <v>R1013</v>
      </c>
    </row>
    <row r="1951" spans="1:17" x14ac:dyDescent="0.25">
      <c r="A1951" t="s">
        <v>4674</v>
      </c>
      <c r="B1951" t="str">
        <f>VLOOKUP(A1951,'Customer Names'!A:C,3,0)</f>
        <v>William</v>
      </c>
      <c r="C1951" t="str">
        <f>VLOOKUP(A1951,'Hospitalisation Details'!A:C,2,0)</f>
        <v>12-Aug-1999</v>
      </c>
      <c r="D1951">
        <f>VLOOKUP(A1951,'Hospitalisation Details'!A:C,3,0)</f>
        <v>23</v>
      </c>
      <c r="E1951">
        <f>VLOOKUP(A1951,'Medical Examinations'!A:J,2,0)</f>
        <v>37.1</v>
      </c>
      <c r="F1951">
        <f>VLOOKUP(A1951,'Medical Examinations'!A:J,3,0)</f>
        <v>5.46</v>
      </c>
      <c r="G1951" t="str">
        <f>VLOOKUP(A1951,'Medical Examinations'!A:J,4,0)</f>
        <v>No</v>
      </c>
      <c r="H1951" t="str">
        <f>VLOOKUP(A1951,'Medical Examinations'!A:J,5,0)</f>
        <v>No</v>
      </c>
      <c r="I1951" t="str">
        <f>VLOOKUP(A1951,'Medical Examinations'!A:J,6,0)</f>
        <v>No</v>
      </c>
      <c r="J1951" s="6">
        <f>VLOOKUP(A1951,'Medical Examinations'!A:J,7,0)</f>
        <v>3</v>
      </c>
      <c r="K1951" s="6" t="str">
        <f>VLOOKUP(A1951,'Medical Examinations'!A:J,8,0)</f>
        <v>No</v>
      </c>
      <c r="L1951" s="6" t="str">
        <f>VLOOKUP(A1951,'Medical Examinations'!A:J,9,0)</f>
        <v>Obesity</v>
      </c>
      <c r="M1951" s="6" t="str">
        <f>VLOOKUP(A1951,'Medical Examinations'!A:J,10,0)</f>
        <v>Normal</v>
      </c>
      <c r="N1951" s="2">
        <f>VLOOKUP(A1951,'Hospitalisation Details'!A:H,5,0)</f>
        <v>3597.6</v>
      </c>
      <c r="O1951" s="2" t="str">
        <f>VLOOKUP(A1951,'Hospitalisation Details'!A:H,6,0)</f>
        <v>Tier - 2</v>
      </c>
      <c r="P1951" s="2" t="str">
        <f>VLOOKUP(A1951,'Hospitalisation Details'!A:H,7,0)</f>
        <v>Tier - 2</v>
      </c>
      <c r="Q1951" s="2" t="str">
        <f>VLOOKUP(A1951,'Hospitalisation Details'!A:H,8,0)</f>
        <v>R1011</v>
      </c>
    </row>
    <row r="1952" spans="1:17" x14ac:dyDescent="0.25">
      <c r="A1952" t="s">
        <v>4676</v>
      </c>
      <c r="B1952" t="str">
        <f>VLOOKUP(A1952,'Customer Names'!A:C,3,0)</f>
        <v>Lauren</v>
      </c>
      <c r="C1952" t="str">
        <f>VLOOKUP(A1952,'Hospitalisation Details'!A:C,2,0)</f>
        <v>4-Nov-1997</v>
      </c>
      <c r="D1952">
        <f>VLOOKUP(A1952,'Hospitalisation Details'!A:C,3,0)</f>
        <v>25</v>
      </c>
      <c r="E1952">
        <f>VLOOKUP(A1952,'Medical Examinations'!A:J,2,0)</f>
        <v>22.515000000000001</v>
      </c>
      <c r="F1952">
        <f>VLOOKUP(A1952,'Medical Examinations'!A:J,3,0)</f>
        <v>4.91</v>
      </c>
      <c r="G1952" t="str">
        <f>VLOOKUP(A1952,'Medical Examinations'!A:J,4,0)</f>
        <v>Yes</v>
      </c>
      <c r="H1952" t="str">
        <f>VLOOKUP(A1952,'Medical Examinations'!A:J,5,0)</f>
        <v>No</v>
      </c>
      <c r="I1952" t="str">
        <f>VLOOKUP(A1952,'Medical Examinations'!A:J,6,0)</f>
        <v>Yes</v>
      </c>
      <c r="J1952" s="6">
        <f>VLOOKUP(A1952,'Medical Examinations'!A:J,7,0)</f>
        <v>1</v>
      </c>
      <c r="K1952" s="6" t="str">
        <f>VLOOKUP(A1952,'Medical Examinations'!A:J,8,0)</f>
        <v>No</v>
      </c>
      <c r="L1952" s="6" t="str">
        <f>VLOOKUP(A1952,'Medical Examinations'!A:J,9,0)</f>
        <v>Normal Weight</v>
      </c>
      <c r="M1952" s="6" t="str">
        <f>VLOOKUP(A1952,'Medical Examinations'!A:J,10,0)</f>
        <v>Normal</v>
      </c>
      <c r="N1952" s="2">
        <f>VLOOKUP(A1952,'Hospitalisation Details'!A:H,5,0)</f>
        <v>3594.17</v>
      </c>
      <c r="O1952" s="2" t="str">
        <f>VLOOKUP(A1952,'Hospitalisation Details'!A:H,6,0)</f>
        <v>Tier - 2</v>
      </c>
      <c r="P1952" s="2" t="str">
        <f>VLOOKUP(A1952,'Hospitalisation Details'!A:H,7,0)</f>
        <v>Tier - 2</v>
      </c>
      <c r="Q1952" s="2" t="str">
        <f>VLOOKUP(A1952,'Hospitalisation Details'!A:H,8,0)</f>
        <v>R1012</v>
      </c>
    </row>
    <row r="1953" spans="1:17" x14ac:dyDescent="0.25">
      <c r="A1953" t="s">
        <v>4678</v>
      </c>
      <c r="B1953" t="str">
        <f>VLOOKUP(A1953,'Customer Names'!A:C,3,0)</f>
        <v>Apolo</v>
      </c>
      <c r="C1953" t="str">
        <f>VLOOKUP(A1953,'Hospitalisation Details'!A:C,2,0)</f>
        <v>6-Jun-1999</v>
      </c>
      <c r="D1953">
        <f>VLOOKUP(A1953,'Hospitalisation Details'!A:C,3,0)</f>
        <v>24</v>
      </c>
      <c r="E1953">
        <f>VLOOKUP(A1953,'Medical Examinations'!A:J,2,0)</f>
        <v>32.700000000000003</v>
      </c>
      <c r="F1953">
        <f>VLOOKUP(A1953,'Medical Examinations'!A:J,3,0)</f>
        <v>4.66</v>
      </c>
      <c r="G1953" t="str">
        <f>VLOOKUP(A1953,'Medical Examinations'!A:J,4,0)</f>
        <v>No</v>
      </c>
      <c r="H1953" t="str">
        <f>VLOOKUP(A1953,'Medical Examinations'!A:J,5,0)</f>
        <v>No</v>
      </c>
      <c r="I1953" t="str">
        <f>VLOOKUP(A1953,'Medical Examinations'!A:J,6,0)</f>
        <v>No</v>
      </c>
      <c r="J1953" s="6">
        <f>VLOOKUP(A1953,'Medical Examinations'!A:J,7,0)</f>
        <v>3</v>
      </c>
      <c r="K1953" s="6" t="str">
        <f>VLOOKUP(A1953,'Medical Examinations'!A:J,8,0)</f>
        <v>No</v>
      </c>
      <c r="L1953" s="6" t="str">
        <f>VLOOKUP(A1953,'Medical Examinations'!A:J,9,0)</f>
        <v>Obesity</v>
      </c>
      <c r="M1953" s="6" t="str">
        <f>VLOOKUP(A1953,'Medical Examinations'!A:J,10,0)</f>
        <v>Normal</v>
      </c>
      <c r="N1953" s="2">
        <f>VLOOKUP(A1953,'Hospitalisation Details'!A:H,5,0)</f>
        <v>3591.48</v>
      </c>
      <c r="O1953" s="2" t="str">
        <f>VLOOKUP(A1953,'Hospitalisation Details'!A:H,6,0)</f>
        <v>Tier - 2</v>
      </c>
      <c r="P1953" s="2" t="str">
        <f>VLOOKUP(A1953,'Hospitalisation Details'!A:H,7,0)</f>
        <v>Tier - 3</v>
      </c>
      <c r="Q1953" s="2" t="str">
        <f>VLOOKUP(A1953,'Hospitalisation Details'!A:H,8,0)</f>
        <v>R1011</v>
      </c>
    </row>
    <row r="1954" spans="1:17" x14ac:dyDescent="0.25">
      <c r="A1954" t="s">
        <v>4681</v>
      </c>
      <c r="B1954" t="str">
        <f>VLOOKUP(A1954,'Customer Names'!A:C,3,0)</f>
        <v>Alfons</v>
      </c>
      <c r="C1954" t="str">
        <f>VLOOKUP(A1954,'Hospitalisation Details'!A:C,2,0)</f>
        <v>27-Dec-1986</v>
      </c>
      <c r="D1954">
        <f>VLOOKUP(A1954,'Hospitalisation Details'!A:C,3,0)</f>
        <v>36</v>
      </c>
      <c r="E1954">
        <f>VLOOKUP(A1954,'Medical Examinations'!A:J,2,0)</f>
        <v>17.75</v>
      </c>
      <c r="F1954">
        <f>VLOOKUP(A1954,'Medical Examinations'!A:J,3,0)</f>
        <v>6.8</v>
      </c>
      <c r="G1954" t="str">
        <f>VLOOKUP(A1954,'Medical Examinations'!A:J,4,0)</f>
        <v>Yes</v>
      </c>
      <c r="H1954" t="str">
        <f>VLOOKUP(A1954,'Medical Examinations'!A:J,5,0)</f>
        <v>No</v>
      </c>
      <c r="I1954" t="str">
        <f>VLOOKUP(A1954,'Medical Examinations'!A:J,6,0)</f>
        <v>No</v>
      </c>
      <c r="J1954" s="6">
        <f>VLOOKUP(A1954,'Medical Examinations'!A:J,7,0)</f>
        <v>1</v>
      </c>
      <c r="K1954" s="6" t="str">
        <f>VLOOKUP(A1954,'Medical Examinations'!A:J,8,0)</f>
        <v>No</v>
      </c>
      <c r="L1954" s="6" t="str">
        <f>VLOOKUP(A1954,'Medical Examinations'!A:J,9,0)</f>
        <v>Under Weight</v>
      </c>
      <c r="M1954" s="6" t="str">
        <f>VLOOKUP(A1954,'Medical Examinations'!A:J,10,0)</f>
        <v>Diabetes</v>
      </c>
      <c r="N1954" s="2">
        <f>VLOOKUP(A1954,'Hospitalisation Details'!A:H,5,0)</f>
        <v>3589.14</v>
      </c>
      <c r="O1954" s="2" t="str">
        <f>VLOOKUP(A1954,'Hospitalisation Details'!A:H,6,0)</f>
        <v>Tier - 2</v>
      </c>
      <c r="P1954" s="2" t="str">
        <f>VLOOKUP(A1954,'Hospitalisation Details'!A:H,7,0)</f>
        <v>Tier - 2</v>
      </c>
      <c r="Q1954" s="2" t="str">
        <f>VLOOKUP(A1954,'Hospitalisation Details'!A:H,8,0)</f>
        <v>R1013</v>
      </c>
    </row>
    <row r="1955" spans="1:17" x14ac:dyDescent="0.25">
      <c r="A1955" t="s">
        <v>4684</v>
      </c>
      <c r="B1955" t="str">
        <f>VLOOKUP(A1955,'Customer Names'!A:C,3,0)</f>
        <v>Amber</v>
      </c>
      <c r="C1955" t="str">
        <f>VLOOKUP(A1955,'Hospitalisation Details'!A:C,2,0)</f>
        <v>11-Nov-2001</v>
      </c>
      <c r="D1955">
        <f>VLOOKUP(A1955,'Hospitalisation Details'!A:C,3,0)</f>
        <v>21</v>
      </c>
      <c r="E1955">
        <f>VLOOKUP(A1955,'Medical Examinations'!A:J,2,0)</f>
        <v>33.630000000000003</v>
      </c>
      <c r="F1955">
        <f>VLOOKUP(A1955,'Medical Examinations'!A:J,3,0)</f>
        <v>4.47</v>
      </c>
      <c r="G1955" t="str">
        <f>VLOOKUP(A1955,'Medical Examinations'!A:J,4,0)</f>
        <v>Yes</v>
      </c>
      <c r="H1955" t="str">
        <f>VLOOKUP(A1955,'Medical Examinations'!A:J,5,0)</f>
        <v>No</v>
      </c>
      <c r="I1955" t="str">
        <f>VLOOKUP(A1955,'Medical Examinations'!A:J,6,0)</f>
        <v>No</v>
      </c>
      <c r="J1955" s="6">
        <f>VLOOKUP(A1955,'Medical Examinations'!A:J,7,0)</f>
        <v>3</v>
      </c>
      <c r="K1955" s="6" t="str">
        <f>VLOOKUP(A1955,'Medical Examinations'!A:J,8,0)</f>
        <v>No</v>
      </c>
      <c r="L1955" s="6" t="str">
        <f>VLOOKUP(A1955,'Medical Examinations'!A:J,9,0)</f>
        <v>Obesity</v>
      </c>
      <c r="M1955" s="6" t="str">
        <f>VLOOKUP(A1955,'Medical Examinations'!A:J,10,0)</f>
        <v>Normal</v>
      </c>
      <c r="N1955" s="2">
        <f>VLOOKUP(A1955,'Hospitalisation Details'!A:H,5,0)</f>
        <v>3579.83</v>
      </c>
      <c r="O1955" s="2" t="str">
        <f>VLOOKUP(A1955,'Hospitalisation Details'!A:H,6,0)</f>
        <v>Tier - 2</v>
      </c>
      <c r="P1955" s="2" t="str">
        <f>VLOOKUP(A1955,'Hospitalisation Details'!A:H,7,0)</f>
        <v>Tier - 2</v>
      </c>
      <c r="Q1955" s="2" t="str">
        <f>VLOOKUP(A1955,'Hospitalisation Details'!A:H,8,0)</f>
        <v>R1012</v>
      </c>
    </row>
    <row r="1956" spans="1:17" x14ac:dyDescent="0.25">
      <c r="A1956" t="s">
        <v>4686</v>
      </c>
      <c r="B1956" t="str">
        <f>VLOOKUP(A1956,'Customer Names'!A:C,3,0)</f>
        <v>Leah</v>
      </c>
      <c r="C1956" t="str">
        <f>VLOOKUP(A1956,'Hospitalisation Details'!A:C,2,0)</f>
        <v>23-Aug-1995</v>
      </c>
      <c r="D1956">
        <f>VLOOKUP(A1956,'Hospitalisation Details'!A:C,3,0)</f>
        <v>27</v>
      </c>
      <c r="E1956">
        <f>VLOOKUP(A1956,'Medical Examinations'!A:J,2,0)</f>
        <v>34.799999999999997</v>
      </c>
      <c r="F1956">
        <f>VLOOKUP(A1956,'Medical Examinations'!A:J,3,0)</f>
        <v>4.08</v>
      </c>
      <c r="G1956" t="str">
        <f>VLOOKUP(A1956,'Medical Examinations'!A:J,4,0)</f>
        <v>Yes</v>
      </c>
      <c r="H1956" t="str">
        <f>VLOOKUP(A1956,'Medical Examinations'!A:J,5,0)</f>
        <v>No</v>
      </c>
      <c r="I1956" t="str">
        <f>VLOOKUP(A1956,'Medical Examinations'!A:J,6,0)</f>
        <v>No</v>
      </c>
      <c r="J1956" s="6">
        <f>VLOOKUP(A1956,'Medical Examinations'!A:J,7,0)</f>
        <v>1</v>
      </c>
      <c r="K1956" s="6" t="str">
        <f>VLOOKUP(A1956,'Medical Examinations'!A:J,8,0)</f>
        <v>No</v>
      </c>
      <c r="L1956" s="6" t="str">
        <f>VLOOKUP(A1956,'Medical Examinations'!A:J,9,0)</f>
        <v>Obesity</v>
      </c>
      <c r="M1956" s="6" t="str">
        <f>VLOOKUP(A1956,'Medical Examinations'!A:J,10,0)</f>
        <v>Normal</v>
      </c>
      <c r="N1956" s="2">
        <f>VLOOKUP(A1956,'Hospitalisation Details'!A:H,5,0)</f>
        <v>3578</v>
      </c>
      <c r="O1956" s="2" t="str">
        <f>VLOOKUP(A1956,'Hospitalisation Details'!A:H,6,0)</f>
        <v>Tier - 2</v>
      </c>
      <c r="P1956" s="2" t="str">
        <f>VLOOKUP(A1956,'Hospitalisation Details'!A:H,7,0)</f>
        <v>Tier - 3</v>
      </c>
      <c r="Q1956" s="2" t="str">
        <f>VLOOKUP(A1956,'Hospitalisation Details'!A:H,8,0)</f>
        <v>R1011</v>
      </c>
    </row>
    <row r="1957" spans="1:17" x14ac:dyDescent="0.25">
      <c r="A1957" t="s">
        <v>4688</v>
      </c>
      <c r="B1957" t="str">
        <f>VLOOKUP(A1957,'Customer Names'!A:C,3,0)</f>
        <v>Lilia</v>
      </c>
      <c r="C1957" t="str">
        <f>VLOOKUP(A1957,'Hospitalisation Details'!A:C,2,0)</f>
        <v>18-Aug-1988</v>
      </c>
      <c r="D1957">
        <f>VLOOKUP(A1957,'Hospitalisation Details'!A:C,3,0)</f>
        <v>34</v>
      </c>
      <c r="E1957">
        <f>VLOOKUP(A1957,'Medical Examinations'!A:J,2,0)</f>
        <v>16.809999999999999</v>
      </c>
      <c r="F1957">
        <f>VLOOKUP(A1957,'Medical Examinations'!A:J,3,0)</f>
        <v>5.51</v>
      </c>
      <c r="G1957" t="str">
        <f>VLOOKUP(A1957,'Medical Examinations'!A:J,4,0)</f>
        <v>Yes</v>
      </c>
      <c r="H1957" t="str">
        <f>VLOOKUP(A1957,'Medical Examinations'!A:J,5,0)</f>
        <v>No</v>
      </c>
      <c r="I1957" t="str">
        <f>VLOOKUP(A1957,'Medical Examinations'!A:J,6,0)</f>
        <v>No</v>
      </c>
      <c r="J1957" s="6">
        <f>VLOOKUP(A1957,'Medical Examinations'!A:J,7,0)</f>
        <v>1</v>
      </c>
      <c r="K1957" s="6" t="str">
        <f>VLOOKUP(A1957,'Medical Examinations'!A:J,8,0)</f>
        <v>No</v>
      </c>
      <c r="L1957" s="6" t="str">
        <f>VLOOKUP(A1957,'Medical Examinations'!A:J,9,0)</f>
        <v>Under Weight</v>
      </c>
      <c r="M1957" s="6" t="str">
        <f>VLOOKUP(A1957,'Medical Examinations'!A:J,10,0)</f>
        <v>Normal</v>
      </c>
      <c r="N1957" s="2">
        <f>VLOOKUP(A1957,'Hospitalisation Details'!A:H,5,0)</f>
        <v>3569.96</v>
      </c>
      <c r="O1957" s="2" t="str">
        <f>VLOOKUP(A1957,'Hospitalisation Details'!A:H,6,0)</f>
        <v>Tier - 2</v>
      </c>
      <c r="P1957" s="2" t="str">
        <f>VLOOKUP(A1957,'Hospitalisation Details'!A:H,7,0)</f>
        <v>Tier - 1</v>
      </c>
      <c r="Q1957" s="2" t="str">
        <f>VLOOKUP(A1957,'Hospitalisation Details'!A:H,8,0)</f>
        <v>R1012</v>
      </c>
    </row>
    <row r="1958" spans="1:17" x14ac:dyDescent="0.25">
      <c r="A1958" t="s">
        <v>4691</v>
      </c>
      <c r="B1958" t="str">
        <f>VLOOKUP(A1958,'Customer Names'!A:C,3,0)</f>
        <v>Danny</v>
      </c>
      <c r="C1958" t="str">
        <f>VLOOKUP(A1958,'Hospitalisation Details'!A:C,2,0)</f>
        <v>10-Oct-1981</v>
      </c>
      <c r="D1958">
        <f>VLOOKUP(A1958,'Hospitalisation Details'!A:C,3,0)</f>
        <v>41</v>
      </c>
      <c r="E1958">
        <f>VLOOKUP(A1958,'Medical Examinations'!A:J,2,0)</f>
        <v>16.690000000000001</v>
      </c>
      <c r="F1958">
        <f>VLOOKUP(A1958,'Medical Examinations'!A:J,3,0)</f>
        <v>8.4</v>
      </c>
      <c r="G1958" t="str">
        <f>VLOOKUP(A1958,'Medical Examinations'!A:J,4,0)</f>
        <v>Yes</v>
      </c>
      <c r="H1958" t="str">
        <f>VLOOKUP(A1958,'Medical Examinations'!A:J,5,0)</f>
        <v>No</v>
      </c>
      <c r="I1958" t="str">
        <f>VLOOKUP(A1958,'Medical Examinations'!A:J,6,0)</f>
        <v>No</v>
      </c>
      <c r="J1958" s="6">
        <f>VLOOKUP(A1958,'Medical Examinations'!A:J,7,0)</f>
        <v>3</v>
      </c>
      <c r="K1958" s="6" t="str">
        <f>VLOOKUP(A1958,'Medical Examinations'!A:J,8,0)</f>
        <v>No</v>
      </c>
      <c r="L1958" s="6" t="str">
        <f>VLOOKUP(A1958,'Medical Examinations'!A:J,9,0)</f>
        <v>Under Weight</v>
      </c>
      <c r="M1958" s="6" t="str">
        <f>VLOOKUP(A1958,'Medical Examinations'!A:J,10,0)</f>
        <v>Diabetes</v>
      </c>
      <c r="N1958" s="2">
        <f>VLOOKUP(A1958,'Hospitalisation Details'!A:H,5,0)</f>
        <v>3562.87</v>
      </c>
      <c r="O1958" s="2" t="str">
        <f>VLOOKUP(A1958,'Hospitalisation Details'!A:H,6,0)</f>
        <v>Tier - 2</v>
      </c>
      <c r="P1958" s="2" t="str">
        <f>VLOOKUP(A1958,'Hospitalisation Details'!A:H,7,0)</f>
        <v>Tier - 1</v>
      </c>
      <c r="Q1958" s="2" t="str">
        <f>VLOOKUP(A1958,'Hospitalisation Details'!A:H,8,0)</f>
        <v>R1013</v>
      </c>
    </row>
    <row r="1959" spans="1:17" x14ac:dyDescent="0.25">
      <c r="A1959" t="s">
        <v>4694</v>
      </c>
      <c r="B1959" t="str">
        <f>VLOOKUP(A1959,'Customer Names'!A:C,3,0)</f>
        <v>Lauren</v>
      </c>
      <c r="C1959" t="str">
        <f>VLOOKUP(A1959,'Hospitalisation Details'!A:C,2,0)</f>
        <v>16-Jun-1995</v>
      </c>
      <c r="D1959">
        <f>VLOOKUP(A1959,'Hospitalisation Details'!A:C,3,0)</f>
        <v>27</v>
      </c>
      <c r="E1959">
        <f>VLOOKUP(A1959,'Medical Examinations'!A:J,2,0)</f>
        <v>23.21</v>
      </c>
      <c r="F1959">
        <f>VLOOKUP(A1959,'Medical Examinations'!A:J,3,0)</f>
        <v>5.14</v>
      </c>
      <c r="G1959" t="str">
        <f>VLOOKUP(A1959,'Medical Examinations'!A:J,4,0)</f>
        <v>Yes</v>
      </c>
      <c r="H1959" t="str">
        <f>VLOOKUP(A1959,'Medical Examinations'!A:J,5,0)</f>
        <v>No</v>
      </c>
      <c r="I1959" t="str">
        <f>VLOOKUP(A1959,'Medical Examinations'!A:J,6,0)</f>
        <v>No</v>
      </c>
      <c r="J1959" s="6">
        <f>VLOOKUP(A1959,'Medical Examinations'!A:J,7,0)</f>
        <v>1</v>
      </c>
      <c r="K1959" s="6" t="str">
        <f>VLOOKUP(A1959,'Medical Examinations'!A:J,8,0)</f>
        <v>No</v>
      </c>
      <c r="L1959" s="6" t="str">
        <f>VLOOKUP(A1959,'Medical Examinations'!A:J,9,0)</f>
        <v>Normal Weight</v>
      </c>
      <c r="M1959" s="6" t="str">
        <f>VLOOKUP(A1959,'Medical Examinations'!A:J,10,0)</f>
        <v>Normal</v>
      </c>
      <c r="N1959" s="2">
        <f>VLOOKUP(A1959,'Hospitalisation Details'!A:H,5,0)</f>
        <v>3561.89</v>
      </c>
      <c r="O1959" s="2" t="str">
        <f>VLOOKUP(A1959,'Hospitalisation Details'!A:H,6,0)</f>
        <v>Tier - 2</v>
      </c>
      <c r="P1959" s="2" t="str">
        <f>VLOOKUP(A1959,'Hospitalisation Details'!A:H,7,0)</f>
        <v>Tier - 1</v>
      </c>
      <c r="Q1959" s="2" t="str">
        <f>VLOOKUP(A1959,'Hospitalisation Details'!A:H,8,0)</f>
        <v>R1013</v>
      </c>
    </row>
    <row r="1960" spans="1:17" x14ac:dyDescent="0.25">
      <c r="A1960" t="s">
        <v>4695</v>
      </c>
      <c r="B1960" t="str">
        <f>VLOOKUP(A1960,'Customer Names'!A:C,3,0)</f>
        <v>Courtney</v>
      </c>
      <c r="C1960" t="str">
        <f>VLOOKUP(A1960,'Hospitalisation Details'!A:C,2,0)</f>
        <v>9-Oct-1995</v>
      </c>
      <c r="D1960">
        <f>VLOOKUP(A1960,'Hospitalisation Details'!A:C,3,0)</f>
        <v>27</v>
      </c>
      <c r="E1960">
        <f>VLOOKUP(A1960,'Medical Examinations'!A:J,2,0)</f>
        <v>25.175000000000001</v>
      </c>
      <c r="F1960">
        <f>VLOOKUP(A1960,'Medical Examinations'!A:J,3,0)</f>
        <v>5.21</v>
      </c>
      <c r="G1960" t="str">
        <f>VLOOKUP(A1960,'Medical Examinations'!A:J,4,0)</f>
        <v>Yes</v>
      </c>
      <c r="H1960" t="str">
        <f>VLOOKUP(A1960,'Medical Examinations'!A:J,5,0)</f>
        <v>No</v>
      </c>
      <c r="I1960" t="str">
        <f>VLOOKUP(A1960,'Medical Examinations'!A:J,6,0)</f>
        <v>No</v>
      </c>
      <c r="J1960" s="6">
        <f>VLOOKUP(A1960,'Medical Examinations'!A:J,7,0)</f>
        <v>1</v>
      </c>
      <c r="K1960" s="6" t="str">
        <f>VLOOKUP(A1960,'Medical Examinations'!A:J,8,0)</f>
        <v>No</v>
      </c>
      <c r="L1960" s="6" t="str">
        <f>VLOOKUP(A1960,'Medical Examinations'!A:J,9,0)</f>
        <v>Over weight</v>
      </c>
      <c r="M1960" s="6" t="str">
        <f>VLOOKUP(A1960,'Medical Examinations'!A:J,10,0)</f>
        <v>Normal</v>
      </c>
      <c r="N1960" s="2">
        <f>VLOOKUP(A1960,'Hospitalisation Details'!A:H,5,0)</f>
        <v>3558.62</v>
      </c>
      <c r="O1960" s="2" t="str">
        <f>VLOOKUP(A1960,'Hospitalisation Details'!A:H,6,0)</f>
        <v>Tier - 2</v>
      </c>
      <c r="P1960" s="2" t="str">
        <f>VLOOKUP(A1960,'Hospitalisation Details'!A:H,7,0)</f>
        <v>Tier - 3</v>
      </c>
      <c r="Q1960" s="2" t="str">
        <f>VLOOKUP(A1960,'Hospitalisation Details'!A:H,8,0)</f>
        <v>R1024</v>
      </c>
    </row>
    <row r="1961" spans="1:17" x14ac:dyDescent="0.25">
      <c r="A1961" t="s">
        <v>4697</v>
      </c>
      <c r="B1961" t="str">
        <f>VLOOKUP(A1961,'Customer Names'!A:C,3,0)</f>
        <v>Elizabeth</v>
      </c>
      <c r="C1961" t="str">
        <f>VLOOKUP(A1961,'Hospitalisation Details'!A:C,2,0)</f>
        <v>24-Sep-1994</v>
      </c>
      <c r="D1961">
        <f>VLOOKUP(A1961,'Hospitalisation Details'!A:C,3,0)</f>
        <v>28</v>
      </c>
      <c r="E1961">
        <f>VLOOKUP(A1961,'Medical Examinations'!A:J,2,0)</f>
        <v>34.770000000000003</v>
      </c>
      <c r="F1961">
        <f>VLOOKUP(A1961,'Medical Examinations'!A:J,3,0)</f>
        <v>6.23</v>
      </c>
      <c r="G1961" t="str">
        <f>VLOOKUP(A1961,'Medical Examinations'!A:J,4,0)</f>
        <v>No</v>
      </c>
      <c r="H1961" t="str">
        <f>VLOOKUP(A1961,'Medical Examinations'!A:J,5,0)</f>
        <v>No</v>
      </c>
      <c r="I1961" t="str">
        <f>VLOOKUP(A1961,'Medical Examinations'!A:J,6,0)</f>
        <v>No</v>
      </c>
      <c r="J1961" s="6">
        <f>VLOOKUP(A1961,'Medical Examinations'!A:J,7,0)</f>
        <v>3</v>
      </c>
      <c r="K1961" s="6" t="str">
        <f>VLOOKUP(A1961,'Medical Examinations'!A:J,8,0)</f>
        <v>No</v>
      </c>
      <c r="L1961" s="6" t="str">
        <f>VLOOKUP(A1961,'Medical Examinations'!A:J,9,0)</f>
        <v>Obesity</v>
      </c>
      <c r="M1961" s="6" t="str">
        <f>VLOOKUP(A1961,'Medical Examinations'!A:J,10,0)</f>
        <v>Prediabetes</v>
      </c>
      <c r="N1961" s="2">
        <f>VLOOKUP(A1961,'Hospitalisation Details'!A:H,5,0)</f>
        <v>3556.92</v>
      </c>
      <c r="O1961" s="2" t="str">
        <f>VLOOKUP(A1961,'Hospitalisation Details'!A:H,6,0)</f>
        <v>Tier - 2</v>
      </c>
      <c r="P1961" s="2" t="str">
        <f>VLOOKUP(A1961,'Hospitalisation Details'!A:H,7,0)</f>
        <v>Tier - 3</v>
      </c>
      <c r="Q1961" s="2" t="str">
        <f>VLOOKUP(A1961,'Hospitalisation Details'!A:H,8,0)</f>
        <v>R1012</v>
      </c>
    </row>
    <row r="1962" spans="1:17" x14ac:dyDescent="0.25">
      <c r="A1962" t="s">
        <v>4698</v>
      </c>
      <c r="B1962" t="str">
        <f>VLOOKUP(A1962,'Customer Names'!A:C,3,0)</f>
        <v>Satomi</v>
      </c>
      <c r="C1962" t="str">
        <f>VLOOKUP(A1962,'Hospitalisation Details'!A:C,2,0)</f>
        <v>22-Dec-1992</v>
      </c>
      <c r="D1962">
        <f>VLOOKUP(A1962,'Hospitalisation Details'!A:C,3,0)</f>
        <v>30</v>
      </c>
      <c r="E1962">
        <f>VLOOKUP(A1962,'Medical Examinations'!A:J,2,0)</f>
        <v>27.7</v>
      </c>
      <c r="F1962">
        <f>VLOOKUP(A1962,'Medical Examinations'!A:J,3,0)</f>
        <v>5.6</v>
      </c>
      <c r="G1962" t="str">
        <f>VLOOKUP(A1962,'Medical Examinations'!A:J,4,0)</f>
        <v>No</v>
      </c>
      <c r="H1962" t="str">
        <f>VLOOKUP(A1962,'Medical Examinations'!A:J,5,0)</f>
        <v>No</v>
      </c>
      <c r="I1962" t="str">
        <f>VLOOKUP(A1962,'Medical Examinations'!A:J,6,0)</f>
        <v>No</v>
      </c>
      <c r="J1962" s="6">
        <f>VLOOKUP(A1962,'Medical Examinations'!A:J,7,0)</f>
        <v>1</v>
      </c>
      <c r="K1962" s="6" t="str">
        <f>VLOOKUP(A1962,'Medical Examinations'!A:J,8,0)</f>
        <v>No</v>
      </c>
      <c r="L1962" s="6" t="str">
        <f>VLOOKUP(A1962,'Medical Examinations'!A:J,9,0)</f>
        <v>Over weight</v>
      </c>
      <c r="M1962" s="6" t="str">
        <f>VLOOKUP(A1962,'Medical Examinations'!A:J,10,0)</f>
        <v>Normal</v>
      </c>
      <c r="N1962" s="2">
        <f>VLOOKUP(A1962,'Hospitalisation Details'!A:H,5,0)</f>
        <v>3554.2</v>
      </c>
      <c r="O1962" s="2" t="str">
        <f>VLOOKUP(A1962,'Hospitalisation Details'!A:H,6,0)</f>
        <v>Tier - 2</v>
      </c>
      <c r="P1962" s="2" t="str">
        <f>VLOOKUP(A1962,'Hospitalisation Details'!A:H,7,0)</f>
        <v>Tier - 3</v>
      </c>
      <c r="Q1962" s="2" t="str">
        <f>VLOOKUP(A1962,'Hospitalisation Details'!A:H,8,0)</f>
        <v>R1011</v>
      </c>
    </row>
    <row r="1963" spans="1:17" x14ac:dyDescent="0.25">
      <c r="A1963" t="s">
        <v>4701</v>
      </c>
      <c r="B1963" t="str">
        <f>VLOOKUP(A1963,'Customer Names'!A:C,3,0)</f>
        <v>Matthew</v>
      </c>
      <c r="C1963" t="str">
        <f>VLOOKUP(A1963,'Hospitalisation Details'!A:C,2,0)</f>
        <v>15-Oct-1988</v>
      </c>
      <c r="D1963">
        <f>VLOOKUP(A1963,'Hospitalisation Details'!A:C,3,0)</f>
        <v>34</v>
      </c>
      <c r="E1963">
        <f>VLOOKUP(A1963,'Medical Examinations'!A:J,2,0)</f>
        <v>19.12</v>
      </c>
      <c r="F1963">
        <f>VLOOKUP(A1963,'Medical Examinations'!A:J,3,0)</f>
        <v>4.72</v>
      </c>
      <c r="G1963" t="str">
        <f>VLOOKUP(A1963,'Medical Examinations'!A:J,4,0)</f>
        <v>Yes</v>
      </c>
      <c r="H1963" t="str">
        <f>VLOOKUP(A1963,'Medical Examinations'!A:J,5,0)</f>
        <v>No</v>
      </c>
      <c r="I1963" t="str">
        <f>VLOOKUP(A1963,'Medical Examinations'!A:J,6,0)</f>
        <v>No</v>
      </c>
      <c r="J1963" s="6">
        <f>VLOOKUP(A1963,'Medical Examinations'!A:J,7,0)</f>
        <v>1</v>
      </c>
      <c r="K1963" s="6" t="str">
        <f>VLOOKUP(A1963,'Medical Examinations'!A:J,8,0)</f>
        <v>No</v>
      </c>
      <c r="L1963" s="6" t="str">
        <f>VLOOKUP(A1963,'Medical Examinations'!A:J,9,0)</f>
        <v>Normal Weight</v>
      </c>
      <c r="M1963" s="6" t="str">
        <f>VLOOKUP(A1963,'Medical Examinations'!A:J,10,0)</f>
        <v>Normal</v>
      </c>
      <c r="N1963" s="2">
        <f>VLOOKUP(A1963,'Hospitalisation Details'!A:H,5,0)</f>
        <v>3540.12</v>
      </c>
      <c r="O1963" s="2" t="str">
        <f>VLOOKUP(A1963,'Hospitalisation Details'!A:H,6,0)</f>
        <v>Tier - 2</v>
      </c>
      <c r="P1963" s="2" t="str">
        <f>VLOOKUP(A1963,'Hospitalisation Details'!A:H,7,0)</f>
        <v>Tier - 1</v>
      </c>
      <c r="Q1963" s="2" t="str">
        <f>VLOOKUP(A1963,'Hospitalisation Details'!A:H,8,0)</f>
        <v>R1013</v>
      </c>
    </row>
    <row r="1964" spans="1:17" x14ac:dyDescent="0.25">
      <c r="A1964" t="s">
        <v>4703</v>
      </c>
      <c r="B1964" t="str">
        <f>VLOOKUP(A1964,'Customer Names'!A:C,3,0)</f>
        <v>Peter</v>
      </c>
      <c r="C1964" t="str">
        <f>VLOOKUP(A1964,'Hospitalisation Details'!A:C,2,0)</f>
        <v>24-Aug-2003</v>
      </c>
      <c r="D1964">
        <f>VLOOKUP(A1964,'Hospitalisation Details'!A:C,3,0)</f>
        <v>19</v>
      </c>
      <c r="E1964">
        <f>VLOOKUP(A1964,'Medical Examinations'!A:J,2,0)</f>
        <v>32.67</v>
      </c>
      <c r="F1964">
        <f>VLOOKUP(A1964,'Medical Examinations'!A:J,3,0)</f>
        <v>4.67</v>
      </c>
      <c r="G1964" t="str">
        <f>VLOOKUP(A1964,'Medical Examinations'!A:J,4,0)</f>
        <v>No</v>
      </c>
      <c r="H1964" t="str">
        <f>VLOOKUP(A1964,'Medical Examinations'!A:J,5,0)</f>
        <v>No</v>
      </c>
      <c r="I1964" t="str">
        <f>VLOOKUP(A1964,'Medical Examinations'!A:J,6,0)</f>
        <v>Yes</v>
      </c>
      <c r="J1964" s="6">
        <f>VLOOKUP(A1964,'Medical Examinations'!A:J,7,0)</f>
        <v>1</v>
      </c>
      <c r="K1964" s="6" t="str">
        <f>VLOOKUP(A1964,'Medical Examinations'!A:J,8,0)</f>
        <v>No</v>
      </c>
      <c r="L1964" s="6" t="str">
        <f>VLOOKUP(A1964,'Medical Examinations'!A:J,9,0)</f>
        <v>Obesity</v>
      </c>
      <c r="M1964" s="6" t="str">
        <f>VLOOKUP(A1964,'Medical Examinations'!A:J,10,0)</f>
        <v>Normal</v>
      </c>
      <c r="N1964" s="2">
        <f>VLOOKUP(A1964,'Hospitalisation Details'!A:H,5,0)</f>
        <v>3538.9</v>
      </c>
      <c r="O1964" s="2" t="str">
        <f>VLOOKUP(A1964,'Hospitalisation Details'!A:H,6,0)</f>
        <v>Tier - 2</v>
      </c>
      <c r="P1964" s="2" t="str">
        <f>VLOOKUP(A1964,'Hospitalisation Details'!A:H,7,0)</f>
        <v>Tier - 2</v>
      </c>
      <c r="Q1964" s="2" t="str">
        <f>VLOOKUP(A1964,'Hospitalisation Details'!A:H,8,0)</f>
        <v>R1012</v>
      </c>
    </row>
    <row r="1965" spans="1:17" x14ac:dyDescent="0.25">
      <c r="A1965" t="s">
        <v>4705</v>
      </c>
      <c r="B1965" t="str">
        <f>VLOOKUP(A1965,'Customer Names'!A:C,3,0)</f>
        <v>Manuel</v>
      </c>
      <c r="C1965" t="str">
        <f>VLOOKUP(A1965,'Hospitalisation Details'!A:C,2,0)</f>
        <v>16-Sep-1998</v>
      </c>
      <c r="D1965">
        <f>VLOOKUP(A1965,'Hospitalisation Details'!A:C,3,0)</f>
        <v>24</v>
      </c>
      <c r="E1965">
        <f>VLOOKUP(A1965,'Medical Examinations'!A:J,2,0)</f>
        <v>28.5</v>
      </c>
      <c r="F1965">
        <f>VLOOKUP(A1965,'Medical Examinations'!A:J,3,0)</f>
        <v>6.11</v>
      </c>
      <c r="G1965" t="str">
        <f>VLOOKUP(A1965,'Medical Examinations'!A:J,4,0)</f>
        <v>No</v>
      </c>
      <c r="H1965" t="str">
        <f>VLOOKUP(A1965,'Medical Examinations'!A:J,5,0)</f>
        <v>No</v>
      </c>
      <c r="I1965" t="str">
        <f>VLOOKUP(A1965,'Medical Examinations'!A:J,6,0)</f>
        <v>No</v>
      </c>
      <c r="J1965" s="6">
        <f>VLOOKUP(A1965,'Medical Examinations'!A:J,7,0)</f>
        <v>1</v>
      </c>
      <c r="K1965" s="6" t="str">
        <f>VLOOKUP(A1965,'Medical Examinations'!A:J,8,0)</f>
        <v>No</v>
      </c>
      <c r="L1965" s="6" t="str">
        <f>VLOOKUP(A1965,'Medical Examinations'!A:J,9,0)</f>
        <v>Over weight</v>
      </c>
      <c r="M1965" s="6" t="str">
        <f>VLOOKUP(A1965,'Medical Examinations'!A:J,10,0)</f>
        <v>Prediabetes</v>
      </c>
      <c r="N1965" s="2">
        <f>VLOOKUP(A1965,'Hospitalisation Details'!A:H,5,0)</f>
        <v>3537.7</v>
      </c>
      <c r="O1965" s="2" t="str">
        <f>VLOOKUP(A1965,'Hospitalisation Details'!A:H,6,0)</f>
        <v>Tier - 3</v>
      </c>
      <c r="P1965" s="2" t="str">
        <f>VLOOKUP(A1965,'Hospitalisation Details'!A:H,7,0)</f>
        <v>Tier - 3</v>
      </c>
      <c r="Q1965" s="2" t="str">
        <f>VLOOKUP(A1965,'Hospitalisation Details'!A:H,8,0)</f>
        <v>R1012</v>
      </c>
    </row>
    <row r="1966" spans="1:17" x14ac:dyDescent="0.25">
      <c r="A1966" t="s">
        <v>4707</v>
      </c>
      <c r="B1966" t="str">
        <f>VLOOKUP(A1966,'Customer Names'!A:C,3,0)</f>
        <v>Kindsey</v>
      </c>
      <c r="C1966" t="str">
        <f>VLOOKUP(A1966,'Hospitalisation Details'!A:C,2,0)</f>
        <v>22-Sep-1999</v>
      </c>
      <c r="D1966">
        <f>VLOOKUP(A1966,'Hospitalisation Details'!A:C,3,0)</f>
        <v>23</v>
      </c>
      <c r="E1966">
        <f>VLOOKUP(A1966,'Medical Examinations'!A:J,2,0)</f>
        <v>39.270000000000003</v>
      </c>
      <c r="F1966">
        <f>VLOOKUP(A1966,'Medical Examinations'!A:J,3,0)</f>
        <v>6.25</v>
      </c>
      <c r="G1966" t="str">
        <f>VLOOKUP(A1966,'Medical Examinations'!A:J,4,0)</f>
        <v>No</v>
      </c>
      <c r="H1966" t="str">
        <f>VLOOKUP(A1966,'Medical Examinations'!A:J,5,0)</f>
        <v>No</v>
      </c>
      <c r="I1966" t="str">
        <f>VLOOKUP(A1966,'Medical Examinations'!A:J,6,0)</f>
        <v>No</v>
      </c>
      <c r="J1966" s="6">
        <f>VLOOKUP(A1966,'Medical Examinations'!A:J,7,0)</f>
        <v>3</v>
      </c>
      <c r="K1966" s="6" t="str">
        <f>VLOOKUP(A1966,'Medical Examinations'!A:J,8,0)</f>
        <v>No</v>
      </c>
      <c r="L1966" s="6" t="str">
        <f>VLOOKUP(A1966,'Medical Examinations'!A:J,9,0)</f>
        <v>Obesity</v>
      </c>
      <c r="M1966" s="6" t="str">
        <f>VLOOKUP(A1966,'Medical Examinations'!A:J,10,0)</f>
        <v>Prediabetes</v>
      </c>
      <c r="N1966" s="2">
        <f>VLOOKUP(A1966,'Hospitalisation Details'!A:H,5,0)</f>
        <v>3500.61</v>
      </c>
      <c r="O1966" s="2" t="str">
        <f>VLOOKUP(A1966,'Hospitalisation Details'!A:H,6,0)</f>
        <v>Tier - 2</v>
      </c>
      <c r="P1966" s="2" t="str">
        <f>VLOOKUP(A1966,'Hospitalisation Details'!A:H,7,0)</f>
        <v>Tier - 2</v>
      </c>
      <c r="Q1966" s="2" t="str">
        <f>VLOOKUP(A1966,'Hospitalisation Details'!A:H,8,0)</f>
        <v>R1013</v>
      </c>
    </row>
    <row r="1967" spans="1:17" x14ac:dyDescent="0.25">
      <c r="A1967" t="s">
        <v>4710</v>
      </c>
      <c r="B1967" t="str">
        <f>VLOOKUP(A1967,'Customer Names'!A:C,3,0)</f>
        <v>Thomas</v>
      </c>
      <c r="C1967" t="str">
        <f>VLOOKUP(A1967,'Hospitalisation Details'!A:C,2,0)</f>
        <v>18-Sep-1996</v>
      </c>
      <c r="D1967">
        <f>VLOOKUP(A1967,'Hospitalisation Details'!A:C,3,0)</f>
        <v>26</v>
      </c>
      <c r="E1967">
        <f>VLOOKUP(A1967,'Medical Examinations'!A:J,2,0)</f>
        <v>32.49</v>
      </c>
      <c r="F1967">
        <f>VLOOKUP(A1967,'Medical Examinations'!A:J,3,0)</f>
        <v>4</v>
      </c>
      <c r="G1967" t="str">
        <f>VLOOKUP(A1967,'Medical Examinations'!A:J,4,0)</f>
        <v>Yes</v>
      </c>
      <c r="H1967" t="str">
        <f>VLOOKUP(A1967,'Medical Examinations'!A:J,5,0)</f>
        <v>No</v>
      </c>
      <c r="I1967" t="str">
        <f>VLOOKUP(A1967,'Medical Examinations'!A:J,6,0)</f>
        <v>No</v>
      </c>
      <c r="J1967" s="6">
        <f>VLOOKUP(A1967,'Medical Examinations'!A:J,7,0)</f>
        <v>3</v>
      </c>
      <c r="K1967" s="6" t="str">
        <f>VLOOKUP(A1967,'Medical Examinations'!A:J,8,0)</f>
        <v>No</v>
      </c>
      <c r="L1967" s="6" t="str">
        <f>VLOOKUP(A1967,'Medical Examinations'!A:J,9,0)</f>
        <v>Obesity</v>
      </c>
      <c r="M1967" s="6" t="str">
        <f>VLOOKUP(A1967,'Medical Examinations'!A:J,10,0)</f>
        <v>Normal</v>
      </c>
      <c r="N1967" s="2">
        <f>VLOOKUP(A1967,'Hospitalisation Details'!A:H,5,0)</f>
        <v>3490.55</v>
      </c>
      <c r="O1967" s="2" t="str">
        <f>VLOOKUP(A1967,'Hospitalisation Details'!A:H,6,0)</f>
        <v>Tier - 1</v>
      </c>
      <c r="P1967" s="2" t="str">
        <f>VLOOKUP(A1967,'Hospitalisation Details'!A:H,7,0)</f>
        <v>Tier - 2</v>
      </c>
      <c r="Q1967" s="2" t="str">
        <f>VLOOKUP(A1967,'Hospitalisation Details'!A:H,8,0)</f>
        <v>R1015</v>
      </c>
    </row>
    <row r="1968" spans="1:17" x14ac:dyDescent="0.25">
      <c r="A1968" t="s">
        <v>4712</v>
      </c>
      <c r="B1968" t="str">
        <f>VLOOKUP(A1968,'Customer Names'!A:C,3,0)</f>
        <v>Kyle</v>
      </c>
      <c r="C1968" t="str">
        <f>VLOOKUP(A1968,'Hospitalisation Details'!A:C,2,0)</f>
        <v>19-Sep-1996</v>
      </c>
      <c r="D1968">
        <f>VLOOKUP(A1968,'Hospitalisation Details'!A:C,3,0)</f>
        <v>26</v>
      </c>
      <c r="E1968">
        <f>VLOOKUP(A1968,'Medical Examinations'!A:J,2,0)</f>
        <v>23.7</v>
      </c>
      <c r="F1968">
        <f>VLOOKUP(A1968,'Medical Examinations'!A:J,3,0)</f>
        <v>5.55</v>
      </c>
      <c r="G1968" t="str">
        <f>VLOOKUP(A1968,'Medical Examinations'!A:J,4,0)</f>
        <v>Yes</v>
      </c>
      <c r="H1968" t="str">
        <f>VLOOKUP(A1968,'Medical Examinations'!A:J,5,0)</f>
        <v>No</v>
      </c>
      <c r="I1968" t="str">
        <f>VLOOKUP(A1968,'Medical Examinations'!A:J,6,0)</f>
        <v>No</v>
      </c>
      <c r="J1968" s="6">
        <f>VLOOKUP(A1968,'Medical Examinations'!A:J,7,0)</f>
        <v>3</v>
      </c>
      <c r="K1968" s="6" t="str">
        <f>VLOOKUP(A1968,'Medical Examinations'!A:J,8,0)</f>
        <v>No</v>
      </c>
      <c r="L1968" s="6" t="str">
        <f>VLOOKUP(A1968,'Medical Examinations'!A:J,9,0)</f>
        <v>Normal Weight</v>
      </c>
      <c r="M1968" s="6" t="str">
        <f>VLOOKUP(A1968,'Medical Examinations'!A:J,10,0)</f>
        <v>Normal</v>
      </c>
      <c r="N1968" s="2">
        <f>VLOOKUP(A1968,'Hospitalisation Details'!A:H,5,0)</f>
        <v>3484.33</v>
      </c>
      <c r="O1968" s="2" t="str">
        <f>VLOOKUP(A1968,'Hospitalisation Details'!A:H,6,0)</f>
        <v>Tier - 3</v>
      </c>
      <c r="P1968" s="2" t="str">
        <f>VLOOKUP(A1968,'Hospitalisation Details'!A:H,7,0)</f>
        <v>Tier - 3</v>
      </c>
      <c r="Q1968" s="2" t="str">
        <f>VLOOKUP(A1968,'Hospitalisation Details'!A:H,8,0)</f>
        <v>R1011</v>
      </c>
    </row>
    <row r="1969" spans="1:17" x14ac:dyDescent="0.25">
      <c r="A1969" t="s">
        <v>4714</v>
      </c>
      <c r="B1969" t="str">
        <f>VLOOKUP(A1969,'Customer Names'!A:C,3,0)</f>
        <v>Alexander</v>
      </c>
      <c r="C1969" t="str">
        <f>VLOOKUP(A1969,'Hospitalisation Details'!A:C,2,0)</f>
        <v>26-Jun-2004</v>
      </c>
      <c r="D1969">
        <f>VLOOKUP(A1969,'Hospitalisation Details'!A:C,3,0)</f>
        <v>18</v>
      </c>
      <c r="E1969">
        <f>VLOOKUP(A1969,'Medical Examinations'!A:J,2,0)</f>
        <v>30.4</v>
      </c>
      <c r="F1969">
        <f>VLOOKUP(A1969,'Medical Examinations'!A:J,3,0)</f>
        <v>5.95</v>
      </c>
      <c r="G1969" t="str">
        <f>VLOOKUP(A1969,'Medical Examinations'!A:J,4,0)</f>
        <v>No</v>
      </c>
      <c r="H1969" t="str">
        <f>VLOOKUP(A1969,'Medical Examinations'!A:J,5,0)</f>
        <v>yes</v>
      </c>
      <c r="I1969" t="str">
        <f>VLOOKUP(A1969,'Medical Examinations'!A:J,6,0)</f>
        <v>No</v>
      </c>
      <c r="J1969" s="6">
        <f>VLOOKUP(A1969,'Medical Examinations'!A:J,7,0)</f>
        <v>1</v>
      </c>
      <c r="K1969" s="6" t="str">
        <f>VLOOKUP(A1969,'Medical Examinations'!A:J,8,0)</f>
        <v>No</v>
      </c>
      <c r="L1969" s="6" t="str">
        <f>VLOOKUP(A1969,'Medical Examinations'!A:J,9,0)</f>
        <v>Obesity</v>
      </c>
      <c r="M1969" s="6" t="str">
        <f>VLOOKUP(A1969,'Medical Examinations'!A:J,10,0)</f>
        <v>Prediabetes</v>
      </c>
      <c r="N1969" s="2">
        <f>VLOOKUP(A1969,'Hospitalisation Details'!A:H,5,0)</f>
        <v>3481.87</v>
      </c>
      <c r="O1969" s="2" t="str">
        <f>VLOOKUP(A1969,'Hospitalisation Details'!A:H,6,0)</f>
        <v>Tier - 2</v>
      </c>
      <c r="P1969" s="2" t="str">
        <f>VLOOKUP(A1969,'Hospitalisation Details'!A:H,7,0)</f>
        <v>Tier - 3</v>
      </c>
      <c r="Q1969" s="2" t="str">
        <f>VLOOKUP(A1969,'Hospitalisation Details'!A:H,8,0)</f>
        <v>R1016</v>
      </c>
    </row>
    <row r="1970" spans="1:17" x14ac:dyDescent="0.25">
      <c r="A1970" t="s">
        <v>4716</v>
      </c>
      <c r="B1970" t="str">
        <f>VLOOKUP(A1970,'Customer Names'!A:C,3,0)</f>
        <v>Dustin</v>
      </c>
      <c r="C1970" t="str">
        <f>VLOOKUP(A1970,'Hospitalisation Details'!A:C,2,0)</f>
        <v>12-Oct-1993</v>
      </c>
      <c r="D1970">
        <f>VLOOKUP(A1970,'Hospitalisation Details'!A:C,3,0)</f>
        <v>29</v>
      </c>
      <c r="E1970">
        <f>VLOOKUP(A1970,'Medical Examinations'!A:J,2,0)</f>
        <v>38.94</v>
      </c>
      <c r="F1970">
        <f>VLOOKUP(A1970,'Medical Examinations'!A:J,3,0)</f>
        <v>4.3600000000000003</v>
      </c>
      <c r="G1970" t="str">
        <f>VLOOKUP(A1970,'Medical Examinations'!A:J,4,0)</f>
        <v>No</v>
      </c>
      <c r="H1970" t="str">
        <f>VLOOKUP(A1970,'Medical Examinations'!A:J,5,0)</f>
        <v>No</v>
      </c>
      <c r="I1970" t="str">
        <f>VLOOKUP(A1970,'Medical Examinations'!A:J,6,0)</f>
        <v>Yes</v>
      </c>
      <c r="J1970" s="6">
        <f>VLOOKUP(A1970,'Medical Examinations'!A:J,7,0)</f>
        <v>1</v>
      </c>
      <c r="K1970" s="6" t="str">
        <f>VLOOKUP(A1970,'Medical Examinations'!A:J,8,0)</f>
        <v>No</v>
      </c>
      <c r="L1970" s="6" t="str">
        <f>VLOOKUP(A1970,'Medical Examinations'!A:J,9,0)</f>
        <v>Obesity</v>
      </c>
      <c r="M1970" s="6" t="str">
        <f>VLOOKUP(A1970,'Medical Examinations'!A:J,10,0)</f>
        <v>Normal</v>
      </c>
      <c r="N1970" s="2">
        <f>VLOOKUP(A1970,'Hospitalisation Details'!A:H,5,0)</f>
        <v>3471.41</v>
      </c>
      <c r="O1970" s="2" t="str">
        <f>VLOOKUP(A1970,'Hospitalisation Details'!A:H,6,0)</f>
        <v>Tier - 2</v>
      </c>
      <c r="P1970" s="2" t="str">
        <f>VLOOKUP(A1970,'Hospitalisation Details'!A:H,7,0)</f>
        <v>Tier - 2</v>
      </c>
      <c r="Q1970" s="2" t="str">
        <f>VLOOKUP(A1970,'Hospitalisation Details'!A:H,8,0)</f>
        <v>R1013</v>
      </c>
    </row>
    <row r="1971" spans="1:17" x14ac:dyDescent="0.25">
      <c r="A1971" t="s">
        <v>4718</v>
      </c>
      <c r="B1971" t="str">
        <f>VLOOKUP(A1971,'Customer Names'!A:C,3,0)</f>
        <v>Chloe</v>
      </c>
      <c r="C1971" t="str">
        <f>VLOOKUP(A1971,'Hospitalisation Details'!A:C,2,0)</f>
        <v>29-Jul-2003</v>
      </c>
      <c r="D1971">
        <f>VLOOKUP(A1971,'Hospitalisation Details'!A:C,3,0)</f>
        <v>19</v>
      </c>
      <c r="E1971">
        <f>VLOOKUP(A1971,'Medical Examinations'!A:J,2,0)</f>
        <v>31.02</v>
      </c>
      <c r="F1971">
        <f>VLOOKUP(A1971,'Medical Examinations'!A:J,3,0)</f>
        <v>4.84</v>
      </c>
      <c r="G1971" t="str">
        <f>VLOOKUP(A1971,'Medical Examinations'!A:J,4,0)</f>
        <v>No</v>
      </c>
      <c r="H1971" t="str">
        <f>VLOOKUP(A1971,'Medical Examinations'!A:J,5,0)</f>
        <v>No</v>
      </c>
      <c r="I1971" t="str">
        <f>VLOOKUP(A1971,'Medical Examinations'!A:J,6,0)</f>
        <v>Yes</v>
      </c>
      <c r="J1971" s="6">
        <f>VLOOKUP(A1971,'Medical Examinations'!A:J,7,0)</f>
        <v>1</v>
      </c>
      <c r="K1971" s="6" t="str">
        <f>VLOOKUP(A1971,'Medical Examinations'!A:J,8,0)</f>
        <v>No</v>
      </c>
      <c r="L1971" s="6" t="str">
        <f>VLOOKUP(A1971,'Medical Examinations'!A:J,9,0)</f>
        <v>Obesity</v>
      </c>
      <c r="M1971" s="6" t="str">
        <f>VLOOKUP(A1971,'Medical Examinations'!A:J,10,0)</f>
        <v>Normal</v>
      </c>
      <c r="N1971" s="2">
        <f>VLOOKUP(A1971,'Hospitalisation Details'!A:H,5,0)</f>
        <v>3463.51</v>
      </c>
      <c r="O1971" s="2" t="str">
        <f>VLOOKUP(A1971,'Hospitalisation Details'!A:H,6,0)</f>
        <v>Tier - 2</v>
      </c>
      <c r="P1971" s="2" t="str">
        <f>VLOOKUP(A1971,'Hospitalisation Details'!A:H,7,0)</f>
        <v>Tier - 1</v>
      </c>
      <c r="Q1971" s="2" t="str">
        <f>VLOOKUP(A1971,'Hospitalisation Details'!A:H,8,0)</f>
        <v>R1025</v>
      </c>
    </row>
    <row r="1972" spans="1:17" x14ac:dyDescent="0.25">
      <c r="A1972" t="s">
        <v>4721</v>
      </c>
      <c r="B1972" t="str">
        <f>VLOOKUP(A1972,'Customer Names'!A:C,3,0)</f>
        <v>Cailtlin</v>
      </c>
      <c r="C1972" t="str">
        <f>VLOOKUP(A1972,'Hospitalisation Details'!A:C,2,0)</f>
        <v>14-Sep-1987</v>
      </c>
      <c r="D1972">
        <f>VLOOKUP(A1972,'Hospitalisation Details'!A:C,3,0)</f>
        <v>35</v>
      </c>
      <c r="E1972">
        <f>VLOOKUP(A1972,'Medical Examinations'!A:J,2,0)</f>
        <v>17.5</v>
      </c>
      <c r="F1972">
        <f>VLOOKUP(A1972,'Medical Examinations'!A:J,3,0)</f>
        <v>4.5599999999999996</v>
      </c>
      <c r="G1972" t="str">
        <f>VLOOKUP(A1972,'Medical Examinations'!A:J,4,0)</f>
        <v>No</v>
      </c>
      <c r="H1972" t="str">
        <f>VLOOKUP(A1972,'Medical Examinations'!A:J,5,0)</f>
        <v>No</v>
      </c>
      <c r="I1972" t="str">
        <f>VLOOKUP(A1972,'Medical Examinations'!A:J,6,0)</f>
        <v>No</v>
      </c>
      <c r="J1972" s="6">
        <f>VLOOKUP(A1972,'Medical Examinations'!A:J,7,0)</f>
        <v>1</v>
      </c>
      <c r="K1972" s="6" t="str">
        <f>VLOOKUP(A1972,'Medical Examinations'!A:J,8,0)</f>
        <v>No</v>
      </c>
      <c r="L1972" s="6" t="str">
        <f>VLOOKUP(A1972,'Medical Examinations'!A:J,9,0)</f>
        <v>Under Weight</v>
      </c>
      <c r="M1972" s="6" t="str">
        <f>VLOOKUP(A1972,'Medical Examinations'!A:J,10,0)</f>
        <v>Normal</v>
      </c>
      <c r="N1972" s="2">
        <f>VLOOKUP(A1972,'Hospitalisation Details'!A:H,5,0)</f>
        <v>3453.77</v>
      </c>
      <c r="O1972" s="2" t="str">
        <f>VLOOKUP(A1972,'Hospitalisation Details'!A:H,6,0)</f>
        <v>Tier - 2</v>
      </c>
      <c r="P1972" s="2" t="str">
        <f>VLOOKUP(A1972,'Hospitalisation Details'!A:H,7,0)</f>
        <v>Tier - 1</v>
      </c>
      <c r="Q1972" s="2" t="str">
        <f>VLOOKUP(A1972,'Hospitalisation Details'!A:H,8,0)</f>
        <v>R1011</v>
      </c>
    </row>
    <row r="1973" spans="1:17" x14ac:dyDescent="0.25">
      <c r="A1973" t="s">
        <v>4724</v>
      </c>
      <c r="B1973" t="str">
        <f>VLOOKUP(A1973,'Customer Names'!A:C,3,0)</f>
        <v>Joshua</v>
      </c>
      <c r="C1973" t="str">
        <f>VLOOKUP(A1973,'Hospitalisation Details'!A:C,2,0)</f>
        <v>20-Jun-2000</v>
      </c>
      <c r="D1973">
        <f>VLOOKUP(A1973,'Hospitalisation Details'!A:C,3,0)</f>
        <v>22</v>
      </c>
      <c r="E1973">
        <f>VLOOKUP(A1973,'Medical Examinations'!A:J,2,0)</f>
        <v>34.799999999999997</v>
      </c>
      <c r="F1973">
        <f>VLOOKUP(A1973,'Medical Examinations'!A:J,3,0)</f>
        <v>4.42</v>
      </c>
      <c r="G1973" t="str">
        <f>VLOOKUP(A1973,'Medical Examinations'!A:J,4,0)</f>
        <v>Yes</v>
      </c>
      <c r="H1973" t="str">
        <f>VLOOKUP(A1973,'Medical Examinations'!A:J,5,0)</f>
        <v>yes</v>
      </c>
      <c r="I1973" t="str">
        <f>VLOOKUP(A1973,'Medical Examinations'!A:J,6,0)</f>
        <v>No</v>
      </c>
      <c r="J1973" s="6">
        <f>VLOOKUP(A1973,'Medical Examinations'!A:J,7,0)</f>
        <v>2</v>
      </c>
      <c r="K1973" s="6" t="str">
        <f>VLOOKUP(A1973,'Medical Examinations'!A:J,8,0)</f>
        <v>No</v>
      </c>
      <c r="L1973" s="6" t="str">
        <f>VLOOKUP(A1973,'Medical Examinations'!A:J,9,0)</f>
        <v>Obesity</v>
      </c>
      <c r="M1973" s="6" t="str">
        <f>VLOOKUP(A1973,'Medical Examinations'!A:J,10,0)</f>
        <v>Normal</v>
      </c>
      <c r="N1973" s="2">
        <f>VLOOKUP(A1973,'Hospitalisation Details'!A:H,5,0)</f>
        <v>3443.06</v>
      </c>
      <c r="O1973" s="2" t="str">
        <f>VLOOKUP(A1973,'Hospitalisation Details'!A:H,6,0)</f>
        <v>Tier - 2</v>
      </c>
      <c r="P1973" s="2" t="str">
        <f>VLOOKUP(A1973,'Hospitalisation Details'!A:H,7,0)</f>
        <v>Tier - 1</v>
      </c>
      <c r="Q1973" s="2" t="str">
        <f>VLOOKUP(A1973,'Hospitalisation Details'!A:H,8,0)</f>
        <v>R1011</v>
      </c>
    </row>
    <row r="1974" spans="1:17" x14ac:dyDescent="0.25">
      <c r="A1974" t="s">
        <v>4726</v>
      </c>
      <c r="B1974" t="str">
        <f>VLOOKUP(A1974,'Customer Names'!A:C,3,0)</f>
        <v>Chuy</v>
      </c>
      <c r="C1974" t="str">
        <f>VLOOKUP(A1974,'Hospitalisation Details'!A:C,2,0)</f>
        <v>27-Aug-1986</v>
      </c>
      <c r="D1974">
        <f>VLOOKUP(A1974,'Hospitalisation Details'!A:C,3,0)</f>
        <v>36</v>
      </c>
      <c r="E1974">
        <f>VLOOKUP(A1974,'Medical Examinations'!A:J,2,0)</f>
        <v>17.3</v>
      </c>
      <c r="F1974">
        <f>VLOOKUP(A1974,'Medical Examinations'!A:J,3,0)</f>
        <v>7.66</v>
      </c>
      <c r="G1974" t="str">
        <f>VLOOKUP(A1974,'Medical Examinations'!A:J,4,0)</f>
        <v>Yes</v>
      </c>
      <c r="H1974" t="str">
        <f>VLOOKUP(A1974,'Medical Examinations'!A:J,5,0)</f>
        <v>No</v>
      </c>
      <c r="I1974" t="str">
        <f>VLOOKUP(A1974,'Medical Examinations'!A:J,6,0)</f>
        <v>No</v>
      </c>
      <c r="J1974" s="6">
        <f>VLOOKUP(A1974,'Medical Examinations'!A:J,7,0)</f>
        <v>1</v>
      </c>
      <c r="K1974" s="6" t="str">
        <f>VLOOKUP(A1974,'Medical Examinations'!A:J,8,0)</f>
        <v>No</v>
      </c>
      <c r="L1974" s="6" t="str">
        <f>VLOOKUP(A1974,'Medical Examinations'!A:J,9,0)</f>
        <v>Under Weight</v>
      </c>
      <c r="M1974" s="6" t="str">
        <f>VLOOKUP(A1974,'Medical Examinations'!A:J,10,0)</f>
        <v>Diabetes</v>
      </c>
      <c r="N1974" s="2">
        <f>VLOOKUP(A1974,'Hospitalisation Details'!A:H,5,0)</f>
        <v>3436.5</v>
      </c>
      <c r="O1974" s="2" t="str">
        <f>VLOOKUP(A1974,'Hospitalisation Details'!A:H,6,0)</f>
        <v>Tier - 2</v>
      </c>
      <c r="P1974" s="2" t="str">
        <f>VLOOKUP(A1974,'Hospitalisation Details'!A:H,7,0)</f>
        <v>Tier - 1</v>
      </c>
      <c r="Q1974" s="2" t="str">
        <f>VLOOKUP(A1974,'Hospitalisation Details'!A:H,8,0)</f>
        <v>R1013</v>
      </c>
    </row>
    <row r="1975" spans="1:17" x14ac:dyDescent="0.25">
      <c r="A1975" t="s">
        <v>4729</v>
      </c>
      <c r="B1975" t="str">
        <f>VLOOKUP(A1975,'Customer Names'!A:C,3,0)</f>
        <v>Laurie</v>
      </c>
      <c r="C1975" t="str">
        <f>VLOOKUP(A1975,'Hospitalisation Details'!A:C,2,0)</f>
        <v>26-Dec-2001</v>
      </c>
      <c r="D1975">
        <f>VLOOKUP(A1975,'Hospitalisation Details'!A:C,3,0)</f>
        <v>21</v>
      </c>
      <c r="E1975">
        <f>VLOOKUP(A1975,'Medical Examinations'!A:J,2,0)</f>
        <v>32.25</v>
      </c>
      <c r="F1975">
        <f>VLOOKUP(A1975,'Medical Examinations'!A:J,3,0)</f>
        <v>5.2</v>
      </c>
      <c r="G1975" t="str">
        <f>VLOOKUP(A1975,'Medical Examinations'!A:J,4,0)</f>
        <v>Yes</v>
      </c>
      <c r="H1975" t="str">
        <f>VLOOKUP(A1975,'Medical Examinations'!A:J,5,0)</f>
        <v>No</v>
      </c>
      <c r="I1975" t="str">
        <f>VLOOKUP(A1975,'Medical Examinations'!A:J,6,0)</f>
        <v>No</v>
      </c>
      <c r="J1975" s="6">
        <f>VLOOKUP(A1975,'Medical Examinations'!A:J,7,0)</f>
        <v>3</v>
      </c>
      <c r="K1975" s="6" t="str">
        <f>VLOOKUP(A1975,'Medical Examinations'!A:J,8,0)</f>
        <v>No</v>
      </c>
      <c r="L1975" s="6" t="str">
        <f>VLOOKUP(A1975,'Medical Examinations'!A:J,9,0)</f>
        <v>Obesity</v>
      </c>
      <c r="M1975" s="6" t="str">
        <f>VLOOKUP(A1975,'Medical Examinations'!A:J,10,0)</f>
        <v>Normal</v>
      </c>
      <c r="N1975" s="2">
        <f>VLOOKUP(A1975,'Hospitalisation Details'!A:H,5,0)</f>
        <v>3434.38</v>
      </c>
      <c r="O1975" s="2" t="str">
        <f>VLOOKUP(A1975,'Hospitalisation Details'!A:H,6,0)</f>
        <v>Tier - 2</v>
      </c>
      <c r="P1975" s="2" t="str">
        <f>VLOOKUP(A1975,'Hospitalisation Details'!A:H,7,0)</f>
        <v>Tier - 2</v>
      </c>
      <c r="Q1975" s="2" t="str">
        <f>VLOOKUP(A1975,'Hospitalisation Details'!A:H,8,0)</f>
        <v>R1011</v>
      </c>
    </row>
    <row r="1976" spans="1:17" x14ac:dyDescent="0.25">
      <c r="A1976" t="s">
        <v>4731</v>
      </c>
      <c r="B1976" t="str">
        <f>VLOOKUP(A1976,'Customer Names'!A:C,3,0)</f>
        <v>Rachel</v>
      </c>
      <c r="C1976" t="str">
        <f>VLOOKUP(A1976,'Hospitalisation Details'!A:C,2,0)</f>
        <v>19-Dec-1996</v>
      </c>
      <c r="D1976">
        <f>VLOOKUP(A1976,'Hospitalisation Details'!A:C,3,0)</f>
        <v>26</v>
      </c>
      <c r="E1976">
        <f>VLOOKUP(A1976,'Medical Examinations'!A:J,2,0)</f>
        <v>42.4</v>
      </c>
      <c r="F1976">
        <f>VLOOKUP(A1976,'Medical Examinations'!A:J,3,0)</f>
        <v>5.53</v>
      </c>
      <c r="G1976" t="str">
        <f>VLOOKUP(A1976,'Medical Examinations'!A:J,4,0)</f>
        <v>Yes</v>
      </c>
      <c r="H1976" t="str">
        <f>VLOOKUP(A1976,'Medical Examinations'!A:J,5,0)</f>
        <v>No</v>
      </c>
      <c r="I1976" t="str">
        <f>VLOOKUP(A1976,'Medical Examinations'!A:J,6,0)</f>
        <v>No</v>
      </c>
      <c r="J1976" s="6">
        <f>VLOOKUP(A1976,'Medical Examinations'!A:J,7,0)</f>
        <v>3</v>
      </c>
      <c r="K1976" s="6" t="str">
        <f>VLOOKUP(A1976,'Medical Examinations'!A:J,8,0)</f>
        <v>No</v>
      </c>
      <c r="L1976" s="6" t="str">
        <f>VLOOKUP(A1976,'Medical Examinations'!A:J,9,0)</f>
        <v>Obesity</v>
      </c>
      <c r="M1976" s="6" t="str">
        <f>VLOOKUP(A1976,'Medical Examinations'!A:J,10,0)</f>
        <v>Normal</v>
      </c>
      <c r="N1976" s="2">
        <f>VLOOKUP(A1976,'Hospitalisation Details'!A:H,5,0)</f>
        <v>3410.32</v>
      </c>
      <c r="O1976" s="2" t="str">
        <f>VLOOKUP(A1976,'Hospitalisation Details'!A:H,6,0)</f>
        <v>Tier - 2</v>
      </c>
      <c r="P1976" s="2" t="str">
        <f>VLOOKUP(A1976,'Hospitalisation Details'!A:H,7,0)</f>
        <v>Tier - 2</v>
      </c>
      <c r="Q1976" s="2" t="str">
        <f>VLOOKUP(A1976,'Hospitalisation Details'!A:H,8,0)</f>
        <v>R1011</v>
      </c>
    </row>
    <row r="1977" spans="1:17" x14ac:dyDescent="0.25">
      <c r="A1977" t="s">
        <v>4733</v>
      </c>
      <c r="B1977" t="str">
        <f>VLOOKUP(A1977,'Customer Names'!A:C,3,0)</f>
        <v>Liza</v>
      </c>
      <c r="C1977" t="str">
        <f>VLOOKUP(A1977,'Hospitalisation Details'!A:C,2,0)</f>
        <v>16-Jul-2004</v>
      </c>
      <c r="D1977">
        <f>VLOOKUP(A1977,'Hospitalisation Details'!A:C,3,0)</f>
        <v>18</v>
      </c>
      <c r="E1977">
        <f>VLOOKUP(A1977,'Medical Examinations'!A:J,2,0)</f>
        <v>38.664999999999999</v>
      </c>
      <c r="F1977">
        <f>VLOOKUP(A1977,'Medical Examinations'!A:J,3,0)</f>
        <v>4.8600000000000003</v>
      </c>
      <c r="G1977" t="str">
        <f>VLOOKUP(A1977,'Medical Examinations'!A:J,4,0)</f>
        <v>No</v>
      </c>
      <c r="H1977" t="str">
        <f>VLOOKUP(A1977,'Medical Examinations'!A:J,5,0)</f>
        <v>yes</v>
      </c>
      <c r="I1977" t="str">
        <f>VLOOKUP(A1977,'Medical Examinations'!A:J,6,0)</f>
        <v>No</v>
      </c>
      <c r="J1977" s="6">
        <f>VLOOKUP(A1977,'Medical Examinations'!A:J,7,0)</f>
        <v>1</v>
      </c>
      <c r="K1977" s="6" t="str">
        <f>VLOOKUP(A1977,'Medical Examinations'!A:J,8,0)</f>
        <v>No</v>
      </c>
      <c r="L1977" s="6" t="str">
        <f>VLOOKUP(A1977,'Medical Examinations'!A:J,9,0)</f>
        <v>Obesity</v>
      </c>
      <c r="M1977" s="6" t="str">
        <f>VLOOKUP(A1977,'Medical Examinations'!A:J,10,0)</f>
        <v>Normal</v>
      </c>
      <c r="N1977" s="2">
        <f>VLOOKUP(A1977,'Hospitalisation Details'!A:H,5,0)</f>
        <v>3393.36</v>
      </c>
      <c r="O1977" s="2" t="str">
        <f>VLOOKUP(A1977,'Hospitalisation Details'!A:H,6,0)</f>
        <v>Tier - 2</v>
      </c>
      <c r="P1977" s="2" t="str">
        <f>VLOOKUP(A1977,'Hospitalisation Details'!A:H,7,0)</f>
        <v>Tier - 2</v>
      </c>
      <c r="Q1977" s="2" t="str">
        <f>VLOOKUP(A1977,'Hospitalisation Details'!A:H,8,0)</f>
        <v>R1023</v>
      </c>
    </row>
    <row r="1978" spans="1:17" x14ac:dyDescent="0.25">
      <c r="A1978" t="s">
        <v>4735</v>
      </c>
      <c r="B1978" t="str">
        <f>VLOOKUP(A1978,'Customer Names'!A:C,3,0)</f>
        <v>Lindsey</v>
      </c>
      <c r="C1978" t="str">
        <f>VLOOKUP(A1978,'Hospitalisation Details'!A:C,2,0)</f>
        <v>27-Oct-1996</v>
      </c>
      <c r="D1978">
        <f>VLOOKUP(A1978,'Hospitalisation Details'!A:C,3,0)</f>
        <v>26</v>
      </c>
      <c r="E1978">
        <f>VLOOKUP(A1978,'Medical Examinations'!A:J,2,0)</f>
        <v>29.92</v>
      </c>
      <c r="F1978">
        <f>VLOOKUP(A1978,'Medical Examinations'!A:J,3,0)</f>
        <v>5.49</v>
      </c>
      <c r="G1978" t="str">
        <f>VLOOKUP(A1978,'Medical Examinations'!A:J,4,0)</f>
        <v>Yes</v>
      </c>
      <c r="H1978" t="str">
        <f>VLOOKUP(A1978,'Medical Examinations'!A:J,5,0)</f>
        <v>No</v>
      </c>
      <c r="I1978" t="str">
        <f>VLOOKUP(A1978,'Medical Examinations'!A:J,6,0)</f>
        <v>No</v>
      </c>
      <c r="J1978" s="6">
        <f>VLOOKUP(A1978,'Medical Examinations'!A:J,7,0)</f>
        <v>3</v>
      </c>
      <c r="K1978" s="6" t="str">
        <f>VLOOKUP(A1978,'Medical Examinations'!A:J,8,0)</f>
        <v>No</v>
      </c>
      <c r="L1978" s="6" t="str">
        <f>VLOOKUP(A1978,'Medical Examinations'!A:J,9,0)</f>
        <v>Over weight</v>
      </c>
      <c r="M1978" s="6" t="str">
        <f>VLOOKUP(A1978,'Medical Examinations'!A:J,10,0)</f>
        <v>Normal</v>
      </c>
      <c r="N1978" s="2">
        <f>VLOOKUP(A1978,'Hospitalisation Details'!A:H,5,0)</f>
        <v>3392.98</v>
      </c>
      <c r="O1978" s="2" t="str">
        <f>VLOOKUP(A1978,'Hospitalisation Details'!A:H,6,0)</f>
        <v>Tier - 2</v>
      </c>
      <c r="P1978" s="2" t="str">
        <f>VLOOKUP(A1978,'Hospitalisation Details'!A:H,7,0)</f>
        <v>Tier - 3</v>
      </c>
      <c r="Q1978" s="2" t="str">
        <f>VLOOKUP(A1978,'Hospitalisation Details'!A:H,8,0)</f>
        <v>R1013</v>
      </c>
    </row>
    <row r="1979" spans="1:17" x14ac:dyDescent="0.25">
      <c r="A1979" t="s">
        <v>4737</v>
      </c>
      <c r="B1979" t="str">
        <f>VLOOKUP(A1979,'Customer Names'!A:C,3,0)</f>
        <v>Lindsay</v>
      </c>
      <c r="C1979" t="str">
        <f>VLOOKUP(A1979,'Hospitalisation Details'!A:C,2,0)</f>
        <v>10-Aug-1996</v>
      </c>
      <c r="D1979">
        <f>VLOOKUP(A1979,'Hospitalisation Details'!A:C,3,0)</f>
        <v>26</v>
      </c>
      <c r="E1979">
        <f>VLOOKUP(A1979,'Medical Examinations'!A:J,2,0)</f>
        <v>29.48</v>
      </c>
      <c r="F1979">
        <f>VLOOKUP(A1979,'Medical Examinations'!A:J,3,0)</f>
        <v>4.09</v>
      </c>
      <c r="G1979" t="str">
        <f>VLOOKUP(A1979,'Medical Examinations'!A:J,4,0)</f>
        <v>Yes</v>
      </c>
      <c r="H1979" t="str">
        <f>VLOOKUP(A1979,'Medical Examinations'!A:J,5,0)</f>
        <v>No</v>
      </c>
      <c r="I1979" t="str">
        <f>VLOOKUP(A1979,'Medical Examinations'!A:J,6,0)</f>
        <v>No</v>
      </c>
      <c r="J1979" s="6">
        <f>VLOOKUP(A1979,'Medical Examinations'!A:J,7,0)</f>
        <v>3</v>
      </c>
      <c r="K1979" s="6" t="str">
        <f>VLOOKUP(A1979,'Medical Examinations'!A:J,8,0)</f>
        <v>No</v>
      </c>
      <c r="L1979" s="6" t="str">
        <f>VLOOKUP(A1979,'Medical Examinations'!A:J,9,0)</f>
        <v>Over weight</v>
      </c>
      <c r="M1979" s="6" t="str">
        <f>VLOOKUP(A1979,'Medical Examinations'!A:J,10,0)</f>
        <v>Normal</v>
      </c>
      <c r="N1979" s="2">
        <f>VLOOKUP(A1979,'Hospitalisation Details'!A:H,5,0)</f>
        <v>3392.37</v>
      </c>
      <c r="O1979" s="2" t="str">
        <f>VLOOKUP(A1979,'Hospitalisation Details'!A:H,6,0)</f>
        <v>Tier - 2</v>
      </c>
      <c r="P1979" s="2" t="str">
        <f>VLOOKUP(A1979,'Hospitalisation Details'!A:H,7,0)</f>
        <v>Tier - 3</v>
      </c>
      <c r="Q1979" s="2" t="str">
        <f>VLOOKUP(A1979,'Hospitalisation Details'!A:H,8,0)</f>
        <v>R1013</v>
      </c>
    </row>
    <row r="1980" spans="1:17" x14ac:dyDescent="0.25">
      <c r="A1980" t="s">
        <v>4739</v>
      </c>
      <c r="B1980" t="str">
        <f>VLOOKUP(A1980,'Customer Names'!A:C,3,0)</f>
        <v>Kathleen</v>
      </c>
      <c r="C1980" t="str">
        <f>VLOOKUP(A1980,'Hospitalisation Details'!A:C,2,0)</f>
        <v>13-Nov-1996</v>
      </c>
      <c r="D1980">
        <f>VLOOKUP(A1980,'Hospitalisation Details'!A:C,3,0)</f>
        <v>26</v>
      </c>
      <c r="E1980">
        <f>VLOOKUP(A1980,'Medical Examinations'!A:J,2,0)</f>
        <v>28.785</v>
      </c>
      <c r="F1980">
        <f>VLOOKUP(A1980,'Medical Examinations'!A:J,3,0)</f>
        <v>4.3099999999999996</v>
      </c>
      <c r="G1980" t="str">
        <f>VLOOKUP(A1980,'Medical Examinations'!A:J,4,0)</f>
        <v>Yes</v>
      </c>
      <c r="H1980" t="str">
        <f>VLOOKUP(A1980,'Medical Examinations'!A:J,5,0)</f>
        <v>No</v>
      </c>
      <c r="I1980" t="str">
        <f>VLOOKUP(A1980,'Medical Examinations'!A:J,6,0)</f>
        <v>No</v>
      </c>
      <c r="J1980" s="6">
        <f>VLOOKUP(A1980,'Medical Examinations'!A:J,7,0)</f>
        <v>3</v>
      </c>
      <c r="K1980" s="6" t="str">
        <f>VLOOKUP(A1980,'Medical Examinations'!A:J,8,0)</f>
        <v>No</v>
      </c>
      <c r="L1980" s="6" t="str">
        <f>VLOOKUP(A1980,'Medical Examinations'!A:J,9,0)</f>
        <v>Over weight</v>
      </c>
      <c r="M1980" s="6" t="str">
        <f>VLOOKUP(A1980,'Medical Examinations'!A:J,10,0)</f>
        <v>Normal</v>
      </c>
      <c r="N1980" s="2">
        <f>VLOOKUP(A1980,'Hospitalisation Details'!A:H,5,0)</f>
        <v>3385.4</v>
      </c>
      <c r="O1980" s="2" t="str">
        <f>VLOOKUP(A1980,'Hospitalisation Details'!A:H,6,0)</f>
        <v>Tier - 2</v>
      </c>
      <c r="P1980" s="2" t="str">
        <f>VLOOKUP(A1980,'Hospitalisation Details'!A:H,7,0)</f>
        <v>Tier - 2</v>
      </c>
      <c r="Q1980" s="2" t="str">
        <f>VLOOKUP(A1980,'Hospitalisation Details'!A:H,8,0)</f>
        <v>R1024</v>
      </c>
    </row>
    <row r="1981" spans="1:17" x14ac:dyDescent="0.25">
      <c r="A1981" t="s">
        <v>4741</v>
      </c>
      <c r="B1981" t="str">
        <f>VLOOKUP(A1981,'Customer Names'!A:C,3,0)</f>
        <v>Aya</v>
      </c>
      <c r="C1981" t="str">
        <f>VLOOKUP(A1981,'Hospitalisation Details'!A:C,2,0)</f>
        <v>14-Dec-1996</v>
      </c>
      <c r="D1981">
        <f>VLOOKUP(A1981,'Hospitalisation Details'!A:C,3,0)</f>
        <v>26</v>
      </c>
      <c r="E1981">
        <f>VLOOKUP(A1981,'Medical Examinations'!A:J,2,0)</f>
        <v>19.8</v>
      </c>
      <c r="F1981">
        <f>VLOOKUP(A1981,'Medical Examinations'!A:J,3,0)</f>
        <v>4</v>
      </c>
      <c r="G1981" t="str">
        <f>VLOOKUP(A1981,'Medical Examinations'!A:J,4,0)</f>
        <v>Yes</v>
      </c>
      <c r="H1981" t="str">
        <f>VLOOKUP(A1981,'Medical Examinations'!A:J,5,0)</f>
        <v>No</v>
      </c>
      <c r="I1981" t="str">
        <f>VLOOKUP(A1981,'Medical Examinations'!A:J,6,0)</f>
        <v>No</v>
      </c>
      <c r="J1981" s="6">
        <f>VLOOKUP(A1981,'Medical Examinations'!A:J,7,0)</f>
        <v>3</v>
      </c>
      <c r="K1981" s="6" t="str">
        <f>VLOOKUP(A1981,'Medical Examinations'!A:J,8,0)</f>
        <v>No</v>
      </c>
      <c r="L1981" s="6" t="str">
        <f>VLOOKUP(A1981,'Medical Examinations'!A:J,9,0)</f>
        <v>Normal Weight</v>
      </c>
      <c r="M1981" s="6" t="str">
        <f>VLOOKUP(A1981,'Medical Examinations'!A:J,10,0)</f>
        <v>Normal</v>
      </c>
      <c r="N1981" s="2">
        <f>VLOOKUP(A1981,'Hospitalisation Details'!A:H,5,0)</f>
        <v>3378.91</v>
      </c>
      <c r="O1981" s="2" t="str">
        <f>VLOOKUP(A1981,'Hospitalisation Details'!A:H,6,0)</f>
        <v>Tier - 2</v>
      </c>
      <c r="P1981" s="2" t="str">
        <f>VLOOKUP(A1981,'Hospitalisation Details'!A:H,7,0)</f>
        <v>Tier - 1</v>
      </c>
      <c r="Q1981" s="2" t="str">
        <f>VLOOKUP(A1981,'Hospitalisation Details'!A:H,8,0)</f>
        <v>R1011</v>
      </c>
    </row>
    <row r="1982" spans="1:17" x14ac:dyDescent="0.25">
      <c r="A1982" t="s">
        <v>4744</v>
      </c>
      <c r="B1982" t="str">
        <f>VLOOKUP(A1982,'Customer Names'!A:C,3,0)</f>
        <v>Carolyn</v>
      </c>
      <c r="C1982" t="str">
        <f>VLOOKUP(A1982,'Hospitalisation Details'!A:C,2,0)</f>
        <v>7-Oct-1993</v>
      </c>
      <c r="D1982">
        <f>VLOOKUP(A1982,'Hospitalisation Details'!A:C,3,0)</f>
        <v>29</v>
      </c>
      <c r="E1982">
        <f>VLOOKUP(A1982,'Medical Examinations'!A:J,2,0)</f>
        <v>35.53</v>
      </c>
      <c r="F1982">
        <f>VLOOKUP(A1982,'Medical Examinations'!A:J,3,0)</f>
        <v>4.68</v>
      </c>
      <c r="G1982" t="str">
        <f>VLOOKUP(A1982,'Medical Examinations'!A:J,4,0)</f>
        <v>No</v>
      </c>
      <c r="H1982" t="str">
        <f>VLOOKUP(A1982,'Medical Examinations'!A:J,5,0)</f>
        <v>No</v>
      </c>
      <c r="I1982" t="str">
        <f>VLOOKUP(A1982,'Medical Examinations'!A:J,6,0)</f>
        <v>Yes</v>
      </c>
      <c r="J1982" s="6">
        <f>VLOOKUP(A1982,'Medical Examinations'!A:J,7,0)</f>
        <v>1</v>
      </c>
      <c r="K1982" s="6" t="str">
        <f>VLOOKUP(A1982,'Medical Examinations'!A:J,8,0)</f>
        <v>No</v>
      </c>
      <c r="L1982" s="6" t="str">
        <f>VLOOKUP(A1982,'Medical Examinations'!A:J,9,0)</f>
        <v>Obesity</v>
      </c>
      <c r="M1982" s="6" t="str">
        <f>VLOOKUP(A1982,'Medical Examinations'!A:J,10,0)</f>
        <v>Normal</v>
      </c>
      <c r="N1982" s="2">
        <f>VLOOKUP(A1982,'Hospitalisation Details'!A:H,5,0)</f>
        <v>3366.67</v>
      </c>
      <c r="O1982" s="2" t="str">
        <f>VLOOKUP(A1982,'Hospitalisation Details'!A:H,6,0)</f>
        <v>Tier - 2</v>
      </c>
      <c r="P1982" s="2" t="str">
        <f>VLOOKUP(A1982,'Hospitalisation Details'!A:H,7,0)</f>
        <v>Tier - 2</v>
      </c>
      <c r="Q1982" s="2" t="str">
        <f>VLOOKUP(A1982,'Hospitalisation Details'!A:H,8,0)</f>
        <v>R1013</v>
      </c>
    </row>
    <row r="1983" spans="1:17" x14ac:dyDescent="0.25">
      <c r="A1983" t="s">
        <v>4746</v>
      </c>
      <c r="B1983" t="str">
        <f>VLOOKUP(A1983,'Customer Names'!A:C,3,0)</f>
        <v>Bethany</v>
      </c>
      <c r="C1983" t="str">
        <f>VLOOKUP(A1983,'Hospitalisation Details'!A:C,2,0)</f>
        <v>23-Jun-1995</v>
      </c>
      <c r="D1983">
        <f>VLOOKUP(A1983,'Hospitalisation Details'!A:C,3,0)</f>
        <v>27</v>
      </c>
      <c r="E1983">
        <f>VLOOKUP(A1983,'Medical Examinations'!A:J,2,0)</f>
        <v>21.47</v>
      </c>
      <c r="F1983">
        <f>VLOOKUP(A1983,'Medical Examinations'!A:J,3,0)</f>
        <v>4.0199999999999996</v>
      </c>
      <c r="G1983" t="str">
        <f>VLOOKUP(A1983,'Medical Examinations'!A:J,4,0)</f>
        <v>Yes</v>
      </c>
      <c r="H1983" t="str">
        <f>VLOOKUP(A1983,'Medical Examinations'!A:J,5,0)</f>
        <v>No</v>
      </c>
      <c r="I1983" t="str">
        <f>VLOOKUP(A1983,'Medical Examinations'!A:J,6,0)</f>
        <v>No</v>
      </c>
      <c r="J1983" s="6">
        <f>VLOOKUP(A1983,'Medical Examinations'!A:J,7,0)</f>
        <v>1</v>
      </c>
      <c r="K1983" s="6" t="str">
        <f>VLOOKUP(A1983,'Medical Examinations'!A:J,8,0)</f>
        <v>No</v>
      </c>
      <c r="L1983" s="6" t="str">
        <f>VLOOKUP(A1983,'Medical Examinations'!A:J,9,0)</f>
        <v>Normal Weight</v>
      </c>
      <c r="M1983" s="6" t="str">
        <f>VLOOKUP(A1983,'Medical Examinations'!A:J,10,0)</f>
        <v>Normal</v>
      </c>
      <c r="N1983" s="2">
        <f>VLOOKUP(A1983,'Hospitalisation Details'!A:H,5,0)</f>
        <v>3353.47</v>
      </c>
      <c r="O1983" s="2" t="str">
        <f>VLOOKUP(A1983,'Hospitalisation Details'!A:H,6,0)</f>
        <v>Tier - 2</v>
      </c>
      <c r="P1983" s="2" t="str">
        <f>VLOOKUP(A1983,'Hospitalisation Details'!A:H,7,0)</f>
        <v>Tier - 3</v>
      </c>
      <c r="Q1983" s="2" t="str">
        <f>VLOOKUP(A1983,'Hospitalisation Details'!A:H,8,0)</f>
        <v>R1012</v>
      </c>
    </row>
    <row r="1984" spans="1:17" x14ac:dyDescent="0.25">
      <c r="A1984" t="s">
        <v>4748</v>
      </c>
      <c r="B1984" t="str">
        <f>VLOOKUP(A1984,'Customer Names'!A:C,3,0)</f>
        <v>Holly</v>
      </c>
      <c r="C1984" t="str">
        <f>VLOOKUP(A1984,'Hospitalisation Details'!A:C,2,0)</f>
        <v>28-Oct-1993</v>
      </c>
      <c r="D1984">
        <f>VLOOKUP(A1984,'Hospitalisation Details'!A:C,3,0)</f>
        <v>29</v>
      </c>
      <c r="E1984">
        <f>VLOOKUP(A1984,'Medical Examinations'!A:J,2,0)</f>
        <v>25.9</v>
      </c>
      <c r="F1984">
        <f>VLOOKUP(A1984,'Medical Examinations'!A:J,3,0)</f>
        <v>5.12</v>
      </c>
      <c r="G1984" t="str">
        <f>VLOOKUP(A1984,'Medical Examinations'!A:J,4,0)</f>
        <v>No</v>
      </c>
      <c r="H1984" t="str">
        <f>VLOOKUP(A1984,'Medical Examinations'!A:J,5,0)</f>
        <v>No</v>
      </c>
      <c r="I1984" t="str">
        <f>VLOOKUP(A1984,'Medical Examinations'!A:J,6,0)</f>
        <v>Yes</v>
      </c>
      <c r="J1984" s="6">
        <f>VLOOKUP(A1984,'Medical Examinations'!A:J,7,0)</f>
        <v>1</v>
      </c>
      <c r="K1984" s="6" t="str">
        <f>VLOOKUP(A1984,'Medical Examinations'!A:J,8,0)</f>
        <v>No</v>
      </c>
      <c r="L1984" s="6" t="str">
        <f>VLOOKUP(A1984,'Medical Examinations'!A:J,9,0)</f>
        <v>Over weight</v>
      </c>
      <c r="M1984" s="6" t="str">
        <f>VLOOKUP(A1984,'Medical Examinations'!A:J,10,0)</f>
        <v>Normal</v>
      </c>
      <c r="N1984" s="2">
        <f>VLOOKUP(A1984,'Hospitalisation Details'!A:H,5,0)</f>
        <v>3353.28</v>
      </c>
      <c r="O1984" s="2" t="str">
        <f>VLOOKUP(A1984,'Hospitalisation Details'!A:H,6,0)</f>
        <v>Tier - 2</v>
      </c>
      <c r="P1984" s="2" t="str">
        <f>VLOOKUP(A1984,'Hospitalisation Details'!A:H,7,0)</f>
        <v>Tier - 1</v>
      </c>
      <c r="Q1984" s="2" t="str">
        <f>VLOOKUP(A1984,'Hospitalisation Details'!A:H,8,0)</f>
        <v>R1011</v>
      </c>
    </row>
    <row r="1985" spans="1:17" x14ac:dyDescent="0.25">
      <c r="A1985" t="s">
        <v>4750</v>
      </c>
      <c r="B1985" t="str">
        <f>VLOOKUP(A1985,'Customer Names'!A:C,3,0)</f>
        <v>Ping</v>
      </c>
      <c r="C1985" t="str">
        <f>VLOOKUP(A1985,'Hospitalisation Details'!A:C,2,0)</f>
        <v>1-Sep-1991</v>
      </c>
      <c r="D1985">
        <f>VLOOKUP(A1985,'Hospitalisation Details'!A:C,3,0)</f>
        <v>31</v>
      </c>
      <c r="E1985">
        <f>VLOOKUP(A1985,'Medical Examinations'!A:J,2,0)</f>
        <v>20.81</v>
      </c>
      <c r="F1985">
        <f>VLOOKUP(A1985,'Medical Examinations'!A:J,3,0)</f>
        <v>5.52</v>
      </c>
      <c r="G1985" t="str">
        <f>VLOOKUP(A1985,'Medical Examinations'!A:J,4,0)</f>
        <v>No</v>
      </c>
      <c r="H1985" t="str">
        <f>VLOOKUP(A1985,'Medical Examinations'!A:J,5,0)</f>
        <v>No</v>
      </c>
      <c r="I1985" t="str">
        <f>VLOOKUP(A1985,'Medical Examinations'!A:J,6,0)</f>
        <v>No</v>
      </c>
      <c r="J1985" s="6">
        <f>VLOOKUP(A1985,'Medical Examinations'!A:J,7,0)</f>
        <v>3</v>
      </c>
      <c r="K1985" s="6" t="str">
        <f>VLOOKUP(A1985,'Medical Examinations'!A:J,8,0)</f>
        <v>No</v>
      </c>
      <c r="L1985" s="6" t="str">
        <f>VLOOKUP(A1985,'Medical Examinations'!A:J,9,0)</f>
        <v>Normal Weight</v>
      </c>
      <c r="M1985" s="6" t="str">
        <f>VLOOKUP(A1985,'Medical Examinations'!A:J,10,0)</f>
        <v>Normal</v>
      </c>
      <c r="N1985" s="2">
        <f>VLOOKUP(A1985,'Hospitalisation Details'!A:H,5,0)</f>
        <v>3342.79</v>
      </c>
      <c r="O1985" s="2" t="str">
        <f>VLOOKUP(A1985,'Hospitalisation Details'!A:H,6,0)</f>
        <v>Tier - 2</v>
      </c>
      <c r="P1985" s="2" t="str">
        <f>VLOOKUP(A1985,'Hospitalisation Details'!A:H,7,0)</f>
        <v>Tier - 1</v>
      </c>
      <c r="Q1985" s="2" t="str">
        <f>VLOOKUP(A1985,'Hospitalisation Details'!A:H,8,0)</f>
        <v>R1013</v>
      </c>
    </row>
    <row r="1986" spans="1:17" x14ac:dyDescent="0.25">
      <c r="A1986" t="s">
        <v>4753</v>
      </c>
      <c r="B1986" t="str">
        <f>VLOOKUP(A1986,'Customer Names'!A:C,3,0)</f>
        <v>Tim</v>
      </c>
      <c r="C1986" t="str">
        <f>VLOOKUP(A1986,'Hospitalisation Details'!A:C,2,0)</f>
        <v>20-Jun-1997</v>
      </c>
      <c r="D1986">
        <f>VLOOKUP(A1986,'Hospitalisation Details'!A:C,3,0)</f>
        <v>25</v>
      </c>
      <c r="E1986">
        <f>VLOOKUP(A1986,'Medical Examinations'!A:J,2,0)</f>
        <v>25.84</v>
      </c>
      <c r="F1986">
        <f>VLOOKUP(A1986,'Medical Examinations'!A:J,3,0)</f>
        <v>5.81</v>
      </c>
      <c r="G1986" t="str">
        <f>VLOOKUP(A1986,'Medical Examinations'!A:J,4,0)</f>
        <v>Yes</v>
      </c>
      <c r="H1986" t="str">
        <f>VLOOKUP(A1986,'Medical Examinations'!A:J,5,0)</f>
        <v>No</v>
      </c>
      <c r="I1986" t="str">
        <f>VLOOKUP(A1986,'Medical Examinations'!A:J,6,0)</f>
        <v>Yes</v>
      </c>
      <c r="J1986" s="6">
        <f>VLOOKUP(A1986,'Medical Examinations'!A:J,7,0)</f>
        <v>1</v>
      </c>
      <c r="K1986" s="6" t="str">
        <f>VLOOKUP(A1986,'Medical Examinations'!A:J,8,0)</f>
        <v>No</v>
      </c>
      <c r="L1986" s="6" t="str">
        <f>VLOOKUP(A1986,'Medical Examinations'!A:J,9,0)</f>
        <v>Over weight</v>
      </c>
      <c r="M1986" s="6" t="str">
        <f>VLOOKUP(A1986,'Medical Examinations'!A:J,10,0)</f>
        <v>Prediabetes</v>
      </c>
      <c r="N1986" s="2">
        <f>VLOOKUP(A1986,'Hospitalisation Details'!A:H,5,0)</f>
        <v>3309.79</v>
      </c>
      <c r="O1986" s="2" t="str">
        <f>VLOOKUP(A1986,'Hospitalisation Details'!A:H,6,0)</f>
        <v>Tier - 3</v>
      </c>
      <c r="P1986" s="2" t="str">
        <f>VLOOKUP(A1986,'Hospitalisation Details'!A:H,7,0)</f>
        <v>Tier - 3</v>
      </c>
      <c r="Q1986" s="2" t="str">
        <f>VLOOKUP(A1986,'Hospitalisation Details'!A:H,8,0)</f>
        <v>R1017</v>
      </c>
    </row>
    <row r="1987" spans="1:17" x14ac:dyDescent="0.25">
      <c r="A1987" t="s">
        <v>4755</v>
      </c>
      <c r="B1987" t="str">
        <f>VLOOKUP(A1987,'Customer Names'!A:C,3,0)</f>
        <v>John</v>
      </c>
      <c r="C1987" t="str">
        <f>VLOOKUP(A1987,'Hospitalisation Details'!A:C,2,0)</f>
        <v>18-Nov-2003</v>
      </c>
      <c r="D1987">
        <f>VLOOKUP(A1987,'Hospitalisation Details'!A:C,3,0)</f>
        <v>19</v>
      </c>
      <c r="E1987">
        <f>VLOOKUP(A1987,'Medical Examinations'!A:J,2,0)</f>
        <v>30.95</v>
      </c>
      <c r="F1987">
        <f>VLOOKUP(A1987,'Medical Examinations'!A:J,3,0)</f>
        <v>5.16</v>
      </c>
      <c r="G1987" t="str">
        <f>VLOOKUP(A1987,'Medical Examinations'!A:J,4,0)</f>
        <v>No</v>
      </c>
      <c r="H1987" t="str">
        <f>VLOOKUP(A1987,'Medical Examinations'!A:J,5,0)</f>
        <v>No</v>
      </c>
      <c r="I1987" t="str">
        <f>VLOOKUP(A1987,'Medical Examinations'!A:J,6,0)</f>
        <v>Yes</v>
      </c>
      <c r="J1987" s="6">
        <f>VLOOKUP(A1987,'Medical Examinations'!A:J,7,0)</f>
        <v>1</v>
      </c>
      <c r="K1987" s="6" t="str">
        <f>VLOOKUP(A1987,'Medical Examinations'!A:J,8,0)</f>
        <v>No</v>
      </c>
      <c r="L1987" s="6" t="str">
        <f>VLOOKUP(A1987,'Medical Examinations'!A:J,9,0)</f>
        <v>Obesity</v>
      </c>
      <c r="M1987" s="6" t="str">
        <f>VLOOKUP(A1987,'Medical Examinations'!A:J,10,0)</f>
        <v>Normal</v>
      </c>
      <c r="N1987" s="2">
        <f>VLOOKUP(A1987,'Hospitalisation Details'!A:H,5,0)</f>
        <v>3308.46</v>
      </c>
      <c r="O1987" s="2" t="str">
        <f>VLOOKUP(A1987,'Hospitalisation Details'!A:H,6,0)</f>
        <v>Tier - 2</v>
      </c>
      <c r="P1987" s="2" t="str">
        <f>VLOOKUP(A1987,'Hospitalisation Details'!A:H,7,0)</f>
        <v>Tier - 1</v>
      </c>
      <c r="Q1987" s="2" t="str">
        <f>VLOOKUP(A1987,'Hospitalisation Details'!A:H,8,0)</f>
        <v>R1021</v>
      </c>
    </row>
    <row r="1988" spans="1:17" x14ac:dyDescent="0.25">
      <c r="A1988" t="s">
        <v>4757</v>
      </c>
      <c r="B1988" t="str">
        <f>VLOOKUP(A1988,'Customer Names'!A:C,3,0)</f>
        <v>Cynthia</v>
      </c>
      <c r="C1988" t="str">
        <f>VLOOKUP(A1988,'Hospitalisation Details'!A:C,2,0)</f>
        <v>5-Dec-2003</v>
      </c>
      <c r="D1988">
        <f>VLOOKUP(A1988,'Hospitalisation Details'!A:C,3,0)</f>
        <v>19</v>
      </c>
      <c r="E1988">
        <f>VLOOKUP(A1988,'Medical Examinations'!A:J,2,0)</f>
        <v>30.54</v>
      </c>
      <c r="F1988">
        <f>VLOOKUP(A1988,'Medical Examinations'!A:J,3,0)</f>
        <v>5</v>
      </c>
      <c r="G1988" t="str">
        <f>VLOOKUP(A1988,'Medical Examinations'!A:J,4,0)</f>
        <v>No</v>
      </c>
      <c r="H1988" t="str">
        <f>VLOOKUP(A1988,'Medical Examinations'!A:J,5,0)</f>
        <v>No</v>
      </c>
      <c r="I1988" t="str">
        <f>VLOOKUP(A1988,'Medical Examinations'!A:J,6,0)</f>
        <v>Yes</v>
      </c>
      <c r="J1988" s="6">
        <f>VLOOKUP(A1988,'Medical Examinations'!A:J,7,0)</f>
        <v>1</v>
      </c>
      <c r="K1988" s="6" t="str">
        <f>VLOOKUP(A1988,'Medical Examinations'!A:J,8,0)</f>
        <v>No</v>
      </c>
      <c r="L1988" s="6" t="str">
        <f>VLOOKUP(A1988,'Medical Examinations'!A:J,9,0)</f>
        <v>Obesity</v>
      </c>
      <c r="M1988" s="6" t="str">
        <f>VLOOKUP(A1988,'Medical Examinations'!A:J,10,0)</f>
        <v>Normal</v>
      </c>
      <c r="N1988" s="2">
        <f>VLOOKUP(A1988,'Hospitalisation Details'!A:H,5,0)</f>
        <v>3300.7</v>
      </c>
      <c r="O1988" s="2" t="str">
        <f>VLOOKUP(A1988,'Hospitalisation Details'!A:H,6,0)</f>
        <v>Tier - 2</v>
      </c>
      <c r="P1988" s="2" t="str">
        <f>VLOOKUP(A1988,'Hospitalisation Details'!A:H,7,0)</f>
        <v>Tier - 2</v>
      </c>
      <c r="Q1988" s="2" t="str">
        <f>VLOOKUP(A1988,'Hospitalisation Details'!A:H,8,0)</f>
        <v>R1025</v>
      </c>
    </row>
    <row r="1989" spans="1:17" x14ac:dyDescent="0.25">
      <c r="A1989" t="s">
        <v>4759</v>
      </c>
      <c r="B1989" t="str">
        <f>VLOOKUP(A1989,'Customer Names'!A:C,3,0)</f>
        <v>Emmett</v>
      </c>
      <c r="C1989" t="str">
        <f>VLOOKUP(A1989,'Hospitalisation Details'!A:C,2,0)</f>
        <v>17-Nov-1996</v>
      </c>
      <c r="D1989">
        <f>VLOOKUP(A1989,'Hospitalisation Details'!A:C,3,0)</f>
        <v>26</v>
      </c>
      <c r="E1989">
        <f>VLOOKUP(A1989,'Medical Examinations'!A:J,2,0)</f>
        <v>33.914999999999999</v>
      </c>
      <c r="F1989">
        <f>VLOOKUP(A1989,'Medical Examinations'!A:J,3,0)</f>
        <v>5.84</v>
      </c>
      <c r="G1989" t="str">
        <f>VLOOKUP(A1989,'Medical Examinations'!A:J,4,0)</f>
        <v>Yes</v>
      </c>
      <c r="H1989" t="str">
        <f>VLOOKUP(A1989,'Medical Examinations'!A:J,5,0)</f>
        <v>No</v>
      </c>
      <c r="I1989" t="str">
        <f>VLOOKUP(A1989,'Medical Examinations'!A:J,6,0)</f>
        <v>No</v>
      </c>
      <c r="J1989" s="6">
        <f>VLOOKUP(A1989,'Medical Examinations'!A:J,7,0)</f>
        <v>3</v>
      </c>
      <c r="K1989" s="6" t="str">
        <f>VLOOKUP(A1989,'Medical Examinations'!A:J,8,0)</f>
        <v>No</v>
      </c>
      <c r="L1989" s="6" t="str">
        <f>VLOOKUP(A1989,'Medical Examinations'!A:J,9,0)</f>
        <v>Obesity</v>
      </c>
      <c r="M1989" s="6" t="str">
        <f>VLOOKUP(A1989,'Medical Examinations'!A:J,10,0)</f>
        <v>Prediabetes</v>
      </c>
      <c r="N1989" s="2">
        <f>VLOOKUP(A1989,'Hospitalisation Details'!A:H,5,0)</f>
        <v>3292.53</v>
      </c>
      <c r="O1989" s="2" t="str">
        <f>VLOOKUP(A1989,'Hospitalisation Details'!A:H,6,0)</f>
        <v>Tier - 2</v>
      </c>
      <c r="P1989" s="2" t="str">
        <f>VLOOKUP(A1989,'Hospitalisation Details'!A:H,7,0)</f>
        <v>Tier - 2</v>
      </c>
      <c r="Q1989" s="2" t="str">
        <f>VLOOKUP(A1989,'Hospitalisation Details'!A:H,8,0)</f>
        <v>R1012</v>
      </c>
    </row>
    <row r="1990" spans="1:17" x14ac:dyDescent="0.25">
      <c r="A1990" t="s">
        <v>4762</v>
      </c>
      <c r="B1990" t="str">
        <f>VLOOKUP(A1990,'Customer Names'!A:C,3,0)</f>
        <v>Kate</v>
      </c>
      <c r="C1990" t="str">
        <f>VLOOKUP(A1990,'Hospitalisation Details'!A:C,2,0)</f>
        <v>3-Jul-2003</v>
      </c>
      <c r="D1990">
        <f>VLOOKUP(A1990,'Hospitalisation Details'!A:C,3,0)</f>
        <v>19</v>
      </c>
      <c r="E1990">
        <f>VLOOKUP(A1990,'Medical Examinations'!A:J,2,0)</f>
        <v>33.31</v>
      </c>
      <c r="F1990">
        <f>VLOOKUP(A1990,'Medical Examinations'!A:J,3,0)</f>
        <v>4.1900000000000004</v>
      </c>
      <c r="G1990" t="str">
        <f>VLOOKUP(A1990,'Medical Examinations'!A:J,4,0)</f>
        <v>No</v>
      </c>
      <c r="H1990" t="str">
        <f>VLOOKUP(A1990,'Medical Examinations'!A:J,5,0)</f>
        <v>No</v>
      </c>
      <c r="I1990" t="str">
        <f>VLOOKUP(A1990,'Medical Examinations'!A:J,6,0)</f>
        <v>Yes</v>
      </c>
      <c r="J1990" s="6">
        <f>VLOOKUP(A1990,'Medical Examinations'!A:J,7,0)</f>
        <v>1</v>
      </c>
      <c r="K1990" s="6" t="str">
        <f>VLOOKUP(A1990,'Medical Examinations'!A:J,8,0)</f>
        <v>No</v>
      </c>
      <c r="L1990" s="6" t="str">
        <f>VLOOKUP(A1990,'Medical Examinations'!A:J,9,0)</f>
        <v>Obesity</v>
      </c>
      <c r="M1990" s="6" t="str">
        <f>VLOOKUP(A1990,'Medical Examinations'!A:J,10,0)</f>
        <v>Normal</v>
      </c>
      <c r="N1990" s="2">
        <f>VLOOKUP(A1990,'Hospitalisation Details'!A:H,5,0)</f>
        <v>3280.22</v>
      </c>
      <c r="O1990" s="2" t="str">
        <f>VLOOKUP(A1990,'Hospitalisation Details'!A:H,6,0)</f>
        <v>Tier - 2</v>
      </c>
      <c r="P1990" s="2" t="str">
        <f>VLOOKUP(A1990,'Hospitalisation Details'!A:H,7,0)</f>
        <v>Tier - 3</v>
      </c>
      <c r="Q1990" s="2" t="str">
        <f>VLOOKUP(A1990,'Hospitalisation Details'!A:H,8,0)</f>
        <v>R1011</v>
      </c>
    </row>
    <row r="1991" spans="1:17" x14ac:dyDescent="0.25">
      <c r="A1991" t="s">
        <v>4764</v>
      </c>
      <c r="B1991" t="str">
        <f>VLOOKUP(A1991,'Customer Names'!A:C,3,0)</f>
        <v>Christopher</v>
      </c>
      <c r="C1991" t="str">
        <f>VLOOKUP(A1991,'Hospitalisation Details'!A:C,2,0)</f>
        <v>6-Oct-2001</v>
      </c>
      <c r="D1991">
        <f>VLOOKUP(A1991,'Hospitalisation Details'!A:C,3,0)</f>
        <v>21</v>
      </c>
      <c r="E1991">
        <f>VLOOKUP(A1991,'Medical Examinations'!A:J,2,0)</f>
        <v>25.745000000000001</v>
      </c>
      <c r="F1991">
        <f>VLOOKUP(A1991,'Medical Examinations'!A:J,3,0)</f>
        <v>4.62</v>
      </c>
      <c r="G1991" t="str">
        <f>VLOOKUP(A1991,'Medical Examinations'!A:J,4,0)</f>
        <v>Yes</v>
      </c>
      <c r="H1991" t="str">
        <f>VLOOKUP(A1991,'Medical Examinations'!A:J,5,0)</f>
        <v>No</v>
      </c>
      <c r="I1991" t="str">
        <f>VLOOKUP(A1991,'Medical Examinations'!A:J,6,0)</f>
        <v>No</v>
      </c>
      <c r="J1991" s="6">
        <f>VLOOKUP(A1991,'Medical Examinations'!A:J,7,0)</f>
        <v>3</v>
      </c>
      <c r="K1991" s="6" t="str">
        <f>VLOOKUP(A1991,'Medical Examinations'!A:J,8,0)</f>
        <v>No</v>
      </c>
      <c r="L1991" s="6" t="str">
        <f>VLOOKUP(A1991,'Medical Examinations'!A:J,9,0)</f>
        <v>Over weight</v>
      </c>
      <c r="M1991" s="6" t="str">
        <f>VLOOKUP(A1991,'Medical Examinations'!A:J,10,0)</f>
        <v>Normal</v>
      </c>
      <c r="N1991" s="2">
        <f>VLOOKUP(A1991,'Hospitalisation Details'!A:H,5,0)</f>
        <v>3279.87</v>
      </c>
      <c r="O1991" s="2" t="str">
        <f>VLOOKUP(A1991,'Hospitalisation Details'!A:H,6,0)</f>
        <v>Tier - 2</v>
      </c>
      <c r="P1991" s="2" t="str">
        <f>VLOOKUP(A1991,'Hospitalisation Details'!A:H,7,0)</f>
        <v>Tier - 1</v>
      </c>
      <c r="Q1991" s="2" t="str">
        <f>VLOOKUP(A1991,'Hospitalisation Details'!A:H,8,0)</f>
        <v>R1017</v>
      </c>
    </row>
    <row r="1992" spans="1:17" x14ac:dyDescent="0.25">
      <c r="A1992" t="s">
        <v>4766</v>
      </c>
      <c r="B1992" t="str">
        <f>VLOOKUP(A1992,'Customer Names'!A:C,3,0)</f>
        <v>Christopher</v>
      </c>
      <c r="C1992" t="str">
        <f>VLOOKUP(A1992,'Hospitalisation Details'!A:C,2,0)</f>
        <v>1-Jul-1994</v>
      </c>
      <c r="D1992">
        <f>VLOOKUP(A1992,'Hospitalisation Details'!A:C,3,0)</f>
        <v>28</v>
      </c>
      <c r="E1992">
        <f>VLOOKUP(A1992,'Medical Examinations'!A:J,2,0)</f>
        <v>37.1</v>
      </c>
      <c r="F1992">
        <f>VLOOKUP(A1992,'Medical Examinations'!A:J,3,0)</f>
        <v>6.24</v>
      </c>
      <c r="G1992" t="str">
        <f>VLOOKUP(A1992,'Medical Examinations'!A:J,4,0)</f>
        <v>No</v>
      </c>
      <c r="H1992" t="str">
        <f>VLOOKUP(A1992,'Medical Examinations'!A:J,5,0)</f>
        <v>No</v>
      </c>
      <c r="I1992" t="str">
        <f>VLOOKUP(A1992,'Medical Examinations'!A:J,6,0)</f>
        <v>No</v>
      </c>
      <c r="J1992" s="6">
        <f>VLOOKUP(A1992,'Medical Examinations'!A:J,7,0)</f>
        <v>3</v>
      </c>
      <c r="K1992" s="6" t="str">
        <f>VLOOKUP(A1992,'Medical Examinations'!A:J,8,0)</f>
        <v>No</v>
      </c>
      <c r="L1992" s="6" t="str">
        <f>VLOOKUP(A1992,'Medical Examinations'!A:J,9,0)</f>
        <v>Obesity</v>
      </c>
      <c r="M1992" s="6" t="str">
        <f>VLOOKUP(A1992,'Medical Examinations'!A:J,10,0)</f>
        <v>Prediabetes</v>
      </c>
      <c r="N1992" s="2">
        <f>VLOOKUP(A1992,'Hospitalisation Details'!A:H,5,0)</f>
        <v>3277.16</v>
      </c>
      <c r="O1992" s="2" t="str">
        <f>VLOOKUP(A1992,'Hospitalisation Details'!A:H,6,0)</f>
        <v>Tier - 2</v>
      </c>
      <c r="P1992" s="2" t="str">
        <f>VLOOKUP(A1992,'Hospitalisation Details'!A:H,7,0)</f>
        <v>Tier - 3</v>
      </c>
      <c r="Q1992" s="2" t="str">
        <f>VLOOKUP(A1992,'Hospitalisation Details'!A:H,8,0)</f>
        <v>R1011</v>
      </c>
    </row>
    <row r="1993" spans="1:17" x14ac:dyDescent="0.25">
      <c r="A1993" t="s">
        <v>4768</v>
      </c>
      <c r="B1993" t="str">
        <f>VLOOKUP(A1993,'Customer Names'!A:C,3,0)</f>
        <v>Christopher</v>
      </c>
      <c r="C1993" t="str">
        <f>VLOOKUP(A1993,'Hospitalisation Details'!A:C,2,0)</f>
        <v>2-Dec-1994</v>
      </c>
      <c r="D1993">
        <f>VLOOKUP(A1993,'Hospitalisation Details'!A:C,3,0)</f>
        <v>28</v>
      </c>
      <c r="E1993">
        <f>VLOOKUP(A1993,'Medical Examinations'!A:J,2,0)</f>
        <v>35.435000000000002</v>
      </c>
      <c r="F1993">
        <f>VLOOKUP(A1993,'Medical Examinations'!A:J,3,0)</f>
        <v>5.81</v>
      </c>
      <c r="G1993" t="str">
        <f>VLOOKUP(A1993,'Medical Examinations'!A:J,4,0)</f>
        <v>No</v>
      </c>
      <c r="H1993" t="str">
        <f>VLOOKUP(A1993,'Medical Examinations'!A:J,5,0)</f>
        <v>No</v>
      </c>
      <c r="I1993" t="str">
        <f>VLOOKUP(A1993,'Medical Examinations'!A:J,6,0)</f>
        <v>No</v>
      </c>
      <c r="J1993" s="6">
        <f>VLOOKUP(A1993,'Medical Examinations'!A:J,7,0)</f>
        <v>3</v>
      </c>
      <c r="K1993" s="6" t="str">
        <f>VLOOKUP(A1993,'Medical Examinations'!A:J,8,0)</f>
        <v>No</v>
      </c>
      <c r="L1993" s="6" t="str">
        <f>VLOOKUP(A1993,'Medical Examinations'!A:J,9,0)</f>
        <v>Obesity</v>
      </c>
      <c r="M1993" s="6" t="str">
        <f>VLOOKUP(A1993,'Medical Examinations'!A:J,10,0)</f>
        <v>Prediabetes</v>
      </c>
      <c r="N1993" s="2">
        <f>VLOOKUP(A1993,'Hospitalisation Details'!A:H,5,0)</f>
        <v>3268.85</v>
      </c>
      <c r="O1993" s="2" t="str">
        <f>VLOOKUP(A1993,'Hospitalisation Details'!A:H,6,0)</f>
        <v>Tier - 3</v>
      </c>
      <c r="P1993" s="2" t="str">
        <f>VLOOKUP(A1993,'Hospitalisation Details'!A:H,7,0)</f>
        <v>Tier - 1</v>
      </c>
      <c r="Q1993" s="2" t="str">
        <f>VLOOKUP(A1993,'Hospitalisation Details'!A:H,8,0)</f>
        <v>R1016</v>
      </c>
    </row>
    <row r="1994" spans="1:17" x14ac:dyDescent="0.25">
      <c r="A1994" t="s">
        <v>4770</v>
      </c>
      <c r="B1994" t="str">
        <f>VLOOKUP(A1994,'Customer Names'!A:C,3,0)</f>
        <v>Norman</v>
      </c>
      <c r="C1994" t="str">
        <f>VLOOKUP(A1994,'Hospitalisation Details'!A:C,2,0)</f>
        <v>13-Nov-1991</v>
      </c>
      <c r="D1994">
        <f>VLOOKUP(A1994,'Hospitalisation Details'!A:C,3,0)</f>
        <v>31</v>
      </c>
      <c r="E1994">
        <f>VLOOKUP(A1994,'Medical Examinations'!A:J,2,0)</f>
        <v>20.399999999999999</v>
      </c>
      <c r="F1994">
        <f>VLOOKUP(A1994,'Medical Examinations'!A:J,3,0)</f>
        <v>4.83</v>
      </c>
      <c r="G1994" t="str">
        <f>VLOOKUP(A1994,'Medical Examinations'!A:J,4,0)</f>
        <v>No</v>
      </c>
      <c r="H1994" t="str">
        <f>VLOOKUP(A1994,'Medical Examinations'!A:J,5,0)</f>
        <v>No</v>
      </c>
      <c r="I1994" t="str">
        <f>VLOOKUP(A1994,'Medical Examinations'!A:J,6,0)</f>
        <v>No</v>
      </c>
      <c r="J1994" s="6">
        <f>VLOOKUP(A1994,'Medical Examinations'!A:J,7,0)</f>
        <v>3</v>
      </c>
      <c r="K1994" s="6" t="str">
        <f>VLOOKUP(A1994,'Medical Examinations'!A:J,8,0)</f>
        <v>No</v>
      </c>
      <c r="L1994" s="6" t="str">
        <f>VLOOKUP(A1994,'Medical Examinations'!A:J,9,0)</f>
        <v>Normal Weight</v>
      </c>
      <c r="M1994" s="6" t="str">
        <f>VLOOKUP(A1994,'Medical Examinations'!A:J,10,0)</f>
        <v>Normal</v>
      </c>
      <c r="N1994" s="2">
        <f>VLOOKUP(A1994,'Hospitalisation Details'!A:H,5,0)</f>
        <v>3260.2</v>
      </c>
      <c r="O1994" s="2" t="str">
        <f>VLOOKUP(A1994,'Hospitalisation Details'!A:H,6,0)</f>
        <v>Tier - 3</v>
      </c>
      <c r="P1994" s="2" t="str">
        <f>VLOOKUP(A1994,'Hospitalisation Details'!A:H,7,0)</f>
        <v>Tier - 2</v>
      </c>
      <c r="Q1994" s="2" t="str">
        <f>VLOOKUP(A1994,'Hospitalisation Details'!A:H,8,0)</f>
        <v>R1011</v>
      </c>
    </row>
    <row r="1995" spans="1:17" x14ac:dyDescent="0.25">
      <c r="A1995" t="s">
        <v>4773</v>
      </c>
      <c r="B1995" t="str">
        <f>VLOOKUP(A1995,'Customer Names'!A:C,3,0)</f>
        <v>Susan</v>
      </c>
      <c r="C1995" t="str">
        <f>VLOOKUP(A1995,'Hospitalisation Details'!A:C,2,0)</f>
        <v>2-Sep-1997</v>
      </c>
      <c r="D1995">
        <f>VLOOKUP(A1995,'Hospitalisation Details'!A:C,3,0)</f>
        <v>25</v>
      </c>
      <c r="E1995">
        <f>VLOOKUP(A1995,'Medical Examinations'!A:J,2,0)</f>
        <v>42.13</v>
      </c>
      <c r="F1995">
        <f>VLOOKUP(A1995,'Medical Examinations'!A:J,3,0)</f>
        <v>5.72</v>
      </c>
      <c r="G1995" t="str">
        <f>VLOOKUP(A1995,'Medical Examinations'!A:J,4,0)</f>
        <v>Yes</v>
      </c>
      <c r="H1995" t="str">
        <f>VLOOKUP(A1995,'Medical Examinations'!A:J,5,0)</f>
        <v>No</v>
      </c>
      <c r="I1995" t="str">
        <f>VLOOKUP(A1995,'Medical Examinations'!A:J,6,0)</f>
        <v>Yes</v>
      </c>
      <c r="J1995" s="6">
        <f>VLOOKUP(A1995,'Medical Examinations'!A:J,7,0)</f>
        <v>1</v>
      </c>
      <c r="K1995" s="6" t="str">
        <f>VLOOKUP(A1995,'Medical Examinations'!A:J,8,0)</f>
        <v>No</v>
      </c>
      <c r="L1995" s="6" t="str">
        <f>VLOOKUP(A1995,'Medical Examinations'!A:J,9,0)</f>
        <v>Obesity</v>
      </c>
      <c r="M1995" s="6" t="str">
        <f>VLOOKUP(A1995,'Medical Examinations'!A:J,10,0)</f>
        <v>Prediabetes</v>
      </c>
      <c r="N1995" s="2">
        <f>VLOOKUP(A1995,'Hospitalisation Details'!A:H,5,0)</f>
        <v>3238.44</v>
      </c>
      <c r="O1995" s="2" t="str">
        <f>VLOOKUP(A1995,'Hospitalisation Details'!A:H,6,0)</f>
        <v>Tier - 2</v>
      </c>
      <c r="P1995" s="2" t="str">
        <f>VLOOKUP(A1995,'Hospitalisation Details'!A:H,7,0)</f>
        <v>Tier - 3</v>
      </c>
      <c r="Q1995" s="2" t="str">
        <f>VLOOKUP(A1995,'Hospitalisation Details'!A:H,8,0)</f>
        <v>R1013</v>
      </c>
    </row>
    <row r="1996" spans="1:17" x14ac:dyDescent="0.25">
      <c r="A1996" t="s">
        <v>4775</v>
      </c>
      <c r="B1996" t="str">
        <f>VLOOKUP(A1996,'Customer Names'!A:C,3,0)</f>
        <v>Tatyana</v>
      </c>
      <c r="C1996" t="str">
        <f>VLOOKUP(A1996,'Hospitalisation Details'!A:C,2,0)</f>
        <v>2-Aug-1997</v>
      </c>
      <c r="D1996">
        <f>VLOOKUP(A1996,'Hospitalisation Details'!A:C,3,0)</f>
        <v>25</v>
      </c>
      <c r="E1996">
        <f>VLOOKUP(A1996,'Medical Examinations'!A:J,2,0)</f>
        <v>33.99</v>
      </c>
      <c r="F1996">
        <f>VLOOKUP(A1996,'Medical Examinations'!A:J,3,0)</f>
        <v>4.83</v>
      </c>
      <c r="G1996" t="str">
        <f>VLOOKUP(A1996,'Medical Examinations'!A:J,4,0)</f>
        <v>Yes</v>
      </c>
      <c r="H1996" t="str">
        <f>VLOOKUP(A1996,'Medical Examinations'!A:J,5,0)</f>
        <v>No</v>
      </c>
      <c r="I1996" t="str">
        <f>VLOOKUP(A1996,'Medical Examinations'!A:J,6,0)</f>
        <v>Yes</v>
      </c>
      <c r="J1996" s="6">
        <f>VLOOKUP(A1996,'Medical Examinations'!A:J,7,0)</f>
        <v>1</v>
      </c>
      <c r="K1996" s="6" t="str">
        <f>VLOOKUP(A1996,'Medical Examinations'!A:J,8,0)</f>
        <v>No</v>
      </c>
      <c r="L1996" s="6" t="str">
        <f>VLOOKUP(A1996,'Medical Examinations'!A:J,9,0)</f>
        <v>Obesity</v>
      </c>
      <c r="M1996" s="6" t="str">
        <f>VLOOKUP(A1996,'Medical Examinations'!A:J,10,0)</f>
        <v>Normal</v>
      </c>
      <c r="N1996" s="2">
        <f>VLOOKUP(A1996,'Hospitalisation Details'!A:H,5,0)</f>
        <v>3227.12</v>
      </c>
      <c r="O1996" s="2" t="str">
        <f>VLOOKUP(A1996,'Hospitalisation Details'!A:H,6,0)</f>
        <v>Tier - 2</v>
      </c>
      <c r="P1996" s="2" t="str">
        <f>VLOOKUP(A1996,'Hospitalisation Details'!A:H,7,0)</f>
        <v>Tier - 3</v>
      </c>
      <c r="Q1996" s="2" t="str">
        <f>VLOOKUP(A1996,'Hospitalisation Details'!A:H,8,0)</f>
        <v>R1013</v>
      </c>
    </row>
    <row r="1997" spans="1:17" x14ac:dyDescent="0.25">
      <c r="A1997" t="s">
        <v>4778</v>
      </c>
      <c r="B1997" t="str">
        <f>VLOOKUP(A1997,'Customer Names'!A:C,3,0)</f>
        <v>Chrissy</v>
      </c>
      <c r="C1997" t="str">
        <f>VLOOKUP(A1997,'Hospitalisation Details'!A:C,2,0)</f>
        <v>6-Jul-1997</v>
      </c>
      <c r="D1997">
        <f>VLOOKUP(A1997,'Hospitalisation Details'!A:C,3,0)</f>
        <v>25</v>
      </c>
      <c r="E1997">
        <f>VLOOKUP(A1997,'Medical Examinations'!A:J,2,0)</f>
        <v>28.594999999999999</v>
      </c>
      <c r="F1997">
        <f>VLOOKUP(A1997,'Medical Examinations'!A:J,3,0)</f>
        <v>4.1399999999999997</v>
      </c>
      <c r="G1997" t="str">
        <f>VLOOKUP(A1997,'Medical Examinations'!A:J,4,0)</f>
        <v>Yes</v>
      </c>
      <c r="H1997" t="str">
        <f>VLOOKUP(A1997,'Medical Examinations'!A:J,5,0)</f>
        <v>No</v>
      </c>
      <c r="I1997" t="str">
        <f>VLOOKUP(A1997,'Medical Examinations'!A:J,6,0)</f>
        <v>Yes</v>
      </c>
      <c r="J1997" s="6">
        <f>VLOOKUP(A1997,'Medical Examinations'!A:J,7,0)</f>
        <v>1</v>
      </c>
      <c r="K1997" s="6" t="str">
        <f>VLOOKUP(A1997,'Medical Examinations'!A:J,8,0)</f>
        <v>No</v>
      </c>
      <c r="L1997" s="6" t="str">
        <f>VLOOKUP(A1997,'Medical Examinations'!A:J,9,0)</f>
        <v>Over weight</v>
      </c>
      <c r="M1997" s="6" t="str">
        <f>VLOOKUP(A1997,'Medical Examinations'!A:J,10,0)</f>
        <v>Normal</v>
      </c>
      <c r="N1997" s="2">
        <f>VLOOKUP(A1997,'Hospitalisation Details'!A:H,5,0)</f>
        <v>3213.62</v>
      </c>
      <c r="O1997" s="2" t="str">
        <f>VLOOKUP(A1997,'Hospitalisation Details'!A:H,6,0)</f>
        <v>Tier - 2</v>
      </c>
      <c r="P1997" s="2" t="str">
        <f>VLOOKUP(A1997,'Hospitalisation Details'!A:H,7,0)</f>
        <v>Tier - 2</v>
      </c>
      <c r="Q1997" s="2" t="str">
        <f>VLOOKUP(A1997,'Hospitalisation Details'!A:H,8,0)</f>
        <v>R1024</v>
      </c>
    </row>
    <row r="1998" spans="1:17" x14ac:dyDescent="0.25">
      <c r="A1998" t="s">
        <v>4780</v>
      </c>
      <c r="B1998" t="str">
        <f>VLOOKUP(A1998,'Customer Names'!A:C,3,0)</f>
        <v>Carrie</v>
      </c>
      <c r="C1998" t="str">
        <f>VLOOKUP(A1998,'Hospitalisation Details'!A:C,2,0)</f>
        <v>22-Dec-1997</v>
      </c>
      <c r="D1998">
        <f>VLOOKUP(A1998,'Hospitalisation Details'!A:C,3,0)</f>
        <v>25</v>
      </c>
      <c r="E1998">
        <f>VLOOKUP(A1998,'Medical Examinations'!A:J,2,0)</f>
        <v>20.8</v>
      </c>
      <c r="F1998">
        <f>VLOOKUP(A1998,'Medical Examinations'!A:J,3,0)</f>
        <v>4.07</v>
      </c>
      <c r="G1998" t="str">
        <f>VLOOKUP(A1998,'Medical Examinations'!A:J,4,0)</f>
        <v>Yes</v>
      </c>
      <c r="H1998" t="str">
        <f>VLOOKUP(A1998,'Medical Examinations'!A:J,5,0)</f>
        <v>No</v>
      </c>
      <c r="I1998" t="str">
        <f>VLOOKUP(A1998,'Medical Examinations'!A:J,6,0)</f>
        <v>Yes</v>
      </c>
      <c r="J1998" s="6">
        <f>VLOOKUP(A1998,'Medical Examinations'!A:J,7,0)</f>
        <v>1</v>
      </c>
      <c r="K1998" s="6" t="str">
        <f>VLOOKUP(A1998,'Medical Examinations'!A:J,8,0)</f>
        <v>No</v>
      </c>
      <c r="L1998" s="6" t="str">
        <f>VLOOKUP(A1998,'Medical Examinations'!A:J,9,0)</f>
        <v>Normal Weight</v>
      </c>
      <c r="M1998" s="6" t="str">
        <f>VLOOKUP(A1998,'Medical Examinations'!A:J,10,0)</f>
        <v>Normal</v>
      </c>
      <c r="N1998" s="2">
        <f>VLOOKUP(A1998,'Hospitalisation Details'!A:H,5,0)</f>
        <v>3208.79</v>
      </c>
      <c r="O1998" s="2" t="str">
        <f>VLOOKUP(A1998,'Hospitalisation Details'!A:H,6,0)</f>
        <v>Tier - 2</v>
      </c>
      <c r="P1998" s="2" t="str">
        <f>VLOOKUP(A1998,'Hospitalisation Details'!A:H,7,0)</f>
        <v>Tier - 3</v>
      </c>
      <c r="Q1998" s="2" t="str">
        <f>VLOOKUP(A1998,'Hospitalisation Details'!A:H,8,0)</f>
        <v>R1011</v>
      </c>
    </row>
    <row r="1999" spans="1:17" x14ac:dyDescent="0.25">
      <c r="A1999" t="s">
        <v>4781</v>
      </c>
      <c r="B1999" t="str">
        <f>VLOOKUP(A1999,'Customer Names'!A:C,3,0)</f>
        <v>Halle</v>
      </c>
      <c r="C1999" t="str">
        <f>VLOOKUP(A1999,'Hospitalisation Details'!A:C,2,0)</f>
        <v>5-Jul-1997</v>
      </c>
      <c r="D1999">
        <f>VLOOKUP(A1999,'Hospitalisation Details'!A:C,3,0)</f>
        <v>25</v>
      </c>
      <c r="E1999">
        <f>VLOOKUP(A1999,'Medical Examinations'!A:J,2,0)</f>
        <v>23.465</v>
      </c>
      <c r="F1999">
        <f>VLOOKUP(A1999,'Medical Examinations'!A:J,3,0)</f>
        <v>6.26</v>
      </c>
      <c r="G1999" t="str">
        <f>VLOOKUP(A1999,'Medical Examinations'!A:J,4,0)</f>
        <v>Yes</v>
      </c>
      <c r="H1999" t="str">
        <f>VLOOKUP(A1999,'Medical Examinations'!A:J,5,0)</f>
        <v>No</v>
      </c>
      <c r="I1999" t="str">
        <f>VLOOKUP(A1999,'Medical Examinations'!A:J,6,0)</f>
        <v>Yes</v>
      </c>
      <c r="J1999" s="6">
        <f>VLOOKUP(A1999,'Medical Examinations'!A:J,7,0)</f>
        <v>1</v>
      </c>
      <c r="K1999" s="6" t="str">
        <f>VLOOKUP(A1999,'Medical Examinations'!A:J,8,0)</f>
        <v>No</v>
      </c>
      <c r="L1999" s="6" t="str">
        <f>VLOOKUP(A1999,'Medical Examinations'!A:J,9,0)</f>
        <v>Normal Weight</v>
      </c>
      <c r="M1999" s="6" t="str">
        <f>VLOOKUP(A1999,'Medical Examinations'!A:J,10,0)</f>
        <v>Prediabetes</v>
      </c>
      <c r="N1999" s="2">
        <f>VLOOKUP(A1999,'Hospitalisation Details'!A:H,5,0)</f>
        <v>3206.49</v>
      </c>
      <c r="O1999" s="2" t="str">
        <f>VLOOKUP(A1999,'Hospitalisation Details'!A:H,6,0)</f>
        <v>Tier - 2</v>
      </c>
      <c r="P1999" s="2" t="str">
        <f>VLOOKUP(A1999,'Hospitalisation Details'!A:H,7,0)</f>
        <v>Tier - 3</v>
      </c>
      <c r="Q1999" s="2" t="str">
        <f>VLOOKUP(A1999,'Hospitalisation Details'!A:H,8,0)</f>
        <v>R1024</v>
      </c>
    </row>
    <row r="2000" spans="1:17" x14ac:dyDescent="0.25">
      <c r="A2000" t="s">
        <v>4784</v>
      </c>
      <c r="B2000" t="str">
        <f>VLOOKUP(A2000,'Customer Names'!A:C,3,0)</f>
        <v>Carolyn</v>
      </c>
      <c r="C2000" t="str">
        <f>VLOOKUP(A2000,'Hospitalisation Details'!A:C,2,0)</f>
        <v>11-Oct-1996</v>
      </c>
      <c r="D2000">
        <f>VLOOKUP(A2000,'Hospitalisation Details'!A:C,3,0)</f>
        <v>26</v>
      </c>
      <c r="E2000">
        <f>VLOOKUP(A2000,'Medical Examinations'!A:J,2,0)</f>
        <v>40.185000000000002</v>
      </c>
      <c r="F2000">
        <f>VLOOKUP(A2000,'Medical Examinations'!A:J,3,0)</f>
        <v>5.88</v>
      </c>
      <c r="G2000" t="str">
        <f>VLOOKUP(A2000,'Medical Examinations'!A:J,4,0)</f>
        <v>Yes</v>
      </c>
      <c r="H2000" t="str">
        <f>VLOOKUP(A2000,'Medical Examinations'!A:J,5,0)</f>
        <v>No</v>
      </c>
      <c r="I2000" t="str">
        <f>VLOOKUP(A2000,'Medical Examinations'!A:J,6,0)</f>
        <v>No</v>
      </c>
      <c r="J2000" s="6">
        <f>VLOOKUP(A2000,'Medical Examinations'!A:J,7,0)</f>
        <v>3</v>
      </c>
      <c r="K2000" s="6" t="str">
        <f>VLOOKUP(A2000,'Medical Examinations'!A:J,8,0)</f>
        <v>No</v>
      </c>
      <c r="L2000" s="6" t="str">
        <f>VLOOKUP(A2000,'Medical Examinations'!A:J,9,0)</f>
        <v>Obesity</v>
      </c>
      <c r="M2000" s="6" t="str">
        <f>VLOOKUP(A2000,'Medical Examinations'!A:J,10,0)</f>
        <v>Prediabetes</v>
      </c>
      <c r="N2000" s="2">
        <f>VLOOKUP(A2000,'Hospitalisation Details'!A:H,5,0)</f>
        <v>3201.25</v>
      </c>
      <c r="O2000" s="2" t="str">
        <f>VLOOKUP(A2000,'Hospitalisation Details'!A:H,6,0)</f>
        <v>Tier - 2</v>
      </c>
      <c r="P2000" s="2" t="str">
        <f>VLOOKUP(A2000,'Hospitalisation Details'!A:H,7,0)</f>
        <v>Tier - 3</v>
      </c>
      <c r="Q2000" s="2" t="str">
        <f>VLOOKUP(A2000,'Hospitalisation Details'!A:H,8,0)</f>
        <v>R1012</v>
      </c>
    </row>
    <row r="2001" spans="1:17" x14ac:dyDescent="0.25">
      <c r="A2001" t="s">
        <v>4786</v>
      </c>
      <c r="B2001" t="str">
        <f>VLOOKUP(A2001,'Customer Names'!A:C,3,0)</f>
        <v>Tara</v>
      </c>
      <c r="C2001" t="str">
        <f>VLOOKUP(A2001,'Hospitalisation Details'!A:C,2,0)</f>
        <v>2-Sep-2001</v>
      </c>
      <c r="D2001">
        <f>VLOOKUP(A2001,'Hospitalisation Details'!A:C,3,0)</f>
        <v>21</v>
      </c>
      <c r="E2001">
        <f>VLOOKUP(A2001,'Medical Examinations'!A:J,2,0)</f>
        <v>21.89</v>
      </c>
      <c r="F2001">
        <f>VLOOKUP(A2001,'Medical Examinations'!A:J,3,0)</f>
        <v>5.72</v>
      </c>
      <c r="G2001" t="str">
        <f>VLOOKUP(A2001,'Medical Examinations'!A:J,4,0)</f>
        <v>Yes</v>
      </c>
      <c r="H2001" t="str">
        <f>VLOOKUP(A2001,'Medical Examinations'!A:J,5,0)</f>
        <v>No</v>
      </c>
      <c r="I2001" t="str">
        <f>VLOOKUP(A2001,'Medical Examinations'!A:J,6,0)</f>
        <v>No</v>
      </c>
      <c r="J2001" s="6">
        <f>VLOOKUP(A2001,'Medical Examinations'!A:J,7,0)</f>
        <v>3</v>
      </c>
      <c r="K2001" s="6" t="str">
        <f>VLOOKUP(A2001,'Medical Examinations'!A:J,8,0)</f>
        <v>No</v>
      </c>
      <c r="L2001" s="6" t="str">
        <f>VLOOKUP(A2001,'Medical Examinations'!A:J,9,0)</f>
        <v>Normal Weight</v>
      </c>
      <c r="M2001" s="6" t="str">
        <f>VLOOKUP(A2001,'Medical Examinations'!A:J,10,0)</f>
        <v>Prediabetes</v>
      </c>
      <c r="N2001" s="2">
        <f>VLOOKUP(A2001,'Hospitalisation Details'!A:H,5,0)</f>
        <v>3180.51</v>
      </c>
      <c r="O2001" s="2" t="str">
        <f>VLOOKUP(A2001,'Hospitalisation Details'!A:H,6,0)</f>
        <v>Tier - 2</v>
      </c>
      <c r="P2001" s="2" t="str">
        <f>VLOOKUP(A2001,'Hospitalisation Details'!A:H,7,0)</f>
        <v>Tier - 2</v>
      </c>
      <c r="Q2001" s="2" t="str">
        <f>VLOOKUP(A2001,'Hospitalisation Details'!A:H,8,0)</f>
        <v>R1013</v>
      </c>
    </row>
    <row r="2002" spans="1:17" x14ac:dyDescent="0.25">
      <c r="A2002" t="s">
        <v>4788</v>
      </c>
      <c r="B2002" t="str">
        <f>VLOOKUP(A2002,'Customer Names'!A:C,3,0)</f>
        <v>Rasim</v>
      </c>
      <c r="C2002" t="str">
        <f>VLOOKUP(A2002,'Hospitalisation Details'!A:C,2,0)</f>
        <v>23-Sep-2000</v>
      </c>
      <c r="D2002">
        <f>VLOOKUP(A2002,'Hospitalisation Details'!A:C,3,0)</f>
        <v>22</v>
      </c>
      <c r="E2002">
        <f>VLOOKUP(A2002,'Medical Examinations'!A:J,2,0)</f>
        <v>29.34</v>
      </c>
      <c r="F2002">
        <f>VLOOKUP(A2002,'Medical Examinations'!A:J,3,0)</f>
        <v>6.09</v>
      </c>
      <c r="G2002" t="str">
        <f>VLOOKUP(A2002,'Medical Examinations'!A:J,4,0)</f>
        <v>Yes</v>
      </c>
      <c r="H2002" t="str">
        <f>VLOOKUP(A2002,'Medical Examinations'!A:J,5,0)</f>
        <v>yes</v>
      </c>
      <c r="I2002" t="str">
        <f>VLOOKUP(A2002,'Medical Examinations'!A:J,6,0)</f>
        <v>No</v>
      </c>
      <c r="J2002" s="6">
        <f>VLOOKUP(A2002,'Medical Examinations'!A:J,7,0)</f>
        <v>2</v>
      </c>
      <c r="K2002" s="6" t="str">
        <f>VLOOKUP(A2002,'Medical Examinations'!A:J,8,0)</f>
        <v>No</v>
      </c>
      <c r="L2002" s="6" t="str">
        <f>VLOOKUP(A2002,'Medical Examinations'!A:J,9,0)</f>
        <v>Over weight</v>
      </c>
      <c r="M2002" s="6" t="str">
        <f>VLOOKUP(A2002,'Medical Examinations'!A:J,10,0)</f>
        <v>Prediabetes</v>
      </c>
      <c r="N2002" s="2">
        <f>VLOOKUP(A2002,'Hospitalisation Details'!A:H,5,0)</f>
        <v>3179.96</v>
      </c>
      <c r="O2002" s="2" t="str">
        <f>VLOOKUP(A2002,'Hospitalisation Details'!A:H,6,0)</f>
        <v>Tier - 2</v>
      </c>
      <c r="P2002" s="2" t="str">
        <f>VLOOKUP(A2002,'Hospitalisation Details'!A:H,7,0)</f>
        <v>Tier - 2</v>
      </c>
      <c r="Q2002" s="2" t="str">
        <f>VLOOKUP(A2002,'Hospitalisation Details'!A:H,8,0)</f>
        <v>R1012</v>
      </c>
    </row>
    <row r="2003" spans="1:17" x14ac:dyDescent="0.25">
      <c r="A2003" t="s">
        <v>4791</v>
      </c>
      <c r="B2003" t="str">
        <f>VLOOKUP(A2003,'Customer Names'!A:C,3,0)</f>
        <v>Dina</v>
      </c>
      <c r="C2003" t="str">
        <f>VLOOKUP(A2003,'Hospitalisation Details'!A:C,2,0)</f>
        <v>3-Jul-1996</v>
      </c>
      <c r="D2003">
        <f>VLOOKUP(A2003,'Hospitalisation Details'!A:C,3,0)</f>
        <v>26</v>
      </c>
      <c r="E2003">
        <f>VLOOKUP(A2003,'Medical Examinations'!A:J,2,0)</f>
        <v>22.61</v>
      </c>
      <c r="F2003">
        <f>VLOOKUP(A2003,'Medical Examinations'!A:J,3,0)</f>
        <v>4.25</v>
      </c>
      <c r="G2003" t="str">
        <f>VLOOKUP(A2003,'Medical Examinations'!A:J,4,0)</f>
        <v>Yes</v>
      </c>
      <c r="H2003" t="str">
        <f>VLOOKUP(A2003,'Medical Examinations'!A:J,5,0)</f>
        <v>No</v>
      </c>
      <c r="I2003" t="str">
        <f>VLOOKUP(A2003,'Medical Examinations'!A:J,6,0)</f>
        <v>No</v>
      </c>
      <c r="J2003" s="6">
        <f>VLOOKUP(A2003,'Medical Examinations'!A:J,7,0)</f>
        <v>3</v>
      </c>
      <c r="K2003" s="6" t="str">
        <f>VLOOKUP(A2003,'Medical Examinations'!A:J,8,0)</f>
        <v>No</v>
      </c>
      <c r="L2003" s="6" t="str">
        <f>VLOOKUP(A2003,'Medical Examinations'!A:J,9,0)</f>
        <v>Normal Weight</v>
      </c>
      <c r="M2003" s="6" t="str">
        <f>VLOOKUP(A2003,'Medical Examinations'!A:J,10,0)</f>
        <v>Normal</v>
      </c>
      <c r="N2003" s="2">
        <f>VLOOKUP(A2003,'Hospitalisation Details'!A:H,5,0)</f>
        <v>3176.82</v>
      </c>
      <c r="O2003" s="2" t="str">
        <f>VLOOKUP(A2003,'Hospitalisation Details'!A:H,6,0)</f>
        <v>Tier - 2</v>
      </c>
      <c r="P2003" s="2" t="str">
        <f>VLOOKUP(A2003,'Hospitalisation Details'!A:H,7,0)</f>
        <v>Tier - 1</v>
      </c>
      <c r="Q2003" s="2" t="str">
        <f>VLOOKUP(A2003,'Hospitalisation Details'!A:H,8,0)</f>
        <v>R1012</v>
      </c>
    </row>
    <row r="2004" spans="1:17" x14ac:dyDescent="0.25">
      <c r="A2004" t="s">
        <v>4794</v>
      </c>
      <c r="B2004" t="str">
        <f>VLOOKUP(A2004,'Customer Names'!A:C,3,0)</f>
        <v>Lisa</v>
      </c>
      <c r="C2004" t="str">
        <f>VLOOKUP(A2004,'Hospitalisation Details'!A:C,2,0)</f>
        <v>14-Aug-1996</v>
      </c>
      <c r="D2004">
        <f>VLOOKUP(A2004,'Hospitalisation Details'!A:C,3,0)</f>
        <v>26</v>
      </c>
      <c r="E2004">
        <f>VLOOKUP(A2004,'Medical Examinations'!A:J,2,0)</f>
        <v>22.23</v>
      </c>
      <c r="F2004">
        <f>VLOOKUP(A2004,'Medical Examinations'!A:J,3,0)</f>
        <v>6.09</v>
      </c>
      <c r="G2004" t="str">
        <f>VLOOKUP(A2004,'Medical Examinations'!A:J,4,0)</f>
        <v>Yes</v>
      </c>
      <c r="H2004" t="str">
        <f>VLOOKUP(A2004,'Medical Examinations'!A:J,5,0)</f>
        <v>No</v>
      </c>
      <c r="I2004" t="str">
        <f>VLOOKUP(A2004,'Medical Examinations'!A:J,6,0)</f>
        <v>No</v>
      </c>
      <c r="J2004" s="6">
        <f>VLOOKUP(A2004,'Medical Examinations'!A:J,7,0)</f>
        <v>3</v>
      </c>
      <c r="K2004" s="6" t="str">
        <f>VLOOKUP(A2004,'Medical Examinations'!A:J,8,0)</f>
        <v>No</v>
      </c>
      <c r="L2004" s="6" t="str">
        <f>VLOOKUP(A2004,'Medical Examinations'!A:J,9,0)</f>
        <v>Normal Weight</v>
      </c>
      <c r="M2004" s="6" t="str">
        <f>VLOOKUP(A2004,'Medical Examinations'!A:J,10,0)</f>
        <v>Prediabetes</v>
      </c>
      <c r="N2004" s="2">
        <f>VLOOKUP(A2004,'Hospitalisation Details'!A:H,5,0)</f>
        <v>3176.29</v>
      </c>
      <c r="O2004" s="2" t="str">
        <f>VLOOKUP(A2004,'Hospitalisation Details'!A:H,6,0)</f>
        <v>Tier - 2</v>
      </c>
      <c r="P2004" s="2" t="str">
        <f>VLOOKUP(A2004,'Hospitalisation Details'!A:H,7,0)</f>
        <v>Tier - 2</v>
      </c>
      <c r="Q2004" s="2" t="str">
        <f>VLOOKUP(A2004,'Hospitalisation Details'!A:H,8,0)</f>
        <v>R1012</v>
      </c>
    </row>
    <row r="2005" spans="1:17" x14ac:dyDescent="0.25">
      <c r="A2005" t="s">
        <v>4796</v>
      </c>
      <c r="B2005" t="str">
        <f>VLOOKUP(A2005,'Customer Names'!A:C,3,0)</f>
        <v>Caitrin</v>
      </c>
      <c r="C2005" t="str">
        <f>VLOOKUP(A2005,'Hospitalisation Details'!A:C,2,0)</f>
        <v>6-Jul-1994</v>
      </c>
      <c r="D2005">
        <f>VLOOKUP(A2005,'Hospitalisation Details'!A:C,3,0)</f>
        <v>28</v>
      </c>
      <c r="E2005">
        <f>VLOOKUP(A2005,'Medical Examinations'!A:J,2,0)</f>
        <v>33.4</v>
      </c>
      <c r="F2005">
        <f>VLOOKUP(A2005,'Medical Examinations'!A:J,3,0)</f>
        <v>5.51</v>
      </c>
      <c r="G2005" t="str">
        <f>VLOOKUP(A2005,'Medical Examinations'!A:J,4,0)</f>
        <v>No</v>
      </c>
      <c r="H2005" t="str">
        <f>VLOOKUP(A2005,'Medical Examinations'!A:J,5,0)</f>
        <v>No</v>
      </c>
      <c r="I2005" t="str">
        <f>VLOOKUP(A2005,'Medical Examinations'!A:J,6,0)</f>
        <v>No</v>
      </c>
      <c r="J2005" s="6">
        <f>VLOOKUP(A2005,'Medical Examinations'!A:J,7,0)</f>
        <v>3</v>
      </c>
      <c r="K2005" s="6" t="str">
        <f>VLOOKUP(A2005,'Medical Examinations'!A:J,8,0)</f>
        <v>No</v>
      </c>
      <c r="L2005" s="6" t="str">
        <f>VLOOKUP(A2005,'Medical Examinations'!A:J,9,0)</f>
        <v>Obesity</v>
      </c>
      <c r="M2005" s="6" t="str">
        <f>VLOOKUP(A2005,'Medical Examinations'!A:J,10,0)</f>
        <v>Normal</v>
      </c>
      <c r="N2005" s="2">
        <f>VLOOKUP(A2005,'Hospitalisation Details'!A:H,5,0)</f>
        <v>3172.02</v>
      </c>
      <c r="O2005" s="2" t="str">
        <f>VLOOKUP(A2005,'Hospitalisation Details'!A:H,6,0)</f>
        <v>Tier - 2</v>
      </c>
      <c r="P2005" s="2" t="str">
        <f>VLOOKUP(A2005,'Hospitalisation Details'!A:H,7,0)</f>
        <v>Tier - 1</v>
      </c>
      <c r="Q2005" s="2" t="str">
        <f>VLOOKUP(A2005,'Hospitalisation Details'!A:H,8,0)</f>
        <v>R1011</v>
      </c>
    </row>
    <row r="2006" spans="1:17" x14ac:dyDescent="0.25">
      <c r="A2006" t="s">
        <v>4799</v>
      </c>
      <c r="B2006" t="str">
        <f>VLOOKUP(A2006,'Customer Names'!A:C,3,0)</f>
        <v>Adriana</v>
      </c>
      <c r="C2006" t="str">
        <f>VLOOKUP(A2006,'Hospitalisation Details'!A:C,2,0)</f>
        <v>25-Oct-1994</v>
      </c>
      <c r="D2006">
        <f>VLOOKUP(A2006,'Hospitalisation Details'!A:C,3,0)</f>
        <v>28</v>
      </c>
      <c r="E2006">
        <f>VLOOKUP(A2006,'Medical Examinations'!A:J,2,0)</f>
        <v>33.11</v>
      </c>
      <c r="F2006">
        <f>VLOOKUP(A2006,'Medical Examinations'!A:J,3,0)</f>
        <v>5.63</v>
      </c>
      <c r="G2006" t="str">
        <f>VLOOKUP(A2006,'Medical Examinations'!A:J,4,0)</f>
        <v>No</v>
      </c>
      <c r="H2006" t="str">
        <f>VLOOKUP(A2006,'Medical Examinations'!A:J,5,0)</f>
        <v>No</v>
      </c>
      <c r="I2006" t="str">
        <f>VLOOKUP(A2006,'Medical Examinations'!A:J,6,0)</f>
        <v>No</v>
      </c>
      <c r="J2006" s="6">
        <f>VLOOKUP(A2006,'Medical Examinations'!A:J,7,0)</f>
        <v>3</v>
      </c>
      <c r="K2006" s="6" t="str">
        <f>VLOOKUP(A2006,'Medical Examinations'!A:J,8,0)</f>
        <v>No</v>
      </c>
      <c r="L2006" s="6" t="str">
        <f>VLOOKUP(A2006,'Medical Examinations'!A:J,9,0)</f>
        <v>Obesity</v>
      </c>
      <c r="M2006" s="6" t="str">
        <f>VLOOKUP(A2006,'Medical Examinations'!A:J,10,0)</f>
        <v>Normal</v>
      </c>
      <c r="N2006" s="2">
        <f>VLOOKUP(A2006,'Hospitalisation Details'!A:H,5,0)</f>
        <v>3171.61</v>
      </c>
      <c r="O2006" s="2" t="str">
        <f>VLOOKUP(A2006,'Hospitalisation Details'!A:H,6,0)</f>
        <v>Tier - 2</v>
      </c>
      <c r="P2006" s="2" t="str">
        <f>VLOOKUP(A2006,'Hospitalisation Details'!A:H,7,0)</f>
        <v>Tier - 3</v>
      </c>
      <c r="Q2006" s="2" t="str">
        <f>VLOOKUP(A2006,'Hospitalisation Details'!A:H,8,0)</f>
        <v>R1013</v>
      </c>
    </row>
    <row r="2007" spans="1:17" x14ac:dyDescent="0.25">
      <c r="A2007" t="s">
        <v>4801</v>
      </c>
      <c r="B2007" t="str">
        <f>VLOOKUP(A2007,'Customer Names'!A:C,3,0)</f>
        <v>Megan</v>
      </c>
      <c r="C2007" t="str">
        <f>VLOOKUP(A2007,'Hospitalisation Details'!A:C,2,0)</f>
        <v>29-Aug-2001</v>
      </c>
      <c r="D2007">
        <f>VLOOKUP(A2007,'Hospitalisation Details'!A:C,3,0)</f>
        <v>21</v>
      </c>
      <c r="E2007">
        <f>VLOOKUP(A2007,'Medical Examinations'!A:J,2,0)</f>
        <v>16.815000000000001</v>
      </c>
      <c r="F2007">
        <f>VLOOKUP(A2007,'Medical Examinations'!A:J,3,0)</f>
        <v>5.29</v>
      </c>
      <c r="G2007" t="str">
        <f>VLOOKUP(A2007,'Medical Examinations'!A:J,4,0)</f>
        <v>Yes</v>
      </c>
      <c r="H2007" t="str">
        <f>VLOOKUP(A2007,'Medical Examinations'!A:J,5,0)</f>
        <v>No</v>
      </c>
      <c r="I2007" t="str">
        <f>VLOOKUP(A2007,'Medical Examinations'!A:J,6,0)</f>
        <v>No</v>
      </c>
      <c r="J2007" s="6">
        <f>VLOOKUP(A2007,'Medical Examinations'!A:J,7,0)</f>
        <v>3</v>
      </c>
      <c r="K2007" s="6" t="str">
        <f>VLOOKUP(A2007,'Medical Examinations'!A:J,8,0)</f>
        <v>No</v>
      </c>
      <c r="L2007" s="6" t="str">
        <f>VLOOKUP(A2007,'Medical Examinations'!A:J,9,0)</f>
        <v>Under Weight</v>
      </c>
      <c r="M2007" s="6" t="str">
        <f>VLOOKUP(A2007,'Medical Examinations'!A:J,10,0)</f>
        <v>Normal</v>
      </c>
      <c r="N2007" s="2">
        <f>VLOOKUP(A2007,'Hospitalisation Details'!A:H,5,0)</f>
        <v>3167.46</v>
      </c>
      <c r="O2007" s="2" t="str">
        <f>VLOOKUP(A2007,'Hospitalisation Details'!A:H,6,0)</f>
        <v>Tier - 2</v>
      </c>
      <c r="P2007" s="2" t="str">
        <f>VLOOKUP(A2007,'Hospitalisation Details'!A:H,7,0)</f>
        <v>Tier - 3</v>
      </c>
      <c r="Q2007" s="2" t="str">
        <f>VLOOKUP(A2007,'Hospitalisation Details'!A:H,8,0)</f>
        <v>R1024</v>
      </c>
    </row>
    <row r="2008" spans="1:17" x14ac:dyDescent="0.25">
      <c r="A2008" t="s">
        <v>4803</v>
      </c>
      <c r="B2008" t="str">
        <f>VLOOKUP(A2008,'Customer Names'!A:C,3,0)</f>
        <v>Kristen</v>
      </c>
      <c r="C2008" t="str">
        <f>VLOOKUP(A2008,'Hospitalisation Details'!A:C,2,0)</f>
        <v>25-Sep-1993</v>
      </c>
      <c r="D2008">
        <f>VLOOKUP(A2008,'Hospitalisation Details'!A:C,3,0)</f>
        <v>29</v>
      </c>
      <c r="E2008">
        <f>VLOOKUP(A2008,'Medical Examinations'!A:J,2,0)</f>
        <v>25.61</v>
      </c>
      <c r="F2008">
        <f>VLOOKUP(A2008,'Medical Examinations'!A:J,3,0)</f>
        <v>4</v>
      </c>
      <c r="G2008" t="str">
        <f>VLOOKUP(A2008,'Medical Examinations'!A:J,4,0)</f>
        <v>No</v>
      </c>
      <c r="H2008" t="str">
        <f>VLOOKUP(A2008,'Medical Examinations'!A:J,5,0)</f>
        <v>No</v>
      </c>
      <c r="I2008" t="str">
        <f>VLOOKUP(A2008,'Medical Examinations'!A:J,6,0)</f>
        <v>Yes</v>
      </c>
      <c r="J2008" s="6">
        <f>VLOOKUP(A2008,'Medical Examinations'!A:J,7,0)</f>
        <v>1</v>
      </c>
      <c r="K2008" s="6" t="str">
        <f>VLOOKUP(A2008,'Medical Examinations'!A:J,8,0)</f>
        <v>No</v>
      </c>
      <c r="L2008" s="6" t="str">
        <f>VLOOKUP(A2008,'Medical Examinations'!A:J,9,0)</f>
        <v>Over weight</v>
      </c>
      <c r="M2008" s="6" t="str">
        <f>VLOOKUP(A2008,'Medical Examinations'!A:J,10,0)</f>
        <v>Normal</v>
      </c>
      <c r="N2008" s="2">
        <f>VLOOKUP(A2008,'Hospitalisation Details'!A:H,5,0)</f>
        <v>3162.02</v>
      </c>
      <c r="O2008" s="2" t="str">
        <f>VLOOKUP(A2008,'Hospitalisation Details'!A:H,6,0)</f>
        <v>Tier - 2</v>
      </c>
      <c r="P2008" s="2" t="str">
        <f>VLOOKUP(A2008,'Hospitalisation Details'!A:H,7,0)</f>
        <v>Tier - 3</v>
      </c>
      <c r="Q2008" s="2" t="str">
        <f>VLOOKUP(A2008,'Hospitalisation Details'!A:H,8,0)</f>
        <v>R1013</v>
      </c>
    </row>
    <row r="2009" spans="1:17" x14ac:dyDescent="0.25">
      <c r="A2009" t="s">
        <v>4805</v>
      </c>
      <c r="B2009" t="str">
        <f>VLOOKUP(A2009,'Customer Names'!A:C,3,0)</f>
        <v>Alix</v>
      </c>
      <c r="C2009" t="str">
        <f>VLOOKUP(A2009,'Hospitalisation Details'!A:C,2,0)</f>
        <v>10-Jul-1994</v>
      </c>
      <c r="D2009">
        <f>VLOOKUP(A2009,'Hospitalisation Details'!A:C,3,0)</f>
        <v>28</v>
      </c>
      <c r="E2009">
        <f>VLOOKUP(A2009,'Medical Examinations'!A:J,2,0)</f>
        <v>25.8</v>
      </c>
      <c r="F2009">
        <f>VLOOKUP(A2009,'Medical Examinations'!A:J,3,0)</f>
        <v>5.49</v>
      </c>
      <c r="G2009" t="str">
        <f>VLOOKUP(A2009,'Medical Examinations'!A:J,4,0)</f>
        <v>No</v>
      </c>
      <c r="H2009" t="str">
        <f>VLOOKUP(A2009,'Medical Examinations'!A:J,5,0)</f>
        <v>No</v>
      </c>
      <c r="I2009" t="str">
        <f>VLOOKUP(A2009,'Medical Examinations'!A:J,6,0)</f>
        <v>No</v>
      </c>
      <c r="J2009" s="6">
        <f>VLOOKUP(A2009,'Medical Examinations'!A:J,7,0)</f>
        <v>3</v>
      </c>
      <c r="K2009" s="6" t="str">
        <f>VLOOKUP(A2009,'Medical Examinations'!A:J,8,0)</f>
        <v>No</v>
      </c>
      <c r="L2009" s="6" t="str">
        <f>VLOOKUP(A2009,'Medical Examinations'!A:J,9,0)</f>
        <v>Over weight</v>
      </c>
      <c r="M2009" s="6" t="str">
        <f>VLOOKUP(A2009,'Medical Examinations'!A:J,10,0)</f>
        <v>Normal</v>
      </c>
      <c r="N2009" s="2">
        <f>VLOOKUP(A2009,'Hospitalisation Details'!A:H,5,0)</f>
        <v>3161.45</v>
      </c>
      <c r="O2009" s="2" t="str">
        <f>VLOOKUP(A2009,'Hospitalisation Details'!A:H,6,0)</f>
        <v>Tier - 2</v>
      </c>
      <c r="P2009" s="2" t="str">
        <f>VLOOKUP(A2009,'Hospitalisation Details'!A:H,7,0)</f>
        <v>Tier - 1</v>
      </c>
      <c r="Q2009" s="2" t="str">
        <f>VLOOKUP(A2009,'Hospitalisation Details'!A:H,8,0)</f>
        <v>R1011</v>
      </c>
    </row>
    <row r="2010" spans="1:17" x14ac:dyDescent="0.25">
      <c r="A2010" t="s">
        <v>4808</v>
      </c>
      <c r="B2010" t="str">
        <f>VLOOKUP(A2010,'Customer Names'!A:C,3,0)</f>
        <v>Kakushin</v>
      </c>
      <c r="C2010" t="str">
        <f>VLOOKUP(A2010,'Hospitalisation Details'!A:C,2,0)</f>
        <v>25-Jun-1999</v>
      </c>
      <c r="D2010">
        <f>VLOOKUP(A2010,'Hospitalisation Details'!A:C,3,0)</f>
        <v>23</v>
      </c>
      <c r="E2010">
        <f>VLOOKUP(A2010,'Medical Examinations'!A:J,2,0)</f>
        <v>27.39</v>
      </c>
      <c r="F2010">
        <f>VLOOKUP(A2010,'Medical Examinations'!A:J,3,0)</f>
        <v>5.34</v>
      </c>
      <c r="G2010" t="str">
        <f>VLOOKUP(A2010,'Medical Examinations'!A:J,4,0)</f>
        <v>No</v>
      </c>
      <c r="H2010" t="str">
        <f>VLOOKUP(A2010,'Medical Examinations'!A:J,5,0)</f>
        <v>No</v>
      </c>
      <c r="I2010" t="str">
        <f>VLOOKUP(A2010,'Medical Examinations'!A:J,6,0)</f>
        <v>No</v>
      </c>
      <c r="J2010" s="6">
        <f>VLOOKUP(A2010,'Medical Examinations'!A:J,7,0)</f>
        <v>3</v>
      </c>
      <c r="K2010" s="6" t="str">
        <f>VLOOKUP(A2010,'Medical Examinations'!A:J,8,0)</f>
        <v>No</v>
      </c>
      <c r="L2010" s="6" t="str">
        <f>VLOOKUP(A2010,'Medical Examinations'!A:J,9,0)</f>
        <v>Over weight</v>
      </c>
      <c r="M2010" s="6" t="str">
        <f>VLOOKUP(A2010,'Medical Examinations'!A:J,10,0)</f>
        <v>Normal</v>
      </c>
      <c r="N2010" s="2">
        <f>VLOOKUP(A2010,'Hospitalisation Details'!A:H,5,0)</f>
        <v>3128.35</v>
      </c>
      <c r="O2010" s="2" t="str">
        <f>VLOOKUP(A2010,'Hospitalisation Details'!A:H,6,0)</f>
        <v>Tier - 2</v>
      </c>
      <c r="P2010" s="2" t="str">
        <f>VLOOKUP(A2010,'Hospitalisation Details'!A:H,7,0)</f>
        <v>Tier - 3</v>
      </c>
      <c r="Q2010" s="2" t="str">
        <f>VLOOKUP(A2010,'Hospitalisation Details'!A:H,8,0)</f>
        <v>R1021</v>
      </c>
    </row>
    <row r="2011" spans="1:17" x14ac:dyDescent="0.25">
      <c r="A2011" t="s">
        <v>4811</v>
      </c>
      <c r="B2011" t="str">
        <f>VLOOKUP(A2011,'Customer Names'!A:C,3,0)</f>
        <v>Michael</v>
      </c>
      <c r="C2011" t="str">
        <f>VLOOKUP(A2011,'Hospitalisation Details'!A:C,2,0)</f>
        <v>1-Aug-1987</v>
      </c>
      <c r="D2011">
        <f>VLOOKUP(A2011,'Hospitalisation Details'!A:C,3,0)</f>
        <v>35</v>
      </c>
      <c r="E2011">
        <f>VLOOKUP(A2011,'Medical Examinations'!A:J,2,0)</f>
        <v>17.03</v>
      </c>
      <c r="F2011">
        <f>VLOOKUP(A2011,'Medical Examinations'!A:J,3,0)</f>
        <v>4.12</v>
      </c>
      <c r="G2011" t="str">
        <f>VLOOKUP(A2011,'Medical Examinations'!A:J,4,0)</f>
        <v>No</v>
      </c>
      <c r="H2011" t="str">
        <f>VLOOKUP(A2011,'Medical Examinations'!A:J,5,0)</f>
        <v>No</v>
      </c>
      <c r="I2011" t="str">
        <f>VLOOKUP(A2011,'Medical Examinations'!A:J,6,0)</f>
        <v>No</v>
      </c>
      <c r="J2011" s="6">
        <f>VLOOKUP(A2011,'Medical Examinations'!A:J,7,0)</f>
        <v>1</v>
      </c>
      <c r="K2011" s="6" t="str">
        <f>VLOOKUP(A2011,'Medical Examinations'!A:J,8,0)</f>
        <v>No</v>
      </c>
      <c r="L2011" s="6" t="str">
        <f>VLOOKUP(A2011,'Medical Examinations'!A:J,9,0)</f>
        <v>Under Weight</v>
      </c>
      <c r="M2011" s="6" t="str">
        <f>VLOOKUP(A2011,'Medical Examinations'!A:J,10,0)</f>
        <v>Normal</v>
      </c>
      <c r="N2011" s="2">
        <f>VLOOKUP(A2011,'Hospitalisation Details'!A:H,5,0)</f>
        <v>3088.06</v>
      </c>
      <c r="O2011" s="2" t="str">
        <f>VLOOKUP(A2011,'Hospitalisation Details'!A:H,6,0)</f>
        <v>Tier - 2</v>
      </c>
      <c r="P2011" s="2" t="str">
        <f>VLOOKUP(A2011,'Hospitalisation Details'!A:H,7,0)</f>
        <v>Tier - 2</v>
      </c>
      <c r="Q2011" s="2" t="str">
        <f>VLOOKUP(A2011,'Hospitalisation Details'!A:H,8,0)</f>
        <v>R1013</v>
      </c>
    </row>
    <row r="2012" spans="1:17" x14ac:dyDescent="0.25">
      <c r="A2012" t="s">
        <v>4813</v>
      </c>
      <c r="B2012" t="str">
        <f>VLOOKUP(A2012,'Customer Names'!A:C,3,0)</f>
        <v>Bradley</v>
      </c>
      <c r="C2012" t="str">
        <f>VLOOKUP(A2012,'Hospitalisation Details'!A:C,2,0)</f>
        <v>13-Oct-2001</v>
      </c>
      <c r="D2012">
        <f>VLOOKUP(A2012,'Hospitalisation Details'!A:C,3,0)</f>
        <v>21</v>
      </c>
      <c r="E2012">
        <f>VLOOKUP(A2012,'Medical Examinations'!A:J,2,0)</f>
        <v>23.75</v>
      </c>
      <c r="F2012">
        <f>VLOOKUP(A2012,'Medical Examinations'!A:J,3,0)</f>
        <v>5.49</v>
      </c>
      <c r="G2012" t="str">
        <f>VLOOKUP(A2012,'Medical Examinations'!A:J,4,0)</f>
        <v>Yes</v>
      </c>
      <c r="H2012" t="str">
        <f>VLOOKUP(A2012,'Medical Examinations'!A:J,5,0)</f>
        <v>No</v>
      </c>
      <c r="I2012" t="str">
        <f>VLOOKUP(A2012,'Medical Examinations'!A:J,6,0)</f>
        <v>No</v>
      </c>
      <c r="J2012" s="6">
        <f>VLOOKUP(A2012,'Medical Examinations'!A:J,7,0)</f>
        <v>3</v>
      </c>
      <c r="K2012" s="6" t="str">
        <f>VLOOKUP(A2012,'Medical Examinations'!A:J,8,0)</f>
        <v>No</v>
      </c>
      <c r="L2012" s="6" t="str">
        <f>VLOOKUP(A2012,'Medical Examinations'!A:J,9,0)</f>
        <v>Normal Weight</v>
      </c>
      <c r="M2012" s="6" t="str">
        <f>VLOOKUP(A2012,'Medical Examinations'!A:J,10,0)</f>
        <v>Normal</v>
      </c>
      <c r="N2012" s="2">
        <f>VLOOKUP(A2012,'Hospitalisation Details'!A:H,5,0)</f>
        <v>3077.1</v>
      </c>
      <c r="O2012" s="2" t="str">
        <f>VLOOKUP(A2012,'Hospitalisation Details'!A:H,6,0)</f>
        <v>Tier - 2</v>
      </c>
      <c r="P2012" s="2" t="str">
        <f>VLOOKUP(A2012,'Hospitalisation Details'!A:H,7,0)</f>
        <v>Tier - 1</v>
      </c>
      <c r="Q2012" s="2" t="str">
        <f>VLOOKUP(A2012,'Hospitalisation Details'!A:H,8,0)</f>
        <v>R1012</v>
      </c>
    </row>
    <row r="2013" spans="1:17" x14ac:dyDescent="0.25">
      <c r="A2013" t="s">
        <v>4815</v>
      </c>
      <c r="B2013" t="str">
        <f>VLOOKUP(A2013,'Customer Names'!A:C,3,0)</f>
        <v>Matt</v>
      </c>
      <c r="C2013" t="str">
        <f>VLOOKUP(A2013,'Hospitalisation Details'!A:C,2,0)</f>
        <v>10-Sep-1995</v>
      </c>
      <c r="D2013">
        <f>VLOOKUP(A2013,'Hospitalisation Details'!A:C,3,0)</f>
        <v>27</v>
      </c>
      <c r="E2013">
        <f>VLOOKUP(A2013,'Medical Examinations'!A:J,2,0)</f>
        <v>26.03</v>
      </c>
      <c r="F2013">
        <f>VLOOKUP(A2013,'Medical Examinations'!A:J,3,0)</f>
        <v>5.1100000000000003</v>
      </c>
      <c r="G2013" t="str">
        <f>VLOOKUP(A2013,'Medical Examinations'!A:J,4,0)</f>
        <v>Yes</v>
      </c>
      <c r="H2013" t="str">
        <f>VLOOKUP(A2013,'Medical Examinations'!A:J,5,0)</f>
        <v>No</v>
      </c>
      <c r="I2013" t="str">
        <f>VLOOKUP(A2013,'Medical Examinations'!A:J,6,0)</f>
        <v>No</v>
      </c>
      <c r="J2013" s="6">
        <f>VLOOKUP(A2013,'Medical Examinations'!A:J,7,0)</f>
        <v>1</v>
      </c>
      <c r="K2013" s="6" t="str">
        <f>VLOOKUP(A2013,'Medical Examinations'!A:J,8,0)</f>
        <v>No</v>
      </c>
      <c r="L2013" s="6" t="str">
        <f>VLOOKUP(A2013,'Medical Examinations'!A:J,9,0)</f>
        <v>Over weight</v>
      </c>
      <c r="M2013" s="6" t="str">
        <f>VLOOKUP(A2013,'Medical Examinations'!A:J,10,0)</f>
        <v>Normal</v>
      </c>
      <c r="N2013" s="2">
        <f>VLOOKUP(A2013,'Hospitalisation Details'!A:H,5,0)</f>
        <v>3070.81</v>
      </c>
      <c r="O2013" s="2" t="str">
        <f>VLOOKUP(A2013,'Hospitalisation Details'!A:H,6,0)</f>
        <v>Tier - 3</v>
      </c>
      <c r="P2013" s="2" t="str">
        <f>VLOOKUP(A2013,'Hospitalisation Details'!A:H,7,0)</f>
        <v>Tier - 1</v>
      </c>
      <c r="Q2013" s="2" t="str">
        <f>VLOOKUP(A2013,'Hospitalisation Details'!A:H,8,0)</f>
        <v>R1017</v>
      </c>
    </row>
    <row r="2014" spans="1:17" x14ac:dyDescent="0.25">
      <c r="A2014" t="s">
        <v>4817</v>
      </c>
      <c r="B2014" t="str">
        <f>VLOOKUP(A2014,'Customer Names'!A:C,3,0)</f>
        <v>Amanda</v>
      </c>
      <c r="C2014" t="str">
        <f>VLOOKUP(A2014,'Hospitalisation Details'!A:C,2,0)</f>
        <v>1-Oct-1989</v>
      </c>
      <c r="D2014">
        <f>VLOOKUP(A2014,'Hospitalisation Details'!A:C,3,0)</f>
        <v>33</v>
      </c>
      <c r="E2014">
        <f>VLOOKUP(A2014,'Medical Examinations'!A:J,2,0)</f>
        <v>16.079999999999998</v>
      </c>
      <c r="F2014">
        <f>VLOOKUP(A2014,'Medical Examinations'!A:J,3,0)</f>
        <v>5.94</v>
      </c>
      <c r="G2014" t="str">
        <f>VLOOKUP(A2014,'Medical Examinations'!A:J,4,0)</f>
        <v>No</v>
      </c>
      <c r="H2014" t="str">
        <f>VLOOKUP(A2014,'Medical Examinations'!A:J,5,0)</f>
        <v>No</v>
      </c>
      <c r="I2014" t="str">
        <f>VLOOKUP(A2014,'Medical Examinations'!A:J,6,0)</f>
        <v>No</v>
      </c>
      <c r="J2014" s="6">
        <f>VLOOKUP(A2014,'Medical Examinations'!A:J,7,0)</f>
        <v>3</v>
      </c>
      <c r="K2014" s="6" t="str">
        <f>VLOOKUP(A2014,'Medical Examinations'!A:J,8,0)</f>
        <v>No</v>
      </c>
      <c r="L2014" s="6" t="str">
        <f>VLOOKUP(A2014,'Medical Examinations'!A:J,9,0)</f>
        <v>Under Weight</v>
      </c>
      <c r="M2014" s="6" t="str">
        <f>VLOOKUP(A2014,'Medical Examinations'!A:J,10,0)</f>
        <v>Prediabetes</v>
      </c>
      <c r="N2014" s="2">
        <f>VLOOKUP(A2014,'Hospitalisation Details'!A:H,5,0)</f>
        <v>3065.49</v>
      </c>
      <c r="O2014" s="2" t="str">
        <f>VLOOKUP(A2014,'Hospitalisation Details'!A:H,6,0)</f>
        <v>Tier - 2</v>
      </c>
      <c r="P2014" s="2" t="str">
        <f>VLOOKUP(A2014,'Hospitalisation Details'!A:H,7,0)</f>
        <v>Tier - 1</v>
      </c>
      <c r="Q2014" s="2" t="str">
        <f>VLOOKUP(A2014,'Hospitalisation Details'!A:H,8,0)</f>
        <v>R1012</v>
      </c>
    </row>
    <row r="2015" spans="1:17" x14ac:dyDescent="0.25">
      <c r="A2015" t="s">
        <v>4819</v>
      </c>
      <c r="B2015" t="str">
        <f>VLOOKUP(A2015,'Customer Names'!A:C,3,0)</f>
        <v>Valur</v>
      </c>
      <c r="C2015" t="str">
        <f>VLOOKUP(A2015,'Hospitalisation Details'!A:C,2,0)</f>
        <v>26-Sep-1994</v>
      </c>
      <c r="D2015">
        <f>VLOOKUP(A2015,'Hospitalisation Details'!A:C,3,0)</f>
        <v>28</v>
      </c>
      <c r="E2015">
        <f>VLOOKUP(A2015,'Medical Examinations'!A:J,2,0)</f>
        <v>30.875</v>
      </c>
      <c r="F2015">
        <f>VLOOKUP(A2015,'Medical Examinations'!A:J,3,0)</f>
        <v>5.54</v>
      </c>
      <c r="G2015" t="str">
        <f>VLOOKUP(A2015,'Medical Examinations'!A:J,4,0)</f>
        <v>No</v>
      </c>
      <c r="H2015" t="str">
        <f>VLOOKUP(A2015,'Medical Examinations'!A:J,5,0)</f>
        <v>No</v>
      </c>
      <c r="I2015" t="str">
        <f>VLOOKUP(A2015,'Medical Examinations'!A:J,6,0)</f>
        <v>No</v>
      </c>
      <c r="J2015" s="6">
        <f>VLOOKUP(A2015,'Medical Examinations'!A:J,7,0)</f>
        <v>3</v>
      </c>
      <c r="K2015" s="6" t="str">
        <f>VLOOKUP(A2015,'Medical Examinations'!A:J,8,0)</f>
        <v>No</v>
      </c>
      <c r="L2015" s="6" t="str">
        <f>VLOOKUP(A2015,'Medical Examinations'!A:J,9,0)</f>
        <v>Obesity</v>
      </c>
      <c r="M2015" s="6" t="str">
        <f>VLOOKUP(A2015,'Medical Examinations'!A:J,10,0)</f>
        <v>Normal</v>
      </c>
      <c r="N2015" s="2">
        <f>VLOOKUP(A2015,'Hospitalisation Details'!A:H,5,0)</f>
        <v>3062.51</v>
      </c>
      <c r="O2015" s="2" t="str">
        <f>VLOOKUP(A2015,'Hospitalisation Details'!A:H,6,0)</f>
        <v>Tier - 3</v>
      </c>
      <c r="P2015" s="2" t="str">
        <f>VLOOKUP(A2015,'Hospitalisation Details'!A:H,7,0)</f>
        <v>Tier - 1</v>
      </c>
      <c r="Q2015" s="2" t="str">
        <f>VLOOKUP(A2015,'Hospitalisation Details'!A:H,8,0)</f>
        <v>R1012</v>
      </c>
    </row>
    <row r="2016" spans="1:17" x14ac:dyDescent="0.25">
      <c r="A2016" t="s">
        <v>4822</v>
      </c>
      <c r="B2016" t="str">
        <f>VLOOKUP(A2016,'Customer Names'!A:C,3,0)</f>
        <v>Erica</v>
      </c>
      <c r="C2016" t="str">
        <f>VLOOKUP(A2016,'Hospitalisation Details'!A:C,2,0)</f>
        <v>21-Jun-2002</v>
      </c>
      <c r="D2016">
        <f>VLOOKUP(A2016,'Hospitalisation Details'!A:C,3,0)</f>
        <v>20</v>
      </c>
      <c r="E2016">
        <f>VLOOKUP(A2016,'Medical Examinations'!A:J,2,0)</f>
        <v>31.79</v>
      </c>
      <c r="F2016">
        <f>VLOOKUP(A2016,'Medical Examinations'!A:J,3,0)</f>
        <v>7.09</v>
      </c>
      <c r="G2016" t="str">
        <f>VLOOKUP(A2016,'Medical Examinations'!A:J,4,0)</f>
        <v>No</v>
      </c>
      <c r="H2016" t="str">
        <f>VLOOKUP(A2016,'Medical Examinations'!A:J,5,0)</f>
        <v>No</v>
      </c>
      <c r="I2016" t="str">
        <f>VLOOKUP(A2016,'Medical Examinations'!A:J,6,0)</f>
        <v>No</v>
      </c>
      <c r="J2016" s="6">
        <f>VLOOKUP(A2016,'Medical Examinations'!A:J,7,0)</f>
        <v>3</v>
      </c>
      <c r="K2016" s="6" t="str">
        <f>VLOOKUP(A2016,'Medical Examinations'!A:J,8,0)</f>
        <v>No</v>
      </c>
      <c r="L2016" s="6" t="str">
        <f>VLOOKUP(A2016,'Medical Examinations'!A:J,9,0)</f>
        <v>Obesity</v>
      </c>
      <c r="M2016" s="6" t="str">
        <f>VLOOKUP(A2016,'Medical Examinations'!A:J,10,0)</f>
        <v>Diabetes</v>
      </c>
      <c r="N2016" s="2">
        <f>VLOOKUP(A2016,'Hospitalisation Details'!A:H,5,0)</f>
        <v>3056.39</v>
      </c>
      <c r="O2016" s="2" t="str">
        <f>VLOOKUP(A2016,'Hospitalisation Details'!A:H,6,0)</f>
        <v>Tier - 2</v>
      </c>
      <c r="P2016" s="2" t="str">
        <f>VLOOKUP(A2016,'Hospitalisation Details'!A:H,7,0)</f>
        <v>Tier - 3</v>
      </c>
      <c r="Q2016" s="2" t="str">
        <f>VLOOKUP(A2016,'Hospitalisation Details'!A:H,8,0)</f>
        <v>R1013</v>
      </c>
    </row>
    <row r="2017" spans="1:17" x14ac:dyDescent="0.25">
      <c r="A2017" t="s">
        <v>4824</v>
      </c>
      <c r="B2017" t="str">
        <f>VLOOKUP(A2017,'Customer Names'!A:C,3,0)</f>
        <v>Stephen</v>
      </c>
      <c r="C2017" t="str">
        <f>VLOOKUP(A2017,'Hospitalisation Details'!A:C,2,0)</f>
        <v>22-Dec-1997</v>
      </c>
      <c r="D2017">
        <f>VLOOKUP(A2017,'Hospitalisation Details'!A:C,3,0)</f>
        <v>25</v>
      </c>
      <c r="E2017">
        <f>VLOOKUP(A2017,'Medical Examinations'!A:J,2,0)</f>
        <v>28.48</v>
      </c>
      <c r="F2017">
        <f>VLOOKUP(A2017,'Medical Examinations'!A:J,3,0)</f>
        <v>6.22</v>
      </c>
      <c r="G2017" t="str">
        <f>VLOOKUP(A2017,'Medical Examinations'!A:J,4,0)</f>
        <v>Yes</v>
      </c>
      <c r="H2017" t="str">
        <f>VLOOKUP(A2017,'Medical Examinations'!A:J,5,0)</f>
        <v>No</v>
      </c>
      <c r="I2017" t="str">
        <f>VLOOKUP(A2017,'Medical Examinations'!A:J,6,0)</f>
        <v>Yes</v>
      </c>
      <c r="J2017" s="6">
        <f>VLOOKUP(A2017,'Medical Examinations'!A:J,7,0)</f>
        <v>1</v>
      </c>
      <c r="K2017" s="6" t="str">
        <f>VLOOKUP(A2017,'Medical Examinations'!A:J,8,0)</f>
        <v>No</v>
      </c>
      <c r="L2017" s="6" t="str">
        <f>VLOOKUP(A2017,'Medical Examinations'!A:J,9,0)</f>
        <v>Over weight</v>
      </c>
      <c r="M2017" s="6" t="str">
        <f>VLOOKUP(A2017,'Medical Examinations'!A:J,10,0)</f>
        <v>Prediabetes</v>
      </c>
      <c r="N2017" s="2">
        <f>VLOOKUP(A2017,'Hospitalisation Details'!A:H,5,0)</f>
        <v>3051.73</v>
      </c>
      <c r="O2017" s="2" t="str">
        <f>VLOOKUP(A2017,'Hospitalisation Details'!A:H,6,0)</f>
        <v>Tier - 2</v>
      </c>
      <c r="P2017" s="2" t="str">
        <f>VLOOKUP(A2017,'Hospitalisation Details'!A:H,7,0)</f>
        <v>Tier - 2</v>
      </c>
      <c r="Q2017" s="2" t="str">
        <f>VLOOKUP(A2017,'Hospitalisation Details'!A:H,8,0)</f>
        <v>R1011</v>
      </c>
    </row>
    <row r="2018" spans="1:17" x14ac:dyDescent="0.25">
      <c r="A2018" t="s">
        <v>4826</v>
      </c>
      <c r="B2018" t="str">
        <f>VLOOKUP(A2018,'Customer Names'!A:C,3,0)</f>
        <v>Lissa</v>
      </c>
      <c r="C2018" t="str">
        <f>VLOOKUP(A2018,'Hospitalisation Details'!A:C,2,0)</f>
        <v>9-Aug-1998</v>
      </c>
      <c r="D2018">
        <f>VLOOKUP(A2018,'Hospitalisation Details'!A:C,3,0)</f>
        <v>24</v>
      </c>
      <c r="E2018">
        <f>VLOOKUP(A2018,'Medical Examinations'!A:J,2,0)</f>
        <v>26.6</v>
      </c>
      <c r="F2018">
        <f>VLOOKUP(A2018,'Medical Examinations'!A:J,3,0)</f>
        <v>4.33</v>
      </c>
      <c r="G2018" t="str">
        <f>VLOOKUP(A2018,'Medical Examinations'!A:J,4,0)</f>
        <v>No</v>
      </c>
      <c r="H2018" t="str">
        <f>VLOOKUP(A2018,'Medical Examinations'!A:J,5,0)</f>
        <v>No</v>
      </c>
      <c r="I2018" t="str">
        <f>VLOOKUP(A2018,'Medical Examinations'!A:J,6,0)</f>
        <v>No</v>
      </c>
      <c r="J2018" s="6">
        <f>VLOOKUP(A2018,'Medical Examinations'!A:J,7,0)</f>
        <v>1</v>
      </c>
      <c r="K2018" s="6" t="str">
        <f>VLOOKUP(A2018,'Medical Examinations'!A:J,8,0)</f>
        <v>No</v>
      </c>
      <c r="L2018" s="6" t="str">
        <f>VLOOKUP(A2018,'Medical Examinations'!A:J,9,0)</f>
        <v>Over weight</v>
      </c>
      <c r="M2018" s="6" t="str">
        <f>VLOOKUP(A2018,'Medical Examinations'!A:J,10,0)</f>
        <v>Normal</v>
      </c>
      <c r="N2018" s="2">
        <f>VLOOKUP(A2018,'Hospitalisation Details'!A:H,5,0)</f>
        <v>3046.06</v>
      </c>
      <c r="O2018" s="2" t="str">
        <f>VLOOKUP(A2018,'Hospitalisation Details'!A:H,6,0)</f>
        <v>Tier - 2</v>
      </c>
      <c r="P2018" s="2" t="str">
        <f>VLOOKUP(A2018,'Hospitalisation Details'!A:H,7,0)</f>
        <v>Tier - 1</v>
      </c>
      <c r="Q2018" s="2" t="str">
        <f>VLOOKUP(A2018,'Hospitalisation Details'!A:H,8,0)</f>
        <v>R1023</v>
      </c>
    </row>
    <row r="2019" spans="1:17" x14ac:dyDescent="0.25">
      <c r="A2019" t="s">
        <v>4829</v>
      </c>
      <c r="B2019" t="str">
        <f>VLOOKUP(A2019,'Customer Names'!A:C,3,0)</f>
        <v>Megan</v>
      </c>
      <c r="C2019" t="str">
        <f>VLOOKUP(A2019,'Hospitalisation Details'!A:C,2,0)</f>
        <v>15-Sep-1998</v>
      </c>
      <c r="D2019">
        <f>VLOOKUP(A2019,'Hospitalisation Details'!A:C,3,0)</f>
        <v>24</v>
      </c>
      <c r="E2019">
        <f>VLOOKUP(A2019,'Medical Examinations'!A:J,2,0)</f>
        <v>25.27</v>
      </c>
      <c r="F2019">
        <f>VLOOKUP(A2019,'Medical Examinations'!A:J,3,0)</f>
        <v>5.83</v>
      </c>
      <c r="G2019" t="str">
        <f>VLOOKUP(A2019,'Medical Examinations'!A:J,4,0)</f>
        <v>No</v>
      </c>
      <c r="H2019" t="str">
        <f>VLOOKUP(A2019,'Medical Examinations'!A:J,5,0)</f>
        <v>No</v>
      </c>
      <c r="I2019" t="str">
        <f>VLOOKUP(A2019,'Medical Examinations'!A:J,6,0)</f>
        <v>No</v>
      </c>
      <c r="J2019" s="6">
        <f>VLOOKUP(A2019,'Medical Examinations'!A:J,7,0)</f>
        <v>1</v>
      </c>
      <c r="K2019" s="6" t="str">
        <f>VLOOKUP(A2019,'Medical Examinations'!A:J,8,0)</f>
        <v>No</v>
      </c>
      <c r="L2019" s="6" t="str">
        <f>VLOOKUP(A2019,'Medical Examinations'!A:J,9,0)</f>
        <v>Over weight</v>
      </c>
      <c r="M2019" s="6" t="str">
        <f>VLOOKUP(A2019,'Medical Examinations'!A:J,10,0)</f>
        <v>Prediabetes</v>
      </c>
      <c r="N2019" s="2">
        <f>VLOOKUP(A2019,'Hospitalisation Details'!A:H,5,0)</f>
        <v>3044.21</v>
      </c>
      <c r="O2019" s="2" t="str">
        <f>VLOOKUP(A2019,'Hospitalisation Details'!A:H,6,0)</f>
        <v>Tier - 2</v>
      </c>
      <c r="P2019" s="2" t="str">
        <f>VLOOKUP(A2019,'Hospitalisation Details'!A:H,7,0)</f>
        <v>Tier - 3</v>
      </c>
      <c r="Q2019" s="2" t="str">
        <f>VLOOKUP(A2019,'Hospitalisation Details'!A:H,8,0)</f>
        <v>R1024</v>
      </c>
    </row>
    <row r="2020" spans="1:17" x14ac:dyDescent="0.25">
      <c r="A2020" t="s">
        <v>4831</v>
      </c>
      <c r="B2020" t="str">
        <f>VLOOKUP(A2020,'Customer Names'!A:C,3,0)</f>
        <v>Alyson</v>
      </c>
      <c r="C2020" t="str">
        <f>VLOOKUP(A2020,'Hospitalisation Details'!A:C,2,0)</f>
        <v>19-Dec-1997</v>
      </c>
      <c r="D2020">
        <f>VLOOKUP(A2020,'Hospitalisation Details'!A:C,3,0)</f>
        <v>25</v>
      </c>
      <c r="E2020">
        <f>VLOOKUP(A2020,'Medical Examinations'!A:J,2,0)</f>
        <v>34.484999999999999</v>
      </c>
      <c r="F2020">
        <f>VLOOKUP(A2020,'Medical Examinations'!A:J,3,0)</f>
        <v>4.7</v>
      </c>
      <c r="G2020" t="str">
        <f>VLOOKUP(A2020,'Medical Examinations'!A:J,4,0)</f>
        <v>Yes</v>
      </c>
      <c r="H2020" t="str">
        <f>VLOOKUP(A2020,'Medical Examinations'!A:J,5,0)</f>
        <v>No</v>
      </c>
      <c r="I2020" t="str">
        <f>VLOOKUP(A2020,'Medical Examinations'!A:J,6,0)</f>
        <v>Yes</v>
      </c>
      <c r="J2020" s="6">
        <f>VLOOKUP(A2020,'Medical Examinations'!A:J,7,0)</f>
        <v>1</v>
      </c>
      <c r="K2020" s="6" t="str">
        <f>VLOOKUP(A2020,'Medical Examinations'!A:J,8,0)</f>
        <v>No</v>
      </c>
      <c r="L2020" s="6" t="str">
        <f>VLOOKUP(A2020,'Medical Examinations'!A:J,9,0)</f>
        <v>Obesity</v>
      </c>
      <c r="M2020" s="6" t="str">
        <f>VLOOKUP(A2020,'Medical Examinations'!A:J,10,0)</f>
        <v>Normal</v>
      </c>
      <c r="N2020" s="2">
        <f>VLOOKUP(A2020,'Hospitalisation Details'!A:H,5,0)</f>
        <v>3021.81</v>
      </c>
      <c r="O2020" s="2" t="str">
        <f>VLOOKUP(A2020,'Hospitalisation Details'!A:H,6,0)</f>
        <v>Tier - 2</v>
      </c>
      <c r="P2020" s="2" t="str">
        <f>VLOOKUP(A2020,'Hospitalisation Details'!A:H,7,0)</f>
        <v>Tier - 3</v>
      </c>
      <c r="Q2020" s="2" t="str">
        <f>VLOOKUP(A2020,'Hospitalisation Details'!A:H,8,0)</f>
        <v>R1012</v>
      </c>
    </row>
    <row r="2021" spans="1:17" x14ac:dyDescent="0.25">
      <c r="A2021" t="s">
        <v>4833</v>
      </c>
      <c r="B2021" t="str">
        <f>VLOOKUP(A2021,'Customer Names'!A:C,3,0)</f>
        <v>Chance</v>
      </c>
      <c r="C2021" t="str">
        <f>VLOOKUP(A2021,'Hospitalisation Details'!A:C,2,0)</f>
        <v>28-Sep-1988</v>
      </c>
      <c r="D2021">
        <f>VLOOKUP(A2021,'Hospitalisation Details'!A:C,3,0)</f>
        <v>34</v>
      </c>
      <c r="E2021">
        <f>VLOOKUP(A2021,'Medical Examinations'!A:J,2,0)</f>
        <v>15.57</v>
      </c>
      <c r="F2021">
        <f>VLOOKUP(A2021,'Medical Examinations'!A:J,3,0)</f>
        <v>4.07</v>
      </c>
      <c r="G2021" t="str">
        <f>VLOOKUP(A2021,'Medical Examinations'!A:J,4,0)</f>
        <v>Yes</v>
      </c>
      <c r="H2021" t="str">
        <f>VLOOKUP(A2021,'Medical Examinations'!A:J,5,0)</f>
        <v>No</v>
      </c>
      <c r="I2021" t="str">
        <f>VLOOKUP(A2021,'Medical Examinations'!A:J,6,0)</f>
        <v>No</v>
      </c>
      <c r="J2021" s="6">
        <f>VLOOKUP(A2021,'Medical Examinations'!A:J,7,0)</f>
        <v>1</v>
      </c>
      <c r="K2021" s="6" t="str">
        <f>VLOOKUP(A2021,'Medical Examinations'!A:J,8,0)</f>
        <v>No</v>
      </c>
      <c r="L2021" s="6" t="str">
        <f>VLOOKUP(A2021,'Medical Examinations'!A:J,9,0)</f>
        <v>Under Weight</v>
      </c>
      <c r="M2021" s="6" t="str">
        <f>VLOOKUP(A2021,'Medical Examinations'!A:J,10,0)</f>
        <v>Normal</v>
      </c>
      <c r="N2021" s="2">
        <f>VLOOKUP(A2021,'Hospitalisation Details'!A:H,5,0)</f>
        <v>3018.04</v>
      </c>
      <c r="O2021" s="2" t="str">
        <f>VLOOKUP(A2021,'Hospitalisation Details'!A:H,6,0)</f>
        <v>Tier - 2</v>
      </c>
      <c r="P2021" s="2" t="str">
        <f>VLOOKUP(A2021,'Hospitalisation Details'!A:H,7,0)</f>
        <v>Tier - 2</v>
      </c>
      <c r="Q2021" s="2" t="str">
        <f>VLOOKUP(A2021,'Hospitalisation Details'!A:H,8,0)</f>
        <v>R1012</v>
      </c>
    </row>
    <row r="2022" spans="1:17" x14ac:dyDescent="0.25">
      <c r="A2022" t="s">
        <v>4836</v>
      </c>
      <c r="B2022" t="str">
        <f>VLOOKUP(A2022,'Customer Names'!A:C,3,0)</f>
        <v>Sean</v>
      </c>
      <c r="C2022" t="str">
        <f>VLOOKUP(A2022,'Hospitalisation Details'!A:C,2,0)</f>
        <v>15-Dec-2002</v>
      </c>
      <c r="D2022">
        <f>VLOOKUP(A2022,'Hospitalisation Details'!A:C,3,0)</f>
        <v>20</v>
      </c>
      <c r="E2022">
        <f>VLOOKUP(A2022,'Medical Examinations'!A:J,2,0)</f>
        <v>30.36</v>
      </c>
      <c r="F2022">
        <f>VLOOKUP(A2022,'Medical Examinations'!A:J,3,0)</f>
        <v>9.39</v>
      </c>
      <c r="G2022" t="str">
        <f>VLOOKUP(A2022,'Medical Examinations'!A:J,4,0)</f>
        <v>No</v>
      </c>
      <c r="H2022" t="str">
        <f>VLOOKUP(A2022,'Medical Examinations'!A:J,5,0)</f>
        <v>No</v>
      </c>
      <c r="I2022" t="str">
        <f>VLOOKUP(A2022,'Medical Examinations'!A:J,6,0)</f>
        <v>No</v>
      </c>
      <c r="J2022" s="6">
        <f>VLOOKUP(A2022,'Medical Examinations'!A:J,7,0)</f>
        <v>3</v>
      </c>
      <c r="K2022" s="6" t="str">
        <f>VLOOKUP(A2022,'Medical Examinations'!A:J,8,0)</f>
        <v>No</v>
      </c>
      <c r="L2022" s="6" t="str">
        <f>VLOOKUP(A2022,'Medical Examinations'!A:J,9,0)</f>
        <v>Obesity</v>
      </c>
      <c r="M2022" s="6" t="str">
        <f>VLOOKUP(A2022,'Medical Examinations'!A:J,10,0)</f>
        <v>Diabetes</v>
      </c>
      <c r="N2022" s="2">
        <f>VLOOKUP(A2022,'Hospitalisation Details'!A:H,5,0)</f>
        <v>3012.22</v>
      </c>
      <c r="O2022" s="2" t="str">
        <f>VLOOKUP(A2022,'Hospitalisation Details'!A:H,6,0)</f>
        <v>Tier - 2</v>
      </c>
      <c r="P2022" s="2" t="str">
        <f>VLOOKUP(A2022,'Hospitalisation Details'!A:H,7,0)</f>
        <v>Tier - 3</v>
      </c>
      <c r="Q2022" s="2" t="str">
        <f>VLOOKUP(A2022,'Hospitalisation Details'!A:H,8,0)</f>
        <v>R1012</v>
      </c>
    </row>
    <row r="2023" spans="1:17" x14ac:dyDescent="0.25">
      <c r="A2023" t="s">
        <v>4838</v>
      </c>
      <c r="B2023" t="str">
        <f>VLOOKUP(A2023,'Customer Names'!A:C,3,0)</f>
        <v>Therese</v>
      </c>
      <c r="C2023" t="str">
        <f>VLOOKUP(A2023,'Hospitalisation Details'!A:C,2,0)</f>
        <v>20-Nov-1991</v>
      </c>
      <c r="D2023">
        <f>VLOOKUP(A2023,'Hospitalisation Details'!A:C,3,0)</f>
        <v>31</v>
      </c>
      <c r="E2023">
        <f>VLOOKUP(A2023,'Medical Examinations'!A:J,2,0)</f>
        <v>19.37</v>
      </c>
      <c r="F2023">
        <f>VLOOKUP(A2023,'Medical Examinations'!A:J,3,0)</f>
        <v>4.18</v>
      </c>
      <c r="G2023" t="str">
        <f>VLOOKUP(A2023,'Medical Examinations'!A:J,4,0)</f>
        <v>No</v>
      </c>
      <c r="H2023" t="str">
        <f>VLOOKUP(A2023,'Medical Examinations'!A:J,5,0)</f>
        <v>No</v>
      </c>
      <c r="I2023" t="str">
        <f>VLOOKUP(A2023,'Medical Examinations'!A:J,6,0)</f>
        <v>No</v>
      </c>
      <c r="J2023" s="6">
        <f>VLOOKUP(A2023,'Medical Examinations'!A:J,7,0)</f>
        <v>3</v>
      </c>
      <c r="K2023" s="6" t="str">
        <f>VLOOKUP(A2023,'Medical Examinations'!A:J,8,0)</f>
        <v>No</v>
      </c>
      <c r="L2023" s="6" t="str">
        <f>VLOOKUP(A2023,'Medical Examinations'!A:J,9,0)</f>
        <v>Normal Weight</v>
      </c>
      <c r="M2023" s="6" t="str">
        <f>VLOOKUP(A2023,'Medical Examinations'!A:J,10,0)</f>
        <v>Normal</v>
      </c>
      <c r="N2023" s="2">
        <f>VLOOKUP(A2023,'Hospitalisation Details'!A:H,5,0)</f>
        <v>2985.67</v>
      </c>
      <c r="O2023" s="2" t="str">
        <f>VLOOKUP(A2023,'Hospitalisation Details'!A:H,6,0)</f>
        <v>Tier - 2</v>
      </c>
      <c r="P2023" s="2" t="str">
        <f>VLOOKUP(A2023,'Hospitalisation Details'!A:H,7,0)</f>
        <v>Tier - 2</v>
      </c>
      <c r="Q2023" s="2" t="str">
        <f>VLOOKUP(A2023,'Hospitalisation Details'!A:H,8,0)</f>
        <v>R1013</v>
      </c>
    </row>
    <row r="2024" spans="1:17" x14ac:dyDescent="0.25">
      <c r="A2024" t="s">
        <v>4841</v>
      </c>
      <c r="B2024" t="str">
        <f>VLOOKUP(A2024,'Customer Names'!A:C,3,0)</f>
        <v>Beau</v>
      </c>
      <c r="C2024" t="str">
        <f>VLOOKUP(A2024,'Hospitalisation Details'!A:C,2,0)</f>
        <v>18-Jun-1987</v>
      </c>
      <c r="D2024">
        <f>VLOOKUP(A2024,'Hospitalisation Details'!A:C,3,0)</f>
        <v>35</v>
      </c>
      <c r="E2024">
        <f>VLOOKUP(A2024,'Medical Examinations'!A:J,2,0)</f>
        <v>16.71</v>
      </c>
      <c r="F2024">
        <f>VLOOKUP(A2024,'Medical Examinations'!A:J,3,0)</f>
        <v>4.18</v>
      </c>
      <c r="G2024" t="str">
        <f>VLOOKUP(A2024,'Medical Examinations'!A:J,4,0)</f>
        <v>No</v>
      </c>
      <c r="H2024" t="str">
        <f>VLOOKUP(A2024,'Medical Examinations'!A:J,5,0)</f>
        <v>No</v>
      </c>
      <c r="I2024" t="str">
        <f>VLOOKUP(A2024,'Medical Examinations'!A:J,6,0)</f>
        <v>No</v>
      </c>
      <c r="J2024" s="6">
        <f>VLOOKUP(A2024,'Medical Examinations'!A:J,7,0)</f>
        <v>1</v>
      </c>
      <c r="K2024" s="6" t="str">
        <f>VLOOKUP(A2024,'Medical Examinations'!A:J,8,0)</f>
        <v>No</v>
      </c>
      <c r="L2024" s="6" t="str">
        <f>VLOOKUP(A2024,'Medical Examinations'!A:J,9,0)</f>
        <v>Under Weight</v>
      </c>
      <c r="M2024" s="6" t="str">
        <f>VLOOKUP(A2024,'Medical Examinations'!A:J,10,0)</f>
        <v>Normal</v>
      </c>
      <c r="N2024" s="2">
        <f>VLOOKUP(A2024,'Hospitalisation Details'!A:H,5,0)</f>
        <v>2979.52</v>
      </c>
      <c r="O2024" s="2" t="str">
        <f>VLOOKUP(A2024,'Hospitalisation Details'!A:H,6,0)</f>
        <v>Tier - 2</v>
      </c>
      <c r="P2024" s="2" t="str">
        <f>VLOOKUP(A2024,'Hospitalisation Details'!A:H,7,0)</f>
        <v>Tier - 3</v>
      </c>
      <c r="Q2024" s="2" t="str">
        <f>VLOOKUP(A2024,'Hospitalisation Details'!A:H,8,0)</f>
        <v>R1013</v>
      </c>
    </row>
    <row r="2025" spans="1:17" x14ac:dyDescent="0.25">
      <c r="A2025" t="s">
        <v>4844</v>
      </c>
      <c r="B2025" t="str">
        <f>VLOOKUP(A2025,'Customer Names'!A:C,3,0)</f>
        <v>Kelsey</v>
      </c>
      <c r="C2025" t="str">
        <f>VLOOKUP(A2025,'Hospitalisation Details'!A:C,2,0)</f>
        <v>24-Sep-1995</v>
      </c>
      <c r="D2025">
        <f>VLOOKUP(A2025,'Hospitalisation Details'!A:C,3,0)</f>
        <v>27</v>
      </c>
      <c r="E2025">
        <f>VLOOKUP(A2025,'Medical Examinations'!A:J,2,0)</f>
        <v>24.1</v>
      </c>
      <c r="F2025">
        <f>VLOOKUP(A2025,'Medical Examinations'!A:J,3,0)</f>
        <v>4.4000000000000004</v>
      </c>
      <c r="G2025" t="str">
        <f>VLOOKUP(A2025,'Medical Examinations'!A:J,4,0)</f>
        <v>Yes</v>
      </c>
      <c r="H2025" t="str">
        <f>VLOOKUP(A2025,'Medical Examinations'!A:J,5,0)</f>
        <v>No</v>
      </c>
      <c r="I2025" t="str">
        <f>VLOOKUP(A2025,'Medical Examinations'!A:J,6,0)</f>
        <v>No</v>
      </c>
      <c r="J2025" s="6">
        <f>VLOOKUP(A2025,'Medical Examinations'!A:J,7,0)</f>
        <v>1</v>
      </c>
      <c r="K2025" s="6" t="str">
        <f>VLOOKUP(A2025,'Medical Examinations'!A:J,8,0)</f>
        <v>No</v>
      </c>
      <c r="L2025" s="6" t="str">
        <f>VLOOKUP(A2025,'Medical Examinations'!A:J,9,0)</f>
        <v>Normal Weight</v>
      </c>
      <c r="M2025" s="6" t="str">
        <f>VLOOKUP(A2025,'Medical Examinations'!A:J,10,0)</f>
        <v>Normal</v>
      </c>
      <c r="N2025" s="2">
        <f>VLOOKUP(A2025,'Hospitalisation Details'!A:H,5,0)</f>
        <v>2974.13</v>
      </c>
      <c r="O2025" s="2" t="str">
        <f>VLOOKUP(A2025,'Hospitalisation Details'!A:H,6,0)</f>
        <v>Tier - 2</v>
      </c>
      <c r="P2025" s="2" t="str">
        <f>VLOOKUP(A2025,'Hospitalisation Details'!A:H,7,0)</f>
        <v>Tier - 1</v>
      </c>
      <c r="Q2025" s="2" t="str">
        <f>VLOOKUP(A2025,'Hospitalisation Details'!A:H,8,0)</f>
        <v>R1011</v>
      </c>
    </row>
    <row r="2026" spans="1:17" x14ac:dyDescent="0.25">
      <c r="A2026" t="s">
        <v>4846</v>
      </c>
      <c r="B2026" t="str">
        <f>VLOOKUP(A2026,'Customer Names'!A:C,3,0)</f>
        <v>Gretchen</v>
      </c>
      <c r="C2026" t="str">
        <f>VLOOKUP(A2026,'Hospitalisation Details'!A:C,2,0)</f>
        <v>30-Sep-2002</v>
      </c>
      <c r="D2026">
        <f>VLOOKUP(A2026,'Hospitalisation Details'!A:C,3,0)</f>
        <v>20</v>
      </c>
      <c r="E2026">
        <f>VLOOKUP(A2026,'Medical Examinations'!A:J,2,0)</f>
        <v>29.77</v>
      </c>
      <c r="F2026">
        <f>VLOOKUP(A2026,'Medical Examinations'!A:J,3,0)</f>
        <v>9.9</v>
      </c>
      <c r="G2026" t="str">
        <f>VLOOKUP(A2026,'Medical Examinations'!A:J,4,0)</f>
        <v>No</v>
      </c>
      <c r="H2026" t="str">
        <f>VLOOKUP(A2026,'Medical Examinations'!A:J,5,0)</f>
        <v>No</v>
      </c>
      <c r="I2026" t="str">
        <f>VLOOKUP(A2026,'Medical Examinations'!A:J,6,0)</f>
        <v>No</v>
      </c>
      <c r="J2026" s="6">
        <f>VLOOKUP(A2026,'Medical Examinations'!A:J,7,0)</f>
        <v>3</v>
      </c>
      <c r="K2026" s="6" t="str">
        <f>VLOOKUP(A2026,'Medical Examinations'!A:J,8,0)</f>
        <v>No</v>
      </c>
      <c r="L2026" s="6" t="str">
        <f>VLOOKUP(A2026,'Medical Examinations'!A:J,9,0)</f>
        <v>Over weight</v>
      </c>
      <c r="M2026" s="6" t="str">
        <f>VLOOKUP(A2026,'Medical Examinations'!A:J,10,0)</f>
        <v>Diabetes</v>
      </c>
      <c r="N2026" s="2">
        <f>VLOOKUP(A2026,'Hospitalisation Details'!A:H,5,0)</f>
        <v>2943.41</v>
      </c>
      <c r="O2026" s="2" t="str">
        <f>VLOOKUP(A2026,'Hospitalisation Details'!A:H,6,0)</f>
        <v>Tier - 2</v>
      </c>
      <c r="P2026" s="2" t="str">
        <f>VLOOKUP(A2026,'Hospitalisation Details'!A:H,7,0)</f>
        <v>Tier - 3</v>
      </c>
      <c r="Q2026" s="2" t="str">
        <f>VLOOKUP(A2026,'Hospitalisation Details'!A:H,8,0)</f>
        <v>R1012</v>
      </c>
    </row>
    <row r="2027" spans="1:17" x14ac:dyDescent="0.25">
      <c r="A2027" t="s">
        <v>4848</v>
      </c>
      <c r="B2027" t="str">
        <f>VLOOKUP(A2027,'Customer Names'!A:C,3,0)</f>
        <v>Nicholas</v>
      </c>
      <c r="C2027" t="str">
        <f>VLOOKUP(A2027,'Hospitalisation Details'!A:C,2,0)</f>
        <v>30-Jun-1996</v>
      </c>
      <c r="D2027">
        <f>VLOOKUP(A2027,'Hospitalisation Details'!A:C,3,0)</f>
        <v>26</v>
      </c>
      <c r="E2027">
        <f>VLOOKUP(A2027,'Medical Examinations'!A:J,2,0)</f>
        <v>46.53</v>
      </c>
      <c r="F2027">
        <f>VLOOKUP(A2027,'Medical Examinations'!A:J,3,0)</f>
        <v>4.84</v>
      </c>
      <c r="G2027" t="str">
        <f>VLOOKUP(A2027,'Medical Examinations'!A:J,4,0)</f>
        <v>Yes</v>
      </c>
      <c r="H2027" t="str">
        <f>VLOOKUP(A2027,'Medical Examinations'!A:J,5,0)</f>
        <v>No</v>
      </c>
      <c r="I2027" t="str">
        <f>VLOOKUP(A2027,'Medical Examinations'!A:J,6,0)</f>
        <v>No</v>
      </c>
      <c r="J2027" s="6">
        <f>VLOOKUP(A2027,'Medical Examinations'!A:J,7,0)</f>
        <v>3</v>
      </c>
      <c r="K2027" s="6" t="str">
        <f>VLOOKUP(A2027,'Medical Examinations'!A:J,8,0)</f>
        <v>No</v>
      </c>
      <c r="L2027" s="6" t="str">
        <f>VLOOKUP(A2027,'Medical Examinations'!A:J,9,0)</f>
        <v>Obesity</v>
      </c>
      <c r="M2027" s="6" t="str">
        <f>VLOOKUP(A2027,'Medical Examinations'!A:J,10,0)</f>
        <v>Normal</v>
      </c>
      <c r="N2027" s="2">
        <f>VLOOKUP(A2027,'Hospitalisation Details'!A:H,5,0)</f>
        <v>2927.06</v>
      </c>
      <c r="O2027" s="2" t="str">
        <f>VLOOKUP(A2027,'Hospitalisation Details'!A:H,6,0)</f>
        <v>Tier - 2</v>
      </c>
      <c r="P2027" s="2" t="str">
        <f>VLOOKUP(A2027,'Hospitalisation Details'!A:H,7,0)</f>
        <v>Tier - 2</v>
      </c>
      <c r="Q2027" s="2" t="str">
        <f>VLOOKUP(A2027,'Hospitalisation Details'!A:H,8,0)</f>
        <v>R1013</v>
      </c>
    </row>
    <row r="2028" spans="1:17" x14ac:dyDescent="0.25">
      <c r="A2028" t="s">
        <v>4850</v>
      </c>
      <c r="B2028" t="str">
        <f>VLOOKUP(A2028,'Customer Names'!A:C,3,0)</f>
        <v>Deborah</v>
      </c>
      <c r="C2028" t="str">
        <f>VLOOKUP(A2028,'Hospitalisation Details'!A:C,2,0)</f>
        <v>5-Jun-2003</v>
      </c>
      <c r="D2028">
        <f>VLOOKUP(A2028,'Hospitalisation Details'!A:C,3,0)</f>
        <v>20</v>
      </c>
      <c r="E2028">
        <f>VLOOKUP(A2028,'Medical Examinations'!A:J,2,0)</f>
        <v>23.4</v>
      </c>
      <c r="F2028">
        <f>VLOOKUP(A2028,'Medical Examinations'!A:J,3,0)</f>
        <v>5.53</v>
      </c>
      <c r="G2028" t="str">
        <f>VLOOKUP(A2028,'Medical Examinations'!A:J,4,0)</f>
        <v>No</v>
      </c>
      <c r="H2028" t="str">
        <f>VLOOKUP(A2028,'Medical Examinations'!A:J,5,0)</f>
        <v>No</v>
      </c>
      <c r="I2028" t="str">
        <f>VLOOKUP(A2028,'Medical Examinations'!A:J,6,0)</f>
        <v>Yes</v>
      </c>
      <c r="J2028" s="6">
        <f>VLOOKUP(A2028,'Medical Examinations'!A:J,7,0)</f>
        <v>1</v>
      </c>
      <c r="K2028" s="6" t="str">
        <f>VLOOKUP(A2028,'Medical Examinations'!A:J,8,0)</f>
        <v>No</v>
      </c>
      <c r="L2028" s="6" t="str">
        <f>VLOOKUP(A2028,'Medical Examinations'!A:J,9,0)</f>
        <v>Normal Weight</v>
      </c>
      <c r="M2028" s="6" t="str">
        <f>VLOOKUP(A2028,'Medical Examinations'!A:J,10,0)</f>
        <v>Normal</v>
      </c>
      <c r="N2028" s="2">
        <f>VLOOKUP(A2028,'Hospitalisation Details'!A:H,5,0)</f>
        <v>2913.57</v>
      </c>
      <c r="O2028" s="2" t="str">
        <f>VLOOKUP(A2028,'Hospitalisation Details'!A:H,6,0)</f>
        <v>Tier - 2</v>
      </c>
      <c r="P2028" s="2" t="str">
        <f>VLOOKUP(A2028,'Hospitalisation Details'!A:H,7,0)</f>
        <v>Tier - 2</v>
      </c>
      <c r="Q2028" s="2" t="str">
        <f>VLOOKUP(A2028,'Hospitalisation Details'!A:H,8,0)</f>
        <v>R1011</v>
      </c>
    </row>
    <row r="2029" spans="1:17" x14ac:dyDescent="0.25">
      <c r="A2029" t="s">
        <v>4853</v>
      </c>
      <c r="B2029" t="str">
        <f>VLOOKUP(A2029,'Customer Names'!A:C,3,0)</f>
        <v>Chuck</v>
      </c>
      <c r="C2029" t="str">
        <f>VLOOKUP(A2029,'Hospitalisation Details'!A:C,2,0)</f>
        <v>13-Jun-1996</v>
      </c>
      <c r="D2029">
        <f>VLOOKUP(A2029,'Hospitalisation Details'!A:C,3,0)</f>
        <v>26</v>
      </c>
      <c r="E2029">
        <f>VLOOKUP(A2029,'Medical Examinations'!A:J,2,0)</f>
        <v>30</v>
      </c>
      <c r="F2029">
        <f>VLOOKUP(A2029,'Medical Examinations'!A:J,3,0)</f>
        <v>4.33</v>
      </c>
      <c r="G2029" t="str">
        <f>VLOOKUP(A2029,'Medical Examinations'!A:J,4,0)</f>
        <v>Yes</v>
      </c>
      <c r="H2029" t="str">
        <f>VLOOKUP(A2029,'Medical Examinations'!A:J,5,0)</f>
        <v>No</v>
      </c>
      <c r="I2029" t="str">
        <f>VLOOKUP(A2029,'Medical Examinations'!A:J,6,0)</f>
        <v>No</v>
      </c>
      <c r="J2029" s="6">
        <f>VLOOKUP(A2029,'Medical Examinations'!A:J,7,0)</f>
        <v>3</v>
      </c>
      <c r="K2029" s="6" t="str">
        <f>VLOOKUP(A2029,'Medical Examinations'!A:J,8,0)</f>
        <v>No</v>
      </c>
      <c r="L2029" s="6" t="str">
        <f>VLOOKUP(A2029,'Medical Examinations'!A:J,9,0)</f>
        <v>Obesity</v>
      </c>
      <c r="M2029" s="6" t="str">
        <f>VLOOKUP(A2029,'Medical Examinations'!A:J,10,0)</f>
        <v>Normal</v>
      </c>
      <c r="N2029" s="2">
        <f>VLOOKUP(A2029,'Hospitalisation Details'!A:H,5,0)</f>
        <v>2904.09</v>
      </c>
      <c r="O2029" s="2" t="str">
        <f>VLOOKUP(A2029,'Hospitalisation Details'!A:H,6,0)</f>
        <v>Tier - 2</v>
      </c>
      <c r="P2029" s="2" t="str">
        <f>VLOOKUP(A2029,'Hospitalisation Details'!A:H,7,0)</f>
        <v>Tier - 2</v>
      </c>
      <c r="Q2029" s="2" t="str">
        <f>VLOOKUP(A2029,'Hospitalisation Details'!A:H,8,0)</f>
        <v>R1011</v>
      </c>
    </row>
    <row r="2030" spans="1:17" x14ac:dyDescent="0.25">
      <c r="A2030" t="s">
        <v>4856</v>
      </c>
      <c r="B2030" t="str">
        <f>VLOOKUP(A2030,'Customer Names'!A:C,3,0)</f>
        <v>Daniel</v>
      </c>
      <c r="C2030" t="str">
        <f>VLOOKUP(A2030,'Hospitalisation Details'!A:C,2,0)</f>
        <v>24-Oct-1996</v>
      </c>
      <c r="D2030">
        <f>VLOOKUP(A2030,'Hospitalisation Details'!A:C,3,0)</f>
        <v>26</v>
      </c>
      <c r="E2030">
        <f>VLOOKUP(A2030,'Medical Examinations'!A:J,2,0)</f>
        <v>29.15</v>
      </c>
      <c r="F2030">
        <f>VLOOKUP(A2030,'Medical Examinations'!A:J,3,0)</f>
        <v>4.91</v>
      </c>
      <c r="G2030" t="str">
        <f>VLOOKUP(A2030,'Medical Examinations'!A:J,4,0)</f>
        <v>Yes</v>
      </c>
      <c r="H2030" t="str">
        <f>VLOOKUP(A2030,'Medical Examinations'!A:J,5,0)</f>
        <v>No</v>
      </c>
      <c r="I2030" t="str">
        <f>VLOOKUP(A2030,'Medical Examinations'!A:J,6,0)</f>
        <v>No</v>
      </c>
      <c r="J2030" s="6">
        <f>VLOOKUP(A2030,'Medical Examinations'!A:J,7,0)</f>
        <v>3</v>
      </c>
      <c r="K2030" s="6" t="str">
        <f>VLOOKUP(A2030,'Medical Examinations'!A:J,8,0)</f>
        <v>No</v>
      </c>
      <c r="L2030" s="6" t="str">
        <f>VLOOKUP(A2030,'Medical Examinations'!A:J,9,0)</f>
        <v>Over weight</v>
      </c>
      <c r="M2030" s="6" t="str">
        <f>VLOOKUP(A2030,'Medical Examinations'!A:J,10,0)</f>
        <v>Normal</v>
      </c>
      <c r="N2030" s="2">
        <f>VLOOKUP(A2030,'Hospitalisation Details'!A:H,5,0)</f>
        <v>2902.91</v>
      </c>
      <c r="O2030" s="2" t="str">
        <f>VLOOKUP(A2030,'Hospitalisation Details'!A:H,6,0)</f>
        <v>Tier - 2</v>
      </c>
      <c r="P2030" s="2" t="str">
        <f>VLOOKUP(A2030,'Hospitalisation Details'!A:H,7,0)</f>
        <v>Tier - 2</v>
      </c>
      <c r="Q2030" s="2" t="str">
        <f>VLOOKUP(A2030,'Hospitalisation Details'!A:H,8,0)</f>
        <v>R1013</v>
      </c>
    </row>
    <row r="2031" spans="1:17" x14ac:dyDescent="0.25">
      <c r="A2031" t="s">
        <v>4858</v>
      </c>
      <c r="B2031" t="str">
        <f>VLOOKUP(A2031,'Customer Names'!A:C,3,0)</f>
        <v>Amany</v>
      </c>
      <c r="C2031" t="str">
        <f>VLOOKUP(A2031,'Hospitalisation Details'!A:C,2,0)</f>
        <v>1-Nov-1999</v>
      </c>
      <c r="D2031">
        <f>VLOOKUP(A2031,'Hospitalisation Details'!A:C,3,0)</f>
        <v>23</v>
      </c>
      <c r="E2031">
        <f>VLOOKUP(A2031,'Medical Examinations'!A:J,2,0)</f>
        <v>34.865000000000002</v>
      </c>
      <c r="F2031">
        <f>VLOOKUP(A2031,'Medical Examinations'!A:J,3,0)</f>
        <v>4.8</v>
      </c>
      <c r="G2031" t="str">
        <f>VLOOKUP(A2031,'Medical Examinations'!A:J,4,0)</f>
        <v>No</v>
      </c>
      <c r="H2031" t="str">
        <f>VLOOKUP(A2031,'Medical Examinations'!A:J,5,0)</f>
        <v>No</v>
      </c>
      <c r="I2031" t="str">
        <f>VLOOKUP(A2031,'Medical Examinations'!A:J,6,0)</f>
        <v>No</v>
      </c>
      <c r="J2031" s="6">
        <f>VLOOKUP(A2031,'Medical Examinations'!A:J,7,0)</f>
        <v>3</v>
      </c>
      <c r="K2031" s="6" t="str">
        <f>VLOOKUP(A2031,'Medical Examinations'!A:J,8,0)</f>
        <v>No</v>
      </c>
      <c r="L2031" s="6" t="str">
        <f>VLOOKUP(A2031,'Medical Examinations'!A:J,9,0)</f>
        <v>Obesity</v>
      </c>
      <c r="M2031" s="6" t="str">
        <f>VLOOKUP(A2031,'Medical Examinations'!A:J,10,0)</f>
        <v>Normal</v>
      </c>
      <c r="N2031" s="2">
        <f>VLOOKUP(A2031,'Hospitalisation Details'!A:H,5,0)</f>
        <v>2899.49</v>
      </c>
      <c r="O2031" s="2" t="str">
        <f>VLOOKUP(A2031,'Hospitalisation Details'!A:H,6,0)</f>
        <v>Tier - 2</v>
      </c>
      <c r="P2031" s="2" t="str">
        <f>VLOOKUP(A2031,'Hospitalisation Details'!A:H,7,0)</f>
        <v>Tier - 2</v>
      </c>
      <c r="Q2031" s="2" t="str">
        <f>VLOOKUP(A2031,'Hospitalisation Details'!A:H,8,0)</f>
        <v>R1024</v>
      </c>
    </row>
    <row r="2032" spans="1:17" x14ac:dyDescent="0.25">
      <c r="A2032" t="s">
        <v>4861</v>
      </c>
      <c r="B2032" t="str">
        <f>VLOOKUP(A2032,'Customer Names'!A:C,3,0)</f>
        <v>Kipling</v>
      </c>
      <c r="C2032" t="str">
        <f>VLOOKUP(A2032,'Hospitalisation Details'!A:C,2,0)</f>
        <v>14-Jul-2000</v>
      </c>
      <c r="D2032">
        <f>VLOOKUP(A2032,'Hospitalisation Details'!A:C,3,0)</f>
        <v>22</v>
      </c>
      <c r="E2032">
        <f>VLOOKUP(A2032,'Medical Examinations'!A:J,2,0)</f>
        <v>28.12</v>
      </c>
      <c r="F2032">
        <f>VLOOKUP(A2032,'Medical Examinations'!A:J,3,0)</f>
        <v>5.55</v>
      </c>
      <c r="G2032" t="str">
        <f>VLOOKUP(A2032,'Medical Examinations'!A:J,4,0)</f>
        <v>Yes</v>
      </c>
      <c r="H2032" t="str">
        <f>VLOOKUP(A2032,'Medical Examinations'!A:J,5,0)</f>
        <v>yes</v>
      </c>
      <c r="I2032" t="str">
        <f>VLOOKUP(A2032,'Medical Examinations'!A:J,6,0)</f>
        <v>No</v>
      </c>
      <c r="J2032" s="6">
        <f>VLOOKUP(A2032,'Medical Examinations'!A:J,7,0)</f>
        <v>2</v>
      </c>
      <c r="K2032" s="6" t="str">
        <f>VLOOKUP(A2032,'Medical Examinations'!A:J,8,0)</f>
        <v>No</v>
      </c>
      <c r="L2032" s="6" t="str">
        <f>VLOOKUP(A2032,'Medical Examinations'!A:J,9,0)</f>
        <v>Over weight</v>
      </c>
      <c r="M2032" s="6" t="str">
        <f>VLOOKUP(A2032,'Medical Examinations'!A:J,10,0)</f>
        <v>Normal</v>
      </c>
      <c r="N2032" s="2">
        <f>VLOOKUP(A2032,'Hospitalisation Details'!A:H,5,0)</f>
        <v>2897.46</v>
      </c>
      <c r="O2032" s="2" t="str">
        <f>VLOOKUP(A2032,'Hospitalisation Details'!A:H,6,0)</f>
        <v>Tier - 2</v>
      </c>
      <c r="P2032" s="2" t="str">
        <f>VLOOKUP(A2032,'Hospitalisation Details'!A:H,7,0)</f>
        <v>Tier - 1</v>
      </c>
      <c r="Q2032" s="2" t="str">
        <f>VLOOKUP(A2032,'Hospitalisation Details'!A:H,8,0)</f>
        <v>R1012</v>
      </c>
    </row>
    <row r="2033" spans="1:17" x14ac:dyDescent="0.25">
      <c r="A2033" t="s">
        <v>4864</v>
      </c>
      <c r="B2033" t="str">
        <f>VLOOKUP(A2033,'Customer Names'!A:C,3,0)</f>
        <v>Duncan</v>
      </c>
      <c r="C2033" t="str">
        <f>VLOOKUP(A2033,'Hospitalisation Details'!A:C,2,0)</f>
        <v>21-Jun-1996</v>
      </c>
      <c r="D2033">
        <f>VLOOKUP(A2033,'Hospitalisation Details'!A:C,3,0)</f>
        <v>26</v>
      </c>
      <c r="E2033">
        <f>VLOOKUP(A2033,'Medical Examinations'!A:J,2,0)</f>
        <v>29.45</v>
      </c>
      <c r="F2033">
        <f>VLOOKUP(A2033,'Medical Examinations'!A:J,3,0)</f>
        <v>5.24</v>
      </c>
      <c r="G2033" t="str">
        <f>VLOOKUP(A2033,'Medical Examinations'!A:J,4,0)</f>
        <v>Yes</v>
      </c>
      <c r="H2033" t="str">
        <f>VLOOKUP(A2033,'Medical Examinations'!A:J,5,0)</f>
        <v>No</v>
      </c>
      <c r="I2033" t="str">
        <f>VLOOKUP(A2033,'Medical Examinations'!A:J,6,0)</f>
        <v>No</v>
      </c>
      <c r="J2033" s="6">
        <f>VLOOKUP(A2033,'Medical Examinations'!A:J,7,0)</f>
        <v>3</v>
      </c>
      <c r="K2033" s="6" t="str">
        <f>VLOOKUP(A2033,'Medical Examinations'!A:J,8,0)</f>
        <v>No</v>
      </c>
      <c r="L2033" s="6" t="str">
        <f>VLOOKUP(A2033,'Medical Examinations'!A:J,9,0)</f>
        <v>Over weight</v>
      </c>
      <c r="M2033" s="6" t="str">
        <f>VLOOKUP(A2033,'Medical Examinations'!A:J,10,0)</f>
        <v>Normal</v>
      </c>
      <c r="N2033" s="2">
        <f>VLOOKUP(A2033,'Hospitalisation Details'!A:H,5,0)</f>
        <v>2897.32</v>
      </c>
      <c r="O2033" s="2" t="str">
        <f>VLOOKUP(A2033,'Hospitalisation Details'!A:H,6,0)</f>
        <v>Tier - 3</v>
      </c>
      <c r="P2033" s="2" t="str">
        <f>VLOOKUP(A2033,'Hospitalisation Details'!A:H,7,0)</f>
        <v>Tier - 3</v>
      </c>
      <c r="Q2033" s="2" t="str">
        <f>VLOOKUP(A2033,'Hospitalisation Details'!A:H,8,0)</f>
        <v>R1016</v>
      </c>
    </row>
    <row r="2034" spans="1:17" x14ac:dyDescent="0.25">
      <c r="A2034" t="s">
        <v>4867</v>
      </c>
      <c r="B2034" t="str">
        <f>VLOOKUP(A2034,'Customer Names'!A:C,3,0)</f>
        <v>Louis</v>
      </c>
      <c r="C2034" t="str">
        <f>VLOOKUP(A2034,'Hospitalisation Details'!A:C,2,0)</f>
        <v>12-Aug-1993</v>
      </c>
      <c r="D2034">
        <f>VLOOKUP(A2034,'Hospitalisation Details'!A:C,3,0)</f>
        <v>29</v>
      </c>
      <c r="E2034">
        <f>VLOOKUP(A2034,'Medical Examinations'!A:J,2,0)</f>
        <v>27.94</v>
      </c>
      <c r="F2034">
        <f>VLOOKUP(A2034,'Medical Examinations'!A:J,3,0)</f>
        <v>6.08</v>
      </c>
      <c r="G2034" t="str">
        <f>VLOOKUP(A2034,'Medical Examinations'!A:J,4,0)</f>
        <v>No</v>
      </c>
      <c r="H2034" t="str">
        <f>VLOOKUP(A2034,'Medical Examinations'!A:J,5,0)</f>
        <v>No</v>
      </c>
      <c r="I2034" t="str">
        <f>VLOOKUP(A2034,'Medical Examinations'!A:J,6,0)</f>
        <v>Yes</v>
      </c>
      <c r="J2034" s="6">
        <f>VLOOKUP(A2034,'Medical Examinations'!A:J,7,0)</f>
        <v>1</v>
      </c>
      <c r="K2034" s="6" t="str">
        <f>VLOOKUP(A2034,'Medical Examinations'!A:J,8,0)</f>
        <v>No</v>
      </c>
      <c r="L2034" s="6" t="str">
        <f>VLOOKUP(A2034,'Medical Examinations'!A:J,9,0)</f>
        <v>Over weight</v>
      </c>
      <c r="M2034" s="6" t="str">
        <f>VLOOKUP(A2034,'Medical Examinations'!A:J,10,0)</f>
        <v>Prediabetes</v>
      </c>
      <c r="N2034" s="2">
        <f>VLOOKUP(A2034,'Hospitalisation Details'!A:H,5,0)</f>
        <v>2867.12</v>
      </c>
      <c r="O2034" s="2" t="str">
        <f>VLOOKUP(A2034,'Hospitalisation Details'!A:H,6,0)</f>
        <v>Tier - 1</v>
      </c>
      <c r="P2034" s="2" t="str">
        <f>VLOOKUP(A2034,'Hospitalisation Details'!A:H,7,0)</f>
        <v>Tier - 3</v>
      </c>
      <c r="Q2034" s="2" t="str">
        <f>VLOOKUP(A2034,'Hospitalisation Details'!A:H,8,0)</f>
        <v>R1013</v>
      </c>
    </row>
    <row r="2035" spans="1:17" x14ac:dyDescent="0.25">
      <c r="A2035" t="s">
        <v>4869</v>
      </c>
      <c r="B2035" t="str">
        <f>VLOOKUP(A2035,'Customer Names'!A:C,3,0)</f>
        <v>Daniel</v>
      </c>
      <c r="C2035" t="str">
        <f>VLOOKUP(A2035,'Hospitalisation Details'!A:C,2,0)</f>
        <v>1-Nov-1993</v>
      </c>
      <c r="D2035">
        <f>VLOOKUP(A2035,'Hospitalisation Details'!A:C,3,0)</f>
        <v>29</v>
      </c>
      <c r="E2035">
        <f>VLOOKUP(A2035,'Medical Examinations'!A:J,2,0)</f>
        <v>27.2</v>
      </c>
      <c r="F2035">
        <f>VLOOKUP(A2035,'Medical Examinations'!A:J,3,0)</f>
        <v>5.83</v>
      </c>
      <c r="G2035" t="str">
        <f>VLOOKUP(A2035,'Medical Examinations'!A:J,4,0)</f>
        <v>No</v>
      </c>
      <c r="H2035" t="str">
        <f>VLOOKUP(A2035,'Medical Examinations'!A:J,5,0)</f>
        <v>No</v>
      </c>
      <c r="I2035" t="str">
        <f>VLOOKUP(A2035,'Medical Examinations'!A:J,6,0)</f>
        <v>Yes</v>
      </c>
      <c r="J2035" s="6">
        <f>VLOOKUP(A2035,'Medical Examinations'!A:J,7,0)</f>
        <v>1</v>
      </c>
      <c r="K2035" s="6" t="str">
        <f>VLOOKUP(A2035,'Medical Examinations'!A:J,8,0)</f>
        <v>No</v>
      </c>
      <c r="L2035" s="6" t="str">
        <f>VLOOKUP(A2035,'Medical Examinations'!A:J,9,0)</f>
        <v>Over weight</v>
      </c>
      <c r="M2035" s="6" t="str">
        <f>VLOOKUP(A2035,'Medical Examinations'!A:J,10,0)</f>
        <v>Prediabetes</v>
      </c>
      <c r="N2035" s="2">
        <f>VLOOKUP(A2035,'Hospitalisation Details'!A:H,5,0)</f>
        <v>2866.09</v>
      </c>
      <c r="O2035" s="2" t="str">
        <f>VLOOKUP(A2035,'Hospitalisation Details'!A:H,6,0)</f>
        <v>Tier - 3</v>
      </c>
      <c r="P2035" s="2" t="str">
        <f>VLOOKUP(A2035,'Hospitalisation Details'!A:H,7,0)</f>
        <v>Tier - 3</v>
      </c>
      <c r="Q2035" s="2" t="str">
        <f>VLOOKUP(A2035,'Hospitalisation Details'!A:H,8,0)</f>
        <v>R1011</v>
      </c>
    </row>
    <row r="2036" spans="1:17" x14ac:dyDescent="0.25">
      <c r="A2036" t="s">
        <v>4871</v>
      </c>
      <c r="B2036" t="str">
        <f>VLOOKUP(A2036,'Customer Names'!A:C,3,0)</f>
        <v>Ildiko</v>
      </c>
      <c r="C2036" t="str">
        <f>VLOOKUP(A2036,'Hospitalisation Details'!A:C,2,0)</f>
        <v>4-Sep-1998</v>
      </c>
      <c r="D2036">
        <f>VLOOKUP(A2036,'Hospitalisation Details'!A:C,3,0)</f>
        <v>24</v>
      </c>
      <c r="E2036">
        <f>VLOOKUP(A2036,'Medical Examinations'!A:J,2,0)</f>
        <v>33.344999999999999</v>
      </c>
      <c r="F2036">
        <f>VLOOKUP(A2036,'Medical Examinations'!A:J,3,0)</f>
        <v>4.29</v>
      </c>
      <c r="G2036" t="str">
        <f>VLOOKUP(A2036,'Medical Examinations'!A:J,4,0)</f>
        <v>No</v>
      </c>
      <c r="H2036" t="str">
        <f>VLOOKUP(A2036,'Medical Examinations'!A:J,5,0)</f>
        <v>No</v>
      </c>
      <c r="I2036" t="str">
        <f>VLOOKUP(A2036,'Medical Examinations'!A:J,6,0)</f>
        <v>No</v>
      </c>
      <c r="J2036" s="6">
        <f>VLOOKUP(A2036,'Medical Examinations'!A:J,7,0)</f>
        <v>1</v>
      </c>
      <c r="K2036" s="6" t="str">
        <f>VLOOKUP(A2036,'Medical Examinations'!A:J,8,0)</f>
        <v>No</v>
      </c>
      <c r="L2036" s="6" t="str">
        <f>VLOOKUP(A2036,'Medical Examinations'!A:J,9,0)</f>
        <v>Obesity</v>
      </c>
      <c r="M2036" s="6" t="str">
        <f>VLOOKUP(A2036,'Medical Examinations'!A:J,10,0)</f>
        <v>Normal</v>
      </c>
      <c r="N2036" s="2">
        <f>VLOOKUP(A2036,'Hospitalisation Details'!A:H,5,0)</f>
        <v>2855.44</v>
      </c>
      <c r="O2036" s="2" t="str">
        <f>VLOOKUP(A2036,'Hospitalisation Details'!A:H,6,0)</f>
        <v>Tier - 2</v>
      </c>
      <c r="P2036" s="2" t="str">
        <f>VLOOKUP(A2036,'Hospitalisation Details'!A:H,7,0)</f>
        <v>Tier - 3</v>
      </c>
      <c r="Q2036" s="2" t="str">
        <f>VLOOKUP(A2036,'Hospitalisation Details'!A:H,8,0)</f>
        <v>R1012</v>
      </c>
    </row>
    <row r="2037" spans="1:17" x14ac:dyDescent="0.25">
      <c r="A2037" t="s">
        <v>4874</v>
      </c>
      <c r="B2037" t="str">
        <f>VLOOKUP(A2037,'Customer Names'!A:C,3,0)</f>
        <v>Melinda</v>
      </c>
      <c r="C2037" t="str">
        <f>VLOOKUP(A2037,'Hospitalisation Details'!A:C,2,0)</f>
        <v>17-Jun-1998</v>
      </c>
      <c r="D2037">
        <f>VLOOKUP(A2037,'Hospitalisation Details'!A:C,3,0)</f>
        <v>24</v>
      </c>
      <c r="E2037">
        <f>VLOOKUP(A2037,'Medical Examinations'!A:J,2,0)</f>
        <v>29.925000000000001</v>
      </c>
      <c r="F2037">
        <f>VLOOKUP(A2037,'Medical Examinations'!A:J,3,0)</f>
        <v>5.3</v>
      </c>
      <c r="G2037" t="str">
        <f>VLOOKUP(A2037,'Medical Examinations'!A:J,4,0)</f>
        <v>No</v>
      </c>
      <c r="H2037" t="str">
        <f>VLOOKUP(A2037,'Medical Examinations'!A:J,5,0)</f>
        <v>No</v>
      </c>
      <c r="I2037" t="str">
        <f>VLOOKUP(A2037,'Medical Examinations'!A:J,6,0)</f>
        <v>No</v>
      </c>
      <c r="J2037" s="6">
        <f>VLOOKUP(A2037,'Medical Examinations'!A:J,7,0)</f>
        <v>1</v>
      </c>
      <c r="K2037" s="6" t="str">
        <f>VLOOKUP(A2037,'Medical Examinations'!A:J,8,0)</f>
        <v>No</v>
      </c>
      <c r="L2037" s="6" t="str">
        <f>VLOOKUP(A2037,'Medical Examinations'!A:J,9,0)</f>
        <v>Over weight</v>
      </c>
      <c r="M2037" s="6" t="str">
        <f>VLOOKUP(A2037,'Medical Examinations'!A:J,10,0)</f>
        <v>Normal</v>
      </c>
      <c r="N2037" s="2">
        <f>VLOOKUP(A2037,'Hospitalisation Details'!A:H,5,0)</f>
        <v>2850.68</v>
      </c>
      <c r="O2037" s="2" t="str">
        <f>VLOOKUP(A2037,'Hospitalisation Details'!A:H,6,0)</f>
        <v>Tier - 2</v>
      </c>
      <c r="P2037" s="2" t="str">
        <f>VLOOKUP(A2037,'Hospitalisation Details'!A:H,7,0)</f>
        <v>Tier - 3</v>
      </c>
      <c r="Q2037" s="2" t="str">
        <f>VLOOKUP(A2037,'Hospitalisation Details'!A:H,8,0)</f>
        <v>R1012</v>
      </c>
    </row>
    <row r="2038" spans="1:17" x14ac:dyDescent="0.25">
      <c r="A2038" t="s">
        <v>4877</v>
      </c>
      <c r="B2038" t="str">
        <f>VLOOKUP(A2038,'Customer Names'!A:C,3,0)</f>
        <v>Ashley</v>
      </c>
      <c r="C2038" t="str">
        <f>VLOOKUP(A2038,'Hospitalisation Details'!A:C,2,0)</f>
        <v>15-Nov-1998</v>
      </c>
      <c r="D2038">
        <f>VLOOKUP(A2038,'Hospitalisation Details'!A:C,3,0)</f>
        <v>24</v>
      </c>
      <c r="E2038">
        <f>VLOOKUP(A2038,'Medical Examinations'!A:J,2,0)</f>
        <v>24.225000000000001</v>
      </c>
      <c r="F2038">
        <f>VLOOKUP(A2038,'Medical Examinations'!A:J,3,0)</f>
        <v>4.42</v>
      </c>
      <c r="G2038" t="str">
        <f>VLOOKUP(A2038,'Medical Examinations'!A:J,4,0)</f>
        <v>No</v>
      </c>
      <c r="H2038" t="str">
        <f>VLOOKUP(A2038,'Medical Examinations'!A:J,5,0)</f>
        <v>No</v>
      </c>
      <c r="I2038" t="str">
        <f>VLOOKUP(A2038,'Medical Examinations'!A:J,6,0)</f>
        <v>No</v>
      </c>
      <c r="J2038" s="6">
        <f>VLOOKUP(A2038,'Medical Examinations'!A:J,7,0)</f>
        <v>1</v>
      </c>
      <c r="K2038" s="6" t="str">
        <f>VLOOKUP(A2038,'Medical Examinations'!A:J,8,0)</f>
        <v>No</v>
      </c>
      <c r="L2038" s="6" t="str">
        <f>VLOOKUP(A2038,'Medical Examinations'!A:J,9,0)</f>
        <v>Normal Weight</v>
      </c>
      <c r="M2038" s="6" t="str">
        <f>VLOOKUP(A2038,'Medical Examinations'!A:J,10,0)</f>
        <v>Normal</v>
      </c>
      <c r="N2038" s="2">
        <f>VLOOKUP(A2038,'Hospitalisation Details'!A:H,5,0)</f>
        <v>2842.76</v>
      </c>
      <c r="O2038" s="2" t="str">
        <f>VLOOKUP(A2038,'Hospitalisation Details'!A:H,6,0)</f>
        <v>Tier - 2</v>
      </c>
      <c r="P2038" s="2" t="str">
        <f>VLOOKUP(A2038,'Hospitalisation Details'!A:H,7,0)</f>
        <v>Tier - 3</v>
      </c>
      <c r="Q2038" s="2" t="str">
        <f>VLOOKUP(A2038,'Hospitalisation Details'!A:H,8,0)</f>
        <v>R1012</v>
      </c>
    </row>
    <row r="2039" spans="1:17" x14ac:dyDescent="0.25">
      <c r="A2039" t="s">
        <v>4879</v>
      </c>
      <c r="B2039" t="str">
        <f>VLOOKUP(A2039,'Customer Names'!A:C,3,0)</f>
        <v>Stephanie</v>
      </c>
      <c r="C2039" t="str">
        <f>VLOOKUP(A2039,'Hospitalisation Details'!A:C,2,0)</f>
        <v>1-Oct-2000</v>
      </c>
      <c r="D2039">
        <f>VLOOKUP(A2039,'Hospitalisation Details'!A:C,3,0)</f>
        <v>22</v>
      </c>
      <c r="E2039">
        <f>VLOOKUP(A2039,'Medical Examinations'!A:J,2,0)</f>
        <v>29.68</v>
      </c>
      <c r="F2039">
        <f>VLOOKUP(A2039,'Medical Examinations'!A:J,3,0)</f>
        <v>5.68</v>
      </c>
      <c r="G2039" t="str">
        <f>VLOOKUP(A2039,'Medical Examinations'!A:J,4,0)</f>
        <v>No</v>
      </c>
      <c r="H2039" t="str">
        <f>VLOOKUP(A2039,'Medical Examinations'!A:J,5,0)</f>
        <v>yes</v>
      </c>
      <c r="I2039" t="str">
        <f>VLOOKUP(A2039,'Medical Examinations'!A:J,6,0)</f>
        <v>No</v>
      </c>
      <c r="J2039" s="6">
        <f>VLOOKUP(A2039,'Medical Examinations'!A:J,7,0)</f>
        <v>1</v>
      </c>
      <c r="K2039" s="6" t="str">
        <f>VLOOKUP(A2039,'Medical Examinations'!A:J,8,0)</f>
        <v>No</v>
      </c>
      <c r="L2039" s="6" t="str">
        <f>VLOOKUP(A2039,'Medical Examinations'!A:J,9,0)</f>
        <v>Over weight</v>
      </c>
      <c r="M2039" s="6" t="str">
        <f>VLOOKUP(A2039,'Medical Examinations'!A:J,10,0)</f>
        <v>Normal</v>
      </c>
      <c r="N2039" s="2">
        <f>VLOOKUP(A2039,'Hospitalisation Details'!A:H,5,0)</f>
        <v>2819.51</v>
      </c>
      <c r="O2039" s="2" t="str">
        <f>VLOOKUP(A2039,'Hospitalisation Details'!A:H,6,0)</f>
        <v>Tier - 2</v>
      </c>
      <c r="P2039" s="2" t="str">
        <f>VLOOKUP(A2039,'Hospitalisation Details'!A:H,7,0)</f>
        <v>Tier - 3</v>
      </c>
      <c r="Q2039" s="2" t="str">
        <f>VLOOKUP(A2039,'Hospitalisation Details'!A:H,8,0)</f>
        <v>R1011</v>
      </c>
    </row>
    <row r="2040" spans="1:17" x14ac:dyDescent="0.25">
      <c r="A2040" t="s">
        <v>4881</v>
      </c>
      <c r="B2040" t="str">
        <f>VLOOKUP(A2040,'Customer Names'!A:C,3,0)</f>
        <v>Sean</v>
      </c>
      <c r="C2040" t="str">
        <f>VLOOKUP(A2040,'Hospitalisation Details'!A:C,2,0)</f>
        <v>23-Sep-2003</v>
      </c>
      <c r="D2040">
        <f>VLOOKUP(A2040,'Hospitalisation Details'!A:C,3,0)</f>
        <v>19</v>
      </c>
      <c r="E2040">
        <f>VLOOKUP(A2040,'Medical Examinations'!A:J,2,0)</f>
        <v>20.614999999999998</v>
      </c>
      <c r="F2040">
        <f>VLOOKUP(A2040,'Medical Examinations'!A:J,3,0)</f>
        <v>6.05</v>
      </c>
      <c r="G2040" t="str">
        <f>VLOOKUP(A2040,'Medical Examinations'!A:J,4,0)</f>
        <v>No</v>
      </c>
      <c r="H2040" t="str">
        <f>VLOOKUP(A2040,'Medical Examinations'!A:J,5,0)</f>
        <v>No</v>
      </c>
      <c r="I2040" t="str">
        <f>VLOOKUP(A2040,'Medical Examinations'!A:J,6,0)</f>
        <v>Yes</v>
      </c>
      <c r="J2040" s="6">
        <f>VLOOKUP(A2040,'Medical Examinations'!A:J,7,0)</f>
        <v>1</v>
      </c>
      <c r="K2040" s="6" t="str">
        <f>VLOOKUP(A2040,'Medical Examinations'!A:J,8,0)</f>
        <v>No</v>
      </c>
      <c r="L2040" s="6" t="str">
        <f>VLOOKUP(A2040,'Medical Examinations'!A:J,9,0)</f>
        <v>Normal Weight</v>
      </c>
      <c r="M2040" s="6" t="str">
        <f>VLOOKUP(A2040,'Medical Examinations'!A:J,10,0)</f>
        <v>Prediabetes</v>
      </c>
      <c r="N2040" s="2">
        <f>VLOOKUP(A2040,'Hospitalisation Details'!A:H,5,0)</f>
        <v>2803.7</v>
      </c>
      <c r="O2040" s="2" t="str">
        <f>VLOOKUP(A2040,'Hospitalisation Details'!A:H,6,0)</f>
        <v>Tier - 2</v>
      </c>
      <c r="P2040" s="2" t="str">
        <f>VLOOKUP(A2040,'Hospitalisation Details'!A:H,7,0)</f>
        <v>Tier - 1</v>
      </c>
      <c r="Q2040" s="2" t="str">
        <f>VLOOKUP(A2040,'Hospitalisation Details'!A:H,8,0)</f>
        <v>R1012</v>
      </c>
    </row>
    <row r="2041" spans="1:17" x14ac:dyDescent="0.25">
      <c r="A2041" t="s">
        <v>4883</v>
      </c>
      <c r="B2041" t="str">
        <f>VLOOKUP(A2041,'Customer Names'!A:C,3,0)</f>
        <v>Emily</v>
      </c>
      <c r="C2041" t="str">
        <f>VLOOKUP(A2041,'Hospitalisation Details'!A:C,2,0)</f>
        <v>4-Aug-2004</v>
      </c>
      <c r="D2041">
        <f>VLOOKUP(A2041,'Hospitalisation Details'!A:C,3,0)</f>
        <v>18</v>
      </c>
      <c r="E2041">
        <f>VLOOKUP(A2041,'Medical Examinations'!A:J,2,0)</f>
        <v>32.119999999999997</v>
      </c>
      <c r="F2041">
        <f>VLOOKUP(A2041,'Medical Examinations'!A:J,3,0)</f>
        <v>5.33</v>
      </c>
      <c r="G2041" t="str">
        <f>VLOOKUP(A2041,'Medical Examinations'!A:J,4,0)</f>
        <v>No</v>
      </c>
      <c r="H2041" t="str">
        <f>VLOOKUP(A2041,'Medical Examinations'!A:J,5,0)</f>
        <v>yes</v>
      </c>
      <c r="I2041" t="str">
        <f>VLOOKUP(A2041,'Medical Examinations'!A:J,6,0)</f>
        <v>No</v>
      </c>
      <c r="J2041" s="6">
        <f>VLOOKUP(A2041,'Medical Examinations'!A:J,7,0)</f>
        <v>1</v>
      </c>
      <c r="K2041" s="6" t="str">
        <f>VLOOKUP(A2041,'Medical Examinations'!A:J,8,0)</f>
        <v>No</v>
      </c>
      <c r="L2041" s="6" t="str">
        <f>VLOOKUP(A2041,'Medical Examinations'!A:J,9,0)</f>
        <v>Obesity</v>
      </c>
      <c r="M2041" s="6" t="str">
        <f>VLOOKUP(A2041,'Medical Examinations'!A:J,10,0)</f>
        <v>Normal</v>
      </c>
      <c r="N2041" s="2">
        <f>VLOOKUP(A2041,'Hospitalisation Details'!A:H,5,0)</f>
        <v>2801.26</v>
      </c>
      <c r="O2041" s="2" t="str">
        <f>VLOOKUP(A2041,'Hospitalisation Details'!A:H,6,0)</f>
        <v>Tier - 2</v>
      </c>
      <c r="P2041" s="2" t="str">
        <f>VLOOKUP(A2041,'Hospitalisation Details'!A:H,7,0)</f>
        <v>Tier - 3</v>
      </c>
      <c r="Q2041" s="2" t="str">
        <f>VLOOKUP(A2041,'Hospitalisation Details'!A:H,8,0)</f>
        <v>R1013</v>
      </c>
    </row>
    <row r="2042" spans="1:17" x14ac:dyDescent="0.25">
      <c r="A2042" t="s">
        <v>4885</v>
      </c>
      <c r="B2042" t="str">
        <f>VLOOKUP(A2042,'Customer Names'!A:C,3,0)</f>
        <v>Malcolm</v>
      </c>
      <c r="C2042" t="str">
        <f>VLOOKUP(A2042,'Hospitalisation Details'!A:C,2,0)</f>
        <v>24-Dec-1999</v>
      </c>
      <c r="D2042">
        <f>VLOOKUP(A2042,'Hospitalisation Details'!A:C,3,0)</f>
        <v>23</v>
      </c>
      <c r="E2042">
        <f>VLOOKUP(A2042,'Medical Examinations'!A:J,2,0)</f>
        <v>27.36</v>
      </c>
      <c r="F2042">
        <f>VLOOKUP(A2042,'Medical Examinations'!A:J,3,0)</f>
        <v>6.22</v>
      </c>
      <c r="G2042" t="str">
        <f>VLOOKUP(A2042,'Medical Examinations'!A:J,4,0)</f>
        <v>No</v>
      </c>
      <c r="H2042" t="str">
        <f>VLOOKUP(A2042,'Medical Examinations'!A:J,5,0)</f>
        <v>No</v>
      </c>
      <c r="I2042" t="str">
        <f>VLOOKUP(A2042,'Medical Examinations'!A:J,6,0)</f>
        <v>No</v>
      </c>
      <c r="J2042" s="6">
        <f>VLOOKUP(A2042,'Medical Examinations'!A:J,7,0)</f>
        <v>3</v>
      </c>
      <c r="K2042" s="6" t="str">
        <f>VLOOKUP(A2042,'Medical Examinations'!A:J,8,0)</f>
        <v>No</v>
      </c>
      <c r="L2042" s="6" t="str">
        <f>VLOOKUP(A2042,'Medical Examinations'!A:J,9,0)</f>
        <v>Over weight</v>
      </c>
      <c r="M2042" s="6" t="str">
        <f>VLOOKUP(A2042,'Medical Examinations'!A:J,10,0)</f>
        <v>Prediabetes</v>
      </c>
      <c r="N2042" s="2">
        <f>VLOOKUP(A2042,'Hospitalisation Details'!A:H,5,0)</f>
        <v>2789.06</v>
      </c>
      <c r="O2042" s="2" t="str">
        <f>VLOOKUP(A2042,'Hospitalisation Details'!A:H,6,0)</f>
        <v>Tier - 2</v>
      </c>
      <c r="P2042" s="2" t="str">
        <f>VLOOKUP(A2042,'Hospitalisation Details'!A:H,7,0)</f>
        <v>Tier - 3</v>
      </c>
      <c r="Q2042" s="2" t="str">
        <f>VLOOKUP(A2042,'Hospitalisation Details'!A:H,8,0)</f>
        <v>R1012</v>
      </c>
    </row>
    <row r="2043" spans="1:17" x14ac:dyDescent="0.25">
      <c r="A2043" t="s">
        <v>4886</v>
      </c>
      <c r="B2043" t="str">
        <f>VLOOKUP(A2043,'Customer Names'!A:C,3,0)</f>
        <v>Danilo</v>
      </c>
      <c r="C2043" t="str">
        <f>VLOOKUP(A2043,'Hospitalisation Details'!A:C,2,0)</f>
        <v>29-Aug-1999</v>
      </c>
      <c r="D2043">
        <f>VLOOKUP(A2043,'Hospitalisation Details'!A:C,3,0)</f>
        <v>23</v>
      </c>
      <c r="E2043">
        <f>VLOOKUP(A2043,'Medical Examinations'!A:J,2,0)</f>
        <v>17.385000000000002</v>
      </c>
      <c r="F2043">
        <f>VLOOKUP(A2043,'Medical Examinations'!A:J,3,0)</f>
        <v>5.84</v>
      </c>
      <c r="G2043" t="str">
        <f>VLOOKUP(A2043,'Medical Examinations'!A:J,4,0)</f>
        <v>No</v>
      </c>
      <c r="H2043" t="str">
        <f>VLOOKUP(A2043,'Medical Examinations'!A:J,5,0)</f>
        <v>No</v>
      </c>
      <c r="I2043" t="str">
        <f>VLOOKUP(A2043,'Medical Examinations'!A:J,6,0)</f>
        <v>No</v>
      </c>
      <c r="J2043" s="6">
        <f>VLOOKUP(A2043,'Medical Examinations'!A:J,7,0)</f>
        <v>3</v>
      </c>
      <c r="K2043" s="6" t="str">
        <f>VLOOKUP(A2043,'Medical Examinations'!A:J,8,0)</f>
        <v>No</v>
      </c>
      <c r="L2043" s="6" t="str">
        <f>VLOOKUP(A2043,'Medical Examinations'!A:J,9,0)</f>
        <v>Under Weight</v>
      </c>
      <c r="M2043" s="6" t="str">
        <f>VLOOKUP(A2043,'Medical Examinations'!A:J,10,0)</f>
        <v>Prediabetes</v>
      </c>
      <c r="N2043" s="2">
        <f>VLOOKUP(A2043,'Hospitalisation Details'!A:H,5,0)</f>
        <v>2775.19</v>
      </c>
      <c r="O2043" s="2" t="str">
        <f>VLOOKUP(A2043,'Hospitalisation Details'!A:H,6,0)</f>
        <v>Tier - 2</v>
      </c>
      <c r="P2043" s="2" t="str">
        <f>VLOOKUP(A2043,'Hospitalisation Details'!A:H,7,0)</f>
        <v>Tier - 1</v>
      </c>
      <c r="Q2043" s="2" t="str">
        <f>VLOOKUP(A2043,'Hospitalisation Details'!A:H,8,0)</f>
        <v>R1012</v>
      </c>
    </row>
    <row r="2044" spans="1:17" x14ac:dyDescent="0.25">
      <c r="A2044" t="s">
        <v>4889</v>
      </c>
      <c r="B2044" t="str">
        <f>VLOOKUP(A2044,'Customer Names'!A:C,3,0)</f>
        <v>Mikko</v>
      </c>
      <c r="C2044" t="str">
        <f>VLOOKUP(A2044,'Hospitalisation Details'!A:C,2,0)</f>
        <v>14-Nov-2004</v>
      </c>
      <c r="D2044">
        <f>VLOOKUP(A2044,'Hospitalisation Details'!A:C,3,0)</f>
        <v>18</v>
      </c>
      <c r="E2044">
        <f>VLOOKUP(A2044,'Medical Examinations'!A:J,2,0)</f>
        <v>30.13</v>
      </c>
      <c r="F2044">
        <f>VLOOKUP(A2044,'Medical Examinations'!A:J,3,0)</f>
        <v>5.71</v>
      </c>
      <c r="G2044" t="str">
        <f>VLOOKUP(A2044,'Medical Examinations'!A:J,4,0)</f>
        <v>No</v>
      </c>
      <c r="H2044" t="str">
        <f>VLOOKUP(A2044,'Medical Examinations'!A:J,5,0)</f>
        <v>yes</v>
      </c>
      <c r="I2044" t="str">
        <f>VLOOKUP(A2044,'Medical Examinations'!A:J,6,0)</f>
        <v>No</v>
      </c>
      <c r="J2044" s="6">
        <f>VLOOKUP(A2044,'Medical Examinations'!A:J,7,0)</f>
        <v>1</v>
      </c>
      <c r="K2044" s="6" t="str">
        <f>VLOOKUP(A2044,'Medical Examinations'!A:J,8,0)</f>
        <v>No</v>
      </c>
      <c r="L2044" s="6" t="str">
        <f>VLOOKUP(A2044,'Medical Examinations'!A:J,9,0)</f>
        <v>Obesity</v>
      </c>
      <c r="M2044" s="6" t="str">
        <f>VLOOKUP(A2044,'Medical Examinations'!A:J,10,0)</f>
        <v>Prediabetes</v>
      </c>
      <c r="N2044" s="2">
        <f>VLOOKUP(A2044,'Hospitalisation Details'!A:H,5,0)</f>
        <v>2773.46</v>
      </c>
      <c r="O2044" s="2" t="str">
        <f>VLOOKUP(A2044,'Hospitalisation Details'!A:H,6,0)</f>
        <v>Tier - 2</v>
      </c>
      <c r="P2044" s="2" t="str">
        <f>VLOOKUP(A2044,'Hospitalisation Details'!A:H,7,0)</f>
        <v>Tier - 1</v>
      </c>
      <c r="Q2044" s="2" t="str">
        <f>VLOOKUP(A2044,'Hospitalisation Details'!A:H,8,0)</f>
        <v>R1021</v>
      </c>
    </row>
    <row r="2045" spans="1:17" x14ac:dyDescent="0.25">
      <c r="A2045" t="s">
        <v>4892</v>
      </c>
      <c r="B2045" t="str">
        <f>VLOOKUP(A2045,'Customer Names'!A:C,3,0)</f>
        <v>Paula</v>
      </c>
      <c r="C2045" t="str">
        <f>VLOOKUP(A2045,'Hospitalisation Details'!A:C,2,0)</f>
        <v>10-Aug-1997</v>
      </c>
      <c r="D2045">
        <f>VLOOKUP(A2045,'Hospitalisation Details'!A:C,3,0)</f>
        <v>25</v>
      </c>
      <c r="E2045">
        <f>VLOOKUP(A2045,'Medical Examinations'!A:J,2,0)</f>
        <v>25.44</v>
      </c>
      <c r="F2045">
        <f>VLOOKUP(A2045,'Medical Examinations'!A:J,3,0)</f>
        <v>6.04</v>
      </c>
      <c r="G2045" t="str">
        <f>VLOOKUP(A2045,'Medical Examinations'!A:J,4,0)</f>
        <v>Yes</v>
      </c>
      <c r="H2045" t="str">
        <f>VLOOKUP(A2045,'Medical Examinations'!A:J,5,0)</f>
        <v>No</v>
      </c>
      <c r="I2045" t="str">
        <f>VLOOKUP(A2045,'Medical Examinations'!A:J,6,0)</f>
        <v>Yes</v>
      </c>
      <c r="J2045" s="6">
        <f>VLOOKUP(A2045,'Medical Examinations'!A:J,7,0)</f>
        <v>1</v>
      </c>
      <c r="K2045" s="6" t="str">
        <f>VLOOKUP(A2045,'Medical Examinations'!A:J,8,0)</f>
        <v>No</v>
      </c>
      <c r="L2045" s="6" t="str">
        <f>VLOOKUP(A2045,'Medical Examinations'!A:J,9,0)</f>
        <v>Over weight</v>
      </c>
      <c r="M2045" s="6" t="str">
        <f>VLOOKUP(A2045,'Medical Examinations'!A:J,10,0)</f>
        <v>Prediabetes</v>
      </c>
      <c r="N2045" s="2">
        <f>VLOOKUP(A2045,'Hospitalisation Details'!A:H,5,0)</f>
        <v>2758.99</v>
      </c>
      <c r="O2045" s="2" t="str">
        <f>VLOOKUP(A2045,'Hospitalisation Details'!A:H,6,0)</f>
        <v>Tier - 2</v>
      </c>
      <c r="P2045" s="2" t="str">
        <f>VLOOKUP(A2045,'Hospitalisation Details'!A:H,7,0)</f>
        <v>Tier - 1</v>
      </c>
      <c r="Q2045" s="2" t="str">
        <f>VLOOKUP(A2045,'Hospitalisation Details'!A:H,8,0)</f>
        <v>R1012</v>
      </c>
    </row>
    <row r="2046" spans="1:17" x14ac:dyDescent="0.25">
      <c r="A2046" t="s">
        <v>4894</v>
      </c>
      <c r="B2046" t="str">
        <f>VLOOKUP(A2046,'Customer Names'!A:C,3,0)</f>
        <v>Kirsten</v>
      </c>
      <c r="C2046" t="str">
        <f>VLOOKUP(A2046,'Hospitalisation Details'!A:C,2,0)</f>
        <v>11-Oct-2000</v>
      </c>
      <c r="D2046">
        <f>VLOOKUP(A2046,'Hospitalisation Details'!A:C,3,0)</f>
        <v>22</v>
      </c>
      <c r="E2046">
        <f>VLOOKUP(A2046,'Medical Examinations'!A:J,2,0)</f>
        <v>39.805</v>
      </c>
      <c r="F2046">
        <f>VLOOKUP(A2046,'Medical Examinations'!A:J,3,0)</f>
        <v>4.38</v>
      </c>
      <c r="G2046" t="str">
        <f>VLOOKUP(A2046,'Medical Examinations'!A:J,4,0)</f>
        <v>No</v>
      </c>
      <c r="H2046" t="str">
        <f>VLOOKUP(A2046,'Medical Examinations'!A:J,5,0)</f>
        <v>yes</v>
      </c>
      <c r="I2046" t="str">
        <f>VLOOKUP(A2046,'Medical Examinations'!A:J,6,0)</f>
        <v>No</v>
      </c>
      <c r="J2046" s="6">
        <f>VLOOKUP(A2046,'Medical Examinations'!A:J,7,0)</f>
        <v>1</v>
      </c>
      <c r="K2046" s="6" t="str">
        <f>VLOOKUP(A2046,'Medical Examinations'!A:J,8,0)</f>
        <v>No</v>
      </c>
      <c r="L2046" s="6" t="str">
        <f>VLOOKUP(A2046,'Medical Examinations'!A:J,9,0)</f>
        <v>Obesity</v>
      </c>
      <c r="M2046" s="6" t="str">
        <f>VLOOKUP(A2046,'Medical Examinations'!A:J,10,0)</f>
        <v>Normal</v>
      </c>
      <c r="N2046" s="2">
        <f>VLOOKUP(A2046,'Hospitalisation Details'!A:H,5,0)</f>
        <v>2755.02</v>
      </c>
      <c r="O2046" s="2" t="str">
        <f>VLOOKUP(A2046,'Hospitalisation Details'!A:H,6,0)</f>
        <v>Tier - 2</v>
      </c>
      <c r="P2046" s="2" t="str">
        <f>VLOOKUP(A2046,'Hospitalisation Details'!A:H,7,0)</f>
        <v>Tier - 1</v>
      </c>
      <c r="Q2046" s="2" t="str">
        <f>VLOOKUP(A2046,'Hospitalisation Details'!A:H,8,0)</f>
        <v>R1024</v>
      </c>
    </row>
    <row r="2047" spans="1:17" x14ac:dyDescent="0.25">
      <c r="A2047" t="s">
        <v>4897</v>
      </c>
      <c r="B2047" t="str">
        <f>VLOOKUP(A2047,'Customer Names'!A:C,3,0)</f>
        <v>Christy</v>
      </c>
      <c r="C2047" t="str">
        <f>VLOOKUP(A2047,'Hospitalisation Details'!A:C,2,0)</f>
        <v>3-Oct-2000</v>
      </c>
      <c r="D2047">
        <f>VLOOKUP(A2047,'Hospitalisation Details'!A:C,3,0)</f>
        <v>22</v>
      </c>
      <c r="E2047">
        <f>VLOOKUP(A2047,'Medical Examinations'!A:J,2,0)</f>
        <v>30.4</v>
      </c>
      <c r="F2047">
        <f>VLOOKUP(A2047,'Medical Examinations'!A:J,3,0)</f>
        <v>5.56</v>
      </c>
      <c r="G2047" t="str">
        <f>VLOOKUP(A2047,'Medical Examinations'!A:J,4,0)</f>
        <v>Yes</v>
      </c>
      <c r="H2047" t="str">
        <f>VLOOKUP(A2047,'Medical Examinations'!A:J,5,0)</f>
        <v>yes</v>
      </c>
      <c r="I2047" t="str">
        <f>VLOOKUP(A2047,'Medical Examinations'!A:J,6,0)</f>
        <v>No</v>
      </c>
      <c r="J2047" s="6">
        <f>VLOOKUP(A2047,'Medical Examinations'!A:J,7,0)</f>
        <v>1</v>
      </c>
      <c r="K2047" s="6" t="str">
        <f>VLOOKUP(A2047,'Medical Examinations'!A:J,8,0)</f>
        <v>No</v>
      </c>
      <c r="L2047" s="6" t="str">
        <f>VLOOKUP(A2047,'Medical Examinations'!A:J,9,0)</f>
        <v>Obesity</v>
      </c>
      <c r="M2047" s="6" t="str">
        <f>VLOOKUP(A2047,'Medical Examinations'!A:J,10,0)</f>
        <v>Normal</v>
      </c>
      <c r="N2047" s="2">
        <f>VLOOKUP(A2047,'Hospitalisation Details'!A:H,5,0)</f>
        <v>2741.95</v>
      </c>
      <c r="O2047" s="2" t="str">
        <f>VLOOKUP(A2047,'Hospitalisation Details'!A:H,6,0)</f>
        <v>Tier - 2</v>
      </c>
      <c r="P2047" s="2" t="str">
        <f>VLOOKUP(A2047,'Hospitalisation Details'!A:H,7,0)</f>
        <v>Tier - 3</v>
      </c>
      <c r="Q2047" s="2" t="str">
        <f>VLOOKUP(A2047,'Hospitalisation Details'!A:H,8,0)</f>
        <v>R1024</v>
      </c>
    </row>
    <row r="2048" spans="1:17" x14ac:dyDescent="0.25">
      <c r="A2048" t="s">
        <v>4900</v>
      </c>
      <c r="B2048" t="str">
        <f>VLOOKUP(A2048,'Customer Names'!A:C,3,0)</f>
        <v>Jennifer</v>
      </c>
      <c r="C2048" t="str">
        <f>VLOOKUP(A2048,'Hospitalisation Details'!A:C,2,0)</f>
        <v>17-Dec-2000</v>
      </c>
      <c r="D2048">
        <f>VLOOKUP(A2048,'Hospitalisation Details'!A:C,3,0)</f>
        <v>22</v>
      </c>
      <c r="E2048">
        <f>VLOOKUP(A2048,'Medical Examinations'!A:J,2,0)</f>
        <v>23.18</v>
      </c>
      <c r="F2048">
        <f>VLOOKUP(A2048,'Medical Examinations'!A:J,3,0)</f>
        <v>4.24</v>
      </c>
      <c r="G2048" t="str">
        <f>VLOOKUP(A2048,'Medical Examinations'!A:J,4,0)</f>
        <v>No</v>
      </c>
      <c r="H2048" t="str">
        <f>VLOOKUP(A2048,'Medical Examinations'!A:J,5,0)</f>
        <v>yes</v>
      </c>
      <c r="I2048" t="str">
        <f>VLOOKUP(A2048,'Medical Examinations'!A:J,6,0)</f>
        <v>No</v>
      </c>
      <c r="J2048" s="6">
        <f>VLOOKUP(A2048,'Medical Examinations'!A:J,7,0)</f>
        <v>1</v>
      </c>
      <c r="K2048" s="6" t="str">
        <f>VLOOKUP(A2048,'Medical Examinations'!A:J,8,0)</f>
        <v>No</v>
      </c>
      <c r="L2048" s="6" t="str">
        <f>VLOOKUP(A2048,'Medical Examinations'!A:J,9,0)</f>
        <v>Normal Weight</v>
      </c>
      <c r="M2048" s="6" t="str">
        <f>VLOOKUP(A2048,'Medical Examinations'!A:J,10,0)</f>
        <v>Normal</v>
      </c>
      <c r="N2048" s="2">
        <f>VLOOKUP(A2048,'Hospitalisation Details'!A:H,5,0)</f>
        <v>2731.91</v>
      </c>
      <c r="O2048" s="2" t="str">
        <f>VLOOKUP(A2048,'Hospitalisation Details'!A:H,6,0)</f>
        <v>Tier - 2</v>
      </c>
      <c r="P2048" s="2" t="str">
        <f>VLOOKUP(A2048,'Hospitalisation Details'!A:H,7,0)</f>
        <v>Tier - 3</v>
      </c>
      <c r="Q2048" s="2" t="str">
        <f>VLOOKUP(A2048,'Hospitalisation Details'!A:H,8,0)</f>
        <v>R1024</v>
      </c>
    </row>
    <row r="2049" spans="1:17" x14ac:dyDescent="0.25">
      <c r="A2049" t="s">
        <v>4901</v>
      </c>
      <c r="B2049" t="str">
        <f>VLOOKUP(A2049,'Customer Names'!A:C,3,0)</f>
        <v>Jingjing</v>
      </c>
      <c r="C2049" t="str">
        <f>VLOOKUP(A2049,'Hospitalisation Details'!A:C,2,0)</f>
        <v>3-Dec-2003</v>
      </c>
      <c r="D2049">
        <f>VLOOKUP(A2049,'Hospitalisation Details'!A:C,3,0)</f>
        <v>19</v>
      </c>
      <c r="E2049">
        <f>VLOOKUP(A2049,'Medical Examinations'!A:J,2,0)</f>
        <v>39.615000000000002</v>
      </c>
      <c r="F2049">
        <f>VLOOKUP(A2049,'Medical Examinations'!A:J,3,0)</f>
        <v>6.32</v>
      </c>
      <c r="G2049" t="str">
        <f>VLOOKUP(A2049,'Medical Examinations'!A:J,4,0)</f>
        <v>No</v>
      </c>
      <c r="H2049" t="str">
        <f>VLOOKUP(A2049,'Medical Examinations'!A:J,5,0)</f>
        <v>No</v>
      </c>
      <c r="I2049" t="str">
        <f>VLOOKUP(A2049,'Medical Examinations'!A:J,6,0)</f>
        <v>Yes</v>
      </c>
      <c r="J2049" s="6">
        <f>VLOOKUP(A2049,'Medical Examinations'!A:J,7,0)</f>
        <v>1</v>
      </c>
      <c r="K2049" s="6" t="str">
        <f>VLOOKUP(A2049,'Medical Examinations'!A:J,8,0)</f>
        <v>No</v>
      </c>
      <c r="L2049" s="6" t="str">
        <f>VLOOKUP(A2049,'Medical Examinations'!A:J,9,0)</f>
        <v>Obesity</v>
      </c>
      <c r="M2049" s="6" t="str">
        <f>VLOOKUP(A2049,'Medical Examinations'!A:J,10,0)</f>
        <v>Prediabetes</v>
      </c>
      <c r="N2049" s="2">
        <f>VLOOKUP(A2049,'Hospitalisation Details'!A:H,5,0)</f>
        <v>2730.11</v>
      </c>
      <c r="O2049" s="2" t="str">
        <f>VLOOKUP(A2049,'Hospitalisation Details'!A:H,6,0)</f>
        <v>Tier - 2</v>
      </c>
      <c r="P2049" s="2" t="str">
        <f>VLOOKUP(A2049,'Hospitalisation Details'!A:H,7,0)</f>
        <v>Tier - 3</v>
      </c>
      <c r="Q2049" s="2" t="str">
        <f>VLOOKUP(A2049,'Hospitalisation Details'!A:H,8,0)</f>
        <v>R1012</v>
      </c>
    </row>
    <row r="2050" spans="1:17" x14ac:dyDescent="0.25">
      <c r="A2050" t="s">
        <v>4904</v>
      </c>
      <c r="B2050" t="str">
        <f>VLOOKUP(A2050,'Customer Names'!A:C,3,0)</f>
        <v>Morgan</v>
      </c>
      <c r="C2050" t="str">
        <f>VLOOKUP(A2050,'Hospitalisation Details'!A:C,2,0)</f>
        <v>6-Oct-1997</v>
      </c>
      <c r="D2050">
        <f>VLOOKUP(A2050,'Hospitalisation Details'!A:C,3,0)</f>
        <v>25</v>
      </c>
      <c r="E2050">
        <f>VLOOKUP(A2050,'Medical Examinations'!A:J,2,0)</f>
        <v>30.59</v>
      </c>
      <c r="F2050">
        <f>VLOOKUP(A2050,'Medical Examinations'!A:J,3,0)</f>
        <v>6.3</v>
      </c>
      <c r="G2050" t="str">
        <f>VLOOKUP(A2050,'Medical Examinations'!A:J,4,0)</f>
        <v>Yes</v>
      </c>
      <c r="H2050" t="str">
        <f>VLOOKUP(A2050,'Medical Examinations'!A:J,5,0)</f>
        <v>No</v>
      </c>
      <c r="I2050" t="str">
        <f>VLOOKUP(A2050,'Medical Examinations'!A:J,6,0)</f>
        <v>Yes</v>
      </c>
      <c r="J2050" s="6">
        <f>VLOOKUP(A2050,'Medical Examinations'!A:J,7,0)</f>
        <v>1</v>
      </c>
      <c r="K2050" s="6" t="str">
        <f>VLOOKUP(A2050,'Medical Examinations'!A:J,8,0)</f>
        <v>No</v>
      </c>
      <c r="L2050" s="6" t="str">
        <f>VLOOKUP(A2050,'Medical Examinations'!A:J,9,0)</f>
        <v>Obesity</v>
      </c>
      <c r="M2050" s="6" t="str">
        <f>VLOOKUP(A2050,'Medical Examinations'!A:J,10,0)</f>
        <v>Prediabetes</v>
      </c>
      <c r="N2050" s="2">
        <f>VLOOKUP(A2050,'Hospitalisation Details'!A:H,5,0)</f>
        <v>2727.4</v>
      </c>
      <c r="O2050" s="2" t="str">
        <f>VLOOKUP(A2050,'Hospitalisation Details'!A:H,6,0)</f>
        <v>Tier - 3</v>
      </c>
      <c r="P2050" s="2" t="str">
        <f>VLOOKUP(A2050,'Hospitalisation Details'!A:H,7,0)</f>
        <v>Tier - 3</v>
      </c>
      <c r="Q2050" s="2" t="str">
        <f>VLOOKUP(A2050,'Hospitalisation Details'!A:H,8,0)</f>
        <v>R1016</v>
      </c>
    </row>
    <row r="2051" spans="1:17" x14ac:dyDescent="0.25">
      <c r="A2051" t="s">
        <v>4905</v>
      </c>
      <c r="B2051" t="str">
        <f>VLOOKUP(A2051,'Customer Names'!A:C,3,0)</f>
        <v>Patrick</v>
      </c>
      <c r="C2051" t="str">
        <f>VLOOKUP(A2051,'Hospitalisation Details'!A:C,2,0)</f>
        <v>20-Aug-1988</v>
      </c>
      <c r="D2051">
        <f>VLOOKUP(A2051,'Hospitalisation Details'!A:C,3,0)</f>
        <v>34</v>
      </c>
      <c r="E2051">
        <f>VLOOKUP(A2051,'Medical Examinations'!A:J,2,0)</f>
        <v>16.72</v>
      </c>
      <c r="F2051">
        <f>VLOOKUP(A2051,'Medical Examinations'!A:J,3,0)</f>
        <v>4.38</v>
      </c>
      <c r="G2051" t="str">
        <f>VLOOKUP(A2051,'Medical Examinations'!A:J,4,0)</f>
        <v>Yes</v>
      </c>
      <c r="H2051" t="str">
        <f>VLOOKUP(A2051,'Medical Examinations'!A:J,5,0)</f>
        <v>No</v>
      </c>
      <c r="I2051" t="str">
        <f>VLOOKUP(A2051,'Medical Examinations'!A:J,6,0)</f>
        <v>No</v>
      </c>
      <c r="J2051" s="6">
        <f>VLOOKUP(A2051,'Medical Examinations'!A:J,7,0)</f>
        <v>1</v>
      </c>
      <c r="K2051" s="6" t="str">
        <f>VLOOKUP(A2051,'Medical Examinations'!A:J,8,0)</f>
        <v>No</v>
      </c>
      <c r="L2051" s="6" t="str">
        <f>VLOOKUP(A2051,'Medical Examinations'!A:J,9,0)</f>
        <v>Under Weight</v>
      </c>
      <c r="M2051" s="6" t="str">
        <f>VLOOKUP(A2051,'Medical Examinations'!A:J,10,0)</f>
        <v>Normal</v>
      </c>
      <c r="N2051" s="2">
        <f>VLOOKUP(A2051,'Hospitalisation Details'!A:H,5,0)</f>
        <v>2726.06</v>
      </c>
      <c r="O2051" s="2" t="str">
        <f>VLOOKUP(A2051,'Hospitalisation Details'!A:H,6,0)</f>
        <v>Tier - 2</v>
      </c>
      <c r="P2051" s="2" t="str">
        <f>VLOOKUP(A2051,'Hospitalisation Details'!A:H,7,0)</f>
        <v>Tier - 2</v>
      </c>
      <c r="Q2051" s="2" t="str">
        <f>VLOOKUP(A2051,'Hospitalisation Details'!A:H,8,0)</f>
        <v>R1013</v>
      </c>
    </row>
    <row r="2052" spans="1:17" x14ac:dyDescent="0.25">
      <c r="A2052" t="s">
        <v>4907</v>
      </c>
      <c r="B2052" t="str">
        <f>VLOOKUP(A2052,'Customer Names'!A:C,3,0)</f>
        <v>Frankline</v>
      </c>
      <c r="C2052" t="str">
        <f>VLOOKUP(A2052,'Hospitalisation Details'!A:C,2,0)</f>
        <v>30-Oct-1997</v>
      </c>
      <c r="D2052">
        <f>VLOOKUP(A2052,'Hospitalisation Details'!A:C,3,0)</f>
        <v>25</v>
      </c>
      <c r="E2052">
        <f>VLOOKUP(A2052,'Medical Examinations'!A:J,2,0)</f>
        <v>26.22</v>
      </c>
      <c r="F2052">
        <f>VLOOKUP(A2052,'Medical Examinations'!A:J,3,0)</f>
        <v>4.6500000000000004</v>
      </c>
      <c r="G2052" t="str">
        <f>VLOOKUP(A2052,'Medical Examinations'!A:J,4,0)</f>
        <v>Yes</v>
      </c>
      <c r="H2052" t="str">
        <f>VLOOKUP(A2052,'Medical Examinations'!A:J,5,0)</f>
        <v>No</v>
      </c>
      <c r="I2052" t="str">
        <f>VLOOKUP(A2052,'Medical Examinations'!A:J,6,0)</f>
        <v>Yes</v>
      </c>
      <c r="J2052" s="6">
        <f>VLOOKUP(A2052,'Medical Examinations'!A:J,7,0)</f>
        <v>1</v>
      </c>
      <c r="K2052" s="6" t="str">
        <f>VLOOKUP(A2052,'Medical Examinations'!A:J,8,0)</f>
        <v>No</v>
      </c>
      <c r="L2052" s="6" t="str">
        <f>VLOOKUP(A2052,'Medical Examinations'!A:J,9,0)</f>
        <v>Over weight</v>
      </c>
      <c r="M2052" s="6" t="str">
        <f>VLOOKUP(A2052,'Medical Examinations'!A:J,10,0)</f>
        <v>Normal</v>
      </c>
      <c r="N2052" s="2">
        <f>VLOOKUP(A2052,'Hospitalisation Details'!A:H,5,0)</f>
        <v>2721.32</v>
      </c>
      <c r="O2052" s="2" t="str">
        <f>VLOOKUP(A2052,'Hospitalisation Details'!A:H,6,0)</f>
        <v>Tier - 1</v>
      </c>
      <c r="P2052" s="2" t="str">
        <f>VLOOKUP(A2052,'Hospitalisation Details'!A:H,7,0)</f>
        <v>Tier - 3</v>
      </c>
      <c r="Q2052" s="2" t="str">
        <f>VLOOKUP(A2052,'Hospitalisation Details'!A:H,8,0)</f>
        <v>R1014</v>
      </c>
    </row>
    <row r="2053" spans="1:17" x14ac:dyDescent="0.25">
      <c r="A2053" t="s">
        <v>4910</v>
      </c>
      <c r="B2053" t="str">
        <f>VLOOKUP(A2053,'Customer Names'!A:C,3,0)</f>
        <v>Laura</v>
      </c>
      <c r="C2053" t="str">
        <f>VLOOKUP(A2053,'Hospitalisation Details'!A:C,2,0)</f>
        <v>6-Aug-2003</v>
      </c>
      <c r="D2053">
        <f>VLOOKUP(A2053,'Hospitalisation Details'!A:C,3,0)</f>
        <v>19</v>
      </c>
      <c r="E2053">
        <f>VLOOKUP(A2053,'Medical Examinations'!A:J,2,0)</f>
        <v>31.824999999999999</v>
      </c>
      <c r="F2053">
        <f>VLOOKUP(A2053,'Medical Examinations'!A:J,3,0)</f>
        <v>4.7</v>
      </c>
      <c r="G2053" t="str">
        <f>VLOOKUP(A2053,'Medical Examinations'!A:J,4,0)</f>
        <v>No</v>
      </c>
      <c r="H2053" t="str">
        <f>VLOOKUP(A2053,'Medical Examinations'!A:J,5,0)</f>
        <v>No</v>
      </c>
      <c r="I2053" t="str">
        <f>VLOOKUP(A2053,'Medical Examinations'!A:J,6,0)</f>
        <v>Yes</v>
      </c>
      <c r="J2053" s="6">
        <f>VLOOKUP(A2053,'Medical Examinations'!A:J,7,0)</f>
        <v>1</v>
      </c>
      <c r="K2053" s="6" t="str">
        <f>VLOOKUP(A2053,'Medical Examinations'!A:J,8,0)</f>
        <v>No</v>
      </c>
      <c r="L2053" s="6" t="str">
        <f>VLOOKUP(A2053,'Medical Examinations'!A:J,9,0)</f>
        <v>Obesity</v>
      </c>
      <c r="M2053" s="6" t="str">
        <f>VLOOKUP(A2053,'Medical Examinations'!A:J,10,0)</f>
        <v>Normal</v>
      </c>
      <c r="N2053" s="2">
        <f>VLOOKUP(A2053,'Hospitalisation Details'!A:H,5,0)</f>
        <v>2719.28</v>
      </c>
      <c r="O2053" s="2" t="str">
        <f>VLOOKUP(A2053,'Hospitalisation Details'!A:H,6,0)</f>
        <v>Tier - 2</v>
      </c>
      <c r="P2053" s="2" t="str">
        <f>VLOOKUP(A2053,'Hospitalisation Details'!A:H,7,0)</f>
        <v>Tier - 2</v>
      </c>
      <c r="Q2053" s="2" t="str">
        <f>VLOOKUP(A2053,'Hospitalisation Details'!A:H,8,0)</f>
        <v>R1012</v>
      </c>
    </row>
    <row r="2054" spans="1:17" x14ac:dyDescent="0.25">
      <c r="A2054" t="s">
        <v>4912</v>
      </c>
      <c r="B2054" t="str">
        <f>VLOOKUP(A2054,'Customer Names'!A:C,3,0)</f>
        <v>Natalia</v>
      </c>
      <c r="C2054" t="str">
        <f>VLOOKUP(A2054,'Hospitalisation Details'!A:C,2,0)</f>
        <v>1-Dec-2003</v>
      </c>
      <c r="D2054">
        <f>VLOOKUP(A2054,'Hospitalisation Details'!A:C,3,0)</f>
        <v>19</v>
      </c>
      <c r="E2054">
        <f>VLOOKUP(A2054,'Medical Examinations'!A:J,2,0)</f>
        <v>25.745000000000001</v>
      </c>
      <c r="F2054">
        <f>VLOOKUP(A2054,'Medical Examinations'!A:J,3,0)</f>
        <v>4.34</v>
      </c>
      <c r="G2054" t="str">
        <f>VLOOKUP(A2054,'Medical Examinations'!A:J,4,0)</f>
        <v>No</v>
      </c>
      <c r="H2054" t="str">
        <f>VLOOKUP(A2054,'Medical Examinations'!A:J,5,0)</f>
        <v>No</v>
      </c>
      <c r="I2054" t="str">
        <f>VLOOKUP(A2054,'Medical Examinations'!A:J,6,0)</f>
        <v>Yes</v>
      </c>
      <c r="J2054" s="6">
        <f>VLOOKUP(A2054,'Medical Examinations'!A:J,7,0)</f>
        <v>1</v>
      </c>
      <c r="K2054" s="6" t="str">
        <f>VLOOKUP(A2054,'Medical Examinations'!A:J,8,0)</f>
        <v>No</v>
      </c>
      <c r="L2054" s="6" t="str">
        <f>VLOOKUP(A2054,'Medical Examinations'!A:J,9,0)</f>
        <v>Over weight</v>
      </c>
      <c r="M2054" s="6" t="str">
        <f>VLOOKUP(A2054,'Medical Examinations'!A:J,10,0)</f>
        <v>Normal</v>
      </c>
      <c r="N2054" s="2">
        <f>VLOOKUP(A2054,'Hospitalisation Details'!A:H,5,0)</f>
        <v>2710.83</v>
      </c>
      <c r="O2054" s="2" t="str">
        <f>VLOOKUP(A2054,'Hospitalisation Details'!A:H,6,0)</f>
        <v>Tier - 2</v>
      </c>
      <c r="P2054" s="2" t="str">
        <f>VLOOKUP(A2054,'Hospitalisation Details'!A:H,7,0)</f>
        <v>Tier - 3</v>
      </c>
      <c r="Q2054" s="2" t="str">
        <f>VLOOKUP(A2054,'Hospitalisation Details'!A:H,8,0)</f>
        <v>R1012</v>
      </c>
    </row>
    <row r="2055" spans="1:17" x14ac:dyDescent="0.25">
      <c r="A2055" t="s">
        <v>4915</v>
      </c>
      <c r="B2055" t="str">
        <f>VLOOKUP(A2055,'Customer Names'!A:C,3,0)</f>
        <v>Jennifer</v>
      </c>
      <c r="C2055" t="str">
        <f>VLOOKUP(A2055,'Hospitalisation Details'!A:C,2,0)</f>
        <v>21-Nov-2003</v>
      </c>
      <c r="D2055">
        <f>VLOOKUP(A2055,'Hospitalisation Details'!A:C,3,0)</f>
        <v>19</v>
      </c>
      <c r="E2055">
        <f>VLOOKUP(A2055,'Medical Examinations'!A:J,2,0)</f>
        <v>24.605</v>
      </c>
      <c r="F2055">
        <f>VLOOKUP(A2055,'Medical Examinations'!A:J,3,0)</f>
        <v>5.62</v>
      </c>
      <c r="G2055" t="str">
        <f>VLOOKUP(A2055,'Medical Examinations'!A:J,4,0)</f>
        <v>No</v>
      </c>
      <c r="H2055" t="str">
        <f>VLOOKUP(A2055,'Medical Examinations'!A:J,5,0)</f>
        <v>No</v>
      </c>
      <c r="I2055" t="str">
        <f>VLOOKUP(A2055,'Medical Examinations'!A:J,6,0)</f>
        <v>Yes</v>
      </c>
      <c r="J2055" s="6">
        <f>VLOOKUP(A2055,'Medical Examinations'!A:J,7,0)</f>
        <v>1</v>
      </c>
      <c r="K2055" s="6" t="str">
        <f>VLOOKUP(A2055,'Medical Examinations'!A:J,8,0)</f>
        <v>No</v>
      </c>
      <c r="L2055" s="6" t="str">
        <f>VLOOKUP(A2055,'Medical Examinations'!A:J,9,0)</f>
        <v>Normal Weight</v>
      </c>
      <c r="M2055" s="6" t="str">
        <f>VLOOKUP(A2055,'Medical Examinations'!A:J,10,0)</f>
        <v>Normal</v>
      </c>
      <c r="N2055" s="2">
        <f>VLOOKUP(A2055,'Hospitalisation Details'!A:H,5,0)</f>
        <v>2709.24</v>
      </c>
      <c r="O2055" s="2" t="str">
        <f>VLOOKUP(A2055,'Hospitalisation Details'!A:H,6,0)</f>
        <v>Tier - 2</v>
      </c>
      <c r="P2055" s="2" t="str">
        <f>VLOOKUP(A2055,'Hospitalisation Details'!A:H,7,0)</f>
        <v>Tier - 2</v>
      </c>
      <c r="Q2055" s="2" t="str">
        <f>VLOOKUP(A2055,'Hospitalisation Details'!A:H,8,0)</f>
        <v>R1012</v>
      </c>
    </row>
    <row r="2056" spans="1:17" x14ac:dyDescent="0.25">
      <c r="A2056" t="s">
        <v>4917</v>
      </c>
      <c r="B2056" t="str">
        <f>VLOOKUP(A2056,'Customer Names'!A:C,3,0)</f>
        <v>Brooke</v>
      </c>
      <c r="C2056" t="str">
        <f>VLOOKUP(A2056,'Hospitalisation Details'!A:C,2,0)</f>
        <v>17-Jul-2003</v>
      </c>
      <c r="D2056">
        <f>VLOOKUP(A2056,'Hospitalisation Details'!A:C,3,0)</f>
        <v>19</v>
      </c>
      <c r="E2056">
        <f>VLOOKUP(A2056,'Medical Examinations'!A:J,2,0)</f>
        <v>24.51</v>
      </c>
      <c r="F2056">
        <f>VLOOKUP(A2056,'Medical Examinations'!A:J,3,0)</f>
        <v>4.24</v>
      </c>
      <c r="G2056" t="str">
        <f>VLOOKUP(A2056,'Medical Examinations'!A:J,4,0)</f>
        <v>No</v>
      </c>
      <c r="H2056" t="str">
        <f>VLOOKUP(A2056,'Medical Examinations'!A:J,5,0)</f>
        <v>No</v>
      </c>
      <c r="I2056" t="str">
        <f>VLOOKUP(A2056,'Medical Examinations'!A:J,6,0)</f>
        <v>Yes</v>
      </c>
      <c r="J2056" s="6">
        <f>VLOOKUP(A2056,'Medical Examinations'!A:J,7,0)</f>
        <v>1</v>
      </c>
      <c r="K2056" s="6" t="str">
        <f>VLOOKUP(A2056,'Medical Examinations'!A:J,8,0)</f>
        <v>No</v>
      </c>
      <c r="L2056" s="6" t="str">
        <f>VLOOKUP(A2056,'Medical Examinations'!A:J,9,0)</f>
        <v>Normal Weight</v>
      </c>
      <c r="M2056" s="6" t="str">
        <f>VLOOKUP(A2056,'Medical Examinations'!A:J,10,0)</f>
        <v>Normal</v>
      </c>
      <c r="N2056" s="2">
        <f>VLOOKUP(A2056,'Hospitalisation Details'!A:H,5,0)</f>
        <v>2709.11</v>
      </c>
      <c r="O2056" s="2" t="str">
        <f>VLOOKUP(A2056,'Hospitalisation Details'!A:H,6,0)</f>
        <v>Tier - 2</v>
      </c>
      <c r="P2056" s="2" t="str">
        <f>VLOOKUP(A2056,'Hospitalisation Details'!A:H,7,0)</f>
        <v>Tier - 2</v>
      </c>
      <c r="Q2056" s="2" t="str">
        <f>VLOOKUP(A2056,'Hospitalisation Details'!A:H,8,0)</f>
        <v>R1012</v>
      </c>
    </row>
    <row r="2057" spans="1:17" x14ac:dyDescent="0.25">
      <c r="A2057" t="s">
        <v>4918</v>
      </c>
      <c r="B2057" t="str">
        <f>VLOOKUP(A2057,'Customer Names'!A:C,3,0)</f>
        <v>Jeremy</v>
      </c>
      <c r="C2057" t="str">
        <f>VLOOKUP(A2057,'Hospitalisation Details'!A:C,2,0)</f>
        <v>13-Jun-1996</v>
      </c>
      <c r="D2057">
        <f>VLOOKUP(A2057,'Hospitalisation Details'!A:C,3,0)</f>
        <v>26</v>
      </c>
      <c r="E2057">
        <f>VLOOKUP(A2057,'Medical Examinations'!A:J,2,0)</f>
        <v>31.065000000000001</v>
      </c>
      <c r="F2057">
        <f>VLOOKUP(A2057,'Medical Examinations'!A:J,3,0)</f>
        <v>4.57</v>
      </c>
      <c r="G2057" t="str">
        <f>VLOOKUP(A2057,'Medical Examinations'!A:J,4,0)</f>
        <v>Yes</v>
      </c>
      <c r="H2057" t="str">
        <f>VLOOKUP(A2057,'Medical Examinations'!A:J,5,0)</f>
        <v>No</v>
      </c>
      <c r="I2057" t="str">
        <f>VLOOKUP(A2057,'Medical Examinations'!A:J,6,0)</f>
        <v>No</v>
      </c>
      <c r="J2057" s="6">
        <f>VLOOKUP(A2057,'Medical Examinations'!A:J,7,0)</f>
        <v>3</v>
      </c>
      <c r="K2057" s="6" t="str">
        <f>VLOOKUP(A2057,'Medical Examinations'!A:J,8,0)</f>
        <v>No</v>
      </c>
      <c r="L2057" s="6" t="str">
        <f>VLOOKUP(A2057,'Medical Examinations'!A:J,9,0)</f>
        <v>Obesity</v>
      </c>
      <c r="M2057" s="6" t="str">
        <f>VLOOKUP(A2057,'Medical Examinations'!A:J,10,0)</f>
        <v>Normal</v>
      </c>
      <c r="N2057" s="2">
        <f>VLOOKUP(A2057,'Hospitalisation Details'!A:H,5,0)</f>
        <v>2699.57</v>
      </c>
      <c r="O2057" s="2" t="str">
        <f>VLOOKUP(A2057,'Hospitalisation Details'!A:H,6,0)</f>
        <v>Tier - 2</v>
      </c>
      <c r="P2057" s="2" t="str">
        <f>VLOOKUP(A2057,'Hospitalisation Details'!A:H,7,0)</f>
        <v>Tier - 1</v>
      </c>
      <c r="Q2057" s="2" t="str">
        <f>VLOOKUP(A2057,'Hospitalisation Details'!A:H,8,0)</f>
        <v>R1012</v>
      </c>
    </row>
    <row r="2058" spans="1:17" x14ac:dyDescent="0.25">
      <c r="A2058" t="s">
        <v>4920</v>
      </c>
      <c r="B2058" t="str">
        <f>VLOOKUP(A2058,'Customer Names'!A:C,3,0)</f>
        <v>Megan</v>
      </c>
      <c r="C2058" t="str">
        <f>VLOOKUP(A2058,'Hospitalisation Details'!A:C,2,0)</f>
        <v>11-Jun-1999</v>
      </c>
      <c r="D2058">
        <f>VLOOKUP(A2058,'Hospitalisation Details'!A:C,3,0)</f>
        <v>23</v>
      </c>
      <c r="E2058">
        <f>VLOOKUP(A2058,'Medical Examinations'!A:J,2,0)</f>
        <v>28.12</v>
      </c>
      <c r="F2058">
        <f>VLOOKUP(A2058,'Medical Examinations'!A:J,3,0)</f>
        <v>5.05</v>
      </c>
      <c r="G2058" t="str">
        <f>VLOOKUP(A2058,'Medical Examinations'!A:J,4,0)</f>
        <v>No</v>
      </c>
      <c r="H2058" t="str">
        <f>VLOOKUP(A2058,'Medical Examinations'!A:J,5,0)</f>
        <v>No</v>
      </c>
      <c r="I2058" t="str">
        <f>VLOOKUP(A2058,'Medical Examinations'!A:J,6,0)</f>
        <v>No</v>
      </c>
      <c r="J2058" s="6">
        <f>VLOOKUP(A2058,'Medical Examinations'!A:J,7,0)</f>
        <v>3</v>
      </c>
      <c r="K2058" s="6" t="str">
        <f>VLOOKUP(A2058,'Medical Examinations'!A:J,8,0)</f>
        <v>No</v>
      </c>
      <c r="L2058" s="6" t="str">
        <f>VLOOKUP(A2058,'Medical Examinations'!A:J,9,0)</f>
        <v>Over weight</v>
      </c>
      <c r="M2058" s="6" t="str">
        <f>VLOOKUP(A2058,'Medical Examinations'!A:J,10,0)</f>
        <v>Normal</v>
      </c>
      <c r="N2058" s="2">
        <f>VLOOKUP(A2058,'Hospitalisation Details'!A:H,5,0)</f>
        <v>2690.11</v>
      </c>
      <c r="O2058" s="2" t="str">
        <f>VLOOKUP(A2058,'Hospitalisation Details'!A:H,6,0)</f>
        <v>Tier - 2</v>
      </c>
      <c r="P2058" s="2" t="str">
        <f>VLOOKUP(A2058,'Hospitalisation Details'!A:H,7,0)</f>
        <v>Tier - 2</v>
      </c>
      <c r="Q2058" s="2" t="str">
        <f>VLOOKUP(A2058,'Hospitalisation Details'!A:H,8,0)</f>
        <v>R1012</v>
      </c>
    </row>
    <row r="2059" spans="1:17" x14ac:dyDescent="0.25">
      <c r="A2059" t="s">
        <v>4922</v>
      </c>
      <c r="B2059" t="str">
        <f>VLOOKUP(A2059,'Customer Names'!A:C,3,0)</f>
        <v>Bryan</v>
      </c>
      <c r="C2059" t="str">
        <f>VLOOKUP(A2059,'Hospitalisation Details'!A:C,2,0)</f>
        <v>2-Oct-1994</v>
      </c>
      <c r="D2059">
        <f>VLOOKUP(A2059,'Hospitalisation Details'!A:C,3,0)</f>
        <v>28</v>
      </c>
      <c r="E2059">
        <f>VLOOKUP(A2059,'Medical Examinations'!A:J,2,0)</f>
        <v>38.06</v>
      </c>
      <c r="F2059">
        <f>VLOOKUP(A2059,'Medical Examinations'!A:J,3,0)</f>
        <v>6.16</v>
      </c>
      <c r="G2059" t="str">
        <f>VLOOKUP(A2059,'Medical Examinations'!A:J,4,0)</f>
        <v>No</v>
      </c>
      <c r="H2059" t="str">
        <f>VLOOKUP(A2059,'Medical Examinations'!A:J,5,0)</f>
        <v>No</v>
      </c>
      <c r="I2059" t="str">
        <f>VLOOKUP(A2059,'Medical Examinations'!A:J,6,0)</f>
        <v>No</v>
      </c>
      <c r="J2059" s="6">
        <f>VLOOKUP(A2059,'Medical Examinations'!A:J,7,0)</f>
        <v>3</v>
      </c>
      <c r="K2059" s="6" t="str">
        <f>VLOOKUP(A2059,'Medical Examinations'!A:J,8,0)</f>
        <v>No</v>
      </c>
      <c r="L2059" s="6" t="str">
        <f>VLOOKUP(A2059,'Medical Examinations'!A:J,9,0)</f>
        <v>Obesity</v>
      </c>
      <c r="M2059" s="6" t="str">
        <f>VLOOKUP(A2059,'Medical Examinations'!A:J,10,0)</f>
        <v>Prediabetes</v>
      </c>
      <c r="N2059" s="2">
        <f>VLOOKUP(A2059,'Hospitalisation Details'!A:H,5,0)</f>
        <v>2689.5</v>
      </c>
      <c r="O2059" s="2" t="str">
        <f>VLOOKUP(A2059,'Hospitalisation Details'!A:H,6,0)</f>
        <v>Tier - 3</v>
      </c>
      <c r="P2059" s="2" t="str">
        <f>VLOOKUP(A2059,'Hospitalisation Details'!A:H,7,0)</f>
        <v>Tier - 2</v>
      </c>
      <c r="Q2059" s="2" t="str">
        <f>VLOOKUP(A2059,'Hospitalisation Details'!A:H,8,0)</f>
        <v>R1013</v>
      </c>
    </row>
    <row r="2060" spans="1:17" x14ac:dyDescent="0.25">
      <c r="A2060" t="s">
        <v>4924</v>
      </c>
      <c r="B2060" t="str">
        <f>VLOOKUP(A2060,'Customer Names'!A:C,3,0)</f>
        <v>Marny</v>
      </c>
      <c r="C2060" t="str">
        <f>VLOOKUP(A2060,'Hospitalisation Details'!A:C,2,0)</f>
        <v>17-Sep-1994</v>
      </c>
      <c r="D2060">
        <f>VLOOKUP(A2060,'Hospitalisation Details'!A:C,3,0)</f>
        <v>28</v>
      </c>
      <c r="E2060">
        <f>VLOOKUP(A2060,'Medical Examinations'!A:J,2,0)</f>
        <v>24.96</v>
      </c>
      <c r="F2060">
        <f>VLOOKUP(A2060,'Medical Examinations'!A:J,3,0)</f>
        <v>4.57</v>
      </c>
      <c r="G2060" t="str">
        <f>VLOOKUP(A2060,'Medical Examinations'!A:J,4,0)</f>
        <v>No</v>
      </c>
      <c r="H2060" t="str">
        <f>VLOOKUP(A2060,'Medical Examinations'!A:J,5,0)</f>
        <v>No</v>
      </c>
      <c r="I2060" t="str">
        <f>VLOOKUP(A2060,'Medical Examinations'!A:J,6,0)</f>
        <v>No</v>
      </c>
      <c r="J2060" s="6">
        <f>VLOOKUP(A2060,'Medical Examinations'!A:J,7,0)</f>
        <v>3</v>
      </c>
      <c r="K2060" s="6" t="str">
        <f>VLOOKUP(A2060,'Medical Examinations'!A:J,8,0)</f>
        <v>No</v>
      </c>
      <c r="L2060" s="6" t="str">
        <f>VLOOKUP(A2060,'Medical Examinations'!A:J,9,0)</f>
        <v>Normal Weight</v>
      </c>
      <c r="M2060" s="6" t="str">
        <f>VLOOKUP(A2060,'Medical Examinations'!A:J,10,0)</f>
        <v>Normal</v>
      </c>
      <c r="N2060" s="2">
        <f>VLOOKUP(A2060,'Hospitalisation Details'!A:H,5,0)</f>
        <v>2684.69</v>
      </c>
      <c r="O2060" s="2" t="str">
        <f>VLOOKUP(A2060,'Hospitalisation Details'!A:H,6,0)</f>
        <v>Tier - 2</v>
      </c>
      <c r="P2060" s="2" t="str">
        <f>VLOOKUP(A2060,'Hospitalisation Details'!A:H,7,0)</f>
        <v>Tier - 2</v>
      </c>
      <c r="Q2060" s="2" t="str">
        <f>VLOOKUP(A2060,'Hospitalisation Details'!A:H,8,0)</f>
        <v>R1013</v>
      </c>
    </row>
    <row r="2061" spans="1:17" x14ac:dyDescent="0.25">
      <c r="A2061" t="s">
        <v>4927</v>
      </c>
      <c r="B2061" t="str">
        <f>VLOOKUP(A2061,'Customer Names'!A:C,3,0)</f>
        <v>Marc</v>
      </c>
      <c r="C2061" t="str">
        <f>VLOOKUP(A2061,'Hospitalisation Details'!A:C,2,0)</f>
        <v>5-Aug-1996</v>
      </c>
      <c r="D2061">
        <f>VLOOKUP(A2061,'Hospitalisation Details'!A:C,3,0)</f>
        <v>26</v>
      </c>
      <c r="E2061">
        <f>VLOOKUP(A2061,'Medical Examinations'!A:J,2,0)</f>
        <v>17.670000000000002</v>
      </c>
      <c r="F2061">
        <f>VLOOKUP(A2061,'Medical Examinations'!A:J,3,0)</f>
        <v>5.53</v>
      </c>
      <c r="G2061" t="str">
        <f>VLOOKUP(A2061,'Medical Examinations'!A:J,4,0)</f>
        <v>Yes</v>
      </c>
      <c r="H2061" t="str">
        <f>VLOOKUP(A2061,'Medical Examinations'!A:J,5,0)</f>
        <v>No</v>
      </c>
      <c r="I2061" t="str">
        <f>VLOOKUP(A2061,'Medical Examinations'!A:J,6,0)</f>
        <v>No</v>
      </c>
      <c r="J2061" s="6">
        <f>VLOOKUP(A2061,'Medical Examinations'!A:J,7,0)</f>
        <v>3</v>
      </c>
      <c r="K2061" s="6" t="str">
        <f>VLOOKUP(A2061,'Medical Examinations'!A:J,8,0)</f>
        <v>No</v>
      </c>
      <c r="L2061" s="6" t="str">
        <f>VLOOKUP(A2061,'Medical Examinations'!A:J,9,0)</f>
        <v>Under Weight</v>
      </c>
      <c r="M2061" s="6" t="str">
        <f>VLOOKUP(A2061,'Medical Examinations'!A:J,10,0)</f>
        <v>Normal</v>
      </c>
      <c r="N2061" s="2">
        <f>VLOOKUP(A2061,'Hospitalisation Details'!A:H,5,0)</f>
        <v>2680.95</v>
      </c>
      <c r="O2061" s="2" t="str">
        <f>VLOOKUP(A2061,'Hospitalisation Details'!A:H,6,0)</f>
        <v>Tier - 3</v>
      </c>
      <c r="P2061" s="2" t="str">
        <f>VLOOKUP(A2061,'Hospitalisation Details'!A:H,7,0)</f>
        <v>Tier - 2</v>
      </c>
      <c r="Q2061" s="2" t="str">
        <f>VLOOKUP(A2061,'Hospitalisation Details'!A:H,8,0)</f>
        <v>R1012</v>
      </c>
    </row>
    <row r="2062" spans="1:17" x14ac:dyDescent="0.25">
      <c r="A2062" t="s">
        <v>4929</v>
      </c>
      <c r="B2062" t="str">
        <f>VLOOKUP(A2062,'Customer Names'!A:C,3,0)</f>
        <v>Benjamin</v>
      </c>
      <c r="C2062" t="str">
        <f>VLOOKUP(A2062,'Hospitalisation Details'!A:C,2,0)</f>
        <v>9-Dec-2000</v>
      </c>
      <c r="D2062">
        <f>VLOOKUP(A2062,'Hospitalisation Details'!A:C,3,0)</f>
        <v>22</v>
      </c>
      <c r="E2062">
        <f>VLOOKUP(A2062,'Medical Examinations'!A:J,2,0)</f>
        <v>31.35</v>
      </c>
      <c r="F2062">
        <f>VLOOKUP(A2062,'Medical Examinations'!A:J,3,0)</f>
        <v>5.84</v>
      </c>
      <c r="G2062" t="str">
        <f>VLOOKUP(A2062,'Medical Examinations'!A:J,4,0)</f>
        <v>No</v>
      </c>
      <c r="H2062" t="str">
        <f>VLOOKUP(A2062,'Medical Examinations'!A:J,5,0)</f>
        <v>yes</v>
      </c>
      <c r="I2062" t="str">
        <f>VLOOKUP(A2062,'Medical Examinations'!A:J,6,0)</f>
        <v>No</v>
      </c>
      <c r="J2062" s="6">
        <f>VLOOKUP(A2062,'Medical Examinations'!A:J,7,0)</f>
        <v>1</v>
      </c>
      <c r="K2062" s="6" t="str">
        <f>VLOOKUP(A2062,'Medical Examinations'!A:J,8,0)</f>
        <v>No</v>
      </c>
      <c r="L2062" s="6" t="str">
        <f>VLOOKUP(A2062,'Medical Examinations'!A:J,9,0)</f>
        <v>Obesity</v>
      </c>
      <c r="M2062" s="6" t="str">
        <f>VLOOKUP(A2062,'Medical Examinations'!A:J,10,0)</f>
        <v>Prediabetes</v>
      </c>
      <c r="N2062" s="2">
        <f>VLOOKUP(A2062,'Hospitalisation Details'!A:H,5,0)</f>
        <v>2643.27</v>
      </c>
      <c r="O2062" s="2" t="str">
        <f>VLOOKUP(A2062,'Hospitalisation Details'!A:H,6,0)</f>
        <v>Tier - 2</v>
      </c>
      <c r="P2062" s="2" t="str">
        <f>VLOOKUP(A2062,'Hospitalisation Details'!A:H,7,0)</f>
        <v>Tier - 1</v>
      </c>
      <c r="Q2062" s="2" t="str">
        <f>VLOOKUP(A2062,'Hospitalisation Details'!A:H,8,0)</f>
        <v>R1012</v>
      </c>
    </row>
    <row r="2063" spans="1:17" x14ac:dyDescent="0.25">
      <c r="A2063" t="s">
        <v>4931</v>
      </c>
      <c r="B2063" t="str">
        <f>VLOOKUP(A2063,'Customer Names'!A:C,3,0)</f>
        <v>Rob</v>
      </c>
      <c r="C2063" t="str">
        <f>VLOOKUP(A2063,'Hospitalisation Details'!A:C,2,0)</f>
        <v>24-Jun-2000</v>
      </c>
      <c r="D2063">
        <f>VLOOKUP(A2063,'Hospitalisation Details'!A:C,3,0)</f>
        <v>22</v>
      </c>
      <c r="E2063">
        <f>VLOOKUP(A2063,'Medical Examinations'!A:J,2,0)</f>
        <v>28.31</v>
      </c>
      <c r="F2063">
        <f>VLOOKUP(A2063,'Medical Examinations'!A:J,3,0)</f>
        <v>6.41</v>
      </c>
      <c r="G2063" t="str">
        <f>VLOOKUP(A2063,'Medical Examinations'!A:J,4,0)</f>
        <v>No</v>
      </c>
      <c r="H2063" t="str">
        <f>VLOOKUP(A2063,'Medical Examinations'!A:J,5,0)</f>
        <v>yes</v>
      </c>
      <c r="I2063" t="str">
        <f>VLOOKUP(A2063,'Medical Examinations'!A:J,6,0)</f>
        <v>No</v>
      </c>
      <c r="J2063" s="6">
        <f>VLOOKUP(A2063,'Medical Examinations'!A:J,7,0)</f>
        <v>1</v>
      </c>
      <c r="K2063" s="6" t="str">
        <f>VLOOKUP(A2063,'Medical Examinations'!A:J,8,0)</f>
        <v>No</v>
      </c>
      <c r="L2063" s="6" t="str">
        <f>VLOOKUP(A2063,'Medical Examinations'!A:J,9,0)</f>
        <v>Over weight</v>
      </c>
      <c r="M2063" s="6" t="str">
        <f>VLOOKUP(A2063,'Medical Examinations'!A:J,10,0)</f>
        <v>Prediabetes</v>
      </c>
      <c r="N2063" s="2">
        <f>VLOOKUP(A2063,'Hospitalisation Details'!A:H,5,0)</f>
        <v>2639.04</v>
      </c>
      <c r="O2063" s="2" t="str">
        <f>VLOOKUP(A2063,'Hospitalisation Details'!A:H,6,0)</f>
        <v>Tier - 2</v>
      </c>
      <c r="P2063" s="2" t="str">
        <f>VLOOKUP(A2063,'Hospitalisation Details'!A:H,7,0)</f>
        <v>Tier - 2</v>
      </c>
      <c r="Q2063" s="2" t="str">
        <f>VLOOKUP(A2063,'Hospitalisation Details'!A:H,8,0)</f>
        <v>R1012</v>
      </c>
    </row>
    <row r="2064" spans="1:17" x14ac:dyDescent="0.25">
      <c r="A2064" t="s">
        <v>4933</v>
      </c>
      <c r="B2064" t="str">
        <f>VLOOKUP(A2064,'Customer Names'!A:C,3,0)</f>
        <v>Stefanie</v>
      </c>
      <c r="C2064" t="str">
        <f>VLOOKUP(A2064,'Hospitalisation Details'!A:C,2,0)</f>
        <v>26-Aug-1997</v>
      </c>
      <c r="D2064">
        <f>VLOOKUP(A2064,'Hospitalisation Details'!A:C,3,0)</f>
        <v>25</v>
      </c>
      <c r="E2064">
        <f>VLOOKUP(A2064,'Medical Examinations'!A:J,2,0)</f>
        <v>30.3</v>
      </c>
      <c r="F2064">
        <f>VLOOKUP(A2064,'Medical Examinations'!A:J,3,0)</f>
        <v>4.7300000000000004</v>
      </c>
      <c r="G2064" t="str">
        <f>VLOOKUP(A2064,'Medical Examinations'!A:J,4,0)</f>
        <v>Yes</v>
      </c>
      <c r="H2064" t="str">
        <f>VLOOKUP(A2064,'Medical Examinations'!A:J,5,0)</f>
        <v>No</v>
      </c>
      <c r="I2064" t="str">
        <f>VLOOKUP(A2064,'Medical Examinations'!A:J,6,0)</f>
        <v>Yes</v>
      </c>
      <c r="J2064" s="6">
        <f>VLOOKUP(A2064,'Medical Examinations'!A:J,7,0)</f>
        <v>1</v>
      </c>
      <c r="K2064" s="6" t="str">
        <f>VLOOKUP(A2064,'Medical Examinations'!A:J,8,0)</f>
        <v>No</v>
      </c>
      <c r="L2064" s="6" t="str">
        <f>VLOOKUP(A2064,'Medical Examinations'!A:J,9,0)</f>
        <v>Obesity</v>
      </c>
      <c r="M2064" s="6" t="str">
        <f>VLOOKUP(A2064,'Medical Examinations'!A:J,10,0)</f>
        <v>Normal</v>
      </c>
      <c r="N2064" s="2">
        <f>VLOOKUP(A2064,'Hospitalisation Details'!A:H,5,0)</f>
        <v>2632.99</v>
      </c>
      <c r="O2064" s="2" t="str">
        <f>VLOOKUP(A2064,'Hospitalisation Details'!A:H,6,0)</f>
        <v>Tier - 2</v>
      </c>
      <c r="P2064" s="2" t="str">
        <f>VLOOKUP(A2064,'Hospitalisation Details'!A:H,7,0)</f>
        <v>Tier - 1</v>
      </c>
      <c r="Q2064" s="2" t="str">
        <f>VLOOKUP(A2064,'Hospitalisation Details'!A:H,8,0)</f>
        <v>R1011</v>
      </c>
    </row>
    <row r="2065" spans="1:17" x14ac:dyDescent="0.25">
      <c r="A2065" t="s">
        <v>4935</v>
      </c>
      <c r="B2065" t="str">
        <f>VLOOKUP(A2065,'Customer Names'!A:C,3,0)</f>
        <v>Stephanie</v>
      </c>
      <c r="C2065" t="str">
        <f>VLOOKUP(A2065,'Hospitalisation Details'!A:C,2,0)</f>
        <v>26-Aug-2001</v>
      </c>
      <c r="D2065">
        <f>VLOOKUP(A2065,'Hospitalisation Details'!A:C,3,0)</f>
        <v>21</v>
      </c>
      <c r="E2065">
        <f>VLOOKUP(A2065,'Medical Examinations'!A:J,2,0)</f>
        <v>26.4</v>
      </c>
      <c r="F2065">
        <f>VLOOKUP(A2065,'Medical Examinations'!A:J,3,0)</f>
        <v>6.22</v>
      </c>
      <c r="G2065" t="str">
        <f>VLOOKUP(A2065,'Medical Examinations'!A:J,4,0)</f>
        <v>Yes</v>
      </c>
      <c r="H2065" t="str">
        <f>VLOOKUP(A2065,'Medical Examinations'!A:J,5,0)</f>
        <v>No</v>
      </c>
      <c r="I2065" t="str">
        <f>VLOOKUP(A2065,'Medical Examinations'!A:J,6,0)</f>
        <v>No</v>
      </c>
      <c r="J2065" s="6">
        <f>VLOOKUP(A2065,'Medical Examinations'!A:J,7,0)</f>
        <v>3</v>
      </c>
      <c r="K2065" s="6" t="str">
        <f>VLOOKUP(A2065,'Medical Examinations'!A:J,8,0)</f>
        <v>No</v>
      </c>
      <c r="L2065" s="6" t="str">
        <f>VLOOKUP(A2065,'Medical Examinations'!A:J,9,0)</f>
        <v>Over weight</v>
      </c>
      <c r="M2065" s="6" t="str">
        <f>VLOOKUP(A2065,'Medical Examinations'!A:J,10,0)</f>
        <v>Prediabetes</v>
      </c>
      <c r="N2065" s="2">
        <f>VLOOKUP(A2065,'Hospitalisation Details'!A:H,5,0)</f>
        <v>2597.7800000000002</v>
      </c>
      <c r="O2065" s="2" t="str">
        <f>VLOOKUP(A2065,'Hospitalisation Details'!A:H,6,0)</f>
        <v>Tier - 2</v>
      </c>
      <c r="P2065" s="2" t="str">
        <f>VLOOKUP(A2065,'Hospitalisation Details'!A:H,7,0)</f>
        <v>Tier - 1</v>
      </c>
      <c r="Q2065" s="2" t="str">
        <f>VLOOKUP(A2065,'Hospitalisation Details'!A:H,8,0)</f>
        <v>R1011</v>
      </c>
    </row>
    <row r="2066" spans="1:17" x14ac:dyDescent="0.25">
      <c r="A2066" t="s">
        <v>4936</v>
      </c>
      <c r="B2066" t="str">
        <f>VLOOKUP(A2066,'Customer Names'!A:C,3,0)</f>
        <v>Caroline</v>
      </c>
      <c r="C2066" t="str">
        <f>VLOOKUP(A2066,'Hospitalisation Details'!A:C,2,0)</f>
        <v>28-Jul-2001</v>
      </c>
      <c r="D2066">
        <f>VLOOKUP(A2066,'Hospitalisation Details'!A:C,3,0)</f>
        <v>21</v>
      </c>
      <c r="E2066">
        <f>VLOOKUP(A2066,'Medical Examinations'!A:J,2,0)</f>
        <v>22.135000000000002</v>
      </c>
      <c r="F2066">
        <f>VLOOKUP(A2066,'Medical Examinations'!A:J,3,0)</f>
        <v>4.46</v>
      </c>
      <c r="G2066" t="str">
        <f>VLOOKUP(A2066,'Medical Examinations'!A:J,4,0)</f>
        <v>Yes</v>
      </c>
      <c r="H2066" t="str">
        <f>VLOOKUP(A2066,'Medical Examinations'!A:J,5,0)</f>
        <v>No</v>
      </c>
      <c r="I2066" t="str">
        <f>VLOOKUP(A2066,'Medical Examinations'!A:J,6,0)</f>
        <v>No</v>
      </c>
      <c r="J2066" s="6">
        <f>VLOOKUP(A2066,'Medical Examinations'!A:J,7,0)</f>
        <v>3</v>
      </c>
      <c r="K2066" s="6" t="str">
        <f>VLOOKUP(A2066,'Medical Examinations'!A:J,8,0)</f>
        <v>No</v>
      </c>
      <c r="L2066" s="6" t="str">
        <f>VLOOKUP(A2066,'Medical Examinations'!A:J,9,0)</f>
        <v>Normal Weight</v>
      </c>
      <c r="M2066" s="6" t="str">
        <f>VLOOKUP(A2066,'Medical Examinations'!A:J,10,0)</f>
        <v>Normal</v>
      </c>
      <c r="N2066" s="2">
        <f>VLOOKUP(A2066,'Hospitalisation Details'!A:H,5,0)</f>
        <v>2585.85</v>
      </c>
      <c r="O2066" s="2" t="str">
        <f>VLOOKUP(A2066,'Hospitalisation Details'!A:H,6,0)</f>
        <v>Tier - 2</v>
      </c>
      <c r="P2066" s="2" t="str">
        <f>VLOOKUP(A2066,'Hospitalisation Details'!A:H,7,0)</f>
        <v>Tier - 2</v>
      </c>
      <c r="Q2066" s="2" t="str">
        <f>VLOOKUP(A2066,'Hospitalisation Details'!A:H,8,0)</f>
        <v>R1024</v>
      </c>
    </row>
    <row r="2067" spans="1:17" x14ac:dyDescent="0.25">
      <c r="A2067" t="s">
        <v>4938</v>
      </c>
      <c r="B2067" t="str">
        <f>VLOOKUP(A2067,'Customer Names'!A:C,3,0)</f>
        <v>Julia</v>
      </c>
      <c r="C2067" t="str">
        <f>VLOOKUP(A2067,'Hospitalisation Details'!A:C,2,0)</f>
        <v>15-Oct-2001</v>
      </c>
      <c r="D2067">
        <f>VLOOKUP(A2067,'Hospitalisation Details'!A:C,3,0)</f>
        <v>21</v>
      </c>
      <c r="E2067">
        <f>VLOOKUP(A2067,'Medical Examinations'!A:J,2,0)</f>
        <v>17.399999999999999</v>
      </c>
      <c r="F2067">
        <f>VLOOKUP(A2067,'Medical Examinations'!A:J,3,0)</f>
        <v>4.5</v>
      </c>
      <c r="G2067" t="str">
        <f>VLOOKUP(A2067,'Medical Examinations'!A:J,4,0)</f>
        <v>Yes</v>
      </c>
      <c r="H2067" t="str">
        <f>VLOOKUP(A2067,'Medical Examinations'!A:J,5,0)</f>
        <v>No</v>
      </c>
      <c r="I2067" t="str">
        <f>VLOOKUP(A2067,'Medical Examinations'!A:J,6,0)</f>
        <v>No</v>
      </c>
      <c r="J2067" s="6">
        <f>VLOOKUP(A2067,'Medical Examinations'!A:J,7,0)</f>
        <v>3</v>
      </c>
      <c r="K2067" s="6" t="str">
        <f>VLOOKUP(A2067,'Medical Examinations'!A:J,8,0)</f>
        <v>No</v>
      </c>
      <c r="L2067" s="6" t="str">
        <f>VLOOKUP(A2067,'Medical Examinations'!A:J,9,0)</f>
        <v>Under Weight</v>
      </c>
      <c r="M2067" s="6" t="str">
        <f>VLOOKUP(A2067,'Medical Examinations'!A:J,10,0)</f>
        <v>Normal</v>
      </c>
      <c r="N2067" s="2">
        <f>VLOOKUP(A2067,'Hospitalisation Details'!A:H,5,0)</f>
        <v>2585.27</v>
      </c>
      <c r="O2067" s="2" t="str">
        <f>VLOOKUP(A2067,'Hospitalisation Details'!A:H,6,0)</f>
        <v>Tier - 2</v>
      </c>
      <c r="P2067" s="2" t="str">
        <f>VLOOKUP(A2067,'Hospitalisation Details'!A:H,7,0)</f>
        <v>Tier - 3</v>
      </c>
      <c r="Q2067" s="2" t="str">
        <f>VLOOKUP(A2067,'Hospitalisation Details'!A:H,8,0)</f>
        <v>R1011</v>
      </c>
    </row>
    <row r="2068" spans="1:17" x14ac:dyDescent="0.25">
      <c r="A2068" t="s">
        <v>4940</v>
      </c>
      <c r="B2068" t="str">
        <f>VLOOKUP(A2068,'Customer Names'!A:C,3,0)</f>
        <v>Jack</v>
      </c>
      <c r="C2068" t="str">
        <f>VLOOKUP(A2068,'Hospitalisation Details'!A:C,2,0)</f>
        <v>20-Jul-2002</v>
      </c>
      <c r="D2068">
        <f>VLOOKUP(A2068,'Hospitalisation Details'!A:C,3,0)</f>
        <v>20</v>
      </c>
      <c r="E2068">
        <f>VLOOKUP(A2068,'Medical Examinations'!A:J,2,0)</f>
        <v>28.06</v>
      </c>
      <c r="F2068">
        <f>VLOOKUP(A2068,'Medical Examinations'!A:J,3,0)</f>
        <v>8.93</v>
      </c>
      <c r="G2068" t="str">
        <f>VLOOKUP(A2068,'Medical Examinations'!A:J,4,0)</f>
        <v>No</v>
      </c>
      <c r="H2068" t="str">
        <f>VLOOKUP(A2068,'Medical Examinations'!A:J,5,0)</f>
        <v>No</v>
      </c>
      <c r="I2068" t="str">
        <f>VLOOKUP(A2068,'Medical Examinations'!A:J,6,0)</f>
        <v>No</v>
      </c>
      <c r="J2068" s="6">
        <f>VLOOKUP(A2068,'Medical Examinations'!A:J,7,0)</f>
        <v>3</v>
      </c>
      <c r="K2068" s="6" t="str">
        <f>VLOOKUP(A2068,'Medical Examinations'!A:J,8,0)</f>
        <v>No</v>
      </c>
      <c r="L2068" s="6" t="str">
        <f>VLOOKUP(A2068,'Medical Examinations'!A:J,9,0)</f>
        <v>Over weight</v>
      </c>
      <c r="M2068" s="6" t="str">
        <f>VLOOKUP(A2068,'Medical Examinations'!A:J,10,0)</f>
        <v>Diabetes</v>
      </c>
      <c r="N2068" s="2">
        <f>VLOOKUP(A2068,'Hospitalisation Details'!A:H,5,0)</f>
        <v>2585.04</v>
      </c>
      <c r="O2068" s="2" t="str">
        <f>VLOOKUP(A2068,'Hospitalisation Details'!A:H,6,0)</f>
        <v>Tier - 2</v>
      </c>
      <c r="P2068" s="2" t="str">
        <f>VLOOKUP(A2068,'Hospitalisation Details'!A:H,7,0)</f>
        <v>Tier - 2</v>
      </c>
      <c r="Q2068" s="2" t="str">
        <f>VLOOKUP(A2068,'Hospitalisation Details'!A:H,8,0)</f>
        <v>R1021</v>
      </c>
    </row>
    <row r="2069" spans="1:17" x14ac:dyDescent="0.25">
      <c r="A2069" t="s">
        <v>4942</v>
      </c>
      <c r="B2069" t="str">
        <f>VLOOKUP(A2069,'Customer Names'!A:C,3,0)</f>
        <v>Bernat</v>
      </c>
      <c r="C2069" t="str">
        <f>VLOOKUP(A2069,'Hospitalisation Details'!A:C,2,0)</f>
        <v>11-Oct-2002</v>
      </c>
      <c r="D2069">
        <f>VLOOKUP(A2069,'Hospitalisation Details'!A:C,3,0)</f>
        <v>20</v>
      </c>
      <c r="E2069">
        <f>VLOOKUP(A2069,'Medical Examinations'!A:J,2,0)</f>
        <v>31.13</v>
      </c>
      <c r="F2069">
        <f>VLOOKUP(A2069,'Medical Examinations'!A:J,3,0)</f>
        <v>11.02</v>
      </c>
      <c r="G2069" t="str">
        <f>VLOOKUP(A2069,'Medical Examinations'!A:J,4,0)</f>
        <v>No</v>
      </c>
      <c r="H2069" t="str">
        <f>VLOOKUP(A2069,'Medical Examinations'!A:J,5,0)</f>
        <v>No</v>
      </c>
      <c r="I2069" t="str">
        <f>VLOOKUP(A2069,'Medical Examinations'!A:J,6,0)</f>
        <v>No</v>
      </c>
      <c r="J2069" s="6">
        <f>VLOOKUP(A2069,'Medical Examinations'!A:J,7,0)</f>
        <v>3</v>
      </c>
      <c r="K2069" s="6" t="str">
        <f>VLOOKUP(A2069,'Medical Examinations'!A:J,8,0)</f>
        <v>No</v>
      </c>
      <c r="L2069" s="6" t="str">
        <f>VLOOKUP(A2069,'Medical Examinations'!A:J,9,0)</f>
        <v>Obesity</v>
      </c>
      <c r="M2069" s="6" t="str">
        <f>VLOOKUP(A2069,'Medical Examinations'!A:J,10,0)</f>
        <v>Diabetes</v>
      </c>
      <c r="N2069" s="2">
        <f>VLOOKUP(A2069,'Hospitalisation Details'!A:H,5,0)</f>
        <v>2566.4699999999998</v>
      </c>
      <c r="O2069" s="2" t="str">
        <f>VLOOKUP(A2069,'Hospitalisation Details'!A:H,6,0)</f>
        <v>Tier - 2</v>
      </c>
      <c r="P2069" s="2" t="str">
        <f>VLOOKUP(A2069,'Hospitalisation Details'!A:H,7,0)</f>
        <v>Tier - 3</v>
      </c>
      <c r="Q2069" s="2" t="str">
        <f>VLOOKUP(A2069,'Hospitalisation Details'!A:H,8,0)</f>
        <v>R1013</v>
      </c>
    </row>
    <row r="2070" spans="1:17" x14ac:dyDescent="0.25">
      <c r="A2070" t="s">
        <v>4945</v>
      </c>
      <c r="B2070" t="str">
        <f>VLOOKUP(A2070,'Customer Names'!A:C,3,0)</f>
        <v>Hicham</v>
      </c>
      <c r="C2070" t="str">
        <f>VLOOKUP(A2070,'Hospitalisation Details'!A:C,2,0)</f>
        <v>17-Nov-1991</v>
      </c>
      <c r="D2070">
        <f>VLOOKUP(A2070,'Hospitalisation Details'!A:C,3,0)</f>
        <v>31</v>
      </c>
      <c r="E2070">
        <f>VLOOKUP(A2070,'Medical Examinations'!A:J,2,0)</f>
        <v>18.46</v>
      </c>
      <c r="F2070">
        <f>VLOOKUP(A2070,'Medical Examinations'!A:J,3,0)</f>
        <v>5.25</v>
      </c>
      <c r="G2070" t="str">
        <f>VLOOKUP(A2070,'Medical Examinations'!A:J,4,0)</f>
        <v>No</v>
      </c>
      <c r="H2070" t="str">
        <f>VLOOKUP(A2070,'Medical Examinations'!A:J,5,0)</f>
        <v>No</v>
      </c>
      <c r="I2070" t="str">
        <f>VLOOKUP(A2070,'Medical Examinations'!A:J,6,0)</f>
        <v>No</v>
      </c>
      <c r="J2070" s="6">
        <f>VLOOKUP(A2070,'Medical Examinations'!A:J,7,0)</f>
        <v>3</v>
      </c>
      <c r="K2070" s="6" t="str">
        <f>VLOOKUP(A2070,'Medical Examinations'!A:J,8,0)</f>
        <v>No</v>
      </c>
      <c r="L2070" s="6" t="str">
        <f>VLOOKUP(A2070,'Medical Examinations'!A:J,9,0)</f>
        <v>Under Weight</v>
      </c>
      <c r="M2070" s="6" t="str">
        <f>VLOOKUP(A2070,'Medical Examinations'!A:J,10,0)</f>
        <v>Normal</v>
      </c>
      <c r="N2070" s="2">
        <f>VLOOKUP(A2070,'Hospitalisation Details'!A:H,5,0)</f>
        <v>2545.6799999999998</v>
      </c>
      <c r="O2070" s="2" t="str">
        <f>VLOOKUP(A2070,'Hospitalisation Details'!A:H,6,0)</f>
        <v>Tier - 2</v>
      </c>
      <c r="P2070" s="2" t="str">
        <f>VLOOKUP(A2070,'Hospitalisation Details'!A:H,7,0)</f>
        <v>Tier - 1</v>
      </c>
      <c r="Q2070" s="2" t="str">
        <f>VLOOKUP(A2070,'Hospitalisation Details'!A:H,8,0)</f>
        <v>R1013</v>
      </c>
    </row>
    <row r="2071" spans="1:17" x14ac:dyDescent="0.25">
      <c r="A2071" t="s">
        <v>4948</v>
      </c>
      <c r="B2071" t="str">
        <f>VLOOKUP(A2071,'Customer Names'!A:C,3,0)</f>
        <v>Sarah</v>
      </c>
      <c r="C2071" t="str">
        <f>VLOOKUP(A2071,'Hospitalisation Details'!A:C,2,0)</f>
        <v>1-Oct-1990</v>
      </c>
      <c r="D2071">
        <f>VLOOKUP(A2071,'Hospitalisation Details'!A:C,3,0)</f>
        <v>32</v>
      </c>
      <c r="E2071">
        <f>VLOOKUP(A2071,'Medical Examinations'!A:J,2,0)</f>
        <v>17.3</v>
      </c>
      <c r="F2071">
        <f>VLOOKUP(A2071,'Medical Examinations'!A:J,3,0)</f>
        <v>4.75</v>
      </c>
      <c r="G2071" t="str">
        <f>VLOOKUP(A2071,'Medical Examinations'!A:J,4,0)</f>
        <v>No</v>
      </c>
      <c r="H2071" t="str">
        <f>VLOOKUP(A2071,'Medical Examinations'!A:J,5,0)</f>
        <v>No</v>
      </c>
      <c r="I2071" t="str">
        <f>VLOOKUP(A2071,'Medical Examinations'!A:J,6,0)</f>
        <v>No</v>
      </c>
      <c r="J2071" s="6">
        <f>VLOOKUP(A2071,'Medical Examinations'!A:J,7,0)</f>
        <v>3</v>
      </c>
      <c r="K2071" s="6" t="str">
        <f>VLOOKUP(A2071,'Medical Examinations'!A:J,8,0)</f>
        <v>No</v>
      </c>
      <c r="L2071" s="6" t="str">
        <f>VLOOKUP(A2071,'Medical Examinations'!A:J,9,0)</f>
        <v>Under Weight</v>
      </c>
      <c r="M2071" s="6" t="str">
        <f>VLOOKUP(A2071,'Medical Examinations'!A:J,10,0)</f>
        <v>Normal</v>
      </c>
      <c r="N2071" s="2">
        <f>VLOOKUP(A2071,'Hospitalisation Details'!A:H,5,0)</f>
        <v>2540.39</v>
      </c>
      <c r="O2071" s="2" t="str">
        <f>VLOOKUP(A2071,'Hospitalisation Details'!A:H,6,0)</f>
        <v>Tier - 2</v>
      </c>
      <c r="P2071" s="2" t="str">
        <f>VLOOKUP(A2071,'Hospitalisation Details'!A:H,7,0)</f>
        <v>Tier - 2</v>
      </c>
      <c r="Q2071" s="2" t="str">
        <f>VLOOKUP(A2071,'Hospitalisation Details'!A:H,8,0)</f>
        <v>R1013</v>
      </c>
    </row>
    <row r="2072" spans="1:17" x14ac:dyDescent="0.25">
      <c r="A2072" t="s">
        <v>4950</v>
      </c>
      <c r="B2072" t="str">
        <f>VLOOKUP(A2072,'Customer Names'!A:C,3,0)</f>
        <v>Anthony</v>
      </c>
      <c r="C2072" t="str">
        <f>VLOOKUP(A2072,'Hospitalisation Details'!A:C,2,0)</f>
        <v>28-Jul-1997</v>
      </c>
      <c r="D2072">
        <f>VLOOKUP(A2072,'Hospitalisation Details'!A:C,3,0)</f>
        <v>25</v>
      </c>
      <c r="E2072">
        <f>VLOOKUP(A2072,'Medical Examinations'!A:J,2,0)</f>
        <v>35.625</v>
      </c>
      <c r="F2072">
        <f>VLOOKUP(A2072,'Medical Examinations'!A:J,3,0)</f>
        <v>4.68</v>
      </c>
      <c r="G2072" t="str">
        <f>VLOOKUP(A2072,'Medical Examinations'!A:J,4,0)</f>
        <v>Yes</v>
      </c>
      <c r="H2072" t="str">
        <f>VLOOKUP(A2072,'Medical Examinations'!A:J,5,0)</f>
        <v>No</v>
      </c>
      <c r="I2072" t="str">
        <f>VLOOKUP(A2072,'Medical Examinations'!A:J,6,0)</f>
        <v>Yes</v>
      </c>
      <c r="J2072" s="6">
        <f>VLOOKUP(A2072,'Medical Examinations'!A:J,7,0)</f>
        <v>1</v>
      </c>
      <c r="K2072" s="6" t="str">
        <f>VLOOKUP(A2072,'Medical Examinations'!A:J,8,0)</f>
        <v>No</v>
      </c>
      <c r="L2072" s="6" t="str">
        <f>VLOOKUP(A2072,'Medical Examinations'!A:J,9,0)</f>
        <v>Obesity</v>
      </c>
      <c r="M2072" s="6" t="str">
        <f>VLOOKUP(A2072,'Medical Examinations'!A:J,10,0)</f>
        <v>Normal</v>
      </c>
      <c r="N2072" s="2">
        <f>VLOOKUP(A2072,'Hospitalisation Details'!A:H,5,0)</f>
        <v>2534.39</v>
      </c>
      <c r="O2072" s="2" t="str">
        <f>VLOOKUP(A2072,'Hospitalisation Details'!A:H,6,0)</f>
        <v>Tier - 3</v>
      </c>
      <c r="P2072" s="2" t="str">
        <f>VLOOKUP(A2072,'Hospitalisation Details'!A:H,7,0)</f>
        <v>Tier - 3</v>
      </c>
      <c r="Q2072" s="2" t="str">
        <f>VLOOKUP(A2072,'Hospitalisation Details'!A:H,8,0)</f>
        <v>R1012</v>
      </c>
    </row>
    <row r="2073" spans="1:17" x14ac:dyDescent="0.25">
      <c r="A2073" t="s">
        <v>4952</v>
      </c>
      <c r="B2073" t="str">
        <f>VLOOKUP(A2073,'Customer Names'!A:C,3,0)</f>
        <v>Elisabetta</v>
      </c>
      <c r="C2073" t="str">
        <f>VLOOKUP(A2073,'Hospitalisation Details'!A:C,2,0)</f>
        <v>25-Aug-2000</v>
      </c>
      <c r="D2073">
        <f>VLOOKUP(A2073,'Hospitalisation Details'!A:C,3,0)</f>
        <v>22</v>
      </c>
      <c r="E2073">
        <f>VLOOKUP(A2073,'Medical Examinations'!A:J,2,0)</f>
        <v>20.234999999999999</v>
      </c>
      <c r="F2073">
        <f>VLOOKUP(A2073,'Medical Examinations'!A:J,3,0)</f>
        <v>6.17</v>
      </c>
      <c r="G2073" t="str">
        <f>VLOOKUP(A2073,'Medical Examinations'!A:J,4,0)</f>
        <v>Yes</v>
      </c>
      <c r="H2073" t="str">
        <f>VLOOKUP(A2073,'Medical Examinations'!A:J,5,0)</f>
        <v>yes</v>
      </c>
      <c r="I2073" t="str">
        <f>VLOOKUP(A2073,'Medical Examinations'!A:J,6,0)</f>
        <v>No</v>
      </c>
      <c r="J2073" s="6">
        <f>VLOOKUP(A2073,'Medical Examinations'!A:J,7,0)</f>
        <v>2</v>
      </c>
      <c r="K2073" s="6" t="str">
        <f>VLOOKUP(A2073,'Medical Examinations'!A:J,8,0)</f>
        <v>No</v>
      </c>
      <c r="L2073" s="6" t="str">
        <f>VLOOKUP(A2073,'Medical Examinations'!A:J,9,0)</f>
        <v>Normal Weight</v>
      </c>
      <c r="M2073" s="6" t="str">
        <f>VLOOKUP(A2073,'Medical Examinations'!A:J,10,0)</f>
        <v>Prediabetes</v>
      </c>
      <c r="N2073" s="2">
        <f>VLOOKUP(A2073,'Hospitalisation Details'!A:H,5,0)</f>
        <v>2527.8200000000002</v>
      </c>
      <c r="O2073" s="2" t="str">
        <f>VLOOKUP(A2073,'Hospitalisation Details'!A:H,6,0)</f>
        <v>Tier - 2</v>
      </c>
      <c r="P2073" s="2" t="str">
        <f>VLOOKUP(A2073,'Hospitalisation Details'!A:H,7,0)</f>
        <v>Tier - 3</v>
      </c>
      <c r="Q2073" s="2" t="str">
        <f>VLOOKUP(A2073,'Hospitalisation Details'!A:H,8,0)</f>
        <v>R1012</v>
      </c>
    </row>
    <row r="2074" spans="1:17" x14ac:dyDescent="0.25">
      <c r="A2074" t="s">
        <v>4955</v>
      </c>
      <c r="B2074" t="str">
        <f>VLOOKUP(A2074,'Customer Names'!A:C,3,0)</f>
        <v>Trevor</v>
      </c>
      <c r="C2074" t="str">
        <f>VLOOKUP(A2074,'Hospitalisation Details'!A:C,2,0)</f>
        <v>2-Nov-1997</v>
      </c>
      <c r="D2074">
        <f>VLOOKUP(A2074,'Hospitalisation Details'!A:C,3,0)</f>
        <v>25</v>
      </c>
      <c r="E2074">
        <f>VLOOKUP(A2074,'Medical Examinations'!A:J,2,0)</f>
        <v>27.55</v>
      </c>
      <c r="F2074">
        <f>VLOOKUP(A2074,'Medical Examinations'!A:J,3,0)</f>
        <v>4.5599999999999996</v>
      </c>
      <c r="G2074" t="str">
        <f>VLOOKUP(A2074,'Medical Examinations'!A:J,4,0)</f>
        <v>Yes</v>
      </c>
      <c r="H2074" t="str">
        <f>VLOOKUP(A2074,'Medical Examinations'!A:J,5,0)</f>
        <v>No</v>
      </c>
      <c r="I2074" t="str">
        <f>VLOOKUP(A2074,'Medical Examinations'!A:J,6,0)</f>
        <v>Yes</v>
      </c>
      <c r="J2074" s="6">
        <f>VLOOKUP(A2074,'Medical Examinations'!A:J,7,0)</f>
        <v>1</v>
      </c>
      <c r="K2074" s="6" t="str">
        <f>VLOOKUP(A2074,'Medical Examinations'!A:J,8,0)</f>
        <v>No</v>
      </c>
      <c r="L2074" s="6" t="str">
        <f>VLOOKUP(A2074,'Medical Examinations'!A:J,9,0)</f>
        <v>Over weight</v>
      </c>
      <c r="M2074" s="6" t="str">
        <f>VLOOKUP(A2074,'Medical Examinations'!A:J,10,0)</f>
        <v>Normal</v>
      </c>
      <c r="N2074" s="2">
        <f>VLOOKUP(A2074,'Hospitalisation Details'!A:H,5,0)</f>
        <v>2523.17</v>
      </c>
      <c r="O2074" s="2" t="str">
        <f>VLOOKUP(A2074,'Hospitalisation Details'!A:H,6,0)</f>
        <v>Tier - 3</v>
      </c>
      <c r="P2074" s="2" t="str">
        <f>VLOOKUP(A2074,'Hospitalisation Details'!A:H,7,0)</f>
        <v>Tier - 1</v>
      </c>
      <c r="Q2074" s="2" t="str">
        <f>VLOOKUP(A2074,'Hospitalisation Details'!A:H,8,0)</f>
        <v>R1012</v>
      </c>
    </row>
    <row r="2075" spans="1:17" x14ac:dyDescent="0.25">
      <c r="A2075" t="s">
        <v>4958</v>
      </c>
      <c r="B2075" t="str">
        <f>VLOOKUP(A2075,'Customer Names'!A:C,3,0)</f>
        <v>Nancy</v>
      </c>
      <c r="C2075" t="str">
        <f>VLOOKUP(A2075,'Hospitalisation Details'!A:C,2,0)</f>
        <v>5-Aug-1991</v>
      </c>
      <c r="D2075">
        <f>VLOOKUP(A2075,'Hospitalisation Details'!A:C,3,0)</f>
        <v>31</v>
      </c>
      <c r="E2075">
        <f>VLOOKUP(A2075,'Medical Examinations'!A:J,2,0)</f>
        <v>17.97</v>
      </c>
      <c r="F2075">
        <f>VLOOKUP(A2075,'Medical Examinations'!A:J,3,0)</f>
        <v>6.3</v>
      </c>
      <c r="G2075" t="str">
        <f>VLOOKUP(A2075,'Medical Examinations'!A:J,4,0)</f>
        <v>No</v>
      </c>
      <c r="H2075" t="str">
        <f>VLOOKUP(A2075,'Medical Examinations'!A:J,5,0)</f>
        <v>No</v>
      </c>
      <c r="I2075" t="str">
        <f>VLOOKUP(A2075,'Medical Examinations'!A:J,6,0)</f>
        <v>No</v>
      </c>
      <c r="J2075" s="6">
        <f>VLOOKUP(A2075,'Medical Examinations'!A:J,7,0)</f>
        <v>3</v>
      </c>
      <c r="K2075" s="6" t="str">
        <f>VLOOKUP(A2075,'Medical Examinations'!A:J,8,0)</f>
        <v>No</v>
      </c>
      <c r="L2075" s="6" t="str">
        <f>VLOOKUP(A2075,'Medical Examinations'!A:J,9,0)</f>
        <v>Under Weight</v>
      </c>
      <c r="M2075" s="6" t="str">
        <f>VLOOKUP(A2075,'Medical Examinations'!A:J,10,0)</f>
        <v>Prediabetes</v>
      </c>
      <c r="N2075" s="2">
        <f>VLOOKUP(A2075,'Hospitalisation Details'!A:H,5,0)</f>
        <v>2510.79</v>
      </c>
      <c r="O2075" s="2" t="str">
        <f>VLOOKUP(A2075,'Hospitalisation Details'!A:H,6,0)</f>
        <v>Tier - 2</v>
      </c>
      <c r="P2075" s="2" t="str">
        <f>VLOOKUP(A2075,'Hospitalisation Details'!A:H,7,0)</f>
        <v>Tier - 1</v>
      </c>
      <c r="Q2075" s="2" t="str">
        <f>VLOOKUP(A2075,'Hospitalisation Details'!A:H,8,0)</f>
        <v>R1013</v>
      </c>
    </row>
    <row r="2076" spans="1:17" x14ac:dyDescent="0.25">
      <c r="A2076" t="s">
        <v>4960</v>
      </c>
      <c r="B2076" t="str">
        <f>VLOOKUP(A2076,'Customer Names'!A:C,3,0)</f>
        <v>Allison</v>
      </c>
      <c r="C2076" t="str">
        <f>VLOOKUP(A2076,'Hospitalisation Details'!A:C,2,0)</f>
        <v>6-Sep-2004</v>
      </c>
      <c r="D2076">
        <f>VLOOKUP(A2076,'Hospitalisation Details'!A:C,3,0)</f>
        <v>18</v>
      </c>
      <c r="E2076">
        <f>VLOOKUP(A2076,'Medical Examinations'!A:J,2,0)</f>
        <v>29.98</v>
      </c>
      <c r="F2076">
        <f>VLOOKUP(A2076,'Medical Examinations'!A:J,3,0)</f>
        <v>6.03</v>
      </c>
      <c r="G2076" t="str">
        <f>VLOOKUP(A2076,'Medical Examinations'!A:J,4,0)</f>
        <v>No</v>
      </c>
      <c r="H2076" t="str">
        <f>VLOOKUP(A2076,'Medical Examinations'!A:J,5,0)</f>
        <v>yes</v>
      </c>
      <c r="I2076" t="str">
        <f>VLOOKUP(A2076,'Medical Examinations'!A:J,6,0)</f>
        <v>No</v>
      </c>
      <c r="J2076" s="6">
        <f>VLOOKUP(A2076,'Medical Examinations'!A:J,7,0)</f>
        <v>1</v>
      </c>
      <c r="K2076" s="6" t="str">
        <f>VLOOKUP(A2076,'Medical Examinations'!A:J,8,0)</f>
        <v>No</v>
      </c>
      <c r="L2076" s="6" t="str">
        <f>VLOOKUP(A2076,'Medical Examinations'!A:J,9,0)</f>
        <v>Over weight</v>
      </c>
      <c r="M2076" s="6" t="str">
        <f>VLOOKUP(A2076,'Medical Examinations'!A:J,10,0)</f>
        <v>Prediabetes</v>
      </c>
      <c r="N2076" s="2">
        <f>VLOOKUP(A2076,'Hospitalisation Details'!A:H,5,0)</f>
        <v>2500.9299999999998</v>
      </c>
      <c r="O2076" s="2" t="str">
        <f>VLOOKUP(A2076,'Hospitalisation Details'!A:H,6,0)</f>
        <v>Tier - 2</v>
      </c>
      <c r="P2076" s="2" t="str">
        <f>VLOOKUP(A2076,'Hospitalisation Details'!A:H,7,0)</f>
        <v>Tier - 2</v>
      </c>
      <c r="Q2076" s="2" t="str">
        <f>VLOOKUP(A2076,'Hospitalisation Details'!A:H,8,0)</f>
        <v>R1012</v>
      </c>
    </row>
    <row r="2077" spans="1:17" x14ac:dyDescent="0.25">
      <c r="A2077" t="s">
        <v>4962</v>
      </c>
      <c r="B2077" t="str">
        <f>VLOOKUP(A2077,'Customer Names'!A:C,3,0)</f>
        <v>Robert</v>
      </c>
      <c r="C2077" t="str">
        <f>VLOOKUP(A2077,'Hospitalisation Details'!A:C,2,0)</f>
        <v>15-Oct-1995</v>
      </c>
      <c r="D2077">
        <f>VLOOKUP(A2077,'Hospitalisation Details'!A:C,3,0)</f>
        <v>27</v>
      </c>
      <c r="E2077">
        <f>VLOOKUP(A2077,'Medical Examinations'!A:J,2,0)</f>
        <v>33.659999999999997</v>
      </c>
      <c r="F2077">
        <f>VLOOKUP(A2077,'Medical Examinations'!A:J,3,0)</f>
        <v>4.2</v>
      </c>
      <c r="G2077" t="str">
        <f>VLOOKUP(A2077,'Medical Examinations'!A:J,4,0)</f>
        <v>Yes</v>
      </c>
      <c r="H2077" t="str">
        <f>VLOOKUP(A2077,'Medical Examinations'!A:J,5,0)</f>
        <v>No</v>
      </c>
      <c r="I2077" t="str">
        <f>VLOOKUP(A2077,'Medical Examinations'!A:J,6,0)</f>
        <v>No</v>
      </c>
      <c r="J2077" s="6">
        <f>VLOOKUP(A2077,'Medical Examinations'!A:J,7,0)</f>
        <v>1</v>
      </c>
      <c r="K2077" s="6" t="str">
        <f>VLOOKUP(A2077,'Medical Examinations'!A:J,8,0)</f>
        <v>No</v>
      </c>
      <c r="L2077" s="6" t="str">
        <f>VLOOKUP(A2077,'Medical Examinations'!A:J,9,0)</f>
        <v>Obesity</v>
      </c>
      <c r="M2077" s="6" t="str">
        <f>VLOOKUP(A2077,'Medical Examinations'!A:J,10,0)</f>
        <v>Normal</v>
      </c>
      <c r="N2077" s="2">
        <f>VLOOKUP(A2077,'Hospitalisation Details'!A:H,5,0)</f>
        <v>2498.41</v>
      </c>
      <c r="O2077" s="2" t="str">
        <f>VLOOKUP(A2077,'Hospitalisation Details'!A:H,6,0)</f>
        <v>Tier - 3</v>
      </c>
      <c r="P2077" s="2" t="str">
        <f>VLOOKUP(A2077,'Hospitalisation Details'!A:H,7,0)</f>
        <v>Tier - 3</v>
      </c>
      <c r="Q2077" s="2" t="str">
        <f>VLOOKUP(A2077,'Hospitalisation Details'!A:H,8,0)</f>
        <v>R1013</v>
      </c>
    </row>
    <row r="2078" spans="1:17" x14ac:dyDescent="0.25">
      <c r="A2078" t="s">
        <v>4964</v>
      </c>
      <c r="B2078" t="str">
        <f>VLOOKUP(A2078,'Customer Names'!A:C,3,0)</f>
        <v>Nicholas</v>
      </c>
      <c r="C2078" t="str">
        <f>VLOOKUP(A2078,'Hospitalisation Details'!A:C,2,0)</f>
        <v>9-Jul-1995</v>
      </c>
      <c r="D2078">
        <f>VLOOKUP(A2078,'Hospitalisation Details'!A:C,3,0)</f>
        <v>27</v>
      </c>
      <c r="E2078">
        <f>VLOOKUP(A2078,'Medical Examinations'!A:J,2,0)</f>
        <v>32.67</v>
      </c>
      <c r="F2078">
        <f>VLOOKUP(A2078,'Medical Examinations'!A:J,3,0)</f>
        <v>5.61</v>
      </c>
      <c r="G2078" t="str">
        <f>VLOOKUP(A2078,'Medical Examinations'!A:J,4,0)</f>
        <v>Yes</v>
      </c>
      <c r="H2078" t="str">
        <f>VLOOKUP(A2078,'Medical Examinations'!A:J,5,0)</f>
        <v>No</v>
      </c>
      <c r="I2078" t="str">
        <f>VLOOKUP(A2078,'Medical Examinations'!A:J,6,0)</f>
        <v>No</v>
      </c>
      <c r="J2078" s="6">
        <f>VLOOKUP(A2078,'Medical Examinations'!A:J,7,0)</f>
        <v>1</v>
      </c>
      <c r="K2078" s="6" t="str">
        <f>VLOOKUP(A2078,'Medical Examinations'!A:J,8,0)</f>
        <v>No</v>
      </c>
      <c r="L2078" s="6" t="str">
        <f>VLOOKUP(A2078,'Medical Examinations'!A:J,9,0)</f>
        <v>Obesity</v>
      </c>
      <c r="M2078" s="6" t="str">
        <f>VLOOKUP(A2078,'Medical Examinations'!A:J,10,0)</f>
        <v>Normal</v>
      </c>
      <c r="N2078" s="2">
        <f>VLOOKUP(A2078,'Hospitalisation Details'!A:H,5,0)</f>
        <v>2497.04</v>
      </c>
      <c r="O2078" s="2" t="str">
        <f>VLOOKUP(A2078,'Hospitalisation Details'!A:H,6,0)</f>
        <v>Tier - 3</v>
      </c>
      <c r="P2078" s="2" t="str">
        <f>VLOOKUP(A2078,'Hospitalisation Details'!A:H,7,0)</f>
        <v>Tier - 3</v>
      </c>
      <c r="Q2078" s="2" t="str">
        <f>VLOOKUP(A2078,'Hospitalisation Details'!A:H,8,0)</f>
        <v>R1013</v>
      </c>
    </row>
    <row r="2079" spans="1:17" x14ac:dyDescent="0.25">
      <c r="A2079" t="s">
        <v>4966</v>
      </c>
      <c r="B2079" t="str">
        <f>VLOOKUP(A2079,'Customer Names'!A:C,3,0)</f>
        <v>Kevin</v>
      </c>
      <c r="C2079" t="str">
        <f>VLOOKUP(A2079,'Hospitalisation Details'!A:C,2,0)</f>
        <v>14-Oct-1995</v>
      </c>
      <c r="D2079">
        <f>VLOOKUP(A2079,'Hospitalisation Details'!A:C,3,0)</f>
        <v>27</v>
      </c>
      <c r="E2079">
        <f>VLOOKUP(A2079,'Medical Examinations'!A:J,2,0)</f>
        <v>30.5</v>
      </c>
      <c r="F2079">
        <f>VLOOKUP(A2079,'Medical Examinations'!A:J,3,0)</f>
        <v>5.88</v>
      </c>
      <c r="G2079" t="str">
        <f>VLOOKUP(A2079,'Medical Examinations'!A:J,4,0)</f>
        <v>Yes</v>
      </c>
      <c r="H2079" t="str">
        <f>VLOOKUP(A2079,'Medical Examinations'!A:J,5,0)</f>
        <v>No</v>
      </c>
      <c r="I2079" t="str">
        <f>VLOOKUP(A2079,'Medical Examinations'!A:J,6,0)</f>
        <v>No</v>
      </c>
      <c r="J2079" s="6">
        <f>VLOOKUP(A2079,'Medical Examinations'!A:J,7,0)</f>
        <v>1</v>
      </c>
      <c r="K2079" s="6" t="str">
        <f>VLOOKUP(A2079,'Medical Examinations'!A:J,8,0)</f>
        <v>No</v>
      </c>
      <c r="L2079" s="6" t="str">
        <f>VLOOKUP(A2079,'Medical Examinations'!A:J,9,0)</f>
        <v>Obesity</v>
      </c>
      <c r="M2079" s="6" t="str">
        <f>VLOOKUP(A2079,'Medical Examinations'!A:J,10,0)</f>
        <v>Prediabetes</v>
      </c>
      <c r="N2079" s="2">
        <f>VLOOKUP(A2079,'Hospitalisation Details'!A:H,5,0)</f>
        <v>2494.02</v>
      </c>
      <c r="O2079" s="2" t="str">
        <f>VLOOKUP(A2079,'Hospitalisation Details'!A:H,6,0)</f>
        <v>Tier - 3</v>
      </c>
      <c r="P2079" s="2" t="str">
        <f>VLOOKUP(A2079,'Hospitalisation Details'!A:H,7,0)</f>
        <v>Tier - 1</v>
      </c>
      <c r="Q2079" s="2" t="str">
        <f>VLOOKUP(A2079,'Hospitalisation Details'!A:H,8,0)</f>
        <v>R1011</v>
      </c>
    </row>
    <row r="2080" spans="1:17" x14ac:dyDescent="0.25">
      <c r="A2080" t="s">
        <v>4968</v>
      </c>
      <c r="B2080" t="str">
        <f>VLOOKUP(A2080,'Customer Names'!A:C,3,0)</f>
        <v>Bryan</v>
      </c>
      <c r="C2080" t="str">
        <f>VLOOKUP(A2080,'Hospitalisation Details'!A:C,2,0)</f>
        <v>6-Nov-1995</v>
      </c>
      <c r="D2080">
        <f>VLOOKUP(A2080,'Hospitalisation Details'!A:C,3,0)</f>
        <v>27</v>
      </c>
      <c r="E2080">
        <f>VLOOKUP(A2080,'Medical Examinations'!A:J,2,0)</f>
        <v>23.1</v>
      </c>
      <c r="F2080">
        <f>VLOOKUP(A2080,'Medical Examinations'!A:J,3,0)</f>
        <v>5.92</v>
      </c>
      <c r="G2080" t="str">
        <f>VLOOKUP(A2080,'Medical Examinations'!A:J,4,0)</f>
        <v>Yes</v>
      </c>
      <c r="H2080" t="str">
        <f>VLOOKUP(A2080,'Medical Examinations'!A:J,5,0)</f>
        <v>No</v>
      </c>
      <c r="I2080" t="str">
        <f>VLOOKUP(A2080,'Medical Examinations'!A:J,6,0)</f>
        <v>No</v>
      </c>
      <c r="J2080" s="6">
        <f>VLOOKUP(A2080,'Medical Examinations'!A:J,7,0)</f>
        <v>1</v>
      </c>
      <c r="K2080" s="6" t="str">
        <f>VLOOKUP(A2080,'Medical Examinations'!A:J,8,0)</f>
        <v>No</v>
      </c>
      <c r="L2080" s="6" t="str">
        <f>VLOOKUP(A2080,'Medical Examinations'!A:J,9,0)</f>
        <v>Normal Weight</v>
      </c>
      <c r="M2080" s="6" t="str">
        <f>VLOOKUP(A2080,'Medical Examinations'!A:J,10,0)</f>
        <v>Prediabetes</v>
      </c>
      <c r="N2080" s="2">
        <f>VLOOKUP(A2080,'Hospitalisation Details'!A:H,5,0)</f>
        <v>2483.7399999999998</v>
      </c>
      <c r="O2080" s="2" t="str">
        <f>VLOOKUP(A2080,'Hospitalisation Details'!A:H,6,0)</f>
        <v>Tier - 3</v>
      </c>
      <c r="P2080" s="2" t="str">
        <f>VLOOKUP(A2080,'Hospitalisation Details'!A:H,7,0)</f>
        <v>Tier - 2</v>
      </c>
      <c r="Q2080" s="2" t="str">
        <f>VLOOKUP(A2080,'Hospitalisation Details'!A:H,8,0)</f>
        <v>R1013</v>
      </c>
    </row>
    <row r="2081" spans="1:17" x14ac:dyDescent="0.25">
      <c r="A2081" t="s">
        <v>4970</v>
      </c>
      <c r="B2081" t="str">
        <f>VLOOKUP(A2081,'Customer Names'!A:C,3,0)</f>
        <v>Janae</v>
      </c>
      <c r="C2081" t="str">
        <f>VLOOKUP(A2081,'Hospitalisation Details'!A:C,2,0)</f>
        <v>20-Jun-1998</v>
      </c>
      <c r="D2081">
        <f>VLOOKUP(A2081,'Hospitalisation Details'!A:C,3,0)</f>
        <v>24</v>
      </c>
      <c r="E2081">
        <f>VLOOKUP(A2081,'Medical Examinations'!A:J,2,0)</f>
        <v>39.49</v>
      </c>
      <c r="F2081">
        <f>VLOOKUP(A2081,'Medical Examinations'!A:J,3,0)</f>
        <v>4.8099999999999996</v>
      </c>
      <c r="G2081" t="str">
        <f>VLOOKUP(A2081,'Medical Examinations'!A:J,4,0)</f>
        <v>No</v>
      </c>
      <c r="H2081" t="str">
        <f>VLOOKUP(A2081,'Medical Examinations'!A:J,5,0)</f>
        <v>No</v>
      </c>
      <c r="I2081" t="str">
        <f>VLOOKUP(A2081,'Medical Examinations'!A:J,6,0)</f>
        <v>No</v>
      </c>
      <c r="J2081" s="6">
        <f>VLOOKUP(A2081,'Medical Examinations'!A:J,7,0)</f>
        <v>1</v>
      </c>
      <c r="K2081" s="6" t="str">
        <f>VLOOKUP(A2081,'Medical Examinations'!A:J,8,0)</f>
        <v>No</v>
      </c>
      <c r="L2081" s="6" t="str">
        <f>VLOOKUP(A2081,'Medical Examinations'!A:J,9,0)</f>
        <v>Obesity</v>
      </c>
      <c r="M2081" s="6" t="str">
        <f>VLOOKUP(A2081,'Medical Examinations'!A:J,10,0)</f>
        <v>Normal</v>
      </c>
      <c r="N2081" s="2">
        <f>VLOOKUP(A2081,'Hospitalisation Details'!A:H,5,0)</f>
        <v>2480.98</v>
      </c>
      <c r="O2081" s="2" t="str">
        <f>VLOOKUP(A2081,'Hospitalisation Details'!A:H,6,0)</f>
        <v>Tier - 2</v>
      </c>
      <c r="P2081" s="2" t="str">
        <f>VLOOKUP(A2081,'Hospitalisation Details'!A:H,7,0)</f>
        <v>Tier - 2</v>
      </c>
      <c r="Q2081" s="2" t="str">
        <f>VLOOKUP(A2081,'Hospitalisation Details'!A:H,8,0)</f>
        <v>R1013</v>
      </c>
    </row>
    <row r="2082" spans="1:17" x14ac:dyDescent="0.25">
      <c r="A2082" t="s">
        <v>4973</v>
      </c>
      <c r="B2082" t="str">
        <f>VLOOKUP(A2082,'Customer Names'!A:C,3,0)</f>
        <v>Audrey</v>
      </c>
      <c r="C2082" t="str">
        <f>VLOOKUP(A2082,'Hospitalisation Details'!A:C,2,0)</f>
        <v>2-Jul-1998</v>
      </c>
      <c r="D2082">
        <f>VLOOKUP(A2082,'Hospitalisation Details'!A:C,3,0)</f>
        <v>24</v>
      </c>
      <c r="E2082">
        <f>VLOOKUP(A2082,'Medical Examinations'!A:J,2,0)</f>
        <v>33.99</v>
      </c>
      <c r="F2082">
        <f>VLOOKUP(A2082,'Medical Examinations'!A:J,3,0)</f>
        <v>4.55</v>
      </c>
      <c r="G2082" t="str">
        <f>VLOOKUP(A2082,'Medical Examinations'!A:J,4,0)</f>
        <v>No</v>
      </c>
      <c r="H2082" t="str">
        <f>VLOOKUP(A2082,'Medical Examinations'!A:J,5,0)</f>
        <v>No</v>
      </c>
      <c r="I2082" t="str">
        <f>VLOOKUP(A2082,'Medical Examinations'!A:J,6,0)</f>
        <v>No</v>
      </c>
      <c r="J2082" s="6">
        <f>VLOOKUP(A2082,'Medical Examinations'!A:J,7,0)</f>
        <v>1</v>
      </c>
      <c r="K2082" s="6" t="str">
        <f>VLOOKUP(A2082,'Medical Examinations'!A:J,8,0)</f>
        <v>No</v>
      </c>
      <c r="L2082" s="6" t="str">
        <f>VLOOKUP(A2082,'Medical Examinations'!A:J,9,0)</f>
        <v>Obesity</v>
      </c>
      <c r="M2082" s="6" t="str">
        <f>VLOOKUP(A2082,'Medical Examinations'!A:J,10,0)</f>
        <v>Normal</v>
      </c>
      <c r="N2082" s="2">
        <f>VLOOKUP(A2082,'Hospitalisation Details'!A:H,5,0)</f>
        <v>2473.33</v>
      </c>
      <c r="O2082" s="2" t="str">
        <f>VLOOKUP(A2082,'Hospitalisation Details'!A:H,6,0)</f>
        <v>Tier - 2</v>
      </c>
      <c r="P2082" s="2" t="str">
        <f>VLOOKUP(A2082,'Hospitalisation Details'!A:H,7,0)</f>
        <v>Tier - 3</v>
      </c>
      <c r="Q2082" s="2" t="str">
        <f>VLOOKUP(A2082,'Hospitalisation Details'!A:H,8,0)</f>
        <v>R1013</v>
      </c>
    </row>
    <row r="2083" spans="1:17" x14ac:dyDescent="0.25">
      <c r="A2083" t="s">
        <v>4975</v>
      </c>
      <c r="B2083" t="str">
        <f>VLOOKUP(A2083,'Customer Names'!A:C,3,0)</f>
        <v>Laura</v>
      </c>
      <c r="C2083" t="str">
        <f>VLOOKUP(A2083,'Hospitalisation Details'!A:C,2,0)</f>
        <v>17-Aug-1998</v>
      </c>
      <c r="D2083">
        <f>VLOOKUP(A2083,'Hospitalisation Details'!A:C,3,0)</f>
        <v>24</v>
      </c>
      <c r="E2083">
        <f>VLOOKUP(A2083,'Medical Examinations'!A:J,2,0)</f>
        <v>27.72</v>
      </c>
      <c r="F2083">
        <f>VLOOKUP(A2083,'Medical Examinations'!A:J,3,0)</f>
        <v>6.43</v>
      </c>
      <c r="G2083" t="str">
        <f>VLOOKUP(A2083,'Medical Examinations'!A:J,4,0)</f>
        <v>No</v>
      </c>
      <c r="H2083" t="str">
        <f>VLOOKUP(A2083,'Medical Examinations'!A:J,5,0)</f>
        <v>No</v>
      </c>
      <c r="I2083" t="str">
        <f>VLOOKUP(A2083,'Medical Examinations'!A:J,6,0)</f>
        <v>No</v>
      </c>
      <c r="J2083" s="6">
        <f>VLOOKUP(A2083,'Medical Examinations'!A:J,7,0)</f>
        <v>1</v>
      </c>
      <c r="K2083" s="6" t="str">
        <f>VLOOKUP(A2083,'Medical Examinations'!A:J,8,0)</f>
        <v>No</v>
      </c>
      <c r="L2083" s="6" t="str">
        <f>VLOOKUP(A2083,'Medical Examinations'!A:J,9,0)</f>
        <v>Over weight</v>
      </c>
      <c r="M2083" s="6" t="str">
        <f>VLOOKUP(A2083,'Medical Examinations'!A:J,10,0)</f>
        <v>Prediabetes</v>
      </c>
      <c r="N2083" s="2">
        <f>VLOOKUP(A2083,'Hospitalisation Details'!A:H,5,0)</f>
        <v>2464.62</v>
      </c>
      <c r="O2083" s="2" t="str">
        <f>VLOOKUP(A2083,'Hospitalisation Details'!A:H,6,0)</f>
        <v>Tier - 2</v>
      </c>
      <c r="P2083" s="2" t="str">
        <f>VLOOKUP(A2083,'Hospitalisation Details'!A:H,7,0)</f>
        <v>Tier - 3</v>
      </c>
      <c r="Q2083" s="2" t="str">
        <f>VLOOKUP(A2083,'Hospitalisation Details'!A:H,8,0)</f>
        <v>R1013</v>
      </c>
    </row>
    <row r="2084" spans="1:17" x14ac:dyDescent="0.25">
      <c r="A2084" t="s">
        <v>4977</v>
      </c>
      <c r="B2084" t="str">
        <f>VLOOKUP(A2084,'Customer Names'!A:C,3,0)</f>
        <v>Nicole</v>
      </c>
      <c r="C2084" t="str">
        <f>VLOOKUP(A2084,'Hospitalisation Details'!A:C,2,0)</f>
        <v>11-Jul-2002</v>
      </c>
      <c r="D2084">
        <f>VLOOKUP(A2084,'Hospitalisation Details'!A:C,3,0)</f>
        <v>20</v>
      </c>
      <c r="E2084">
        <f>VLOOKUP(A2084,'Medical Examinations'!A:J,2,0)</f>
        <v>30.59</v>
      </c>
      <c r="F2084">
        <f>VLOOKUP(A2084,'Medical Examinations'!A:J,3,0)</f>
        <v>11.62</v>
      </c>
      <c r="G2084" t="str">
        <f>VLOOKUP(A2084,'Medical Examinations'!A:J,4,0)</f>
        <v>No</v>
      </c>
      <c r="H2084" t="str">
        <f>VLOOKUP(A2084,'Medical Examinations'!A:J,5,0)</f>
        <v>No</v>
      </c>
      <c r="I2084" t="str">
        <f>VLOOKUP(A2084,'Medical Examinations'!A:J,6,0)</f>
        <v>No</v>
      </c>
      <c r="J2084" s="6">
        <f>VLOOKUP(A2084,'Medical Examinations'!A:J,7,0)</f>
        <v>3</v>
      </c>
      <c r="K2084" s="6" t="str">
        <f>VLOOKUP(A2084,'Medical Examinations'!A:J,8,0)</f>
        <v>No</v>
      </c>
      <c r="L2084" s="6" t="str">
        <f>VLOOKUP(A2084,'Medical Examinations'!A:J,9,0)</f>
        <v>Obesity</v>
      </c>
      <c r="M2084" s="6" t="str">
        <f>VLOOKUP(A2084,'Medical Examinations'!A:J,10,0)</f>
        <v>Diabetes</v>
      </c>
      <c r="N2084" s="2">
        <f>VLOOKUP(A2084,'Hospitalisation Details'!A:H,5,0)</f>
        <v>2459.7199999999998</v>
      </c>
      <c r="O2084" s="2" t="str">
        <f>VLOOKUP(A2084,'Hospitalisation Details'!A:H,6,0)</f>
        <v>Tier - 2</v>
      </c>
      <c r="P2084" s="2" t="str">
        <f>VLOOKUP(A2084,'Hospitalisation Details'!A:H,7,0)</f>
        <v>Tier - 2</v>
      </c>
      <c r="Q2084" s="2" t="str">
        <f>VLOOKUP(A2084,'Hospitalisation Details'!A:H,8,0)</f>
        <v>R1024</v>
      </c>
    </row>
    <row r="2085" spans="1:17" x14ac:dyDescent="0.25">
      <c r="A2085" t="s">
        <v>4979</v>
      </c>
      <c r="B2085" t="str">
        <f>VLOOKUP(A2085,'Customer Names'!A:C,3,0)</f>
        <v>Krista</v>
      </c>
      <c r="C2085" t="str">
        <f>VLOOKUP(A2085,'Hospitalisation Details'!A:C,2,0)</f>
        <v>19-Nov-1998</v>
      </c>
      <c r="D2085">
        <f>VLOOKUP(A2085,'Hospitalisation Details'!A:C,3,0)</f>
        <v>24</v>
      </c>
      <c r="E2085">
        <f>VLOOKUP(A2085,'Medical Examinations'!A:J,2,0)</f>
        <v>22.6</v>
      </c>
      <c r="F2085">
        <f>VLOOKUP(A2085,'Medical Examinations'!A:J,3,0)</f>
        <v>6.04</v>
      </c>
      <c r="G2085" t="str">
        <f>VLOOKUP(A2085,'Medical Examinations'!A:J,4,0)</f>
        <v>No</v>
      </c>
      <c r="H2085" t="str">
        <f>VLOOKUP(A2085,'Medical Examinations'!A:J,5,0)</f>
        <v>No</v>
      </c>
      <c r="I2085" t="str">
        <f>VLOOKUP(A2085,'Medical Examinations'!A:J,6,0)</f>
        <v>No</v>
      </c>
      <c r="J2085" s="6">
        <f>VLOOKUP(A2085,'Medical Examinations'!A:J,7,0)</f>
        <v>1</v>
      </c>
      <c r="K2085" s="6" t="str">
        <f>VLOOKUP(A2085,'Medical Examinations'!A:J,8,0)</f>
        <v>No</v>
      </c>
      <c r="L2085" s="6" t="str">
        <f>VLOOKUP(A2085,'Medical Examinations'!A:J,9,0)</f>
        <v>Normal Weight</v>
      </c>
      <c r="M2085" s="6" t="str">
        <f>VLOOKUP(A2085,'Medical Examinations'!A:J,10,0)</f>
        <v>Prediabetes</v>
      </c>
      <c r="N2085" s="2">
        <f>VLOOKUP(A2085,'Hospitalisation Details'!A:H,5,0)</f>
        <v>2457.5</v>
      </c>
      <c r="O2085" s="2" t="str">
        <f>VLOOKUP(A2085,'Hospitalisation Details'!A:H,6,0)</f>
        <v>Tier - 2</v>
      </c>
      <c r="P2085" s="2" t="str">
        <f>VLOOKUP(A2085,'Hospitalisation Details'!A:H,7,0)</f>
        <v>Tier - 1</v>
      </c>
      <c r="Q2085" s="2" t="str">
        <f>VLOOKUP(A2085,'Hospitalisation Details'!A:H,8,0)</f>
        <v>R1011</v>
      </c>
    </row>
    <row r="2086" spans="1:17" x14ac:dyDescent="0.25">
      <c r="A2086" t="s">
        <v>4981</v>
      </c>
      <c r="B2086" t="str">
        <f>VLOOKUP(A2086,'Customer Names'!A:C,3,0)</f>
        <v>Denise</v>
      </c>
      <c r="C2086" t="str">
        <f>VLOOKUP(A2086,'Hospitalisation Details'!A:C,2,0)</f>
        <v>29-Jul-2002</v>
      </c>
      <c r="D2086">
        <f>VLOOKUP(A2086,'Hospitalisation Details'!A:C,3,0)</f>
        <v>20</v>
      </c>
      <c r="E2086">
        <f>VLOOKUP(A2086,'Medical Examinations'!A:J,2,0)</f>
        <v>28.785</v>
      </c>
      <c r="F2086">
        <f>VLOOKUP(A2086,'Medical Examinations'!A:J,3,0)</f>
        <v>8.82</v>
      </c>
      <c r="G2086" t="str">
        <f>VLOOKUP(A2086,'Medical Examinations'!A:J,4,0)</f>
        <v>No</v>
      </c>
      <c r="H2086" t="str">
        <f>VLOOKUP(A2086,'Medical Examinations'!A:J,5,0)</f>
        <v>No</v>
      </c>
      <c r="I2086" t="str">
        <f>VLOOKUP(A2086,'Medical Examinations'!A:J,6,0)</f>
        <v>No</v>
      </c>
      <c r="J2086" s="6">
        <f>VLOOKUP(A2086,'Medical Examinations'!A:J,7,0)</f>
        <v>3</v>
      </c>
      <c r="K2086" s="6" t="str">
        <f>VLOOKUP(A2086,'Medical Examinations'!A:J,8,0)</f>
        <v>No</v>
      </c>
      <c r="L2086" s="6" t="str">
        <f>VLOOKUP(A2086,'Medical Examinations'!A:J,9,0)</f>
        <v>Over weight</v>
      </c>
      <c r="M2086" s="6" t="str">
        <f>VLOOKUP(A2086,'Medical Examinations'!A:J,10,0)</f>
        <v>Diabetes</v>
      </c>
      <c r="N2086" s="2">
        <f>VLOOKUP(A2086,'Hospitalisation Details'!A:H,5,0)</f>
        <v>2457.21</v>
      </c>
      <c r="O2086" s="2" t="str">
        <f>VLOOKUP(A2086,'Hospitalisation Details'!A:H,6,0)</f>
        <v>Tier - 2</v>
      </c>
      <c r="P2086" s="2" t="str">
        <f>VLOOKUP(A2086,'Hospitalisation Details'!A:H,7,0)</f>
        <v>Tier - 1</v>
      </c>
      <c r="Q2086" s="2" t="str">
        <f>VLOOKUP(A2086,'Hospitalisation Details'!A:H,8,0)</f>
        <v>R1024</v>
      </c>
    </row>
    <row r="2087" spans="1:17" x14ac:dyDescent="0.25">
      <c r="A2087" t="s">
        <v>4983</v>
      </c>
      <c r="B2087" t="str">
        <f>VLOOKUP(A2087,'Customer Names'!A:C,3,0)</f>
        <v>Ariel</v>
      </c>
      <c r="C2087" t="str">
        <f>VLOOKUP(A2087,'Hospitalisation Details'!A:C,2,0)</f>
        <v>21-Nov-1999</v>
      </c>
      <c r="D2087">
        <f>VLOOKUP(A2087,'Hospitalisation Details'!A:C,3,0)</f>
        <v>23</v>
      </c>
      <c r="E2087">
        <f>VLOOKUP(A2087,'Medical Examinations'!A:J,2,0)</f>
        <v>50.38</v>
      </c>
      <c r="F2087">
        <f>VLOOKUP(A2087,'Medical Examinations'!A:J,3,0)</f>
        <v>5.8</v>
      </c>
      <c r="G2087" t="str">
        <f>VLOOKUP(A2087,'Medical Examinations'!A:J,4,0)</f>
        <v>No</v>
      </c>
      <c r="H2087" t="str">
        <f>VLOOKUP(A2087,'Medical Examinations'!A:J,5,0)</f>
        <v>No</v>
      </c>
      <c r="I2087" t="str">
        <f>VLOOKUP(A2087,'Medical Examinations'!A:J,6,0)</f>
        <v>No</v>
      </c>
      <c r="J2087" s="6">
        <f>VLOOKUP(A2087,'Medical Examinations'!A:J,7,0)</f>
        <v>3</v>
      </c>
      <c r="K2087" s="6" t="str">
        <f>VLOOKUP(A2087,'Medical Examinations'!A:J,8,0)</f>
        <v>No</v>
      </c>
      <c r="L2087" s="6" t="str">
        <f>VLOOKUP(A2087,'Medical Examinations'!A:J,9,0)</f>
        <v>Obesity</v>
      </c>
      <c r="M2087" s="6" t="str">
        <f>VLOOKUP(A2087,'Medical Examinations'!A:J,10,0)</f>
        <v>Prediabetes</v>
      </c>
      <c r="N2087" s="2">
        <f>VLOOKUP(A2087,'Hospitalisation Details'!A:H,5,0)</f>
        <v>2438.06</v>
      </c>
      <c r="O2087" s="2" t="str">
        <f>VLOOKUP(A2087,'Hospitalisation Details'!A:H,6,0)</f>
        <v>Tier - 2</v>
      </c>
      <c r="P2087" s="2" t="str">
        <f>VLOOKUP(A2087,'Hospitalisation Details'!A:H,7,0)</f>
        <v>Tier - 2</v>
      </c>
      <c r="Q2087" s="2" t="str">
        <f>VLOOKUP(A2087,'Hospitalisation Details'!A:H,8,0)</f>
        <v>R1013</v>
      </c>
    </row>
    <row r="2088" spans="1:17" x14ac:dyDescent="0.25">
      <c r="A2088" t="s">
        <v>4985</v>
      </c>
      <c r="B2088" t="str">
        <f>VLOOKUP(A2088,'Customer Names'!A:C,3,0)</f>
        <v>Jeremy</v>
      </c>
      <c r="C2088" t="str">
        <f>VLOOKUP(A2088,'Hospitalisation Details'!A:C,2,0)</f>
        <v>12-Nov-1999</v>
      </c>
      <c r="D2088">
        <f>VLOOKUP(A2088,'Hospitalisation Details'!A:C,3,0)</f>
        <v>23</v>
      </c>
      <c r="E2088">
        <f>VLOOKUP(A2088,'Medical Examinations'!A:J,2,0)</f>
        <v>35.200000000000003</v>
      </c>
      <c r="F2088">
        <f>VLOOKUP(A2088,'Medical Examinations'!A:J,3,0)</f>
        <v>4.28</v>
      </c>
      <c r="G2088" t="str">
        <f>VLOOKUP(A2088,'Medical Examinations'!A:J,4,0)</f>
        <v>No</v>
      </c>
      <c r="H2088" t="str">
        <f>VLOOKUP(A2088,'Medical Examinations'!A:J,5,0)</f>
        <v>No</v>
      </c>
      <c r="I2088" t="str">
        <f>VLOOKUP(A2088,'Medical Examinations'!A:J,6,0)</f>
        <v>No</v>
      </c>
      <c r="J2088" s="6">
        <f>VLOOKUP(A2088,'Medical Examinations'!A:J,7,0)</f>
        <v>3</v>
      </c>
      <c r="K2088" s="6" t="str">
        <f>VLOOKUP(A2088,'Medical Examinations'!A:J,8,0)</f>
        <v>No</v>
      </c>
      <c r="L2088" s="6" t="str">
        <f>VLOOKUP(A2088,'Medical Examinations'!A:J,9,0)</f>
        <v>Obesity</v>
      </c>
      <c r="M2088" s="6" t="str">
        <f>VLOOKUP(A2088,'Medical Examinations'!A:J,10,0)</f>
        <v>Normal</v>
      </c>
      <c r="N2088" s="2">
        <f>VLOOKUP(A2088,'Hospitalisation Details'!A:H,5,0)</f>
        <v>2416.96</v>
      </c>
      <c r="O2088" s="2" t="str">
        <f>VLOOKUP(A2088,'Hospitalisation Details'!A:H,6,0)</f>
        <v>Tier - 2</v>
      </c>
      <c r="P2088" s="2" t="str">
        <f>VLOOKUP(A2088,'Hospitalisation Details'!A:H,7,0)</f>
        <v>Tier - 2</v>
      </c>
      <c r="Q2088" s="2" t="str">
        <f>VLOOKUP(A2088,'Hospitalisation Details'!A:H,8,0)</f>
        <v>R1011</v>
      </c>
    </row>
    <row r="2089" spans="1:17" x14ac:dyDescent="0.25">
      <c r="A2089" t="s">
        <v>4986</v>
      </c>
      <c r="B2089" t="str">
        <f>VLOOKUP(A2089,'Customer Names'!A:C,3,0)</f>
        <v>Rosalie</v>
      </c>
      <c r="C2089" t="str">
        <f>VLOOKUP(A2089,'Hospitalisation Details'!A:C,2,0)</f>
        <v>3-Jun-2001</v>
      </c>
      <c r="D2089">
        <f>VLOOKUP(A2089,'Hospitalisation Details'!A:C,3,0)</f>
        <v>22</v>
      </c>
      <c r="E2089">
        <f>VLOOKUP(A2089,'Medical Examinations'!A:J,2,0)</f>
        <v>35.72</v>
      </c>
      <c r="F2089">
        <f>VLOOKUP(A2089,'Medical Examinations'!A:J,3,0)</f>
        <v>5.5</v>
      </c>
      <c r="G2089" t="str">
        <f>VLOOKUP(A2089,'Medical Examinations'!A:J,4,0)</f>
        <v>Yes</v>
      </c>
      <c r="H2089" t="str">
        <f>VLOOKUP(A2089,'Medical Examinations'!A:J,5,0)</f>
        <v>No</v>
      </c>
      <c r="I2089" t="str">
        <f>VLOOKUP(A2089,'Medical Examinations'!A:J,6,0)</f>
        <v>No</v>
      </c>
      <c r="J2089" s="6">
        <f>VLOOKUP(A2089,'Medical Examinations'!A:J,7,0)</f>
        <v>3</v>
      </c>
      <c r="K2089" s="6" t="str">
        <f>VLOOKUP(A2089,'Medical Examinations'!A:J,8,0)</f>
        <v>No</v>
      </c>
      <c r="L2089" s="6" t="str">
        <f>VLOOKUP(A2089,'Medical Examinations'!A:J,9,0)</f>
        <v>Obesity</v>
      </c>
      <c r="M2089" s="6" t="str">
        <f>VLOOKUP(A2089,'Medical Examinations'!A:J,10,0)</f>
        <v>Normal</v>
      </c>
      <c r="N2089" s="2">
        <f>VLOOKUP(A2089,'Hospitalisation Details'!A:H,5,0)</f>
        <v>2404.73</v>
      </c>
      <c r="O2089" s="2" t="str">
        <f>VLOOKUP(A2089,'Hospitalisation Details'!A:H,6,0)</f>
        <v>Tier - 2</v>
      </c>
      <c r="P2089" s="2" t="str">
        <f>VLOOKUP(A2089,'Hospitalisation Details'!A:H,7,0)</f>
        <v>Tier - 3</v>
      </c>
      <c r="Q2089" s="2" t="str">
        <f>VLOOKUP(A2089,'Hospitalisation Details'!A:H,8,0)</f>
        <v>R1012</v>
      </c>
    </row>
    <row r="2090" spans="1:17" x14ac:dyDescent="0.25">
      <c r="A2090" t="s">
        <v>4989</v>
      </c>
      <c r="B2090" t="str">
        <f>VLOOKUP(A2090,'Customer Names'!A:C,3,0)</f>
        <v>Jay</v>
      </c>
      <c r="C2090" t="str">
        <f>VLOOKUP(A2090,'Hospitalisation Details'!A:C,2,0)</f>
        <v>10-Aug-1999</v>
      </c>
      <c r="D2090">
        <f>VLOOKUP(A2090,'Hospitalisation Details'!A:C,3,0)</f>
        <v>23</v>
      </c>
      <c r="E2090">
        <f>VLOOKUP(A2090,'Medical Examinations'!A:J,2,0)</f>
        <v>24.51</v>
      </c>
      <c r="F2090">
        <f>VLOOKUP(A2090,'Medical Examinations'!A:J,3,0)</f>
        <v>4.6900000000000004</v>
      </c>
      <c r="G2090" t="str">
        <f>VLOOKUP(A2090,'Medical Examinations'!A:J,4,0)</f>
        <v>No</v>
      </c>
      <c r="H2090" t="str">
        <f>VLOOKUP(A2090,'Medical Examinations'!A:J,5,0)</f>
        <v>No</v>
      </c>
      <c r="I2090" t="str">
        <f>VLOOKUP(A2090,'Medical Examinations'!A:J,6,0)</f>
        <v>No</v>
      </c>
      <c r="J2090" s="6">
        <f>VLOOKUP(A2090,'Medical Examinations'!A:J,7,0)</f>
        <v>3</v>
      </c>
      <c r="K2090" s="6" t="str">
        <f>VLOOKUP(A2090,'Medical Examinations'!A:J,8,0)</f>
        <v>No</v>
      </c>
      <c r="L2090" s="6" t="str">
        <f>VLOOKUP(A2090,'Medical Examinations'!A:J,9,0)</f>
        <v>Normal Weight</v>
      </c>
      <c r="M2090" s="6" t="str">
        <f>VLOOKUP(A2090,'Medical Examinations'!A:J,10,0)</f>
        <v>Normal</v>
      </c>
      <c r="N2090" s="2">
        <f>VLOOKUP(A2090,'Hospitalisation Details'!A:H,5,0)</f>
        <v>2396.1</v>
      </c>
      <c r="O2090" s="2" t="str">
        <f>VLOOKUP(A2090,'Hospitalisation Details'!A:H,6,0)</f>
        <v>Tier - 2</v>
      </c>
      <c r="P2090" s="2" t="str">
        <f>VLOOKUP(A2090,'Hospitalisation Details'!A:H,7,0)</f>
        <v>Tier - 1</v>
      </c>
      <c r="Q2090" s="2" t="str">
        <f>VLOOKUP(A2090,'Hospitalisation Details'!A:H,8,0)</f>
        <v>R1019</v>
      </c>
    </row>
    <row r="2091" spans="1:17" x14ac:dyDescent="0.25">
      <c r="A2091" t="s">
        <v>4991</v>
      </c>
      <c r="B2091" t="str">
        <f>VLOOKUP(A2091,'Customer Names'!A:C,3,0)</f>
        <v>Vitaliy</v>
      </c>
      <c r="C2091" t="str">
        <f>VLOOKUP(A2091,'Hospitalisation Details'!A:C,2,0)</f>
        <v>17-Dec-1999</v>
      </c>
      <c r="D2091">
        <f>VLOOKUP(A2091,'Hospitalisation Details'!A:C,3,0)</f>
        <v>23</v>
      </c>
      <c r="E2091">
        <f>VLOOKUP(A2091,'Medical Examinations'!A:J,2,0)</f>
        <v>23.844999999999999</v>
      </c>
      <c r="F2091">
        <f>VLOOKUP(A2091,'Medical Examinations'!A:J,3,0)</f>
        <v>4.43</v>
      </c>
      <c r="G2091" t="str">
        <f>VLOOKUP(A2091,'Medical Examinations'!A:J,4,0)</f>
        <v>No</v>
      </c>
      <c r="H2091" t="str">
        <f>VLOOKUP(A2091,'Medical Examinations'!A:J,5,0)</f>
        <v>No</v>
      </c>
      <c r="I2091" t="str">
        <f>VLOOKUP(A2091,'Medical Examinations'!A:J,6,0)</f>
        <v>No</v>
      </c>
      <c r="J2091" s="6">
        <f>VLOOKUP(A2091,'Medical Examinations'!A:J,7,0)</f>
        <v>3</v>
      </c>
      <c r="K2091" s="6" t="str">
        <f>VLOOKUP(A2091,'Medical Examinations'!A:J,8,0)</f>
        <v>No</v>
      </c>
      <c r="L2091" s="6" t="str">
        <f>VLOOKUP(A2091,'Medical Examinations'!A:J,9,0)</f>
        <v>Normal Weight</v>
      </c>
      <c r="M2091" s="6" t="str">
        <f>VLOOKUP(A2091,'Medical Examinations'!A:J,10,0)</f>
        <v>Normal</v>
      </c>
      <c r="N2091" s="2">
        <f>VLOOKUP(A2091,'Hospitalisation Details'!A:H,5,0)</f>
        <v>2395.17</v>
      </c>
      <c r="O2091" s="2" t="str">
        <f>VLOOKUP(A2091,'Hospitalisation Details'!A:H,6,0)</f>
        <v>Tier - 2</v>
      </c>
      <c r="P2091" s="2" t="str">
        <f>VLOOKUP(A2091,'Hospitalisation Details'!A:H,7,0)</f>
        <v>Tier - 1</v>
      </c>
      <c r="Q2091" s="2" t="str">
        <f>VLOOKUP(A2091,'Hospitalisation Details'!A:H,8,0)</f>
        <v>R1014</v>
      </c>
    </row>
    <row r="2092" spans="1:17" x14ac:dyDescent="0.25">
      <c r="A2092" t="s">
        <v>4994</v>
      </c>
      <c r="B2092" t="str">
        <f>VLOOKUP(A2092,'Customer Names'!A:C,3,0)</f>
        <v>Benjamin</v>
      </c>
      <c r="C2092" t="str">
        <f>VLOOKUP(A2092,'Hospitalisation Details'!A:C,2,0)</f>
        <v>12-Dec-1988</v>
      </c>
      <c r="D2092">
        <f>VLOOKUP(A2092,'Hospitalisation Details'!A:C,3,0)</f>
        <v>34</v>
      </c>
      <c r="E2092">
        <f>VLOOKUP(A2092,'Medical Examinations'!A:J,2,0)</f>
        <v>15.68</v>
      </c>
      <c r="F2092">
        <f>VLOOKUP(A2092,'Medical Examinations'!A:J,3,0)</f>
        <v>6.16</v>
      </c>
      <c r="G2092" t="str">
        <f>VLOOKUP(A2092,'Medical Examinations'!A:J,4,0)</f>
        <v>Yes</v>
      </c>
      <c r="H2092" t="str">
        <f>VLOOKUP(A2092,'Medical Examinations'!A:J,5,0)</f>
        <v>No</v>
      </c>
      <c r="I2092" t="str">
        <f>VLOOKUP(A2092,'Medical Examinations'!A:J,6,0)</f>
        <v>No</v>
      </c>
      <c r="J2092" s="6">
        <f>VLOOKUP(A2092,'Medical Examinations'!A:J,7,0)</f>
        <v>1</v>
      </c>
      <c r="K2092" s="6" t="str">
        <f>VLOOKUP(A2092,'Medical Examinations'!A:J,8,0)</f>
        <v>No</v>
      </c>
      <c r="L2092" s="6" t="str">
        <f>VLOOKUP(A2092,'Medical Examinations'!A:J,9,0)</f>
        <v>Under Weight</v>
      </c>
      <c r="M2092" s="6" t="str">
        <f>VLOOKUP(A2092,'Medical Examinations'!A:J,10,0)</f>
        <v>Prediabetes</v>
      </c>
      <c r="N2092" s="2">
        <f>VLOOKUP(A2092,'Hospitalisation Details'!A:H,5,0)</f>
        <v>2373.3000000000002</v>
      </c>
      <c r="O2092" s="2" t="str">
        <f>VLOOKUP(A2092,'Hospitalisation Details'!A:H,6,0)</f>
        <v>Tier - 2</v>
      </c>
      <c r="P2092" s="2" t="str">
        <f>VLOOKUP(A2092,'Hospitalisation Details'!A:H,7,0)</f>
        <v>Tier - 2</v>
      </c>
      <c r="Q2092" s="2" t="str">
        <f>VLOOKUP(A2092,'Hospitalisation Details'!A:H,8,0)</f>
        <v>R1013</v>
      </c>
    </row>
    <row r="2093" spans="1:17" x14ac:dyDescent="0.25">
      <c r="A2093" t="s">
        <v>4996</v>
      </c>
      <c r="B2093" t="str">
        <f>VLOOKUP(A2093,'Customer Names'!A:C,3,0)</f>
        <v>Jesse</v>
      </c>
      <c r="C2093" t="str">
        <f>VLOOKUP(A2093,'Hospitalisation Details'!A:C,2,0)</f>
        <v>5-Nov-2002</v>
      </c>
      <c r="D2093">
        <f>VLOOKUP(A2093,'Hospitalisation Details'!A:C,3,0)</f>
        <v>20</v>
      </c>
      <c r="E2093">
        <f>VLOOKUP(A2093,'Medical Examinations'!A:J,2,0)</f>
        <v>32.395000000000003</v>
      </c>
      <c r="F2093">
        <f>VLOOKUP(A2093,'Medical Examinations'!A:J,3,0)</f>
        <v>6.66</v>
      </c>
      <c r="G2093" t="str">
        <f>VLOOKUP(A2093,'Medical Examinations'!A:J,4,0)</f>
        <v>No</v>
      </c>
      <c r="H2093" t="str">
        <f>VLOOKUP(A2093,'Medical Examinations'!A:J,5,0)</f>
        <v>No</v>
      </c>
      <c r="I2093" t="str">
        <f>VLOOKUP(A2093,'Medical Examinations'!A:J,6,0)</f>
        <v>No</v>
      </c>
      <c r="J2093" s="6">
        <f>VLOOKUP(A2093,'Medical Examinations'!A:J,7,0)</f>
        <v>3</v>
      </c>
      <c r="K2093" s="6" t="str">
        <f>VLOOKUP(A2093,'Medical Examinations'!A:J,8,0)</f>
        <v>No</v>
      </c>
      <c r="L2093" s="6" t="str">
        <f>VLOOKUP(A2093,'Medical Examinations'!A:J,9,0)</f>
        <v>Obesity</v>
      </c>
      <c r="M2093" s="6" t="str">
        <f>VLOOKUP(A2093,'Medical Examinations'!A:J,10,0)</f>
        <v>Diabetes</v>
      </c>
      <c r="N2093" s="2">
        <f>VLOOKUP(A2093,'Hospitalisation Details'!A:H,5,0)</f>
        <v>2362.23</v>
      </c>
      <c r="O2093" s="2" t="str">
        <f>VLOOKUP(A2093,'Hospitalisation Details'!A:H,6,0)</f>
        <v>Tier - 2</v>
      </c>
      <c r="P2093" s="2" t="str">
        <f>VLOOKUP(A2093,'Hospitalisation Details'!A:H,7,0)</f>
        <v>Tier - 1</v>
      </c>
      <c r="Q2093" s="2" t="str">
        <f>VLOOKUP(A2093,'Hospitalisation Details'!A:H,8,0)</f>
        <v>R1012</v>
      </c>
    </row>
    <row r="2094" spans="1:17" x14ac:dyDescent="0.25">
      <c r="A2094" t="s">
        <v>4998</v>
      </c>
      <c r="B2094" t="str">
        <f>VLOOKUP(A2094,'Customer Names'!A:C,3,0)</f>
        <v>Mark</v>
      </c>
      <c r="C2094" t="str">
        <f>VLOOKUP(A2094,'Hospitalisation Details'!A:C,2,0)</f>
        <v>21-Oct-1998</v>
      </c>
      <c r="D2094">
        <f>VLOOKUP(A2094,'Hospitalisation Details'!A:C,3,0)</f>
        <v>24</v>
      </c>
      <c r="E2094">
        <f>VLOOKUP(A2094,'Medical Examinations'!A:J,2,0)</f>
        <v>23.655000000000001</v>
      </c>
      <c r="F2094">
        <f>VLOOKUP(A2094,'Medical Examinations'!A:J,3,0)</f>
        <v>5.92</v>
      </c>
      <c r="G2094" t="str">
        <f>VLOOKUP(A2094,'Medical Examinations'!A:J,4,0)</f>
        <v>No</v>
      </c>
      <c r="H2094" t="str">
        <f>VLOOKUP(A2094,'Medical Examinations'!A:J,5,0)</f>
        <v>No</v>
      </c>
      <c r="I2094" t="str">
        <f>VLOOKUP(A2094,'Medical Examinations'!A:J,6,0)</f>
        <v>No</v>
      </c>
      <c r="J2094" s="6">
        <f>VLOOKUP(A2094,'Medical Examinations'!A:J,7,0)</f>
        <v>1</v>
      </c>
      <c r="K2094" s="6" t="str">
        <f>VLOOKUP(A2094,'Medical Examinations'!A:J,8,0)</f>
        <v>No</v>
      </c>
      <c r="L2094" s="6" t="str">
        <f>VLOOKUP(A2094,'Medical Examinations'!A:J,9,0)</f>
        <v>Normal Weight</v>
      </c>
      <c r="M2094" s="6" t="str">
        <f>VLOOKUP(A2094,'Medical Examinations'!A:J,10,0)</f>
        <v>Prediabetes</v>
      </c>
      <c r="N2094" s="2">
        <f>VLOOKUP(A2094,'Hospitalisation Details'!A:H,5,0)</f>
        <v>2352.9699999999998</v>
      </c>
      <c r="O2094" s="2" t="str">
        <f>VLOOKUP(A2094,'Hospitalisation Details'!A:H,6,0)</f>
        <v>Tier - 3</v>
      </c>
      <c r="P2094" s="2" t="str">
        <f>VLOOKUP(A2094,'Hospitalisation Details'!A:H,7,0)</f>
        <v>Tier - 3</v>
      </c>
      <c r="Q2094" s="2" t="str">
        <f>VLOOKUP(A2094,'Hospitalisation Details'!A:H,8,0)</f>
        <v>R1012</v>
      </c>
    </row>
    <row r="2095" spans="1:17" x14ac:dyDescent="0.25">
      <c r="A2095" t="s">
        <v>5000</v>
      </c>
      <c r="B2095" t="str">
        <f>VLOOKUP(A2095,'Customer Names'!A:C,3,0)</f>
        <v>Lauren</v>
      </c>
      <c r="C2095" t="str">
        <f>VLOOKUP(A2095,'Hospitalisation Details'!A:C,2,0)</f>
        <v>18-Nov-2003</v>
      </c>
      <c r="D2095">
        <f>VLOOKUP(A2095,'Hospitalisation Details'!A:C,3,0)</f>
        <v>19</v>
      </c>
      <c r="E2095">
        <f>VLOOKUP(A2095,'Medical Examinations'!A:J,2,0)</f>
        <v>28.4</v>
      </c>
      <c r="F2095">
        <f>VLOOKUP(A2095,'Medical Examinations'!A:J,3,0)</f>
        <v>5.97</v>
      </c>
      <c r="G2095" t="str">
        <f>VLOOKUP(A2095,'Medical Examinations'!A:J,4,0)</f>
        <v>No</v>
      </c>
      <c r="H2095" t="str">
        <f>VLOOKUP(A2095,'Medical Examinations'!A:J,5,0)</f>
        <v>No</v>
      </c>
      <c r="I2095" t="str">
        <f>VLOOKUP(A2095,'Medical Examinations'!A:J,6,0)</f>
        <v>Yes</v>
      </c>
      <c r="J2095" s="6">
        <f>VLOOKUP(A2095,'Medical Examinations'!A:J,7,0)</f>
        <v>1</v>
      </c>
      <c r="K2095" s="6" t="str">
        <f>VLOOKUP(A2095,'Medical Examinations'!A:J,8,0)</f>
        <v>No</v>
      </c>
      <c r="L2095" s="6" t="str">
        <f>VLOOKUP(A2095,'Medical Examinations'!A:J,9,0)</f>
        <v>Over weight</v>
      </c>
      <c r="M2095" s="6" t="str">
        <f>VLOOKUP(A2095,'Medical Examinations'!A:J,10,0)</f>
        <v>Prediabetes</v>
      </c>
      <c r="N2095" s="2">
        <f>VLOOKUP(A2095,'Hospitalisation Details'!A:H,5,0)</f>
        <v>2331.52</v>
      </c>
      <c r="O2095" s="2" t="str">
        <f>VLOOKUP(A2095,'Hospitalisation Details'!A:H,6,0)</f>
        <v>Tier - 2</v>
      </c>
      <c r="P2095" s="2" t="str">
        <f>VLOOKUP(A2095,'Hospitalisation Details'!A:H,7,0)</f>
        <v>Tier - 3</v>
      </c>
      <c r="Q2095" s="2" t="str">
        <f>VLOOKUP(A2095,'Hospitalisation Details'!A:H,8,0)</f>
        <v>R1011</v>
      </c>
    </row>
    <row r="2096" spans="1:17" x14ac:dyDescent="0.25">
      <c r="A2096" t="s">
        <v>5002</v>
      </c>
      <c r="B2096" t="str">
        <f>VLOOKUP(A2096,'Customer Names'!A:C,3,0)</f>
        <v>Massimiliano</v>
      </c>
      <c r="C2096" t="str">
        <f>VLOOKUP(A2096,'Hospitalisation Details'!A:C,2,0)</f>
        <v>17-Dec-1996</v>
      </c>
      <c r="D2096">
        <f>VLOOKUP(A2096,'Hospitalisation Details'!A:C,3,0)</f>
        <v>26</v>
      </c>
      <c r="E2096">
        <f>VLOOKUP(A2096,'Medical Examinations'!A:J,2,0)</f>
        <v>35.42</v>
      </c>
      <c r="F2096">
        <f>VLOOKUP(A2096,'Medical Examinations'!A:J,3,0)</f>
        <v>4.6399999999999997</v>
      </c>
      <c r="G2096" t="str">
        <f>VLOOKUP(A2096,'Medical Examinations'!A:J,4,0)</f>
        <v>Yes</v>
      </c>
      <c r="H2096" t="str">
        <f>VLOOKUP(A2096,'Medical Examinations'!A:J,5,0)</f>
        <v>No</v>
      </c>
      <c r="I2096" t="str">
        <f>VLOOKUP(A2096,'Medical Examinations'!A:J,6,0)</f>
        <v>No</v>
      </c>
      <c r="J2096" s="6">
        <f>VLOOKUP(A2096,'Medical Examinations'!A:J,7,0)</f>
        <v>3</v>
      </c>
      <c r="K2096" s="6" t="str">
        <f>VLOOKUP(A2096,'Medical Examinations'!A:J,8,0)</f>
        <v>No</v>
      </c>
      <c r="L2096" s="6" t="str">
        <f>VLOOKUP(A2096,'Medical Examinations'!A:J,9,0)</f>
        <v>Obesity</v>
      </c>
      <c r="M2096" s="6" t="str">
        <f>VLOOKUP(A2096,'Medical Examinations'!A:J,10,0)</f>
        <v>Normal</v>
      </c>
      <c r="N2096" s="2">
        <f>VLOOKUP(A2096,'Hospitalisation Details'!A:H,5,0)</f>
        <v>2322.62</v>
      </c>
      <c r="O2096" s="2" t="str">
        <f>VLOOKUP(A2096,'Hospitalisation Details'!A:H,6,0)</f>
        <v>Tier - 2</v>
      </c>
      <c r="P2096" s="2" t="str">
        <f>VLOOKUP(A2096,'Hospitalisation Details'!A:H,7,0)</f>
        <v>Tier - 1</v>
      </c>
      <c r="Q2096" s="2" t="str">
        <f>VLOOKUP(A2096,'Hospitalisation Details'!A:H,8,0)</f>
        <v>R1013</v>
      </c>
    </row>
    <row r="2097" spans="1:17" x14ac:dyDescent="0.25">
      <c r="A2097" t="s">
        <v>5004</v>
      </c>
      <c r="B2097" t="str">
        <f>VLOOKUP(A2097,'Customer Names'!A:C,3,0)</f>
        <v>Josh</v>
      </c>
      <c r="C2097" t="str">
        <f>VLOOKUP(A2097,'Hospitalisation Details'!A:C,2,0)</f>
        <v>6-Sep-2004</v>
      </c>
      <c r="D2097">
        <f>VLOOKUP(A2097,'Hospitalisation Details'!A:C,3,0)</f>
        <v>18</v>
      </c>
      <c r="E2097">
        <f>VLOOKUP(A2097,'Medical Examinations'!A:J,2,0)</f>
        <v>26.18</v>
      </c>
      <c r="F2097">
        <f>VLOOKUP(A2097,'Medical Examinations'!A:J,3,0)</f>
        <v>6.12</v>
      </c>
      <c r="G2097" t="str">
        <f>VLOOKUP(A2097,'Medical Examinations'!A:J,4,0)</f>
        <v>No</v>
      </c>
      <c r="H2097" t="str">
        <f>VLOOKUP(A2097,'Medical Examinations'!A:J,5,0)</f>
        <v>yes</v>
      </c>
      <c r="I2097" t="str">
        <f>VLOOKUP(A2097,'Medical Examinations'!A:J,6,0)</f>
        <v>No</v>
      </c>
      <c r="J2097" s="6">
        <f>VLOOKUP(A2097,'Medical Examinations'!A:J,7,0)</f>
        <v>1</v>
      </c>
      <c r="K2097" s="6" t="str">
        <f>VLOOKUP(A2097,'Medical Examinations'!A:J,8,0)</f>
        <v>No</v>
      </c>
      <c r="L2097" s="6" t="str">
        <f>VLOOKUP(A2097,'Medical Examinations'!A:J,9,0)</f>
        <v>Over weight</v>
      </c>
      <c r="M2097" s="6" t="str">
        <f>VLOOKUP(A2097,'Medical Examinations'!A:J,10,0)</f>
        <v>Prediabetes</v>
      </c>
      <c r="N2097" s="2">
        <f>VLOOKUP(A2097,'Hospitalisation Details'!A:H,5,0)</f>
        <v>2304</v>
      </c>
      <c r="O2097" s="2" t="str">
        <f>VLOOKUP(A2097,'Hospitalisation Details'!A:H,6,0)</f>
        <v>Tier - 2</v>
      </c>
      <c r="P2097" s="2" t="str">
        <f>VLOOKUP(A2097,'Hospitalisation Details'!A:H,7,0)</f>
        <v>Tier - 3</v>
      </c>
      <c r="Q2097" s="2" t="str">
        <f>VLOOKUP(A2097,'Hospitalisation Details'!A:H,8,0)</f>
        <v>R1013</v>
      </c>
    </row>
    <row r="2098" spans="1:17" x14ac:dyDescent="0.25">
      <c r="A2098" t="s">
        <v>5006</v>
      </c>
      <c r="B2098" t="str">
        <f>VLOOKUP(A2098,'Customer Names'!A:C,3,0)</f>
        <v>Kiyokatsu</v>
      </c>
      <c r="C2098" t="str">
        <f>VLOOKUP(A2098,'Hospitalisation Details'!A:C,2,0)</f>
        <v>28-Nov-1996</v>
      </c>
      <c r="D2098">
        <f>VLOOKUP(A2098,'Hospitalisation Details'!A:C,3,0)</f>
        <v>26</v>
      </c>
      <c r="E2098">
        <f>VLOOKUP(A2098,'Medical Examinations'!A:J,2,0)</f>
        <v>20.8</v>
      </c>
      <c r="F2098">
        <f>VLOOKUP(A2098,'Medical Examinations'!A:J,3,0)</f>
        <v>4.87</v>
      </c>
      <c r="G2098" t="str">
        <f>VLOOKUP(A2098,'Medical Examinations'!A:J,4,0)</f>
        <v>Yes</v>
      </c>
      <c r="H2098" t="str">
        <f>VLOOKUP(A2098,'Medical Examinations'!A:J,5,0)</f>
        <v>No</v>
      </c>
      <c r="I2098" t="str">
        <f>VLOOKUP(A2098,'Medical Examinations'!A:J,6,0)</f>
        <v>No</v>
      </c>
      <c r="J2098" s="6">
        <f>VLOOKUP(A2098,'Medical Examinations'!A:J,7,0)</f>
        <v>3</v>
      </c>
      <c r="K2098" s="6" t="str">
        <f>VLOOKUP(A2098,'Medical Examinations'!A:J,8,0)</f>
        <v>No</v>
      </c>
      <c r="L2098" s="6" t="str">
        <f>VLOOKUP(A2098,'Medical Examinations'!A:J,9,0)</f>
        <v>Normal Weight</v>
      </c>
      <c r="M2098" s="6" t="str">
        <f>VLOOKUP(A2098,'Medical Examinations'!A:J,10,0)</f>
        <v>Normal</v>
      </c>
      <c r="N2098" s="2">
        <f>VLOOKUP(A2098,'Hospitalisation Details'!A:H,5,0)</f>
        <v>2302.3000000000002</v>
      </c>
      <c r="O2098" s="2" t="str">
        <f>VLOOKUP(A2098,'Hospitalisation Details'!A:H,6,0)</f>
        <v>Tier - 1</v>
      </c>
      <c r="P2098" s="2" t="str">
        <f>VLOOKUP(A2098,'Hospitalisation Details'!A:H,7,0)</f>
        <v>Tier - 2</v>
      </c>
      <c r="Q2098" s="2" t="str">
        <f>VLOOKUP(A2098,'Hospitalisation Details'!A:H,8,0)</f>
        <v>R1011</v>
      </c>
    </row>
    <row r="2099" spans="1:17" x14ac:dyDescent="0.25">
      <c r="A2099" t="s">
        <v>5009</v>
      </c>
      <c r="B2099" t="str">
        <f>VLOOKUP(A2099,'Customer Names'!A:C,3,0)</f>
        <v>Amanda</v>
      </c>
      <c r="C2099" t="str">
        <f>VLOOKUP(A2099,'Hospitalisation Details'!A:C,2,0)</f>
        <v>5-Oct-1989</v>
      </c>
      <c r="D2099">
        <f>VLOOKUP(A2099,'Hospitalisation Details'!A:C,3,0)</f>
        <v>33</v>
      </c>
      <c r="E2099">
        <f>VLOOKUP(A2099,'Medical Examinations'!A:J,2,0)</f>
        <v>15.82</v>
      </c>
      <c r="F2099">
        <f>VLOOKUP(A2099,'Medical Examinations'!A:J,3,0)</f>
        <v>4.5999999999999996</v>
      </c>
      <c r="G2099" t="str">
        <f>VLOOKUP(A2099,'Medical Examinations'!A:J,4,0)</f>
        <v>No</v>
      </c>
      <c r="H2099" t="str">
        <f>VLOOKUP(A2099,'Medical Examinations'!A:J,5,0)</f>
        <v>No</v>
      </c>
      <c r="I2099" t="str">
        <f>VLOOKUP(A2099,'Medical Examinations'!A:J,6,0)</f>
        <v>No</v>
      </c>
      <c r="J2099" s="6">
        <f>VLOOKUP(A2099,'Medical Examinations'!A:J,7,0)</f>
        <v>3</v>
      </c>
      <c r="K2099" s="6" t="str">
        <f>VLOOKUP(A2099,'Medical Examinations'!A:J,8,0)</f>
        <v>No</v>
      </c>
      <c r="L2099" s="6" t="str">
        <f>VLOOKUP(A2099,'Medical Examinations'!A:J,9,0)</f>
        <v>Under Weight</v>
      </c>
      <c r="M2099" s="6" t="str">
        <f>VLOOKUP(A2099,'Medical Examinations'!A:J,10,0)</f>
        <v>Normal</v>
      </c>
      <c r="N2099" s="2">
        <f>VLOOKUP(A2099,'Hospitalisation Details'!A:H,5,0)</f>
        <v>2295.2399999999998</v>
      </c>
      <c r="O2099" s="2" t="str">
        <f>VLOOKUP(A2099,'Hospitalisation Details'!A:H,6,0)</f>
        <v>Tier - 2</v>
      </c>
      <c r="P2099" s="2" t="str">
        <f>VLOOKUP(A2099,'Hospitalisation Details'!A:H,7,0)</f>
        <v>Tier - 1</v>
      </c>
      <c r="Q2099" s="2" t="str">
        <f>VLOOKUP(A2099,'Hospitalisation Details'!A:H,8,0)</f>
        <v>R1013</v>
      </c>
    </row>
    <row r="2100" spans="1:17" x14ac:dyDescent="0.25">
      <c r="A2100" t="s">
        <v>5011</v>
      </c>
      <c r="B2100" t="str">
        <f>VLOOKUP(A2100,'Customer Names'!A:C,3,0)</f>
        <v>Matthew</v>
      </c>
      <c r="C2100" t="str">
        <f>VLOOKUP(A2100,'Hospitalisation Details'!A:C,2,0)</f>
        <v>16-Jun-1991</v>
      </c>
      <c r="D2100">
        <f>VLOOKUP(A2100,'Hospitalisation Details'!A:C,3,0)</f>
        <v>31</v>
      </c>
      <c r="E2100">
        <f>VLOOKUP(A2100,'Medical Examinations'!A:J,2,0)</f>
        <v>17.670000000000002</v>
      </c>
      <c r="F2100">
        <f>VLOOKUP(A2100,'Medical Examinations'!A:J,3,0)</f>
        <v>4.78</v>
      </c>
      <c r="G2100" t="str">
        <f>VLOOKUP(A2100,'Medical Examinations'!A:J,4,0)</f>
        <v>No</v>
      </c>
      <c r="H2100" t="str">
        <f>VLOOKUP(A2100,'Medical Examinations'!A:J,5,0)</f>
        <v>No</v>
      </c>
      <c r="I2100" t="str">
        <f>VLOOKUP(A2100,'Medical Examinations'!A:J,6,0)</f>
        <v>No</v>
      </c>
      <c r="J2100" s="6">
        <f>VLOOKUP(A2100,'Medical Examinations'!A:J,7,0)</f>
        <v>3</v>
      </c>
      <c r="K2100" s="6" t="str">
        <f>VLOOKUP(A2100,'Medical Examinations'!A:J,8,0)</f>
        <v>No</v>
      </c>
      <c r="L2100" s="6" t="str">
        <f>VLOOKUP(A2100,'Medical Examinations'!A:J,9,0)</f>
        <v>Under Weight</v>
      </c>
      <c r="M2100" s="6" t="str">
        <f>VLOOKUP(A2100,'Medical Examinations'!A:J,10,0)</f>
        <v>Normal</v>
      </c>
      <c r="N2100" s="2">
        <f>VLOOKUP(A2100,'Hospitalisation Details'!A:H,5,0)</f>
        <v>2277.7199999999998</v>
      </c>
      <c r="O2100" s="2" t="str">
        <f>VLOOKUP(A2100,'Hospitalisation Details'!A:H,6,0)</f>
        <v>Tier - 2</v>
      </c>
      <c r="P2100" s="2" t="str">
        <f>VLOOKUP(A2100,'Hospitalisation Details'!A:H,7,0)</f>
        <v>Tier - 1</v>
      </c>
      <c r="Q2100" s="2" t="str">
        <f>VLOOKUP(A2100,'Hospitalisation Details'!A:H,8,0)</f>
        <v>R1013</v>
      </c>
    </row>
    <row r="2101" spans="1:17" x14ac:dyDescent="0.25">
      <c r="A2101" t="s">
        <v>5013</v>
      </c>
      <c r="B2101" t="str">
        <f>VLOOKUP(A2101,'Customer Names'!A:C,3,0)</f>
        <v>Julia</v>
      </c>
      <c r="C2101" t="str">
        <f>VLOOKUP(A2101,'Hospitalisation Details'!A:C,2,0)</f>
        <v>12-Nov-2002</v>
      </c>
      <c r="D2101">
        <f>VLOOKUP(A2101,'Hospitalisation Details'!A:C,3,0)</f>
        <v>20</v>
      </c>
      <c r="E2101">
        <f>VLOOKUP(A2101,'Medical Examinations'!A:J,2,0)</f>
        <v>31.92</v>
      </c>
      <c r="F2101">
        <f>VLOOKUP(A2101,'Medical Examinations'!A:J,3,0)</f>
        <v>11.05</v>
      </c>
      <c r="G2101" t="str">
        <f>VLOOKUP(A2101,'Medical Examinations'!A:J,4,0)</f>
        <v>No</v>
      </c>
      <c r="H2101" t="str">
        <f>VLOOKUP(A2101,'Medical Examinations'!A:J,5,0)</f>
        <v>No</v>
      </c>
      <c r="I2101" t="str">
        <f>VLOOKUP(A2101,'Medical Examinations'!A:J,6,0)</f>
        <v>No</v>
      </c>
      <c r="J2101" s="6">
        <f>VLOOKUP(A2101,'Medical Examinations'!A:J,7,0)</f>
        <v>3</v>
      </c>
      <c r="K2101" s="6" t="str">
        <f>VLOOKUP(A2101,'Medical Examinations'!A:J,8,0)</f>
        <v>No</v>
      </c>
      <c r="L2101" s="6" t="str">
        <f>VLOOKUP(A2101,'Medical Examinations'!A:J,9,0)</f>
        <v>Obesity</v>
      </c>
      <c r="M2101" s="6" t="str">
        <f>VLOOKUP(A2101,'Medical Examinations'!A:J,10,0)</f>
        <v>Diabetes</v>
      </c>
      <c r="N2101" s="2">
        <f>VLOOKUP(A2101,'Hospitalisation Details'!A:H,5,0)</f>
        <v>2261.5700000000002</v>
      </c>
      <c r="O2101" s="2" t="str">
        <f>VLOOKUP(A2101,'Hospitalisation Details'!A:H,6,0)</f>
        <v>Tier - 2</v>
      </c>
      <c r="P2101" s="2" t="str">
        <f>VLOOKUP(A2101,'Hospitalisation Details'!A:H,7,0)</f>
        <v>Tier - 1</v>
      </c>
      <c r="Q2101" s="2" t="str">
        <f>VLOOKUP(A2101,'Hospitalisation Details'!A:H,8,0)</f>
        <v>R1012</v>
      </c>
    </row>
    <row r="2102" spans="1:17" x14ac:dyDescent="0.25">
      <c r="A2102" t="s">
        <v>5015</v>
      </c>
      <c r="B2102" t="str">
        <f>VLOOKUP(A2102,'Customer Names'!A:C,3,0)</f>
        <v>Rhea</v>
      </c>
      <c r="C2102" t="str">
        <f>VLOOKUP(A2102,'Hospitalisation Details'!A:C,2,0)</f>
        <v>15-Jul-2002</v>
      </c>
      <c r="D2102">
        <f>VLOOKUP(A2102,'Hospitalisation Details'!A:C,3,0)</f>
        <v>20</v>
      </c>
      <c r="E2102">
        <f>VLOOKUP(A2102,'Medical Examinations'!A:J,2,0)</f>
        <v>28.975000000000001</v>
      </c>
      <c r="F2102">
        <f>VLOOKUP(A2102,'Medical Examinations'!A:J,3,0)</f>
        <v>7.62</v>
      </c>
      <c r="G2102" t="str">
        <f>VLOOKUP(A2102,'Medical Examinations'!A:J,4,0)</f>
        <v>No</v>
      </c>
      <c r="H2102" t="str">
        <f>VLOOKUP(A2102,'Medical Examinations'!A:J,5,0)</f>
        <v>No</v>
      </c>
      <c r="I2102" t="str">
        <f>VLOOKUP(A2102,'Medical Examinations'!A:J,6,0)</f>
        <v>No</v>
      </c>
      <c r="J2102" s="6">
        <f>VLOOKUP(A2102,'Medical Examinations'!A:J,7,0)</f>
        <v>3</v>
      </c>
      <c r="K2102" s="6" t="str">
        <f>VLOOKUP(A2102,'Medical Examinations'!A:J,8,0)</f>
        <v>No</v>
      </c>
      <c r="L2102" s="6" t="str">
        <f>VLOOKUP(A2102,'Medical Examinations'!A:J,9,0)</f>
        <v>Over weight</v>
      </c>
      <c r="M2102" s="6" t="str">
        <f>VLOOKUP(A2102,'Medical Examinations'!A:J,10,0)</f>
        <v>Diabetes</v>
      </c>
      <c r="N2102" s="2">
        <f>VLOOKUP(A2102,'Hospitalisation Details'!A:H,5,0)</f>
        <v>2257.48</v>
      </c>
      <c r="O2102" s="2" t="str">
        <f>VLOOKUP(A2102,'Hospitalisation Details'!A:H,6,0)</f>
        <v>Tier - 2</v>
      </c>
      <c r="P2102" s="2" t="str">
        <f>VLOOKUP(A2102,'Hospitalisation Details'!A:H,7,0)</f>
        <v>Tier - 1</v>
      </c>
      <c r="Q2102" s="2" t="str">
        <f>VLOOKUP(A2102,'Hospitalisation Details'!A:H,8,0)</f>
        <v>R1012</v>
      </c>
    </row>
    <row r="2103" spans="1:17" x14ac:dyDescent="0.25">
      <c r="A2103" t="s">
        <v>5018</v>
      </c>
      <c r="B2103" t="str">
        <f>VLOOKUP(A2103,'Customer Names'!A:C,3,0)</f>
        <v>Justin</v>
      </c>
      <c r="C2103" t="str">
        <f>VLOOKUP(A2103,'Hospitalisation Details'!A:C,2,0)</f>
        <v>11-Dec-2000</v>
      </c>
      <c r="D2103">
        <f>VLOOKUP(A2103,'Hospitalisation Details'!A:C,3,0)</f>
        <v>22</v>
      </c>
      <c r="E2103">
        <f>VLOOKUP(A2103,'Medical Examinations'!A:J,2,0)</f>
        <v>31.73</v>
      </c>
      <c r="F2103">
        <f>VLOOKUP(A2103,'Medical Examinations'!A:J,3,0)</f>
        <v>4.78</v>
      </c>
      <c r="G2103" t="str">
        <f>VLOOKUP(A2103,'Medical Examinations'!A:J,4,0)</f>
        <v>Yes</v>
      </c>
      <c r="H2103" t="str">
        <f>VLOOKUP(A2103,'Medical Examinations'!A:J,5,0)</f>
        <v>yes</v>
      </c>
      <c r="I2103" t="str">
        <f>VLOOKUP(A2103,'Medical Examinations'!A:J,6,0)</f>
        <v>No</v>
      </c>
      <c r="J2103" s="6">
        <f>VLOOKUP(A2103,'Medical Examinations'!A:J,7,0)</f>
        <v>2</v>
      </c>
      <c r="K2103" s="6" t="str">
        <f>VLOOKUP(A2103,'Medical Examinations'!A:J,8,0)</f>
        <v>No</v>
      </c>
      <c r="L2103" s="6" t="str">
        <f>VLOOKUP(A2103,'Medical Examinations'!A:J,9,0)</f>
        <v>Obesity</v>
      </c>
      <c r="M2103" s="6" t="str">
        <f>VLOOKUP(A2103,'Medical Examinations'!A:J,10,0)</f>
        <v>Normal</v>
      </c>
      <c r="N2103" s="2">
        <f>VLOOKUP(A2103,'Hospitalisation Details'!A:H,5,0)</f>
        <v>2254.8000000000002</v>
      </c>
      <c r="O2103" s="2" t="str">
        <f>VLOOKUP(A2103,'Hospitalisation Details'!A:H,6,0)</f>
        <v>Tier - 2</v>
      </c>
      <c r="P2103" s="2" t="str">
        <f>VLOOKUP(A2103,'Hospitalisation Details'!A:H,7,0)</f>
        <v>Tier - 3</v>
      </c>
      <c r="Q2103" s="2" t="str">
        <f>VLOOKUP(A2103,'Hospitalisation Details'!A:H,8,0)</f>
        <v>R1016</v>
      </c>
    </row>
    <row r="2104" spans="1:17" x14ac:dyDescent="0.25">
      <c r="A2104" t="s">
        <v>5019</v>
      </c>
      <c r="B2104" t="str">
        <f>VLOOKUP(A2104,'Customer Names'!A:C,3,0)</f>
        <v>Shamus</v>
      </c>
      <c r="C2104" t="str">
        <f>VLOOKUP(A2104,'Hospitalisation Details'!A:C,2,0)</f>
        <v>30-Jun-2000</v>
      </c>
      <c r="D2104">
        <f>VLOOKUP(A2104,'Hospitalisation Details'!A:C,3,0)</f>
        <v>22</v>
      </c>
      <c r="E2104">
        <f>VLOOKUP(A2104,'Medical Examinations'!A:J,2,0)</f>
        <v>28.88</v>
      </c>
      <c r="F2104">
        <f>VLOOKUP(A2104,'Medical Examinations'!A:J,3,0)</f>
        <v>6.09</v>
      </c>
      <c r="G2104" t="str">
        <f>VLOOKUP(A2104,'Medical Examinations'!A:J,4,0)</f>
        <v>Yes</v>
      </c>
      <c r="H2104" t="str">
        <f>VLOOKUP(A2104,'Medical Examinations'!A:J,5,0)</f>
        <v>yes</v>
      </c>
      <c r="I2104" t="str">
        <f>VLOOKUP(A2104,'Medical Examinations'!A:J,6,0)</f>
        <v>No</v>
      </c>
      <c r="J2104" s="6">
        <f>VLOOKUP(A2104,'Medical Examinations'!A:J,7,0)</f>
        <v>2</v>
      </c>
      <c r="K2104" s="6" t="str">
        <f>VLOOKUP(A2104,'Medical Examinations'!A:J,8,0)</f>
        <v>No</v>
      </c>
      <c r="L2104" s="6" t="str">
        <f>VLOOKUP(A2104,'Medical Examinations'!A:J,9,0)</f>
        <v>Over weight</v>
      </c>
      <c r="M2104" s="6" t="str">
        <f>VLOOKUP(A2104,'Medical Examinations'!A:J,10,0)</f>
        <v>Prediabetes</v>
      </c>
      <c r="N2104" s="2">
        <f>VLOOKUP(A2104,'Hospitalisation Details'!A:H,5,0)</f>
        <v>2250.84</v>
      </c>
      <c r="O2104" s="2" t="str">
        <f>VLOOKUP(A2104,'Hospitalisation Details'!A:H,6,0)</f>
        <v>Tier - 2</v>
      </c>
      <c r="P2104" s="2" t="str">
        <f>VLOOKUP(A2104,'Hospitalisation Details'!A:H,7,0)</f>
        <v>Tier - 2</v>
      </c>
      <c r="Q2104" s="2" t="str">
        <f>VLOOKUP(A2104,'Hospitalisation Details'!A:H,8,0)</f>
        <v>R1018</v>
      </c>
    </row>
    <row r="2105" spans="1:17" x14ac:dyDescent="0.25">
      <c r="A2105" t="s">
        <v>5022</v>
      </c>
      <c r="B2105" t="str">
        <f>VLOOKUP(A2105,'Customer Names'!A:C,3,0)</f>
        <v>Mike</v>
      </c>
      <c r="C2105" t="str">
        <f>VLOOKUP(A2105,'Hospitalisation Details'!A:C,2,0)</f>
        <v>10-Dec-2003</v>
      </c>
      <c r="D2105">
        <f>VLOOKUP(A2105,'Hospitalisation Details'!A:C,3,0)</f>
        <v>19</v>
      </c>
      <c r="E2105">
        <f>VLOOKUP(A2105,'Medical Examinations'!A:J,2,0)</f>
        <v>25.555</v>
      </c>
      <c r="F2105">
        <f>VLOOKUP(A2105,'Medical Examinations'!A:J,3,0)</f>
        <v>5.1100000000000003</v>
      </c>
      <c r="G2105" t="str">
        <f>VLOOKUP(A2105,'Medical Examinations'!A:J,4,0)</f>
        <v>No</v>
      </c>
      <c r="H2105" t="str">
        <f>VLOOKUP(A2105,'Medical Examinations'!A:J,5,0)</f>
        <v>No</v>
      </c>
      <c r="I2105" t="str">
        <f>VLOOKUP(A2105,'Medical Examinations'!A:J,6,0)</f>
        <v>Yes</v>
      </c>
      <c r="J2105" s="6">
        <f>VLOOKUP(A2105,'Medical Examinations'!A:J,7,0)</f>
        <v>1</v>
      </c>
      <c r="K2105" s="6" t="str">
        <f>VLOOKUP(A2105,'Medical Examinations'!A:J,8,0)</f>
        <v>No</v>
      </c>
      <c r="L2105" s="6" t="str">
        <f>VLOOKUP(A2105,'Medical Examinations'!A:J,9,0)</f>
        <v>Over weight</v>
      </c>
      <c r="M2105" s="6" t="str">
        <f>VLOOKUP(A2105,'Medical Examinations'!A:J,10,0)</f>
        <v>Normal</v>
      </c>
      <c r="N2105" s="2">
        <f>VLOOKUP(A2105,'Hospitalisation Details'!A:H,5,0)</f>
        <v>2221.56</v>
      </c>
      <c r="O2105" s="2" t="str">
        <f>VLOOKUP(A2105,'Hospitalisation Details'!A:H,6,0)</f>
        <v>Tier - 2</v>
      </c>
      <c r="P2105" s="2" t="str">
        <f>VLOOKUP(A2105,'Hospitalisation Details'!A:H,7,0)</f>
        <v>Tier - 3</v>
      </c>
      <c r="Q2105" s="2" t="str">
        <f>VLOOKUP(A2105,'Hospitalisation Details'!A:H,8,0)</f>
        <v>R1012</v>
      </c>
    </row>
    <row r="2106" spans="1:17" x14ac:dyDescent="0.25">
      <c r="A2106" t="s">
        <v>5024</v>
      </c>
      <c r="B2106" t="str">
        <f>VLOOKUP(A2106,'Customer Names'!A:C,3,0)</f>
        <v>Mary</v>
      </c>
      <c r="C2106" t="str">
        <f>VLOOKUP(A2106,'Hospitalisation Details'!A:C,2,0)</f>
        <v>12-Dec-2004</v>
      </c>
      <c r="D2106">
        <f>VLOOKUP(A2106,'Hospitalisation Details'!A:C,3,0)</f>
        <v>18</v>
      </c>
      <c r="E2106">
        <f>VLOOKUP(A2106,'Medical Examinations'!A:J,2,0)</f>
        <v>37.29</v>
      </c>
      <c r="F2106">
        <f>VLOOKUP(A2106,'Medical Examinations'!A:J,3,0)</f>
        <v>4.46</v>
      </c>
      <c r="G2106" t="str">
        <f>VLOOKUP(A2106,'Medical Examinations'!A:J,4,0)</f>
        <v>No</v>
      </c>
      <c r="H2106" t="str">
        <f>VLOOKUP(A2106,'Medical Examinations'!A:J,5,0)</f>
        <v>yes</v>
      </c>
      <c r="I2106" t="str">
        <f>VLOOKUP(A2106,'Medical Examinations'!A:J,6,0)</f>
        <v>No</v>
      </c>
      <c r="J2106" s="6">
        <f>VLOOKUP(A2106,'Medical Examinations'!A:J,7,0)</f>
        <v>1</v>
      </c>
      <c r="K2106" s="6" t="str">
        <f>VLOOKUP(A2106,'Medical Examinations'!A:J,8,0)</f>
        <v>No</v>
      </c>
      <c r="L2106" s="6" t="str">
        <f>VLOOKUP(A2106,'Medical Examinations'!A:J,9,0)</f>
        <v>Obesity</v>
      </c>
      <c r="M2106" s="6" t="str">
        <f>VLOOKUP(A2106,'Medical Examinations'!A:J,10,0)</f>
        <v>Normal</v>
      </c>
      <c r="N2106" s="2">
        <f>VLOOKUP(A2106,'Hospitalisation Details'!A:H,5,0)</f>
        <v>2219.4499999999998</v>
      </c>
      <c r="O2106" s="2" t="str">
        <f>VLOOKUP(A2106,'Hospitalisation Details'!A:H,6,0)</f>
        <v>Tier - 2</v>
      </c>
      <c r="P2106" s="2" t="str">
        <f>VLOOKUP(A2106,'Hospitalisation Details'!A:H,7,0)</f>
        <v>Tier - 1</v>
      </c>
      <c r="Q2106" s="2" t="str">
        <f>VLOOKUP(A2106,'Hospitalisation Details'!A:H,8,0)</f>
        <v>R1013</v>
      </c>
    </row>
    <row r="2107" spans="1:17" x14ac:dyDescent="0.25">
      <c r="A2107" t="s">
        <v>5026</v>
      </c>
      <c r="B2107" t="str">
        <f>VLOOKUP(A2107,'Customer Names'!A:C,3,0)</f>
        <v>Erin</v>
      </c>
      <c r="C2107" t="str">
        <f>VLOOKUP(A2107,'Hospitalisation Details'!A:C,2,0)</f>
        <v>25-Sep-2004</v>
      </c>
      <c r="D2107">
        <f>VLOOKUP(A2107,'Hospitalisation Details'!A:C,3,0)</f>
        <v>18</v>
      </c>
      <c r="E2107">
        <f>VLOOKUP(A2107,'Medical Examinations'!A:J,2,0)</f>
        <v>40.28</v>
      </c>
      <c r="F2107">
        <f>VLOOKUP(A2107,'Medical Examinations'!A:J,3,0)</f>
        <v>6.11</v>
      </c>
      <c r="G2107" t="str">
        <f>VLOOKUP(A2107,'Medical Examinations'!A:J,4,0)</f>
        <v>No</v>
      </c>
      <c r="H2107" t="str">
        <f>VLOOKUP(A2107,'Medical Examinations'!A:J,5,0)</f>
        <v>yes</v>
      </c>
      <c r="I2107" t="str">
        <f>VLOOKUP(A2107,'Medical Examinations'!A:J,6,0)</f>
        <v>No</v>
      </c>
      <c r="J2107" s="6">
        <f>VLOOKUP(A2107,'Medical Examinations'!A:J,7,0)</f>
        <v>1</v>
      </c>
      <c r="K2107" s="6" t="str">
        <f>VLOOKUP(A2107,'Medical Examinations'!A:J,8,0)</f>
        <v>No</v>
      </c>
      <c r="L2107" s="6" t="str">
        <f>VLOOKUP(A2107,'Medical Examinations'!A:J,9,0)</f>
        <v>Obesity</v>
      </c>
      <c r="M2107" s="6" t="str">
        <f>VLOOKUP(A2107,'Medical Examinations'!A:J,10,0)</f>
        <v>Prediabetes</v>
      </c>
      <c r="N2107" s="2">
        <f>VLOOKUP(A2107,'Hospitalisation Details'!A:H,5,0)</f>
        <v>2217.6</v>
      </c>
      <c r="O2107" s="2" t="str">
        <f>VLOOKUP(A2107,'Hospitalisation Details'!A:H,6,0)</f>
        <v>Tier - 2</v>
      </c>
      <c r="P2107" s="2" t="str">
        <f>VLOOKUP(A2107,'Hospitalisation Details'!A:H,7,0)</f>
        <v>Tier - 1</v>
      </c>
      <c r="Q2107" s="2" t="str">
        <f>VLOOKUP(A2107,'Hospitalisation Details'!A:H,8,0)</f>
        <v>R1024</v>
      </c>
    </row>
    <row r="2108" spans="1:17" x14ac:dyDescent="0.25">
      <c r="A2108" t="s">
        <v>5028</v>
      </c>
      <c r="B2108" t="str">
        <f>VLOOKUP(A2108,'Customer Names'!A:C,3,0)</f>
        <v>Hallie</v>
      </c>
      <c r="C2108" t="str">
        <f>VLOOKUP(A2108,'Hospitalisation Details'!A:C,2,0)</f>
        <v>13-Jun-2004</v>
      </c>
      <c r="D2108">
        <f>VLOOKUP(A2108,'Hospitalisation Details'!A:C,3,0)</f>
        <v>18</v>
      </c>
      <c r="E2108">
        <f>VLOOKUP(A2108,'Medical Examinations'!A:J,2,0)</f>
        <v>40.185000000000002</v>
      </c>
      <c r="F2108">
        <f>VLOOKUP(A2108,'Medical Examinations'!A:J,3,0)</f>
        <v>4.66</v>
      </c>
      <c r="G2108" t="str">
        <f>VLOOKUP(A2108,'Medical Examinations'!A:J,4,0)</f>
        <v>No</v>
      </c>
      <c r="H2108" t="str">
        <f>VLOOKUP(A2108,'Medical Examinations'!A:J,5,0)</f>
        <v>yes</v>
      </c>
      <c r="I2108" t="str">
        <f>VLOOKUP(A2108,'Medical Examinations'!A:J,6,0)</f>
        <v>No</v>
      </c>
      <c r="J2108" s="6">
        <f>VLOOKUP(A2108,'Medical Examinations'!A:J,7,0)</f>
        <v>1</v>
      </c>
      <c r="K2108" s="6" t="str">
        <f>VLOOKUP(A2108,'Medical Examinations'!A:J,8,0)</f>
        <v>No</v>
      </c>
      <c r="L2108" s="6" t="str">
        <f>VLOOKUP(A2108,'Medical Examinations'!A:J,9,0)</f>
        <v>Obesity</v>
      </c>
      <c r="M2108" s="6" t="str">
        <f>VLOOKUP(A2108,'Medical Examinations'!A:J,10,0)</f>
        <v>Normal</v>
      </c>
      <c r="N2108" s="2">
        <f>VLOOKUP(A2108,'Hospitalisation Details'!A:H,5,0)</f>
        <v>2217.4699999999998</v>
      </c>
      <c r="O2108" s="2" t="str">
        <f>VLOOKUP(A2108,'Hospitalisation Details'!A:H,6,0)</f>
        <v>Tier - 2</v>
      </c>
      <c r="P2108" s="2" t="str">
        <f>VLOOKUP(A2108,'Hospitalisation Details'!A:H,7,0)</f>
        <v>Tier - 1</v>
      </c>
      <c r="Q2108" s="2" t="str">
        <f>VLOOKUP(A2108,'Hospitalisation Details'!A:H,8,0)</f>
        <v>R1024</v>
      </c>
    </row>
    <row r="2109" spans="1:17" x14ac:dyDescent="0.25">
      <c r="A2109" t="s">
        <v>5031</v>
      </c>
      <c r="B2109" t="str">
        <f>VLOOKUP(A2109,'Customer Names'!A:C,3,0)</f>
        <v>Paige</v>
      </c>
      <c r="C2109" t="str">
        <f>VLOOKUP(A2109,'Hospitalisation Details'!A:C,2,0)</f>
        <v>17-Nov-1994</v>
      </c>
      <c r="D2109">
        <f>VLOOKUP(A2109,'Hospitalisation Details'!A:C,3,0)</f>
        <v>28</v>
      </c>
      <c r="E2109">
        <f>VLOOKUP(A2109,'Medical Examinations'!A:J,2,0)</f>
        <v>23.57</v>
      </c>
      <c r="F2109">
        <f>VLOOKUP(A2109,'Medical Examinations'!A:J,3,0)</f>
        <v>6.14</v>
      </c>
      <c r="G2109" t="str">
        <f>VLOOKUP(A2109,'Medical Examinations'!A:J,4,0)</f>
        <v>No</v>
      </c>
      <c r="H2109" t="str">
        <f>VLOOKUP(A2109,'Medical Examinations'!A:J,5,0)</f>
        <v>No</v>
      </c>
      <c r="I2109" t="str">
        <f>VLOOKUP(A2109,'Medical Examinations'!A:J,6,0)</f>
        <v>No</v>
      </c>
      <c r="J2109" s="6">
        <f>VLOOKUP(A2109,'Medical Examinations'!A:J,7,0)</f>
        <v>3</v>
      </c>
      <c r="K2109" s="6" t="str">
        <f>VLOOKUP(A2109,'Medical Examinations'!A:J,8,0)</f>
        <v>No</v>
      </c>
      <c r="L2109" s="6" t="str">
        <f>VLOOKUP(A2109,'Medical Examinations'!A:J,9,0)</f>
        <v>Normal Weight</v>
      </c>
      <c r="M2109" s="6" t="str">
        <f>VLOOKUP(A2109,'Medical Examinations'!A:J,10,0)</f>
        <v>Prediabetes</v>
      </c>
      <c r="N2109" s="2">
        <f>VLOOKUP(A2109,'Hospitalisation Details'!A:H,5,0)</f>
        <v>2213.21</v>
      </c>
      <c r="O2109" s="2" t="str">
        <f>VLOOKUP(A2109,'Hospitalisation Details'!A:H,6,0)</f>
        <v>Tier - 2</v>
      </c>
      <c r="P2109" s="2" t="str">
        <f>VLOOKUP(A2109,'Hospitalisation Details'!A:H,7,0)</f>
        <v>Tier - 2</v>
      </c>
      <c r="Q2109" s="2" t="str">
        <f>VLOOKUP(A2109,'Hospitalisation Details'!A:H,8,0)</f>
        <v>R1013</v>
      </c>
    </row>
    <row r="2110" spans="1:17" x14ac:dyDescent="0.25">
      <c r="A2110" t="s">
        <v>5033</v>
      </c>
      <c r="B2110" t="str">
        <f>VLOOKUP(A2110,'Customer Names'!A:C,3,0)</f>
        <v>Ji</v>
      </c>
      <c r="C2110" t="str">
        <f>VLOOKUP(A2110,'Hospitalisation Details'!A:C,2,0)</f>
        <v>27-Jul-2004</v>
      </c>
      <c r="D2110">
        <f>VLOOKUP(A2110,'Hospitalisation Details'!A:C,3,0)</f>
        <v>18</v>
      </c>
      <c r="E2110">
        <f>VLOOKUP(A2110,'Medical Examinations'!A:J,2,0)</f>
        <v>35.625</v>
      </c>
      <c r="F2110">
        <f>VLOOKUP(A2110,'Medical Examinations'!A:J,3,0)</f>
        <v>6.21</v>
      </c>
      <c r="G2110" t="str">
        <f>VLOOKUP(A2110,'Medical Examinations'!A:J,4,0)</f>
        <v>No</v>
      </c>
      <c r="H2110" t="str">
        <f>VLOOKUP(A2110,'Medical Examinations'!A:J,5,0)</f>
        <v>yes</v>
      </c>
      <c r="I2110" t="str">
        <f>VLOOKUP(A2110,'Medical Examinations'!A:J,6,0)</f>
        <v>No</v>
      </c>
      <c r="J2110" s="6">
        <f>VLOOKUP(A2110,'Medical Examinations'!A:J,7,0)</f>
        <v>1</v>
      </c>
      <c r="K2110" s="6" t="str">
        <f>VLOOKUP(A2110,'Medical Examinations'!A:J,8,0)</f>
        <v>No</v>
      </c>
      <c r="L2110" s="6" t="str">
        <f>VLOOKUP(A2110,'Medical Examinations'!A:J,9,0)</f>
        <v>Obesity</v>
      </c>
      <c r="M2110" s="6" t="str">
        <f>VLOOKUP(A2110,'Medical Examinations'!A:J,10,0)</f>
        <v>Prediabetes</v>
      </c>
      <c r="N2110" s="2">
        <f>VLOOKUP(A2110,'Hospitalisation Details'!A:H,5,0)</f>
        <v>2211.13</v>
      </c>
      <c r="O2110" s="2" t="str">
        <f>VLOOKUP(A2110,'Hospitalisation Details'!A:H,6,0)</f>
        <v>Tier - 2</v>
      </c>
      <c r="P2110" s="2" t="str">
        <f>VLOOKUP(A2110,'Hospitalisation Details'!A:H,7,0)</f>
        <v>Tier - 2</v>
      </c>
      <c r="Q2110" s="2" t="str">
        <f>VLOOKUP(A2110,'Hospitalisation Details'!A:H,8,0)</f>
        <v>R1024</v>
      </c>
    </row>
    <row r="2111" spans="1:17" x14ac:dyDescent="0.25">
      <c r="A2111" t="s">
        <v>5035</v>
      </c>
      <c r="B2111" t="str">
        <f>VLOOKUP(A2111,'Customer Names'!A:C,3,0)</f>
        <v>Carissa</v>
      </c>
      <c r="C2111" t="str">
        <f>VLOOKUP(A2111,'Hospitalisation Details'!A:C,2,0)</f>
        <v>6-Aug-2004</v>
      </c>
      <c r="D2111">
        <f>VLOOKUP(A2111,'Hospitalisation Details'!A:C,3,0)</f>
        <v>18</v>
      </c>
      <c r="E2111">
        <f>VLOOKUP(A2111,'Medical Examinations'!A:J,2,0)</f>
        <v>33.155000000000001</v>
      </c>
      <c r="F2111">
        <f>VLOOKUP(A2111,'Medical Examinations'!A:J,3,0)</f>
        <v>4.5999999999999996</v>
      </c>
      <c r="G2111" t="str">
        <f>VLOOKUP(A2111,'Medical Examinations'!A:J,4,0)</f>
        <v>No</v>
      </c>
      <c r="H2111" t="str">
        <f>VLOOKUP(A2111,'Medical Examinations'!A:J,5,0)</f>
        <v>yes</v>
      </c>
      <c r="I2111" t="str">
        <f>VLOOKUP(A2111,'Medical Examinations'!A:J,6,0)</f>
        <v>No</v>
      </c>
      <c r="J2111" s="6">
        <f>VLOOKUP(A2111,'Medical Examinations'!A:J,7,0)</f>
        <v>1</v>
      </c>
      <c r="K2111" s="6" t="str">
        <f>VLOOKUP(A2111,'Medical Examinations'!A:J,8,0)</f>
        <v>No</v>
      </c>
      <c r="L2111" s="6" t="str">
        <f>VLOOKUP(A2111,'Medical Examinations'!A:J,9,0)</f>
        <v>Obesity</v>
      </c>
      <c r="M2111" s="6" t="str">
        <f>VLOOKUP(A2111,'Medical Examinations'!A:J,10,0)</f>
        <v>Normal</v>
      </c>
      <c r="N2111" s="2">
        <f>VLOOKUP(A2111,'Hospitalisation Details'!A:H,5,0)</f>
        <v>2207.6999999999998</v>
      </c>
      <c r="O2111" s="2" t="str">
        <f>VLOOKUP(A2111,'Hospitalisation Details'!A:H,6,0)</f>
        <v>Tier - 2</v>
      </c>
      <c r="P2111" s="2" t="str">
        <f>VLOOKUP(A2111,'Hospitalisation Details'!A:H,7,0)</f>
        <v>Tier - 2</v>
      </c>
      <c r="Q2111" s="2" t="str">
        <f>VLOOKUP(A2111,'Hospitalisation Details'!A:H,8,0)</f>
        <v>R1024</v>
      </c>
    </row>
    <row r="2112" spans="1:17" x14ac:dyDescent="0.25">
      <c r="A2112" t="s">
        <v>5038</v>
      </c>
      <c r="B2112" t="str">
        <f>VLOOKUP(A2112,'Customer Names'!A:C,3,0)</f>
        <v>Mona</v>
      </c>
      <c r="C2112" t="str">
        <f>VLOOKUP(A2112,'Hospitalisation Details'!A:C,2,0)</f>
        <v>13-Nov-2004</v>
      </c>
      <c r="D2112">
        <f>VLOOKUP(A2112,'Hospitalisation Details'!A:C,3,0)</f>
        <v>18</v>
      </c>
      <c r="E2112">
        <f>VLOOKUP(A2112,'Medical Examinations'!A:J,2,0)</f>
        <v>31.92</v>
      </c>
      <c r="F2112">
        <f>VLOOKUP(A2112,'Medical Examinations'!A:J,3,0)</f>
        <v>5.04</v>
      </c>
      <c r="G2112" t="str">
        <f>VLOOKUP(A2112,'Medical Examinations'!A:J,4,0)</f>
        <v>No</v>
      </c>
      <c r="H2112" t="str">
        <f>VLOOKUP(A2112,'Medical Examinations'!A:J,5,0)</f>
        <v>yes</v>
      </c>
      <c r="I2112" t="str">
        <f>VLOOKUP(A2112,'Medical Examinations'!A:J,6,0)</f>
        <v>No</v>
      </c>
      <c r="J2112" s="6">
        <f>VLOOKUP(A2112,'Medical Examinations'!A:J,7,0)</f>
        <v>1</v>
      </c>
      <c r="K2112" s="6" t="str">
        <f>VLOOKUP(A2112,'Medical Examinations'!A:J,8,0)</f>
        <v>No</v>
      </c>
      <c r="L2112" s="6" t="str">
        <f>VLOOKUP(A2112,'Medical Examinations'!A:J,9,0)</f>
        <v>Obesity</v>
      </c>
      <c r="M2112" s="6" t="str">
        <f>VLOOKUP(A2112,'Medical Examinations'!A:J,10,0)</f>
        <v>Normal</v>
      </c>
      <c r="N2112" s="2">
        <f>VLOOKUP(A2112,'Hospitalisation Details'!A:H,5,0)</f>
        <v>2205.98</v>
      </c>
      <c r="O2112" s="2" t="str">
        <f>VLOOKUP(A2112,'Hospitalisation Details'!A:H,6,0)</f>
        <v>Tier - 2</v>
      </c>
      <c r="P2112" s="2" t="str">
        <f>VLOOKUP(A2112,'Hospitalisation Details'!A:H,7,0)</f>
        <v>Tier - 3</v>
      </c>
      <c r="Q2112" s="2" t="str">
        <f>VLOOKUP(A2112,'Hospitalisation Details'!A:H,8,0)</f>
        <v>R1024</v>
      </c>
    </row>
    <row r="2113" spans="1:17" x14ac:dyDescent="0.25">
      <c r="A2113" t="s">
        <v>5041</v>
      </c>
      <c r="B2113" t="str">
        <f>VLOOKUP(A2113,'Customer Names'!A:C,3,0)</f>
        <v>Kristin</v>
      </c>
      <c r="C2113" t="str">
        <f>VLOOKUP(A2113,'Hospitalisation Details'!A:C,2,0)</f>
        <v>28-Oct-2004</v>
      </c>
      <c r="D2113">
        <f>VLOOKUP(A2113,'Hospitalisation Details'!A:C,3,0)</f>
        <v>18</v>
      </c>
      <c r="E2113">
        <f>VLOOKUP(A2113,'Medical Examinations'!A:J,2,0)</f>
        <v>30.305</v>
      </c>
      <c r="F2113">
        <f>VLOOKUP(A2113,'Medical Examinations'!A:J,3,0)</f>
        <v>5.08</v>
      </c>
      <c r="G2113" t="str">
        <f>VLOOKUP(A2113,'Medical Examinations'!A:J,4,0)</f>
        <v>No</v>
      </c>
      <c r="H2113" t="str">
        <f>VLOOKUP(A2113,'Medical Examinations'!A:J,5,0)</f>
        <v>yes</v>
      </c>
      <c r="I2113" t="str">
        <f>VLOOKUP(A2113,'Medical Examinations'!A:J,6,0)</f>
        <v>No</v>
      </c>
      <c r="J2113" s="6">
        <f>VLOOKUP(A2113,'Medical Examinations'!A:J,7,0)</f>
        <v>1</v>
      </c>
      <c r="K2113" s="6" t="str">
        <f>VLOOKUP(A2113,'Medical Examinations'!A:J,8,0)</f>
        <v>No</v>
      </c>
      <c r="L2113" s="6" t="str">
        <f>VLOOKUP(A2113,'Medical Examinations'!A:J,9,0)</f>
        <v>Obesity</v>
      </c>
      <c r="M2113" s="6" t="str">
        <f>VLOOKUP(A2113,'Medical Examinations'!A:J,10,0)</f>
        <v>Normal</v>
      </c>
      <c r="N2113" s="2">
        <f>VLOOKUP(A2113,'Hospitalisation Details'!A:H,5,0)</f>
        <v>2203.7399999999998</v>
      </c>
      <c r="O2113" s="2" t="str">
        <f>VLOOKUP(A2113,'Hospitalisation Details'!A:H,6,0)</f>
        <v>Tier - 2</v>
      </c>
      <c r="P2113" s="2" t="str">
        <f>VLOOKUP(A2113,'Hospitalisation Details'!A:H,7,0)</f>
        <v>Tier - 2</v>
      </c>
      <c r="Q2113" s="2" t="str">
        <f>VLOOKUP(A2113,'Hospitalisation Details'!A:H,8,0)</f>
        <v>R1024</v>
      </c>
    </row>
    <row r="2114" spans="1:17" x14ac:dyDescent="0.25">
      <c r="A2114" t="s">
        <v>5043</v>
      </c>
      <c r="B2114" t="str">
        <f>VLOOKUP(A2114,'Customer Names'!A:C,3,0)</f>
        <v>Beth</v>
      </c>
      <c r="C2114" t="str">
        <f>VLOOKUP(A2114,'Hospitalisation Details'!A:C,2,0)</f>
        <v>6-Aug-2004</v>
      </c>
      <c r="D2114">
        <f>VLOOKUP(A2114,'Hospitalisation Details'!A:C,3,0)</f>
        <v>18</v>
      </c>
      <c r="E2114">
        <f>VLOOKUP(A2114,'Medical Examinations'!A:J,2,0)</f>
        <v>30.114999999999998</v>
      </c>
      <c r="F2114">
        <f>VLOOKUP(A2114,'Medical Examinations'!A:J,3,0)</f>
        <v>4.38</v>
      </c>
      <c r="G2114" t="str">
        <f>VLOOKUP(A2114,'Medical Examinations'!A:J,4,0)</f>
        <v>No</v>
      </c>
      <c r="H2114" t="str">
        <f>VLOOKUP(A2114,'Medical Examinations'!A:J,5,0)</f>
        <v>yes</v>
      </c>
      <c r="I2114" t="str">
        <f>VLOOKUP(A2114,'Medical Examinations'!A:J,6,0)</f>
        <v>No</v>
      </c>
      <c r="J2114" s="6">
        <f>VLOOKUP(A2114,'Medical Examinations'!A:J,7,0)</f>
        <v>1</v>
      </c>
      <c r="K2114" s="6" t="str">
        <f>VLOOKUP(A2114,'Medical Examinations'!A:J,8,0)</f>
        <v>No</v>
      </c>
      <c r="L2114" s="6" t="str">
        <f>VLOOKUP(A2114,'Medical Examinations'!A:J,9,0)</f>
        <v>Obesity</v>
      </c>
      <c r="M2114" s="6" t="str">
        <f>VLOOKUP(A2114,'Medical Examinations'!A:J,10,0)</f>
        <v>Normal</v>
      </c>
      <c r="N2114" s="2">
        <f>VLOOKUP(A2114,'Hospitalisation Details'!A:H,5,0)</f>
        <v>2203.4699999999998</v>
      </c>
      <c r="O2114" s="2" t="str">
        <f>VLOOKUP(A2114,'Hospitalisation Details'!A:H,6,0)</f>
        <v>Tier - 2</v>
      </c>
      <c r="P2114" s="2" t="str">
        <f>VLOOKUP(A2114,'Hospitalisation Details'!A:H,7,0)</f>
        <v>Tier - 2</v>
      </c>
      <c r="Q2114" s="2" t="str">
        <f>VLOOKUP(A2114,'Hospitalisation Details'!A:H,8,0)</f>
        <v>R1024</v>
      </c>
    </row>
    <row r="2115" spans="1:17" x14ac:dyDescent="0.25">
      <c r="A2115" t="s">
        <v>5045</v>
      </c>
      <c r="B2115" t="str">
        <f>VLOOKUP(A2115,'Customer Names'!A:C,3,0)</f>
        <v>Allison</v>
      </c>
      <c r="C2115" t="str">
        <f>VLOOKUP(A2115,'Hospitalisation Details'!A:C,2,0)</f>
        <v>27-Jul-2004</v>
      </c>
      <c r="D2115">
        <f>VLOOKUP(A2115,'Hospitalisation Details'!A:C,3,0)</f>
        <v>18</v>
      </c>
      <c r="E2115">
        <f>VLOOKUP(A2115,'Medical Examinations'!A:J,2,0)</f>
        <v>24.09</v>
      </c>
      <c r="F2115">
        <f>VLOOKUP(A2115,'Medical Examinations'!A:J,3,0)</f>
        <v>4.79</v>
      </c>
      <c r="G2115" t="str">
        <f>VLOOKUP(A2115,'Medical Examinations'!A:J,4,0)</f>
        <v>No</v>
      </c>
      <c r="H2115" t="str">
        <f>VLOOKUP(A2115,'Medical Examinations'!A:J,5,0)</f>
        <v>yes</v>
      </c>
      <c r="I2115" t="str">
        <f>VLOOKUP(A2115,'Medical Examinations'!A:J,6,0)</f>
        <v>No</v>
      </c>
      <c r="J2115" s="6">
        <f>VLOOKUP(A2115,'Medical Examinations'!A:J,7,0)</f>
        <v>1</v>
      </c>
      <c r="K2115" s="6" t="str">
        <f>VLOOKUP(A2115,'Medical Examinations'!A:J,8,0)</f>
        <v>No</v>
      </c>
      <c r="L2115" s="6" t="str">
        <f>VLOOKUP(A2115,'Medical Examinations'!A:J,9,0)</f>
        <v>Normal Weight</v>
      </c>
      <c r="M2115" s="6" t="str">
        <f>VLOOKUP(A2115,'Medical Examinations'!A:J,10,0)</f>
        <v>Normal</v>
      </c>
      <c r="N2115" s="2">
        <f>VLOOKUP(A2115,'Hospitalisation Details'!A:H,5,0)</f>
        <v>2201.1</v>
      </c>
      <c r="O2115" s="2" t="str">
        <f>VLOOKUP(A2115,'Hospitalisation Details'!A:H,6,0)</f>
        <v>Tier - 2</v>
      </c>
      <c r="P2115" s="2" t="str">
        <f>VLOOKUP(A2115,'Hospitalisation Details'!A:H,7,0)</f>
        <v>Tier - 3</v>
      </c>
      <c r="Q2115" s="2" t="str">
        <f>VLOOKUP(A2115,'Hospitalisation Details'!A:H,8,0)</f>
        <v>R1013</v>
      </c>
    </row>
    <row r="2116" spans="1:17" x14ac:dyDescent="0.25">
      <c r="A2116" t="s">
        <v>5047</v>
      </c>
      <c r="B2116" t="str">
        <f>VLOOKUP(A2116,'Customer Names'!A:C,3,0)</f>
        <v>Ashley</v>
      </c>
      <c r="C2116" t="str">
        <f>VLOOKUP(A2116,'Hospitalisation Details'!A:C,2,0)</f>
        <v>12-Sep-2004</v>
      </c>
      <c r="D2116">
        <f>VLOOKUP(A2116,'Hospitalisation Details'!A:C,3,0)</f>
        <v>18</v>
      </c>
      <c r="E2116">
        <f>VLOOKUP(A2116,'Medical Examinations'!A:J,2,0)</f>
        <v>28.215</v>
      </c>
      <c r="F2116">
        <f>VLOOKUP(A2116,'Medical Examinations'!A:J,3,0)</f>
        <v>4.21</v>
      </c>
      <c r="G2116" t="str">
        <f>VLOOKUP(A2116,'Medical Examinations'!A:J,4,0)</f>
        <v>No</v>
      </c>
      <c r="H2116" t="str">
        <f>VLOOKUP(A2116,'Medical Examinations'!A:J,5,0)</f>
        <v>yes</v>
      </c>
      <c r="I2116" t="str">
        <f>VLOOKUP(A2116,'Medical Examinations'!A:J,6,0)</f>
        <v>No</v>
      </c>
      <c r="J2116" s="6">
        <f>VLOOKUP(A2116,'Medical Examinations'!A:J,7,0)</f>
        <v>1</v>
      </c>
      <c r="K2116" s="6" t="str">
        <f>VLOOKUP(A2116,'Medical Examinations'!A:J,8,0)</f>
        <v>No</v>
      </c>
      <c r="L2116" s="6" t="str">
        <f>VLOOKUP(A2116,'Medical Examinations'!A:J,9,0)</f>
        <v>Over weight</v>
      </c>
      <c r="M2116" s="6" t="str">
        <f>VLOOKUP(A2116,'Medical Examinations'!A:J,10,0)</f>
        <v>Normal</v>
      </c>
      <c r="N2116" s="2">
        <f>VLOOKUP(A2116,'Hospitalisation Details'!A:H,5,0)</f>
        <v>2200.83</v>
      </c>
      <c r="O2116" s="2" t="str">
        <f>VLOOKUP(A2116,'Hospitalisation Details'!A:H,6,0)</f>
        <v>Tier - 2</v>
      </c>
      <c r="P2116" s="2" t="str">
        <f>VLOOKUP(A2116,'Hospitalisation Details'!A:H,7,0)</f>
        <v>Tier - 2</v>
      </c>
      <c r="Q2116" s="2" t="str">
        <f>VLOOKUP(A2116,'Hospitalisation Details'!A:H,8,0)</f>
        <v>R1024</v>
      </c>
    </row>
    <row r="2117" spans="1:17" x14ac:dyDescent="0.25">
      <c r="A2117" t="s">
        <v>5049</v>
      </c>
      <c r="B2117" t="str">
        <f>VLOOKUP(A2117,'Customer Names'!A:C,3,0)</f>
        <v>Hilary</v>
      </c>
      <c r="C2117" t="str">
        <f>VLOOKUP(A2117,'Hospitalisation Details'!A:C,2,0)</f>
        <v>3-Sep-2004</v>
      </c>
      <c r="D2117">
        <f>VLOOKUP(A2117,'Hospitalisation Details'!A:C,3,0)</f>
        <v>18</v>
      </c>
      <c r="E2117">
        <f>VLOOKUP(A2117,'Medical Examinations'!A:J,2,0)</f>
        <v>26.315000000000001</v>
      </c>
      <c r="F2117">
        <f>VLOOKUP(A2117,'Medical Examinations'!A:J,3,0)</f>
        <v>5.47</v>
      </c>
      <c r="G2117" t="str">
        <f>VLOOKUP(A2117,'Medical Examinations'!A:J,4,0)</f>
        <v>No</v>
      </c>
      <c r="H2117" t="str">
        <f>VLOOKUP(A2117,'Medical Examinations'!A:J,5,0)</f>
        <v>yes</v>
      </c>
      <c r="I2117" t="str">
        <f>VLOOKUP(A2117,'Medical Examinations'!A:J,6,0)</f>
        <v>No</v>
      </c>
      <c r="J2117" s="6">
        <f>VLOOKUP(A2117,'Medical Examinations'!A:J,7,0)</f>
        <v>1</v>
      </c>
      <c r="K2117" s="6" t="str">
        <f>VLOOKUP(A2117,'Medical Examinations'!A:J,8,0)</f>
        <v>No</v>
      </c>
      <c r="L2117" s="6" t="str">
        <f>VLOOKUP(A2117,'Medical Examinations'!A:J,9,0)</f>
        <v>Over weight</v>
      </c>
      <c r="M2117" s="6" t="str">
        <f>VLOOKUP(A2117,'Medical Examinations'!A:J,10,0)</f>
        <v>Normal</v>
      </c>
      <c r="N2117" s="2">
        <f>VLOOKUP(A2117,'Hospitalisation Details'!A:H,5,0)</f>
        <v>2198.19</v>
      </c>
      <c r="O2117" s="2" t="str">
        <f>VLOOKUP(A2117,'Hospitalisation Details'!A:H,6,0)</f>
        <v>Tier - 2</v>
      </c>
      <c r="P2117" s="2" t="str">
        <f>VLOOKUP(A2117,'Hospitalisation Details'!A:H,7,0)</f>
        <v>Tier - 1</v>
      </c>
      <c r="Q2117" s="2" t="str">
        <f>VLOOKUP(A2117,'Hospitalisation Details'!A:H,8,0)</f>
        <v>R1023</v>
      </c>
    </row>
    <row r="2118" spans="1:17" x14ac:dyDescent="0.25">
      <c r="A2118" t="s">
        <v>5052</v>
      </c>
      <c r="B2118" t="str">
        <f>VLOOKUP(A2118,'Customer Names'!A:C,3,0)</f>
        <v>Dominique</v>
      </c>
      <c r="C2118" t="str">
        <f>VLOOKUP(A2118,'Hospitalisation Details'!A:C,2,0)</f>
        <v>7-Dec-2004</v>
      </c>
      <c r="D2118">
        <f>VLOOKUP(A2118,'Hospitalisation Details'!A:C,3,0)</f>
        <v>18</v>
      </c>
      <c r="E2118">
        <f>VLOOKUP(A2118,'Medical Examinations'!A:J,2,0)</f>
        <v>25.08</v>
      </c>
      <c r="F2118">
        <f>VLOOKUP(A2118,'Medical Examinations'!A:J,3,0)</f>
        <v>5.09</v>
      </c>
      <c r="G2118" t="str">
        <f>VLOOKUP(A2118,'Medical Examinations'!A:J,4,0)</f>
        <v>No</v>
      </c>
      <c r="H2118" t="str">
        <f>VLOOKUP(A2118,'Medical Examinations'!A:J,5,0)</f>
        <v>yes</v>
      </c>
      <c r="I2118" t="str">
        <f>VLOOKUP(A2118,'Medical Examinations'!A:J,6,0)</f>
        <v>No</v>
      </c>
      <c r="J2118" s="6">
        <f>VLOOKUP(A2118,'Medical Examinations'!A:J,7,0)</f>
        <v>1</v>
      </c>
      <c r="K2118" s="6" t="str">
        <f>VLOOKUP(A2118,'Medical Examinations'!A:J,8,0)</f>
        <v>No</v>
      </c>
      <c r="L2118" s="6" t="str">
        <f>VLOOKUP(A2118,'Medical Examinations'!A:J,9,0)</f>
        <v>Over weight</v>
      </c>
      <c r="M2118" s="6" t="str">
        <f>VLOOKUP(A2118,'Medical Examinations'!A:J,10,0)</f>
        <v>Normal</v>
      </c>
      <c r="N2118" s="2">
        <f>VLOOKUP(A2118,'Hospitalisation Details'!A:H,5,0)</f>
        <v>2196.4699999999998</v>
      </c>
      <c r="O2118" s="2" t="str">
        <f>VLOOKUP(A2118,'Hospitalisation Details'!A:H,6,0)</f>
        <v>Tier - 2</v>
      </c>
      <c r="P2118" s="2" t="str">
        <f>VLOOKUP(A2118,'Hospitalisation Details'!A:H,7,0)</f>
        <v>Tier - 3</v>
      </c>
      <c r="Q2118" s="2" t="str">
        <f>VLOOKUP(A2118,'Hospitalisation Details'!A:H,8,0)</f>
        <v>R1024</v>
      </c>
    </row>
    <row r="2119" spans="1:17" x14ac:dyDescent="0.25">
      <c r="A2119" t="s">
        <v>5055</v>
      </c>
      <c r="B2119" t="str">
        <f>VLOOKUP(A2119,'Customer Names'!A:C,3,0)</f>
        <v>Carlos</v>
      </c>
      <c r="C2119" t="str">
        <f>VLOOKUP(A2119,'Hospitalisation Details'!A:C,2,0)</f>
        <v>16-Dec-1991</v>
      </c>
      <c r="D2119">
        <f>VLOOKUP(A2119,'Hospitalisation Details'!A:C,3,0)</f>
        <v>31</v>
      </c>
      <c r="E2119">
        <f>VLOOKUP(A2119,'Medical Examinations'!A:J,2,0)</f>
        <v>15.41</v>
      </c>
      <c r="F2119">
        <f>VLOOKUP(A2119,'Medical Examinations'!A:J,3,0)</f>
        <v>5.08</v>
      </c>
      <c r="G2119" t="str">
        <f>VLOOKUP(A2119,'Medical Examinations'!A:J,4,0)</f>
        <v>No</v>
      </c>
      <c r="H2119" t="str">
        <f>VLOOKUP(A2119,'Medical Examinations'!A:J,5,0)</f>
        <v>No</v>
      </c>
      <c r="I2119" t="str">
        <f>VLOOKUP(A2119,'Medical Examinations'!A:J,6,0)</f>
        <v>No</v>
      </c>
      <c r="J2119" s="6">
        <f>VLOOKUP(A2119,'Medical Examinations'!A:J,7,0)</f>
        <v>3</v>
      </c>
      <c r="K2119" s="6" t="str">
        <f>VLOOKUP(A2119,'Medical Examinations'!A:J,8,0)</f>
        <v>No</v>
      </c>
      <c r="L2119" s="6" t="str">
        <f>VLOOKUP(A2119,'Medical Examinations'!A:J,9,0)</f>
        <v>Under Weight</v>
      </c>
      <c r="M2119" s="6" t="str">
        <f>VLOOKUP(A2119,'Medical Examinations'!A:J,10,0)</f>
        <v>Normal</v>
      </c>
      <c r="N2119" s="2">
        <f>VLOOKUP(A2119,'Hospitalisation Details'!A:H,5,0)</f>
        <v>2193.1999999999998</v>
      </c>
      <c r="O2119" s="2" t="str">
        <f>VLOOKUP(A2119,'Hospitalisation Details'!A:H,6,0)</f>
        <v>Tier - 2</v>
      </c>
      <c r="P2119" s="2" t="str">
        <f>VLOOKUP(A2119,'Hospitalisation Details'!A:H,7,0)</f>
        <v>Tier - 2</v>
      </c>
      <c r="Q2119" s="2" t="str">
        <f>VLOOKUP(A2119,'Hospitalisation Details'!A:H,8,0)</f>
        <v>R1012</v>
      </c>
    </row>
    <row r="2120" spans="1:17" x14ac:dyDescent="0.25">
      <c r="A2120" t="s">
        <v>5058</v>
      </c>
      <c r="B2120" t="str">
        <f>VLOOKUP(A2120,'Customer Names'!A:C,3,0)</f>
        <v>Matthew</v>
      </c>
      <c r="C2120" t="str">
        <f>VLOOKUP(A2120,'Hospitalisation Details'!A:C,2,0)</f>
        <v>27-Sep-1994</v>
      </c>
      <c r="D2120">
        <f>VLOOKUP(A2120,'Hospitalisation Details'!A:C,3,0)</f>
        <v>28</v>
      </c>
      <c r="E2120">
        <f>VLOOKUP(A2120,'Medical Examinations'!A:J,2,0)</f>
        <v>23.83</v>
      </c>
      <c r="F2120">
        <f>VLOOKUP(A2120,'Medical Examinations'!A:J,3,0)</f>
        <v>5.68</v>
      </c>
      <c r="G2120" t="str">
        <f>VLOOKUP(A2120,'Medical Examinations'!A:J,4,0)</f>
        <v>No</v>
      </c>
      <c r="H2120" t="str">
        <f>VLOOKUP(A2120,'Medical Examinations'!A:J,5,0)</f>
        <v>No</v>
      </c>
      <c r="I2120" t="str">
        <f>VLOOKUP(A2120,'Medical Examinations'!A:J,6,0)</f>
        <v>No</v>
      </c>
      <c r="J2120" s="6">
        <f>VLOOKUP(A2120,'Medical Examinations'!A:J,7,0)</f>
        <v>3</v>
      </c>
      <c r="K2120" s="6" t="str">
        <f>VLOOKUP(A2120,'Medical Examinations'!A:J,8,0)</f>
        <v>No</v>
      </c>
      <c r="L2120" s="6" t="str">
        <f>VLOOKUP(A2120,'Medical Examinations'!A:J,9,0)</f>
        <v>Normal Weight</v>
      </c>
      <c r="M2120" s="6" t="str">
        <f>VLOOKUP(A2120,'Medical Examinations'!A:J,10,0)</f>
        <v>Normal</v>
      </c>
      <c r="N2120" s="2">
        <f>VLOOKUP(A2120,'Hospitalisation Details'!A:H,5,0)</f>
        <v>2170.08</v>
      </c>
      <c r="O2120" s="2" t="str">
        <f>VLOOKUP(A2120,'Hospitalisation Details'!A:H,6,0)</f>
        <v>Tier - 2</v>
      </c>
      <c r="P2120" s="2" t="str">
        <f>VLOOKUP(A2120,'Hospitalisation Details'!A:H,7,0)</f>
        <v>Tier - 2</v>
      </c>
      <c r="Q2120" s="2" t="str">
        <f>VLOOKUP(A2120,'Hospitalisation Details'!A:H,8,0)</f>
        <v>R1013</v>
      </c>
    </row>
    <row r="2121" spans="1:17" x14ac:dyDescent="0.25">
      <c r="A2121" t="s">
        <v>5060</v>
      </c>
      <c r="B2121" t="str">
        <f>VLOOKUP(A2121,'Customer Names'!A:C,3,0)</f>
        <v>Kara</v>
      </c>
      <c r="C2121" t="str">
        <f>VLOOKUP(A2121,'Hospitalisation Details'!A:C,2,0)</f>
        <v>23-Aug-2000</v>
      </c>
      <c r="D2121">
        <f>VLOOKUP(A2121,'Hospitalisation Details'!A:C,3,0)</f>
        <v>22</v>
      </c>
      <c r="E2121">
        <f>VLOOKUP(A2121,'Medical Examinations'!A:J,2,0)</f>
        <v>36</v>
      </c>
      <c r="F2121">
        <f>VLOOKUP(A2121,'Medical Examinations'!A:J,3,0)</f>
        <v>4.66</v>
      </c>
      <c r="G2121" t="str">
        <f>VLOOKUP(A2121,'Medical Examinations'!A:J,4,0)</f>
        <v>No</v>
      </c>
      <c r="H2121" t="str">
        <f>VLOOKUP(A2121,'Medical Examinations'!A:J,5,0)</f>
        <v>yes</v>
      </c>
      <c r="I2121" t="str">
        <f>VLOOKUP(A2121,'Medical Examinations'!A:J,6,0)</f>
        <v>No</v>
      </c>
      <c r="J2121" s="6">
        <f>VLOOKUP(A2121,'Medical Examinations'!A:J,7,0)</f>
        <v>1</v>
      </c>
      <c r="K2121" s="6" t="str">
        <f>VLOOKUP(A2121,'Medical Examinations'!A:J,8,0)</f>
        <v>No</v>
      </c>
      <c r="L2121" s="6" t="str">
        <f>VLOOKUP(A2121,'Medical Examinations'!A:J,9,0)</f>
        <v>Obesity</v>
      </c>
      <c r="M2121" s="6" t="str">
        <f>VLOOKUP(A2121,'Medical Examinations'!A:J,10,0)</f>
        <v>Normal</v>
      </c>
      <c r="N2121" s="2">
        <f>VLOOKUP(A2121,'Hospitalisation Details'!A:H,5,0)</f>
        <v>2166.73</v>
      </c>
      <c r="O2121" s="2" t="str">
        <f>VLOOKUP(A2121,'Hospitalisation Details'!A:H,6,0)</f>
        <v>Tier - 2</v>
      </c>
      <c r="P2121" s="2" t="str">
        <f>VLOOKUP(A2121,'Hospitalisation Details'!A:H,7,0)</f>
        <v>Tier - 2</v>
      </c>
      <c r="Q2121" s="2" t="str">
        <f>VLOOKUP(A2121,'Hospitalisation Details'!A:H,8,0)</f>
        <v>R1011</v>
      </c>
    </row>
    <row r="2122" spans="1:17" x14ac:dyDescent="0.25">
      <c r="A2122" t="s">
        <v>5062</v>
      </c>
      <c r="B2122" t="str">
        <f>VLOOKUP(A2122,'Customer Names'!A:C,3,0)</f>
        <v>Sarah</v>
      </c>
      <c r="C2122" t="str">
        <f>VLOOKUP(A2122,'Hospitalisation Details'!A:C,2,0)</f>
        <v>10-Dec-2000</v>
      </c>
      <c r="D2122">
        <f>VLOOKUP(A2122,'Hospitalisation Details'!A:C,3,0)</f>
        <v>22</v>
      </c>
      <c r="E2122">
        <f>VLOOKUP(A2122,'Medical Examinations'!A:J,2,0)</f>
        <v>28.82</v>
      </c>
      <c r="F2122">
        <f>VLOOKUP(A2122,'Medical Examinations'!A:J,3,0)</f>
        <v>5.59</v>
      </c>
      <c r="G2122" t="str">
        <f>VLOOKUP(A2122,'Medical Examinations'!A:J,4,0)</f>
        <v>No</v>
      </c>
      <c r="H2122" t="str">
        <f>VLOOKUP(A2122,'Medical Examinations'!A:J,5,0)</f>
        <v>yes</v>
      </c>
      <c r="I2122" t="str">
        <f>VLOOKUP(A2122,'Medical Examinations'!A:J,6,0)</f>
        <v>No</v>
      </c>
      <c r="J2122" s="6">
        <f>VLOOKUP(A2122,'Medical Examinations'!A:J,7,0)</f>
        <v>1</v>
      </c>
      <c r="K2122" s="6" t="str">
        <f>VLOOKUP(A2122,'Medical Examinations'!A:J,8,0)</f>
        <v>No</v>
      </c>
      <c r="L2122" s="6" t="str">
        <f>VLOOKUP(A2122,'Medical Examinations'!A:J,9,0)</f>
        <v>Over weight</v>
      </c>
      <c r="M2122" s="6" t="str">
        <f>VLOOKUP(A2122,'Medical Examinations'!A:J,10,0)</f>
        <v>Normal</v>
      </c>
      <c r="N2122" s="2">
        <f>VLOOKUP(A2122,'Hospitalisation Details'!A:H,5,0)</f>
        <v>2156.75</v>
      </c>
      <c r="O2122" s="2" t="str">
        <f>VLOOKUP(A2122,'Hospitalisation Details'!A:H,6,0)</f>
        <v>Tier - 2</v>
      </c>
      <c r="P2122" s="2" t="str">
        <f>VLOOKUP(A2122,'Hospitalisation Details'!A:H,7,0)</f>
        <v>Tier - 2</v>
      </c>
      <c r="Q2122" s="2" t="str">
        <f>VLOOKUP(A2122,'Hospitalisation Details'!A:H,8,0)</f>
        <v>R1013</v>
      </c>
    </row>
    <row r="2123" spans="1:17" x14ac:dyDescent="0.25">
      <c r="A2123" t="s">
        <v>5064</v>
      </c>
      <c r="B2123" t="str">
        <f>VLOOKUP(A2123,'Customer Names'!A:C,3,0)</f>
        <v>Shauna</v>
      </c>
      <c r="C2123" t="str">
        <f>VLOOKUP(A2123,'Hospitalisation Details'!A:C,2,0)</f>
        <v>29-Nov-2000</v>
      </c>
      <c r="D2123">
        <f>VLOOKUP(A2123,'Hospitalisation Details'!A:C,3,0)</f>
        <v>22</v>
      </c>
      <c r="E2123">
        <f>VLOOKUP(A2123,'Medical Examinations'!A:J,2,0)</f>
        <v>28.05</v>
      </c>
      <c r="F2123">
        <f>VLOOKUP(A2123,'Medical Examinations'!A:J,3,0)</f>
        <v>6.2</v>
      </c>
      <c r="G2123" t="str">
        <f>VLOOKUP(A2123,'Medical Examinations'!A:J,4,0)</f>
        <v>No</v>
      </c>
      <c r="H2123" t="str">
        <f>VLOOKUP(A2123,'Medical Examinations'!A:J,5,0)</f>
        <v>yes</v>
      </c>
      <c r="I2123" t="str">
        <f>VLOOKUP(A2123,'Medical Examinations'!A:J,6,0)</f>
        <v>No</v>
      </c>
      <c r="J2123" s="6">
        <f>VLOOKUP(A2123,'Medical Examinations'!A:J,7,0)</f>
        <v>1</v>
      </c>
      <c r="K2123" s="6" t="str">
        <f>VLOOKUP(A2123,'Medical Examinations'!A:J,8,0)</f>
        <v>No</v>
      </c>
      <c r="L2123" s="6" t="str">
        <f>VLOOKUP(A2123,'Medical Examinations'!A:J,9,0)</f>
        <v>Over weight</v>
      </c>
      <c r="M2123" s="6" t="str">
        <f>VLOOKUP(A2123,'Medical Examinations'!A:J,10,0)</f>
        <v>Prediabetes</v>
      </c>
      <c r="N2123" s="2">
        <f>VLOOKUP(A2123,'Hospitalisation Details'!A:H,5,0)</f>
        <v>2155.6799999999998</v>
      </c>
      <c r="O2123" s="2" t="str">
        <f>VLOOKUP(A2123,'Hospitalisation Details'!A:H,6,0)</f>
        <v>Tier - 2</v>
      </c>
      <c r="P2123" s="2" t="str">
        <f>VLOOKUP(A2123,'Hospitalisation Details'!A:H,7,0)</f>
        <v>Tier - 3</v>
      </c>
      <c r="Q2123" s="2" t="str">
        <f>VLOOKUP(A2123,'Hospitalisation Details'!A:H,8,0)</f>
        <v>R1013</v>
      </c>
    </row>
    <row r="2124" spans="1:17" x14ac:dyDescent="0.25">
      <c r="A2124" t="s">
        <v>5066</v>
      </c>
      <c r="B2124" t="str">
        <f>VLOOKUP(A2124,'Customer Names'!A:C,3,0)</f>
        <v>Lindsay</v>
      </c>
      <c r="C2124" t="str">
        <f>VLOOKUP(A2124,'Hospitalisation Details'!A:C,2,0)</f>
        <v>22-Oct-2000</v>
      </c>
      <c r="D2124">
        <f>VLOOKUP(A2124,'Hospitalisation Details'!A:C,3,0)</f>
        <v>22</v>
      </c>
      <c r="E2124">
        <f>VLOOKUP(A2124,'Medical Examinations'!A:J,2,0)</f>
        <v>27.1</v>
      </c>
      <c r="F2124">
        <f>VLOOKUP(A2124,'Medical Examinations'!A:J,3,0)</f>
        <v>4.45</v>
      </c>
      <c r="G2124" t="str">
        <f>VLOOKUP(A2124,'Medical Examinations'!A:J,4,0)</f>
        <v>No</v>
      </c>
      <c r="H2124" t="str">
        <f>VLOOKUP(A2124,'Medical Examinations'!A:J,5,0)</f>
        <v>yes</v>
      </c>
      <c r="I2124" t="str">
        <f>VLOOKUP(A2124,'Medical Examinations'!A:J,6,0)</f>
        <v>No</v>
      </c>
      <c r="J2124" s="6">
        <f>VLOOKUP(A2124,'Medical Examinations'!A:J,7,0)</f>
        <v>1</v>
      </c>
      <c r="K2124" s="6" t="str">
        <f>VLOOKUP(A2124,'Medical Examinations'!A:J,8,0)</f>
        <v>No</v>
      </c>
      <c r="L2124" s="6" t="str">
        <f>VLOOKUP(A2124,'Medical Examinations'!A:J,9,0)</f>
        <v>Over weight</v>
      </c>
      <c r="M2124" s="6" t="str">
        <f>VLOOKUP(A2124,'Medical Examinations'!A:J,10,0)</f>
        <v>Normal</v>
      </c>
      <c r="N2124" s="2">
        <f>VLOOKUP(A2124,'Hospitalisation Details'!A:H,5,0)</f>
        <v>2154.36</v>
      </c>
      <c r="O2124" s="2" t="str">
        <f>VLOOKUP(A2124,'Hospitalisation Details'!A:H,6,0)</f>
        <v>Tier - 2</v>
      </c>
      <c r="P2124" s="2" t="str">
        <f>VLOOKUP(A2124,'Hospitalisation Details'!A:H,7,0)</f>
        <v>Tier - 2</v>
      </c>
      <c r="Q2124" s="2" t="str">
        <f>VLOOKUP(A2124,'Hospitalisation Details'!A:H,8,0)</f>
        <v>R1011</v>
      </c>
    </row>
    <row r="2125" spans="1:17" x14ac:dyDescent="0.25">
      <c r="A2125" t="s">
        <v>5068</v>
      </c>
      <c r="B2125" t="str">
        <f>VLOOKUP(A2125,'Customer Names'!A:C,3,0)</f>
        <v>Danya</v>
      </c>
      <c r="C2125" t="str">
        <f>VLOOKUP(A2125,'Hospitalisation Details'!A:C,2,0)</f>
        <v>27-Dec-2000</v>
      </c>
      <c r="D2125">
        <f>VLOOKUP(A2125,'Hospitalisation Details'!A:C,3,0)</f>
        <v>22</v>
      </c>
      <c r="E2125">
        <f>VLOOKUP(A2125,'Medical Examinations'!A:J,2,0)</f>
        <v>24.3</v>
      </c>
      <c r="F2125">
        <f>VLOOKUP(A2125,'Medical Examinations'!A:J,3,0)</f>
        <v>6.1</v>
      </c>
      <c r="G2125" t="str">
        <f>VLOOKUP(A2125,'Medical Examinations'!A:J,4,0)</f>
        <v>Yes</v>
      </c>
      <c r="H2125" t="str">
        <f>VLOOKUP(A2125,'Medical Examinations'!A:J,5,0)</f>
        <v>yes</v>
      </c>
      <c r="I2125" t="str">
        <f>VLOOKUP(A2125,'Medical Examinations'!A:J,6,0)</f>
        <v>No</v>
      </c>
      <c r="J2125" s="6">
        <f>VLOOKUP(A2125,'Medical Examinations'!A:J,7,0)</f>
        <v>1</v>
      </c>
      <c r="K2125" s="6" t="str">
        <f>VLOOKUP(A2125,'Medical Examinations'!A:J,8,0)</f>
        <v>No</v>
      </c>
      <c r="L2125" s="6" t="str">
        <f>VLOOKUP(A2125,'Medical Examinations'!A:J,9,0)</f>
        <v>Normal Weight</v>
      </c>
      <c r="M2125" s="6" t="str">
        <f>VLOOKUP(A2125,'Medical Examinations'!A:J,10,0)</f>
        <v>Prediabetes</v>
      </c>
      <c r="N2125" s="2">
        <f>VLOOKUP(A2125,'Hospitalisation Details'!A:H,5,0)</f>
        <v>2150.4699999999998</v>
      </c>
      <c r="O2125" s="2" t="str">
        <f>VLOOKUP(A2125,'Hospitalisation Details'!A:H,6,0)</f>
        <v>Tier - 2</v>
      </c>
      <c r="P2125" s="2" t="str">
        <f>VLOOKUP(A2125,'Hospitalisation Details'!A:H,7,0)</f>
        <v>Tier - 3</v>
      </c>
      <c r="Q2125" s="2" t="str">
        <f>VLOOKUP(A2125,'Hospitalisation Details'!A:H,8,0)</f>
        <v>R1011</v>
      </c>
    </row>
    <row r="2126" spans="1:17" x14ac:dyDescent="0.25">
      <c r="A2126" t="s">
        <v>5071</v>
      </c>
      <c r="B2126" t="str">
        <f>VLOOKUP(A2126,'Customer Names'!A:C,3,0)</f>
        <v>Lorraine</v>
      </c>
      <c r="C2126" t="str">
        <f>VLOOKUP(A2126,'Hospitalisation Details'!A:C,2,0)</f>
        <v>4-Oct-2004</v>
      </c>
      <c r="D2126">
        <f>VLOOKUP(A2126,'Hospitalisation Details'!A:C,3,0)</f>
        <v>18</v>
      </c>
      <c r="E2126">
        <f>VLOOKUP(A2126,'Medical Examinations'!A:J,2,0)</f>
        <v>30.72</v>
      </c>
      <c r="F2126">
        <f>VLOOKUP(A2126,'Medical Examinations'!A:J,3,0)</f>
        <v>6.06</v>
      </c>
      <c r="G2126" t="str">
        <f>VLOOKUP(A2126,'Medical Examinations'!A:J,4,0)</f>
        <v>No</v>
      </c>
      <c r="H2126" t="str">
        <f>VLOOKUP(A2126,'Medical Examinations'!A:J,5,0)</f>
        <v>yes</v>
      </c>
      <c r="I2126" t="str">
        <f>VLOOKUP(A2126,'Medical Examinations'!A:J,6,0)</f>
        <v>No</v>
      </c>
      <c r="J2126" s="6">
        <f>VLOOKUP(A2126,'Medical Examinations'!A:J,7,0)</f>
        <v>1</v>
      </c>
      <c r="K2126" s="6" t="str">
        <f>VLOOKUP(A2126,'Medical Examinations'!A:J,8,0)</f>
        <v>No</v>
      </c>
      <c r="L2126" s="6" t="str">
        <f>VLOOKUP(A2126,'Medical Examinations'!A:J,9,0)</f>
        <v>Obesity</v>
      </c>
      <c r="M2126" s="6" t="str">
        <f>VLOOKUP(A2126,'Medical Examinations'!A:J,10,0)</f>
        <v>Prediabetes</v>
      </c>
      <c r="N2126" s="2">
        <f>VLOOKUP(A2126,'Hospitalisation Details'!A:H,5,0)</f>
        <v>2144.85</v>
      </c>
      <c r="O2126" s="2" t="str">
        <f>VLOOKUP(A2126,'Hospitalisation Details'!A:H,6,0)</f>
        <v>Tier - 2</v>
      </c>
      <c r="P2126" s="2" t="str">
        <f>VLOOKUP(A2126,'Hospitalisation Details'!A:H,7,0)</f>
        <v>Tier - 1</v>
      </c>
      <c r="Q2126" s="2" t="str">
        <f>VLOOKUP(A2126,'Hospitalisation Details'!A:H,8,0)</f>
        <v>R1011</v>
      </c>
    </row>
    <row r="2127" spans="1:17" x14ac:dyDescent="0.25">
      <c r="A2127" t="s">
        <v>5074</v>
      </c>
      <c r="B2127" t="str">
        <f>VLOOKUP(A2127,'Customer Names'!A:C,3,0)</f>
        <v>Jennifer</v>
      </c>
      <c r="C2127" t="str">
        <f>VLOOKUP(A2127,'Hospitalisation Details'!A:C,2,0)</f>
        <v>19-Aug-2003</v>
      </c>
      <c r="D2127">
        <f>VLOOKUP(A2127,'Hospitalisation Details'!A:C,3,0)</f>
        <v>19</v>
      </c>
      <c r="E2127">
        <f>VLOOKUP(A2127,'Medical Examinations'!A:J,2,0)</f>
        <v>37.43</v>
      </c>
      <c r="F2127">
        <f>VLOOKUP(A2127,'Medical Examinations'!A:J,3,0)</f>
        <v>4.5599999999999996</v>
      </c>
      <c r="G2127" t="str">
        <f>VLOOKUP(A2127,'Medical Examinations'!A:J,4,0)</f>
        <v>No</v>
      </c>
      <c r="H2127" t="str">
        <f>VLOOKUP(A2127,'Medical Examinations'!A:J,5,0)</f>
        <v>No</v>
      </c>
      <c r="I2127" t="str">
        <f>VLOOKUP(A2127,'Medical Examinations'!A:J,6,0)</f>
        <v>Yes</v>
      </c>
      <c r="J2127" s="6">
        <f>VLOOKUP(A2127,'Medical Examinations'!A:J,7,0)</f>
        <v>1</v>
      </c>
      <c r="K2127" s="6" t="str">
        <f>VLOOKUP(A2127,'Medical Examinations'!A:J,8,0)</f>
        <v>No</v>
      </c>
      <c r="L2127" s="6" t="str">
        <f>VLOOKUP(A2127,'Medical Examinations'!A:J,9,0)</f>
        <v>Obesity</v>
      </c>
      <c r="M2127" s="6" t="str">
        <f>VLOOKUP(A2127,'Medical Examinations'!A:J,10,0)</f>
        <v>Normal</v>
      </c>
      <c r="N2127" s="2">
        <f>VLOOKUP(A2127,'Hospitalisation Details'!A:H,5,0)</f>
        <v>2138.0700000000002</v>
      </c>
      <c r="O2127" s="2" t="str">
        <f>VLOOKUP(A2127,'Hospitalisation Details'!A:H,6,0)</f>
        <v>Tier - 2</v>
      </c>
      <c r="P2127" s="2" t="str">
        <f>VLOOKUP(A2127,'Hospitalisation Details'!A:H,7,0)</f>
        <v>Tier - 1</v>
      </c>
      <c r="Q2127" s="2" t="str">
        <f>VLOOKUP(A2127,'Hospitalisation Details'!A:H,8,0)</f>
        <v>R1012</v>
      </c>
    </row>
    <row r="2128" spans="1:17" x14ac:dyDescent="0.25">
      <c r="A2128" t="s">
        <v>5076</v>
      </c>
      <c r="B2128" t="str">
        <f>VLOOKUP(A2128,'Customer Names'!A:C,3,0)</f>
        <v>Jesus</v>
      </c>
      <c r="C2128" t="str">
        <f>VLOOKUP(A2128,'Hospitalisation Details'!A:C,2,0)</f>
        <v>3-Sep-1997</v>
      </c>
      <c r="D2128">
        <f>VLOOKUP(A2128,'Hospitalisation Details'!A:C,3,0)</f>
        <v>25</v>
      </c>
      <c r="E2128">
        <f>VLOOKUP(A2128,'Medical Examinations'!A:J,2,0)</f>
        <v>25.74</v>
      </c>
      <c r="F2128">
        <f>VLOOKUP(A2128,'Medical Examinations'!A:J,3,0)</f>
        <v>6.41</v>
      </c>
      <c r="G2128" t="str">
        <f>VLOOKUP(A2128,'Medical Examinations'!A:J,4,0)</f>
        <v>Yes</v>
      </c>
      <c r="H2128" t="str">
        <f>VLOOKUP(A2128,'Medical Examinations'!A:J,5,0)</f>
        <v>No</v>
      </c>
      <c r="I2128" t="str">
        <f>VLOOKUP(A2128,'Medical Examinations'!A:J,6,0)</f>
        <v>Yes</v>
      </c>
      <c r="J2128" s="6">
        <f>VLOOKUP(A2128,'Medical Examinations'!A:J,7,0)</f>
        <v>1</v>
      </c>
      <c r="K2128" s="6" t="str">
        <f>VLOOKUP(A2128,'Medical Examinations'!A:J,8,0)</f>
        <v>No</v>
      </c>
      <c r="L2128" s="6" t="str">
        <f>VLOOKUP(A2128,'Medical Examinations'!A:J,9,0)</f>
        <v>Over weight</v>
      </c>
      <c r="M2128" s="6" t="str">
        <f>VLOOKUP(A2128,'Medical Examinations'!A:J,10,0)</f>
        <v>Prediabetes</v>
      </c>
      <c r="N2128" s="2">
        <f>VLOOKUP(A2128,'Hospitalisation Details'!A:H,5,0)</f>
        <v>2137.65</v>
      </c>
      <c r="O2128" s="2" t="str">
        <f>VLOOKUP(A2128,'Hospitalisation Details'!A:H,6,0)</f>
        <v>Tier - 3</v>
      </c>
      <c r="P2128" s="2" t="str">
        <f>VLOOKUP(A2128,'Hospitalisation Details'!A:H,7,0)</f>
        <v>Tier - 1</v>
      </c>
      <c r="Q2128" s="2" t="str">
        <f>VLOOKUP(A2128,'Hospitalisation Details'!A:H,8,0)</f>
        <v>R1013</v>
      </c>
    </row>
    <row r="2129" spans="1:17" x14ac:dyDescent="0.25">
      <c r="A2129" t="s">
        <v>5079</v>
      </c>
      <c r="B2129" t="str">
        <f>VLOOKUP(A2129,'Customer Names'!A:C,3,0)</f>
        <v>Kristen</v>
      </c>
      <c r="C2129" t="str">
        <f>VLOOKUP(A2129,'Hospitalisation Details'!A:C,2,0)</f>
        <v>26-Sep-2003</v>
      </c>
      <c r="D2129">
        <f>VLOOKUP(A2129,'Hospitalisation Details'!A:C,3,0)</f>
        <v>19</v>
      </c>
      <c r="E2129">
        <f>VLOOKUP(A2129,'Medical Examinations'!A:J,2,0)</f>
        <v>36.575000000000003</v>
      </c>
      <c r="F2129">
        <f>VLOOKUP(A2129,'Medical Examinations'!A:J,3,0)</f>
        <v>5.57</v>
      </c>
      <c r="G2129" t="str">
        <f>VLOOKUP(A2129,'Medical Examinations'!A:J,4,0)</f>
        <v>No</v>
      </c>
      <c r="H2129" t="str">
        <f>VLOOKUP(A2129,'Medical Examinations'!A:J,5,0)</f>
        <v>No</v>
      </c>
      <c r="I2129" t="str">
        <f>VLOOKUP(A2129,'Medical Examinations'!A:J,6,0)</f>
        <v>Yes</v>
      </c>
      <c r="J2129" s="6">
        <f>VLOOKUP(A2129,'Medical Examinations'!A:J,7,0)</f>
        <v>1</v>
      </c>
      <c r="K2129" s="6" t="str">
        <f>VLOOKUP(A2129,'Medical Examinations'!A:J,8,0)</f>
        <v>No</v>
      </c>
      <c r="L2129" s="6" t="str">
        <f>VLOOKUP(A2129,'Medical Examinations'!A:J,9,0)</f>
        <v>Obesity</v>
      </c>
      <c r="M2129" s="6" t="str">
        <f>VLOOKUP(A2129,'Medical Examinations'!A:J,10,0)</f>
        <v>Normal</v>
      </c>
      <c r="N2129" s="2">
        <f>VLOOKUP(A2129,'Hospitalisation Details'!A:H,5,0)</f>
        <v>2136.88</v>
      </c>
      <c r="O2129" s="2" t="str">
        <f>VLOOKUP(A2129,'Hospitalisation Details'!A:H,6,0)</f>
        <v>Tier - 2</v>
      </c>
      <c r="P2129" s="2" t="str">
        <f>VLOOKUP(A2129,'Hospitalisation Details'!A:H,7,0)</f>
        <v>Tier - 2</v>
      </c>
      <c r="Q2129" s="2" t="str">
        <f>VLOOKUP(A2129,'Hospitalisation Details'!A:H,8,0)</f>
        <v>R1012</v>
      </c>
    </row>
    <row r="2130" spans="1:17" x14ac:dyDescent="0.25">
      <c r="A2130" t="s">
        <v>5081</v>
      </c>
      <c r="B2130" t="str">
        <f>VLOOKUP(A2130,'Customer Names'!A:C,3,0)</f>
        <v>Catherine</v>
      </c>
      <c r="C2130" t="str">
        <f>VLOOKUP(A2130,'Hospitalisation Details'!A:C,2,0)</f>
        <v>1-Sep-2003</v>
      </c>
      <c r="D2130">
        <f>VLOOKUP(A2130,'Hospitalisation Details'!A:C,3,0)</f>
        <v>19</v>
      </c>
      <c r="E2130">
        <f>VLOOKUP(A2130,'Medical Examinations'!A:J,2,0)</f>
        <v>35.15</v>
      </c>
      <c r="F2130">
        <f>VLOOKUP(A2130,'Medical Examinations'!A:J,3,0)</f>
        <v>5.47</v>
      </c>
      <c r="G2130" t="str">
        <f>VLOOKUP(A2130,'Medical Examinations'!A:J,4,0)</f>
        <v>No</v>
      </c>
      <c r="H2130" t="str">
        <f>VLOOKUP(A2130,'Medical Examinations'!A:J,5,0)</f>
        <v>No</v>
      </c>
      <c r="I2130" t="str">
        <f>VLOOKUP(A2130,'Medical Examinations'!A:J,6,0)</f>
        <v>Yes</v>
      </c>
      <c r="J2130" s="6">
        <f>VLOOKUP(A2130,'Medical Examinations'!A:J,7,0)</f>
        <v>1</v>
      </c>
      <c r="K2130" s="6" t="str">
        <f>VLOOKUP(A2130,'Medical Examinations'!A:J,8,0)</f>
        <v>No</v>
      </c>
      <c r="L2130" s="6" t="str">
        <f>VLOOKUP(A2130,'Medical Examinations'!A:J,9,0)</f>
        <v>Obesity</v>
      </c>
      <c r="M2130" s="6" t="str">
        <f>VLOOKUP(A2130,'Medical Examinations'!A:J,10,0)</f>
        <v>Normal</v>
      </c>
      <c r="N2130" s="2">
        <f>VLOOKUP(A2130,'Hospitalisation Details'!A:H,5,0)</f>
        <v>2134.9</v>
      </c>
      <c r="O2130" s="2" t="str">
        <f>VLOOKUP(A2130,'Hospitalisation Details'!A:H,6,0)</f>
        <v>Tier - 2</v>
      </c>
      <c r="P2130" s="2" t="str">
        <f>VLOOKUP(A2130,'Hospitalisation Details'!A:H,7,0)</f>
        <v>Tier - 3</v>
      </c>
      <c r="Q2130" s="2" t="str">
        <f>VLOOKUP(A2130,'Hospitalisation Details'!A:H,8,0)</f>
        <v>R1012</v>
      </c>
    </row>
    <row r="2131" spans="1:17" x14ac:dyDescent="0.25">
      <c r="A2131" t="s">
        <v>5083</v>
      </c>
      <c r="B2131" t="str">
        <f>VLOOKUP(A2131,'Customer Names'!A:C,3,0)</f>
        <v>Paula</v>
      </c>
      <c r="C2131" t="str">
        <f>VLOOKUP(A2131,'Hospitalisation Details'!A:C,2,0)</f>
        <v>22-Dec-2003</v>
      </c>
      <c r="D2131">
        <f>VLOOKUP(A2131,'Hospitalisation Details'!A:C,3,0)</f>
        <v>19</v>
      </c>
      <c r="E2131">
        <f>VLOOKUP(A2131,'Medical Examinations'!A:J,2,0)</f>
        <v>32.11</v>
      </c>
      <c r="F2131">
        <f>VLOOKUP(A2131,'Medical Examinations'!A:J,3,0)</f>
        <v>4.43</v>
      </c>
      <c r="G2131" t="str">
        <f>VLOOKUP(A2131,'Medical Examinations'!A:J,4,0)</f>
        <v>No</v>
      </c>
      <c r="H2131" t="str">
        <f>VLOOKUP(A2131,'Medical Examinations'!A:J,5,0)</f>
        <v>No</v>
      </c>
      <c r="I2131" t="str">
        <f>VLOOKUP(A2131,'Medical Examinations'!A:J,6,0)</f>
        <v>Yes</v>
      </c>
      <c r="J2131" s="6">
        <f>VLOOKUP(A2131,'Medical Examinations'!A:J,7,0)</f>
        <v>1</v>
      </c>
      <c r="K2131" s="6" t="str">
        <f>VLOOKUP(A2131,'Medical Examinations'!A:J,8,0)</f>
        <v>No</v>
      </c>
      <c r="L2131" s="6" t="str">
        <f>VLOOKUP(A2131,'Medical Examinations'!A:J,9,0)</f>
        <v>Obesity</v>
      </c>
      <c r="M2131" s="6" t="str">
        <f>VLOOKUP(A2131,'Medical Examinations'!A:J,10,0)</f>
        <v>Normal</v>
      </c>
      <c r="N2131" s="2">
        <f>VLOOKUP(A2131,'Hospitalisation Details'!A:H,5,0)</f>
        <v>2130.6799999999998</v>
      </c>
      <c r="O2131" s="2" t="str">
        <f>VLOOKUP(A2131,'Hospitalisation Details'!A:H,6,0)</f>
        <v>Tier - 2</v>
      </c>
      <c r="P2131" s="2" t="str">
        <f>VLOOKUP(A2131,'Hospitalisation Details'!A:H,7,0)</f>
        <v>Tier - 3</v>
      </c>
      <c r="Q2131" s="2" t="str">
        <f>VLOOKUP(A2131,'Hospitalisation Details'!A:H,8,0)</f>
        <v>R1012</v>
      </c>
    </row>
    <row r="2132" spans="1:17" x14ac:dyDescent="0.25">
      <c r="A2132" t="s">
        <v>5085</v>
      </c>
      <c r="B2132" t="str">
        <f>VLOOKUP(A2132,'Customer Names'!A:C,3,0)</f>
        <v>Evan</v>
      </c>
      <c r="C2132" t="str">
        <f>VLOOKUP(A2132,'Hospitalisation Details'!A:C,2,0)</f>
        <v>30-Aug-2003</v>
      </c>
      <c r="D2132">
        <f>VLOOKUP(A2132,'Hospitalisation Details'!A:C,3,0)</f>
        <v>19</v>
      </c>
      <c r="E2132">
        <f>VLOOKUP(A2132,'Medical Examinations'!A:J,2,0)</f>
        <v>30.495000000000001</v>
      </c>
      <c r="F2132">
        <f>VLOOKUP(A2132,'Medical Examinations'!A:J,3,0)</f>
        <v>4.95</v>
      </c>
      <c r="G2132" t="str">
        <f>VLOOKUP(A2132,'Medical Examinations'!A:J,4,0)</f>
        <v>No</v>
      </c>
      <c r="H2132" t="str">
        <f>VLOOKUP(A2132,'Medical Examinations'!A:J,5,0)</f>
        <v>No</v>
      </c>
      <c r="I2132" t="str">
        <f>VLOOKUP(A2132,'Medical Examinations'!A:J,6,0)</f>
        <v>Yes</v>
      </c>
      <c r="J2132" s="6">
        <f>VLOOKUP(A2132,'Medical Examinations'!A:J,7,0)</f>
        <v>1</v>
      </c>
      <c r="K2132" s="6" t="str">
        <f>VLOOKUP(A2132,'Medical Examinations'!A:J,8,0)</f>
        <v>No</v>
      </c>
      <c r="L2132" s="6" t="str">
        <f>VLOOKUP(A2132,'Medical Examinations'!A:J,9,0)</f>
        <v>Obesity</v>
      </c>
      <c r="M2132" s="6" t="str">
        <f>VLOOKUP(A2132,'Medical Examinations'!A:J,10,0)</f>
        <v>Normal</v>
      </c>
      <c r="N2132" s="2">
        <f>VLOOKUP(A2132,'Hospitalisation Details'!A:H,5,0)</f>
        <v>2128.4299999999998</v>
      </c>
      <c r="O2132" s="2" t="str">
        <f>VLOOKUP(A2132,'Hospitalisation Details'!A:H,6,0)</f>
        <v>Tier - 2</v>
      </c>
      <c r="P2132" s="2" t="str">
        <f>VLOOKUP(A2132,'Hospitalisation Details'!A:H,7,0)</f>
        <v>Tier - 1</v>
      </c>
      <c r="Q2132" s="2" t="str">
        <f>VLOOKUP(A2132,'Hospitalisation Details'!A:H,8,0)</f>
        <v>R1012</v>
      </c>
    </row>
    <row r="2133" spans="1:17" x14ac:dyDescent="0.25">
      <c r="A2133" t="s">
        <v>5086</v>
      </c>
      <c r="B2133" t="str">
        <f>VLOOKUP(A2133,'Customer Names'!A:C,3,0)</f>
        <v>Nathan</v>
      </c>
      <c r="C2133" t="str">
        <f>VLOOKUP(A2133,'Hospitalisation Details'!A:C,2,0)</f>
        <v>4-Nov-2004</v>
      </c>
      <c r="D2133">
        <f>VLOOKUP(A2133,'Hospitalisation Details'!A:C,3,0)</f>
        <v>18</v>
      </c>
      <c r="E2133">
        <f>VLOOKUP(A2133,'Medical Examinations'!A:J,2,0)</f>
        <v>29.24</v>
      </c>
      <c r="F2133">
        <f>VLOOKUP(A2133,'Medical Examinations'!A:J,3,0)</f>
        <v>4.04</v>
      </c>
      <c r="G2133" t="str">
        <f>VLOOKUP(A2133,'Medical Examinations'!A:J,4,0)</f>
        <v>No</v>
      </c>
      <c r="H2133" t="str">
        <f>VLOOKUP(A2133,'Medical Examinations'!A:J,5,0)</f>
        <v>yes</v>
      </c>
      <c r="I2133" t="str">
        <f>VLOOKUP(A2133,'Medical Examinations'!A:J,6,0)</f>
        <v>No</v>
      </c>
      <c r="J2133" s="6">
        <f>VLOOKUP(A2133,'Medical Examinations'!A:J,7,0)</f>
        <v>1</v>
      </c>
      <c r="K2133" s="6" t="str">
        <f>VLOOKUP(A2133,'Medical Examinations'!A:J,8,0)</f>
        <v>No</v>
      </c>
      <c r="L2133" s="6" t="str">
        <f>VLOOKUP(A2133,'Medical Examinations'!A:J,9,0)</f>
        <v>Over weight</v>
      </c>
      <c r="M2133" s="6" t="str">
        <f>VLOOKUP(A2133,'Medical Examinations'!A:J,10,0)</f>
        <v>Normal</v>
      </c>
      <c r="N2133" s="2">
        <f>VLOOKUP(A2133,'Hospitalisation Details'!A:H,5,0)</f>
        <v>2118.61</v>
      </c>
      <c r="O2133" s="2" t="str">
        <f>VLOOKUP(A2133,'Hospitalisation Details'!A:H,6,0)</f>
        <v>Tier - 2</v>
      </c>
      <c r="P2133" s="2" t="str">
        <f>VLOOKUP(A2133,'Hospitalisation Details'!A:H,7,0)</f>
        <v>Tier - 1</v>
      </c>
      <c r="Q2133" s="2" t="str">
        <f>VLOOKUP(A2133,'Hospitalisation Details'!A:H,8,0)</f>
        <v>R1012</v>
      </c>
    </row>
    <row r="2134" spans="1:17" x14ac:dyDescent="0.25">
      <c r="A2134" t="s">
        <v>5088</v>
      </c>
      <c r="B2134" t="str">
        <f>VLOOKUP(A2134,'Customer Names'!A:C,3,0)</f>
        <v>Ashley</v>
      </c>
      <c r="C2134" t="str">
        <f>VLOOKUP(A2134,'Hospitalisation Details'!A:C,2,0)</f>
        <v>30-Sep-2003</v>
      </c>
      <c r="D2134">
        <f>VLOOKUP(A2134,'Hospitalisation Details'!A:C,3,0)</f>
        <v>19</v>
      </c>
      <c r="E2134">
        <f>VLOOKUP(A2134,'Medical Examinations'!A:J,2,0)</f>
        <v>22.515000000000001</v>
      </c>
      <c r="F2134">
        <f>VLOOKUP(A2134,'Medical Examinations'!A:J,3,0)</f>
        <v>5.93</v>
      </c>
      <c r="G2134" t="str">
        <f>VLOOKUP(A2134,'Medical Examinations'!A:J,4,0)</f>
        <v>No</v>
      </c>
      <c r="H2134" t="str">
        <f>VLOOKUP(A2134,'Medical Examinations'!A:J,5,0)</f>
        <v>No</v>
      </c>
      <c r="I2134" t="str">
        <f>VLOOKUP(A2134,'Medical Examinations'!A:J,6,0)</f>
        <v>Yes</v>
      </c>
      <c r="J2134" s="6">
        <f>VLOOKUP(A2134,'Medical Examinations'!A:J,7,0)</f>
        <v>1</v>
      </c>
      <c r="K2134" s="6" t="str">
        <f>VLOOKUP(A2134,'Medical Examinations'!A:J,8,0)</f>
        <v>No</v>
      </c>
      <c r="L2134" s="6" t="str">
        <f>VLOOKUP(A2134,'Medical Examinations'!A:J,9,0)</f>
        <v>Normal Weight</v>
      </c>
      <c r="M2134" s="6" t="str">
        <f>VLOOKUP(A2134,'Medical Examinations'!A:J,10,0)</f>
        <v>Prediabetes</v>
      </c>
      <c r="N2134" s="2">
        <f>VLOOKUP(A2134,'Hospitalisation Details'!A:H,5,0)</f>
        <v>2117.34</v>
      </c>
      <c r="O2134" s="2" t="str">
        <f>VLOOKUP(A2134,'Hospitalisation Details'!A:H,6,0)</f>
        <v>Tier - 2</v>
      </c>
      <c r="P2134" s="2" t="str">
        <f>VLOOKUP(A2134,'Hospitalisation Details'!A:H,7,0)</f>
        <v>Tier - 3</v>
      </c>
      <c r="Q2134" s="2" t="str">
        <f>VLOOKUP(A2134,'Hospitalisation Details'!A:H,8,0)</f>
        <v>R1012</v>
      </c>
    </row>
    <row r="2135" spans="1:17" x14ac:dyDescent="0.25">
      <c r="A2135" t="s">
        <v>5090</v>
      </c>
      <c r="B2135" t="str">
        <f>VLOOKUP(A2135,'Customer Names'!A:C,3,0)</f>
        <v>Jason</v>
      </c>
      <c r="C2135" t="str">
        <f>VLOOKUP(A2135,'Hospitalisation Details'!A:C,2,0)</f>
        <v>21-Jul-1989</v>
      </c>
      <c r="D2135">
        <f>VLOOKUP(A2135,'Hospitalisation Details'!A:C,3,0)</f>
        <v>33</v>
      </c>
      <c r="E2135">
        <f>VLOOKUP(A2135,'Medical Examinations'!A:J,2,0)</f>
        <v>15.65</v>
      </c>
      <c r="F2135">
        <f>VLOOKUP(A2135,'Medical Examinations'!A:J,3,0)</f>
        <v>4.2300000000000004</v>
      </c>
      <c r="G2135" t="str">
        <f>VLOOKUP(A2135,'Medical Examinations'!A:J,4,0)</f>
        <v>No</v>
      </c>
      <c r="H2135" t="str">
        <f>VLOOKUP(A2135,'Medical Examinations'!A:J,5,0)</f>
        <v>No</v>
      </c>
      <c r="I2135" t="str">
        <f>VLOOKUP(A2135,'Medical Examinations'!A:J,6,0)</f>
        <v>No</v>
      </c>
      <c r="J2135" s="6">
        <f>VLOOKUP(A2135,'Medical Examinations'!A:J,7,0)</f>
        <v>3</v>
      </c>
      <c r="K2135" s="6" t="str">
        <f>VLOOKUP(A2135,'Medical Examinations'!A:J,8,0)</f>
        <v>No</v>
      </c>
      <c r="L2135" s="6" t="str">
        <f>VLOOKUP(A2135,'Medical Examinations'!A:J,9,0)</f>
        <v>Under Weight</v>
      </c>
      <c r="M2135" s="6" t="str">
        <f>VLOOKUP(A2135,'Medical Examinations'!A:J,10,0)</f>
        <v>Normal</v>
      </c>
      <c r="N2135" s="2">
        <f>VLOOKUP(A2135,'Hospitalisation Details'!A:H,5,0)</f>
        <v>2106.2600000000002</v>
      </c>
      <c r="O2135" s="2" t="str">
        <f>VLOOKUP(A2135,'Hospitalisation Details'!A:H,6,0)</f>
        <v>Tier - 2</v>
      </c>
      <c r="P2135" s="2" t="str">
        <f>VLOOKUP(A2135,'Hospitalisation Details'!A:H,7,0)</f>
        <v>Tier - 2</v>
      </c>
      <c r="Q2135" s="2" t="str">
        <f>VLOOKUP(A2135,'Hospitalisation Details'!A:H,8,0)</f>
        <v>R1013</v>
      </c>
    </row>
    <row r="2136" spans="1:17" x14ac:dyDescent="0.25">
      <c r="A2136" t="s">
        <v>5092</v>
      </c>
      <c r="B2136" t="str">
        <f>VLOOKUP(A2136,'Customer Names'!A:C,3,0)</f>
        <v>Marshall</v>
      </c>
      <c r="C2136" t="str">
        <f>VLOOKUP(A2136,'Hospitalisation Details'!A:C,2,0)</f>
        <v>28-Nov-2001</v>
      </c>
      <c r="D2136">
        <f>VLOOKUP(A2136,'Hospitalisation Details'!A:C,3,0)</f>
        <v>21</v>
      </c>
      <c r="E2136">
        <f>VLOOKUP(A2136,'Medical Examinations'!A:J,2,0)</f>
        <v>27.36</v>
      </c>
      <c r="F2136">
        <f>VLOOKUP(A2136,'Medical Examinations'!A:J,3,0)</f>
        <v>5.59</v>
      </c>
      <c r="G2136" t="str">
        <f>VLOOKUP(A2136,'Medical Examinations'!A:J,4,0)</f>
        <v>Yes</v>
      </c>
      <c r="H2136" t="str">
        <f>VLOOKUP(A2136,'Medical Examinations'!A:J,5,0)</f>
        <v>No</v>
      </c>
      <c r="I2136" t="str">
        <f>VLOOKUP(A2136,'Medical Examinations'!A:J,6,0)</f>
        <v>No</v>
      </c>
      <c r="J2136" s="6">
        <f>VLOOKUP(A2136,'Medical Examinations'!A:J,7,0)</f>
        <v>3</v>
      </c>
      <c r="K2136" s="6" t="str">
        <f>VLOOKUP(A2136,'Medical Examinations'!A:J,8,0)</f>
        <v>No</v>
      </c>
      <c r="L2136" s="6" t="str">
        <f>VLOOKUP(A2136,'Medical Examinations'!A:J,9,0)</f>
        <v>Over weight</v>
      </c>
      <c r="M2136" s="6" t="str">
        <f>VLOOKUP(A2136,'Medical Examinations'!A:J,10,0)</f>
        <v>Normal</v>
      </c>
      <c r="N2136" s="2">
        <f>VLOOKUP(A2136,'Hospitalisation Details'!A:H,5,0)</f>
        <v>2104.11</v>
      </c>
      <c r="O2136" s="2" t="str">
        <f>VLOOKUP(A2136,'Hospitalisation Details'!A:H,6,0)</f>
        <v>Tier - 2</v>
      </c>
      <c r="P2136" s="2" t="str">
        <f>VLOOKUP(A2136,'Hospitalisation Details'!A:H,7,0)</f>
        <v>Tier - 1</v>
      </c>
      <c r="Q2136" s="2" t="str">
        <f>VLOOKUP(A2136,'Hospitalisation Details'!A:H,8,0)</f>
        <v>R1016</v>
      </c>
    </row>
    <row r="2137" spans="1:17" x14ac:dyDescent="0.25">
      <c r="A2137" t="s">
        <v>5095</v>
      </c>
      <c r="B2137" t="str">
        <f>VLOOKUP(A2137,'Customer Names'!A:C,3,0)</f>
        <v>Lavar</v>
      </c>
      <c r="C2137" t="str">
        <f>VLOOKUP(A2137,'Hospitalisation Details'!A:C,2,0)</f>
        <v>22-Jun-2001</v>
      </c>
      <c r="D2137">
        <f>VLOOKUP(A2137,'Hospitalisation Details'!A:C,3,0)</f>
        <v>21</v>
      </c>
      <c r="E2137">
        <f>VLOOKUP(A2137,'Medical Examinations'!A:J,2,0)</f>
        <v>22.3</v>
      </c>
      <c r="F2137">
        <f>VLOOKUP(A2137,'Medical Examinations'!A:J,3,0)</f>
        <v>4.8899999999999997</v>
      </c>
      <c r="G2137" t="str">
        <f>VLOOKUP(A2137,'Medical Examinations'!A:J,4,0)</f>
        <v>Yes</v>
      </c>
      <c r="H2137" t="str">
        <f>VLOOKUP(A2137,'Medical Examinations'!A:J,5,0)</f>
        <v>No</v>
      </c>
      <c r="I2137" t="str">
        <f>VLOOKUP(A2137,'Medical Examinations'!A:J,6,0)</f>
        <v>No</v>
      </c>
      <c r="J2137" s="6">
        <f>VLOOKUP(A2137,'Medical Examinations'!A:J,7,0)</f>
        <v>3</v>
      </c>
      <c r="K2137" s="6" t="str">
        <f>VLOOKUP(A2137,'Medical Examinations'!A:J,8,0)</f>
        <v>No</v>
      </c>
      <c r="L2137" s="6" t="str">
        <f>VLOOKUP(A2137,'Medical Examinations'!A:J,9,0)</f>
        <v>Normal Weight</v>
      </c>
      <c r="M2137" s="6" t="str">
        <f>VLOOKUP(A2137,'Medical Examinations'!A:J,10,0)</f>
        <v>Normal</v>
      </c>
      <c r="N2137" s="2">
        <f>VLOOKUP(A2137,'Hospitalisation Details'!A:H,5,0)</f>
        <v>2103.08</v>
      </c>
      <c r="O2137" s="2" t="str">
        <f>VLOOKUP(A2137,'Hospitalisation Details'!A:H,6,0)</f>
        <v>Tier - 3</v>
      </c>
      <c r="P2137" s="2" t="str">
        <f>VLOOKUP(A2137,'Hospitalisation Details'!A:H,7,0)</f>
        <v>Tier - 2</v>
      </c>
      <c r="Q2137" s="2" t="str">
        <f>VLOOKUP(A2137,'Hospitalisation Details'!A:H,8,0)</f>
        <v>R1011</v>
      </c>
    </row>
    <row r="2138" spans="1:17" x14ac:dyDescent="0.25">
      <c r="A2138" t="s">
        <v>5098</v>
      </c>
      <c r="B2138" t="str">
        <f>VLOOKUP(A2138,'Customer Names'!A:C,3,0)</f>
        <v>Charlie</v>
      </c>
      <c r="C2138" t="str">
        <f>VLOOKUP(A2138,'Hospitalisation Details'!A:C,2,0)</f>
        <v>14-Aug-2001</v>
      </c>
      <c r="D2138">
        <f>VLOOKUP(A2138,'Hospitalisation Details'!A:C,3,0)</f>
        <v>21</v>
      </c>
      <c r="E2138">
        <f>VLOOKUP(A2138,'Medical Examinations'!A:J,2,0)</f>
        <v>26.03</v>
      </c>
      <c r="F2138">
        <f>VLOOKUP(A2138,'Medical Examinations'!A:J,3,0)</f>
        <v>5.81</v>
      </c>
      <c r="G2138" t="str">
        <f>VLOOKUP(A2138,'Medical Examinations'!A:J,4,0)</f>
        <v>Yes</v>
      </c>
      <c r="H2138" t="str">
        <f>VLOOKUP(A2138,'Medical Examinations'!A:J,5,0)</f>
        <v>No</v>
      </c>
      <c r="I2138" t="str">
        <f>VLOOKUP(A2138,'Medical Examinations'!A:J,6,0)</f>
        <v>No</v>
      </c>
      <c r="J2138" s="6">
        <f>VLOOKUP(A2138,'Medical Examinations'!A:J,7,0)</f>
        <v>3</v>
      </c>
      <c r="K2138" s="6" t="str">
        <f>VLOOKUP(A2138,'Medical Examinations'!A:J,8,0)</f>
        <v>No</v>
      </c>
      <c r="L2138" s="6" t="str">
        <f>VLOOKUP(A2138,'Medical Examinations'!A:J,9,0)</f>
        <v>Over weight</v>
      </c>
      <c r="M2138" s="6" t="str">
        <f>VLOOKUP(A2138,'Medical Examinations'!A:J,10,0)</f>
        <v>Prediabetes</v>
      </c>
      <c r="N2138" s="2">
        <f>VLOOKUP(A2138,'Hospitalisation Details'!A:H,5,0)</f>
        <v>2102.2600000000002</v>
      </c>
      <c r="O2138" s="2" t="str">
        <f>VLOOKUP(A2138,'Hospitalisation Details'!A:H,6,0)</f>
        <v>Tier - 3</v>
      </c>
      <c r="P2138" s="2" t="str">
        <f>VLOOKUP(A2138,'Hospitalisation Details'!A:H,7,0)</f>
        <v>Tier - 2</v>
      </c>
      <c r="Q2138" s="2" t="str">
        <f>VLOOKUP(A2138,'Hospitalisation Details'!A:H,8,0)</f>
        <v>R1019</v>
      </c>
    </row>
    <row r="2139" spans="1:17" x14ac:dyDescent="0.25">
      <c r="A2139" t="s">
        <v>5100</v>
      </c>
      <c r="B2139" t="str">
        <f>VLOOKUP(A2139,'Customer Names'!A:C,3,0)</f>
        <v>Lauren</v>
      </c>
      <c r="C2139" t="str">
        <f>VLOOKUP(A2139,'Hospitalisation Details'!A:C,2,0)</f>
        <v>12-Jun-2004</v>
      </c>
      <c r="D2139">
        <f>VLOOKUP(A2139,'Hospitalisation Details'!A:C,3,0)</f>
        <v>18</v>
      </c>
      <c r="E2139">
        <f>VLOOKUP(A2139,'Medical Examinations'!A:J,2,0)</f>
        <v>27.74</v>
      </c>
      <c r="F2139">
        <f>VLOOKUP(A2139,'Medical Examinations'!A:J,3,0)</f>
        <v>4.29</v>
      </c>
      <c r="G2139" t="str">
        <f>VLOOKUP(A2139,'Medical Examinations'!A:J,4,0)</f>
        <v>No</v>
      </c>
      <c r="H2139" t="str">
        <f>VLOOKUP(A2139,'Medical Examinations'!A:J,5,0)</f>
        <v>yes</v>
      </c>
      <c r="I2139" t="str">
        <f>VLOOKUP(A2139,'Medical Examinations'!A:J,6,0)</f>
        <v>No</v>
      </c>
      <c r="J2139" s="6">
        <f>VLOOKUP(A2139,'Medical Examinations'!A:J,7,0)</f>
        <v>1</v>
      </c>
      <c r="K2139" s="6" t="str">
        <f>VLOOKUP(A2139,'Medical Examinations'!A:J,8,0)</f>
        <v>No</v>
      </c>
      <c r="L2139" s="6" t="str">
        <f>VLOOKUP(A2139,'Medical Examinations'!A:J,9,0)</f>
        <v>Over weight</v>
      </c>
      <c r="M2139" s="6" t="str">
        <f>VLOOKUP(A2139,'Medical Examinations'!A:J,10,0)</f>
        <v>Normal</v>
      </c>
      <c r="N2139" s="2">
        <f>VLOOKUP(A2139,'Hospitalisation Details'!A:H,5,0)</f>
        <v>2094.1</v>
      </c>
      <c r="O2139" s="2" t="str">
        <f>VLOOKUP(A2139,'Hospitalisation Details'!A:H,6,0)</f>
        <v>Tier - 3</v>
      </c>
      <c r="P2139" s="2" t="str">
        <f>VLOOKUP(A2139,'Hospitalisation Details'!A:H,7,0)</f>
        <v>Tier - 2</v>
      </c>
      <c r="Q2139" s="2" t="str">
        <f>VLOOKUP(A2139,'Hospitalisation Details'!A:H,8,0)</f>
        <v>R1025</v>
      </c>
    </row>
    <row r="2140" spans="1:17" x14ac:dyDescent="0.25">
      <c r="A2140" t="s">
        <v>5102</v>
      </c>
      <c r="B2140" t="str">
        <f>VLOOKUP(A2140,'Customer Names'!A:C,3,0)</f>
        <v>Arthur</v>
      </c>
      <c r="C2140" t="str">
        <f>VLOOKUP(A2140,'Hospitalisation Details'!A:C,2,0)</f>
        <v>26-Jul-2000</v>
      </c>
      <c r="D2140">
        <f>VLOOKUP(A2140,'Hospitalisation Details'!A:C,3,0)</f>
        <v>22</v>
      </c>
      <c r="E2140">
        <f>VLOOKUP(A2140,'Medical Examinations'!A:J,2,0)</f>
        <v>32.11</v>
      </c>
      <c r="F2140">
        <f>VLOOKUP(A2140,'Medical Examinations'!A:J,3,0)</f>
        <v>4.03</v>
      </c>
      <c r="G2140" t="str">
        <f>VLOOKUP(A2140,'Medical Examinations'!A:J,4,0)</f>
        <v>Yes</v>
      </c>
      <c r="H2140" t="str">
        <f>VLOOKUP(A2140,'Medical Examinations'!A:J,5,0)</f>
        <v>yes</v>
      </c>
      <c r="I2140" t="str">
        <f>VLOOKUP(A2140,'Medical Examinations'!A:J,6,0)</f>
        <v>No</v>
      </c>
      <c r="J2140" s="6">
        <f>VLOOKUP(A2140,'Medical Examinations'!A:J,7,0)</f>
        <v>2</v>
      </c>
      <c r="K2140" s="6" t="str">
        <f>VLOOKUP(A2140,'Medical Examinations'!A:J,8,0)</f>
        <v>No</v>
      </c>
      <c r="L2140" s="6" t="str">
        <f>VLOOKUP(A2140,'Medical Examinations'!A:J,9,0)</f>
        <v>Obesity</v>
      </c>
      <c r="M2140" s="6" t="str">
        <f>VLOOKUP(A2140,'Medical Examinations'!A:J,10,0)</f>
        <v>Normal</v>
      </c>
      <c r="N2140" s="2">
        <f>VLOOKUP(A2140,'Hospitalisation Details'!A:H,5,0)</f>
        <v>2055.3200000000002</v>
      </c>
      <c r="O2140" s="2" t="str">
        <f>VLOOKUP(A2140,'Hospitalisation Details'!A:H,6,0)</f>
        <v>Tier - 3</v>
      </c>
      <c r="P2140" s="2" t="str">
        <f>VLOOKUP(A2140,'Hospitalisation Details'!A:H,7,0)</f>
        <v>Tier - 3</v>
      </c>
      <c r="Q2140" s="2" t="str">
        <f>VLOOKUP(A2140,'Hospitalisation Details'!A:H,8,0)</f>
        <v>R1012</v>
      </c>
    </row>
    <row r="2141" spans="1:17" x14ac:dyDescent="0.25">
      <c r="A2141" t="s">
        <v>5104</v>
      </c>
      <c r="B2141" t="str">
        <f>VLOOKUP(A2141,'Customer Names'!A:C,3,0)</f>
        <v>Thomas</v>
      </c>
      <c r="C2141" t="str">
        <f>VLOOKUP(A2141,'Hospitalisation Details'!A:C,2,0)</f>
        <v>2-Sep-2000</v>
      </c>
      <c r="D2141">
        <f>VLOOKUP(A2141,'Hospitalisation Details'!A:C,3,0)</f>
        <v>22</v>
      </c>
      <c r="E2141">
        <f>VLOOKUP(A2141,'Medical Examinations'!A:J,2,0)</f>
        <v>25.175000000000001</v>
      </c>
      <c r="F2141">
        <f>VLOOKUP(A2141,'Medical Examinations'!A:J,3,0)</f>
        <v>6.29</v>
      </c>
      <c r="G2141" t="str">
        <f>VLOOKUP(A2141,'Medical Examinations'!A:J,4,0)</f>
        <v>Yes</v>
      </c>
      <c r="H2141" t="str">
        <f>VLOOKUP(A2141,'Medical Examinations'!A:J,5,0)</f>
        <v>yes</v>
      </c>
      <c r="I2141" t="str">
        <f>VLOOKUP(A2141,'Medical Examinations'!A:J,6,0)</f>
        <v>No</v>
      </c>
      <c r="J2141" s="6">
        <f>VLOOKUP(A2141,'Medical Examinations'!A:J,7,0)</f>
        <v>2</v>
      </c>
      <c r="K2141" s="6" t="str">
        <f>VLOOKUP(A2141,'Medical Examinations'!A:J,8,0)</f>
        <v>No</v>
      </c>
      <c r="L2141" s="6" t="str">
        <f>VLOOKUP(A2141,'Medical Examinations'!A:J,9,0)</f>
        <v>Over weight</v>
      </c>
      <c r="M2141" s="6" t="str">
        <f>VLOOKUP(A2141,'Medical Examinations'!A:J,10,0)</f>
        <v>Prediabetes</v>
      </c>
      <c r="N2141" s="2">
        <f>VLOOKUP(A2141,'Hospitalisation Details'!A:H,5,0)</f>
        <v>2045.69</v>
      </c>
      <c r="O2141" s="2" t="str">
        <f>VLOOKUP(A2141,'Hospitalisation Details'!A:H,6,0)</f>
        <v>Tier - 3</v>
      </c>
      <c r="P2141" s="2" t="str">
        <f>VLOOKUP(A2141,'Hospitalisation Details'!A:H,7,0)</f>
        <v>Tier - 3</v>
      </c>
      <c r="Q2141" s="2" t="str">
        <f>VLOOKUP(A2141,'Hospitalisation Details'!A:H,8,0)</f>
        <v>R1012</v>
      </c>
    </row>
    <row r="2142" spans="1:17" x14ac:dyDescent="0.25">
      <c r="A2142" t="s">
        <v>5106</v>
      </c>
      <c r="B2142" t="str">
        <f>VLOOKUP(A2142,'Customer Names'!A:C,3,0)</f>
        <v>Jennifer</v>
      </c>
      <c r="C2142" t="str">
        <f>VLOOKUP(A2142,'Hospitalisation Details'!A:C,2,0)</f>
        <v>4-Aug-2001</v>
      </c>
      <c r="D2142">
        <f>VLOOKUP(A2142,'Hospitalisation Details'!A:C,3,0)</f>
        <v>21</v>
      </c>
      <c r="E2142">
        <f>VLOOKUP(A2142,'Medical Examinations'!A:J,2,0)</f>
        <v>39.49</v>
      </c>
      <c r="F2142">
        <f>VLOOKUP(A2142,'Medical Examinations'!A:J,3,0)</f>
        <v>4.4800000000000004</v>
      </c>
      <c r="G2142" t="str">
        <f>VLOOKUP(A2142,'Medical Examinations'!A:J,4,0)</f>
        <v>Yes</v>
      </c>
      <c r="H2142" t="str">
        <f>VLOOKUP(A2142,'Medical Examinations'!A:J,5,0)</f>
        <v>No</v>
      </c>
      <c r="I2142" t="str">
        <f>VLOOKUP(A2142,'Medical Examinations'!A:J,6,0)</f>
        <v>No</v>
      </c>
      <c r="J2142" s="6">
        <f>VLOOKUP(A2142,'Medical Examinations'!A:J,7,0)</f>
        <v>3</v>
      </c>
      <c r="K2142" s="6" t="str">
        <f>VLOOKUP(A2142,'Medical Examinations'!A:J,8,0)</f>
        <v>No</v>
      </c>
      <c r="L2142" s="6" t="str">
        <f>VLOOKUP(A2142,'Medical Examinations'!A:J,9,0)</f>
        <v>Obesity</v>
      </c>
      <c r="M2142" s="6" t="str">
        <f>VLOOKUP(A2142,'Medical Examinations'!A:J,10,0)</f>
        <v>Normal</v>
      </c>
      <c r="N2142" s="2">
        <f>VLOOKUP(A2142,'Hospitalisation Details'!A:H,5,0)</f>
        <v>2026.97</v>
      </c>
      <c r="O2142" s="2" t="str">
        <f>VLOOKUP(A2142,'Hospitalisation Details'!A:H,6,0)</f>
        <v>Tier - 3</v>
      </c>
      <c r="P2142" s="2" t="str">
        <f>VLOOKUP(A2142,'Hospitalisation Details'!A:H,7,0)</f>
        <v>Tier - 2</v>
      </c>
      <c r="Q2142" s="2" t="str">
        <f>VLOOKUP(A2142,'Hospitalisation Details'!A:H,8,0)</f>
        <v>R1013</v>
      </c>
    </row>
    <row r="2143" spans="1:17" x14ac:dyDescent="0.25">
      <c r="A2143" t="s">
        <v>5108</v>
      </c>
      <c r="B2143" t="str">
        <f>VLOOKUP(A2143,'Customer Names'!A:C,3,0)</f>
        <v>Tammy</v>
      </c>
      <c r="C2143" t="str">
        <f>VLOOKUP(A2143,'Hospitalisation Details'!A:C,2,0)</f>
        <v>6-Sep-2001</v>
      </c>
      <c r="D2143">
        <f>VLOOKUP(A2143,'Hospitalisation Details'!A:C,3,0)</f>
        <v>21</v>
      </c>
      <c r="E2143">
        <f>VLOOKUP(A2143,'Medical Examinations'!A:J,2,0)</f>
        <v>34.869999999999997</v>
      </c>
      <c r="F2143">
        <f>VLOOKUP(A2143,'Medical Examinations'!A:J,3,0)</f>
        <v>5.51</v>
      </c>
      <c r="G2143" t="str">
        <f>VLOOKUP(A2143,'Medical Examinations'!A:J,4,0)</f>
        <v>Yes</v>
      </c>
      <c r="H2143" t="str">
        <f>VLOOKUP(A2143,'Medical Examinations'!A:J,5,0)</f>
        <v>No</v>
      </c>
      <c r="I2143" t="str">
        <f>VLOOKUP(A2143,'Medical Examinations'!A:J,6,0)</f>
        <v>No</v>
      </c>
      <c r="J2143" s="6">
        <f>VLOOKUP(A2143,'Medical Examinations'!A:J,7,0)</f>
        <v>3</v>
      </c>
      <c r="K2143" s="6" t="str">
        <f>VLOOKUP(A2143,'Medical Examinations'!A:J,8,0)</f>
        <v>No</v>
      </c>
      <c r="L2143" s="6" t="str">
        <f>VLOOKUP(A2143,'Medical Examinations'!A:J,9,0)</f>
        <v>Obesity</v>
      </c>
      <c r="M2143" s="6" t="str">
        <f>VLOOKUP(A2143,'Medical Examinations'!A:J,10,0)</f>
        <v>Normal</v>
      </c>
      <c r="N2143" s="2">
        <f>VLOOKUP(A2143,'Hospitalisation Details'!A:H,5,0)</f>
        <v>2020.55</v>
      </c>
      <c r="O2143" s="2" t="str">
        <f>VLOOKUP(A2143,'Hospitalisation Details'!A:H,6,0)</f>
        <v>Tier - 3</v>
      </c>
      <c r="P2143" s="2" t="str">
        <f>VLOOKUP(A2143,'Hospitalisation Details'!A:H,7,0)</f>
        <v>Tier - 2</v>
      </c>
      <c r="Q2143" s="2" t="str">
        <f>VLOOKUP(A2143,'Hospitalisation Details'!A:H,8,0)</f>
        <v>R1013</v>
      </c>
    </row>
    <row r="2144" spans="1:17" x14ac:dyDescent="0.25">
      <c r="A2144" t="s">
        <v>5111</v>
      </c>
      <c r="B2144" t="str">
        <f>VLOOKUP(A2144,'Customer Names'!A:C,3,0)</f>
        <v>Lena</v>
      </c>
      <c r="C2144" t="str">
        <f>VLOOKUP(A2144,'Hospitalisation Details'!A:C,2,0)</f>
        <v>1-Jul-2001</v>
      </c>
      <c r="D2144">
        <f>VLOOKUP(A2144,'Hospitalisation Details'!A:C,3,0)</f>
        <v>21</v>
      </c>
      <c r="E2144">
        <f>VLOOKUP(A2144,'Medical Examinations'!A:J,2,0)</f>
        <v>34.6</v>
      </c>
      <c r="F2144">
        <f>VLOOKUP(A2144,'Medical Examinations'!A:J,3,0)</f>
        <v>4.5</v>
      </c>
      <c r="G2144" t="str">
        <f>VLOOKUP(A2144,'Medical Examinations'!A:J,4,0)</f>
        <v>Yes</v>
      </c>
      <c r="H2144" t="str">
        <f>VLOOKUP(A2144,'Medical Examinations'!A:J,5,0)</f>
        <v>No</v>
      </c>
      <c r="I2144" t="str">
        <f>VLOOKUP(A2144,'Medical Examinations'!A:J,6,0)</f>
        <v>No</v>
      </c>
      <c r="J2144" s="6">
        <f>VLOOKUP(A2144,'Medical Examinations'!A:J,7,0)</f>
        <v>3</v>
      </c>
      <c r="K2144" s="6" t="str">
        <f>VLOOKUP(A2144,'Medical Examinations'!A:J,8,0)</f>
        <v>No</v>
      </c>
      <c r="L2144" s="6" t="str">
        <f>VLOOKUP(A2144,'Medical Examinations'!A:J,9,0)</f>
        <v>Obesity</v>
      </c>
      <c r="M2144" s="6" t="str">
        <f>VLOOKUP(A2144,'Medical Examinations'!A:J,10,0)</f>
        <v>Normal</v>
      </c>
      <c r="N2144" s="2">
        <f>VLOOKUP(A2144,'Hospitalisation Details'!A:H,5,0)</f>
        <v>2020.18</v>
      </c>
      <c r="O2144" s="2" t="str">
        <f>VLOOKUP(A2144,'Hospitalisation Details'!A:H,6,0)</f>
        <v>Tier - 3</v>
      </c>
      <c r="P2144" s="2" t="str">
        <f>VLOOKUP(A2144,'Hospitalisation Details'!A:H,7,0)</f>
        <v>Tier - 1</v>
      </c>
      <c r="Q2144" s="2" t="str">
        <f>VLOOKUP(A2144,'Hospitalisation Details'!A:H,8,0)</f>
        <v>R1011</v>
      </c>
    </row>
    <row r="2145" spans="1:17" x14ac:dyDescent="0.25">
      <c r="A2145" t="s">
        <v>5114</v>
      </c>
      <c r="B2145" t="str">
        <f>VLOOKUP(A2145,'Customer Names'!A:C,3,0)</f>
        <v>Valentina</v>
      </c>
      <c r="C2145" t="str">
        <f>VLOOKUP(A2145,'Hospitalisation Details'!A:C,2,0)</f>
        <v>14-Aug-2001</v>
      </c>
      <c r="D2145">
        <f>VLOOKUP(A2145,'Hospitalisation Details'!A:C,3,0)</f>
        <v>21</v>
      </c>
      <c r="E2145">
        <f>VLOOKUP(A2145,'Medical Examinations'!A:J,2,0)</f>
        <v>25.8</v>
      </c>
      <c r="F2145">
        <f>VLOOKUP(A2145,'Medical Examinations'!A:J,3,0)</f>
        <v>6.29</v>
      </c>
      <c r="G2145" t="str">
        <f>VLOOKUP(A2145,'Medical Examinations'!A:J,4,0)</f>
        <v>Yes</v>
      </c>
      <c r="H2145" t="str">
        <f>VLOOKUP(A2145,'Medical Examinations'!A:J,5,0)</f>
        <v>No</v>
      </c>
      <c r="I2145" t="str">
        <f>VLOOKUP(A2145,'Medical Examinations'!A:J,6,0)</f>
        <v>No</v>
      </c>
      <c r="J2145" s="6">
        <f>VLOOKUP(A2145,'Medical Examinations'!A:J,7,0)</f>
        <v>3</v>
      </c>
      <c r="K2145" s="6" t="str">
        <f>VLOOKUP(A2145,'Medical Examinations'!A:J,8,0)</f>
        <v>No</v>
      </c>
      <c r="L2145" s="6" t="str">
        <f>VLOOKUP(A2145,'Medical Examinations'!A:J,9,0)</f>
        <v>Over weight</v>
      </c>
      <c r="M2145" s="6" t="str">
        <f>VLOOKUP(A2145,'Medical Examinations'!A:J,10,0)</f>
        <v>Prediabetes</v>
      </c>
      <c r="N2145" s="2">
        <f>VLOOKUP(A2145,'Hospitalisation Details'!A:H,5,0)</f>
        <v>2007.95</v>
      </c>
      <c r="O2145" s="2" t="str">
        <f>VLOOKUP(A2145,'Hospitalisation Details'!A:H,6,0)</f>
        <v>Tier - 3</v>
      </c>
      <c r="P2145" s="2" t="str">
        <f>VLOOKUP(A2145,'Hospitalisation Details'!A:H,7,0)</f>
        <v>Tier - 2</v>
      </c>
      <c r="Q2145" s="2" t="str">
        <f>VLOOKUP(A2145,'Hospitalisation Details'!A:H,8,0)</f>
        <v>R1011</v>
      </c>
    </row>
    <row r="2146" spans="1:17" x14ac:dyDescent="0.25">
      <c r="A2146" t="s">
        <v>5117</v>
      </c>
      <c r="B2146" t="str">
        <f>VLOOKUP(A2146,'Customer Names'!A:C,3,0)</f>
        <v>Russell</v>
      </c>
      <c r="C2146" t="str">
        <f>VLOOKUP(A2146,'Hospitalisation Details'!A:C,2,0)</f>
        <v>14-Sep-1998</v>
      </c>
      <c r="D2146">
        <f>VLOOKUP(A2146,'Hospitalisation Details'!A:C,3,0)</f>
        <v>24</v>
      </c>
      <c r="E2146">
        <f>VLOOKUP(A2146,'Medical Examinations'!A:J,2,0)</f>
        <v>35.86</v>
      </c>
      <c r="F2146">
        <f>VLOOKUP(A2146,'Medical Examinations'!A:J,3,0)</f>
        <v>4.33</v>
      </c>
      <c r="G2146" t="str">
        <f>VLOOKUP(A2146,'Medical Examinations'!A:J,4,0)</f>
        <v>No</v>
      </c>
      <c r="H2146" t="str">
        <f>VLOOKUP(A2146,'Medical Examinations'!A:J,5,0)</f>
        <v>No</v>
      </c>
      <c r="I2146" t="str">
        <f>VLOOKUP(A2146,'Medical Examinations'!A:J,6,0)</f>
        <v>No</v>
      </c>
      <c r="J2146" s="6">
        <f>VLOOKUP(A2146,'Medical Examinations'!A:J,7,0)</f>
        <v>1</v>
      </c>
      <c r="K2146" s="6" t="str">
        <f>VLOOKUP(A2146,'Medical Examinations'!A:J,8,0)</f>
        <v>No</v>
      </c>
      <c r="L2146" s="6" t="str">
        <f>VLOOKUP(A2146,'Medical Examinations'!A:J,9,0)</f>
        <v>Obesity</v>
      </c>
      <c r="M2146" s="6" t="str">
        <f>VLOOKUP(A2146,'Medical Examinations'!A:J,10,0)</f>
        <v>Normal</v>
      </c>
      <c r="N2146" s="2">
        <f>VLOOKUP(A2146,'Hospitalisation Details'!A:H,5,0)</f>
        <v>1986.93</v>
      </c>
      <c r="O2146" s="2" t="str">
        <f>VLOOKUP(A2146,'Hospitalisation Details'!A:H,6,0)</f>
        <v>Tier - 3</v>
      </c>
      <c r="P2146" s="2" t="str">
        <f>VLOOKUP(A2146,'Hospitalisation Details'!A:H,7,0)</f>
        <v>Tier - 2</v>
      </c>
      <c r="Q2146" s="2" t="str">
        <f>VLOOKUP(A2146,'Hospitalisation Details'!A:H,8,0)</f>
        <v>R1013</v>
      </c>
    </row>
    <row r="2147" spans="1:17" x14ac:dyDescent="0.25">
      <c r="A2147" t="s">
        <v>5119</v>
      </c>
      <c r="B2147" t="str">
        <f>VLOOKUP(A2147,'Customer Names'!A:C,3,0)</f>
        <v>Scott</v>
      </c>
      <c r="C2147" t="str">
        <f>VLOOKUP(A2147,'Hospitalisation Details'!A:C,2,0)</f>
        <v>29-Sep-2002</v>
      </c>
      <c r="D2147">
        <f>VLOOKUP(A2147,'Hospitalisation Details'!A:C,3,0)</f>
        <v>20</v>
      </c>
      <c r="E2147">
        <f>VLOOKUP(A2147,'Medical Examinations'!A:J,2,0)</f>
        <v>40.47</v>
      </c>
      <c r="F2147">
        <f>VLOOKUP(A2147,'Medical Examinations'!A:J,3,0)</f>
        <v>11.15</v>
      </c>
      <c r="G2147" t="str">
        <f>VLOOKUP(A2147,'Medical Examinations'!A:J,4,0)</f>
        <v>No</v>
      </c>
      <c r="H2147" t="str">
        <f>VLOOKUP(A2147,'Medical Examinations'!A:J,5,0)</f>
        <v>No</v>
      </c>
      <c r="I2147" t="str">
        <f>VLOOKUP(A2147,'Medical Examinations'!A:J,6,0)</f>
        <v>No</v>
      </c>
      <c r="J2147" s="6">
        <f>VLOOKUP(A2147,'Medical Examinations'!A:J,7,0)</f>
        <v>3</v>
      </c>
      <c r="K2147" s="6" t="str">
        <f>VLOOKUP(A2147,'Medical Examinations'!A:J,8,0)</f>
        <v>No</v>
      </c>
      <c r="L2147" s="6" t="str">
        <f>VLOOKUP(A2147,'Medical Examinations'!A:J,9,0)</f>
        <v>Obesity</v>
      </c>
      <c r="M2147" s="6" t="str">
        <f>VLOOKUP(A2147,'Medical Examinations'!A:J,10,0)</f>
        <v>Diabetes</v>
      </c>
      <c r="N2147" s="2">
        <f>VLOOKUP(A2147,'Hospitalisation Details'!A:H,5,0)</f>
        <v>1984.45</v>
      </c>
      <c r="O2147" s="2" t="str">
        <f>VLOOKUP(A2147,'Hospitalisation Details'!A:H,6,0)</f>
        <v>Tier - 3</v>
      </c>
      <c r="P2147" s="2" t="str">
        <f>VLOOKUP(A2147,'Hospitalisation Details'!A:H,7,0)</f>
        <v>Tier - 3</v>
      </c>
      <c r="Q2147" s="2" t="str">
        <f>VLOOKUP(A2147,'Hospitalisation Details'!A:H,8,0)</f>
        <v>R1016</v>
      </c>
    </row>
    <row r="2148" spans="1:17" x14ac:dyDescent="0.25">
      <c r="A2148" t="s">
        <v>5121</v>
      </c>
      <c r="B2148" t="str">
        <f>VLOOKUP(A2148,'Customer Names'!A:C,3,0)</f>
        <v>Jose</v>
      </c>
      <c r="C2148" t="str">
        <f>VLOOKUP(A2148,'Hospitalisation Details'!A:C,2,0)</f>
        <v>29-Dec-1998</v>
      </c>
      <c r="D2148">
        <f>VLOOKUP(A2148,'Hospitalisation Details'!A:C,3,0)</f>
        <v>24</v>
      </c>
      <c r="E2148">
        <f>VLOOKUP(A2148,'Medical Examinations'!A:J,2,0)</f>
        <v>32.01</v>
      </c>
      <c r="F2148">
        <f>VLOOKUP(A2148,'Medical Examinations'!A:J,3,0)</f>
        <v>6.45</v>
      </c>
      <c r="G2148" t="str">
        <f>VLOOKUP(A2148,'Medical Examinations'!A:J,4,0)</f>
        <v>No</v>
      </c>
      <c r="H2148" t="str">
        <f>VLOOKUP(A2148,'Medical Examinations'!A:J,5,0)</f>
        <v>No</v>
      </c>
      <c r="I2148" t="str">
        <f>VLOOKUP(A2148,'Medical Examinations'!A:J,6,0)</f>
        <v>No</v>
      </c>
      <c r="J2148" s="6">
        <f>VLOOKUP(A2148,'Medical Examinations'!A:J,7,0)</f>
        <v>1</v>
      </c>
      <c r="K2148" s="6" t="str">
        <f>VLOOKUP(A2148,'Medical Examinations'!A:J,8,0)</f>
        <v>No</v>
      </c>
      <c r="L2148" s="6" t="str">
        <f>VLOOKUP(A2148,'Medical Examinations'!A:J,9,0)</f>
        <v>Obesity</v>
      </c>
      <c r="M2148" s="6" t="str">
        <f>VLOOKUP(A2148,'Medical Examinations'!A:J,10,0)</f>
        <v>Prediabetes</v>
      </c>
      <c r="N2148" s="2">
        <f>VLOOKUP(A2148,'Hospitalisation Details'!A:H,5,0)</f>
        <v>1981.58</v>
      </c>
      <c r="O2148" s="2" t="str">
        <f>VLOOKUP(A2148,'Hospitalisation Details'!A:H,6,0)</f>
        <v>Tier - 3</v>
      </c>
      <c r="P2148" s="2" t="str">
        <f>VLOOKUP(A2148,'Hospitalisation Details'!A:H,7,0)</f>
        <v>Tier - 1</v>
      </c>
      <c r="Q2148" s="2" t="str">
        <f>VLOOKUP(A2148,'Hospitalisation Details'!A:H,8,0)</f>
        <v>R1013</v>
      </c>
    </row>
    <row r="2149" spans="1:17" x14ac:dyDescent="0.25">
      <c r="A2149" t="s">
        <v>5123</v>
      </c>
      <c r="B2149" t="str">
        <f>VLOOKUP(A2149,'Customer Names'!A:C,3,0)</f>
        <v>Paul</v>
      </c>
      <c r="C2149" t="str">
        <f>VLOOKUP(A2149,'Hospitalisation Details'!A:C,2,0)</f>
        <v>16-Jul-2002</v>
      </c>
      <c r="D2149">
        <f>VLOOKUP(A2149,'Hospitalisation Details'!A:C,3,0)</f>
        <v>20</v>
      </c>
      <c r="E2149">
        <f>VLOOKUP(A2149,'Medical Examinations'!A:J,2,0)</f>
        <v>33</v>
      </c>
      <c r="F2149">
        <f>VLOOKUP(A2149,'Medical Examinations'!A:J,3,0)</f>
        <v>9.27</v>
      </c>
      <c r="G2149" t="str">
        <f>VLOOKUP(A2149,'Medical Examinations'!A:J,4,0)</f>
        <v>No</v>
      </c>
      <c r="H2149" t="str">
        <f>VLOOKUP(A2149,'Medical Examinations'!A:J,5,0)</f>
        <v>No</v>
      </c>
      <c r="I2149" t="str">
        <f>VLOOKUP(A2149,'Medical Examinations'!A:J,6,0)</f>
        <v>No</v>
      </c>
      <c r="J2149" s="6">
        <f>VLOOKUP(A2149,'Medical Examinations'!A:J,7,0)</f>
        <v>3</v>
      </c>
      <c r="K2149" s="6" t="str">
        <f>VLOOKUP(A2149,'Medical Examinations'!A:J,8,0)</f>
        <v>No</v>
      </c>
      <c r="L2149" s="6" t="str">
        <f>VLOOKUP(A2149,'Medical Examinations'!A:J,9,0)</f>
        <v>Obesity</v>
      </c>
      <c r="M2149" s="6" t="str">
        <f>VLOOKUP(A2149,'Medical Examinations'!A:J,10,0)</f>
        <v>Diabetes</v>
      </c>
      <c r="N2149" s="2">
        <f>VLOOKUP(A2149,'Hospitalisation Details'!A:H,5,0)</f>
        <v>1980.07</v>
      </c>
      <c r="O2149" s="2" t="str">
        <f>VLOOKUP(A2149,'Hospitalisation Details'!A:H,6,0)</f>
        <v>Tier - 3</v>
      </c>
      <c r="P2149" s="2" t="str">
        <f>VLOOKUP(A2149,'Hospitalisation Details'!A:H,7,0)</f>
        <v>Tier - 3</v>
      </c>
      <c r="Q2149" s="2" t="str">
        <f>VLOOKUP(A2149,'Hospitalisation Details'!A:H,8,0)</f>
        <v>R1011</v>
      </c>
    </row>
    <row r="2150" spans="1:17" x14ac:dyDescent="0.25">
      <c r="A2150" t="s">
        <v>5125</v>
      </c>
      <c r="B2150" t="str">
        <f>VLOOKUP(A2150,'Customer Names'!A:C,3,0)</f>
        <v>Adam</v>
      </c>
      <c r="C2150" t="str">
        <f>VLOOKUP(A2150,'Hospitalisation Details'!A:C,2,0)</f>
        <v>29-Sep-1998</v>
      </c>
      <c r="D2150">
        <f>VLOOKUP(A2150,'Hospitalisation Details'!A:C,3,0)</f>
        <v>24</v>
      </c>
      <c r="E2150">
        <f>VLOOKUP(A2150,'Medical Examinations'!A:J,2,0)</f>
        <v>29.3</v>
      </c>
      <c r="F2150">
        <f>VLOOKUP(A2150,'Medical Examinations'!A:J,3,0)</f>
        <v>6.15</v>
      </c>
      <c r="G2150" t="str">
        <f>VLOOKUP(A2150,'Medical Examinations'!A:J,4,0)</f>
        <v>No</v>
      </c>
      <c r="H2150" t="str">
        <f>VLOOKUP(A2150,'Medical Examinations'!A:J,5,0)</f>
        <v>No</v>
      </c>
      <c r="I2150" t="str">
        <f>VLOOKUP(A2150,'Medical Examinations'!A:J,6,0)</f>
        <v>No</v>
      </c>
      <c r="J2150" s="6">
        <f>VLOOKUP(A2150,'Medical Examinations'!A:J,7,0)</f>
        <v>1</v>
      </c>
      <c r="K2150" s="6" t="str">
        <f>VLOOKUP(A2150,'Medical Examinations'!A:J,8,0)</f>
        <v>No</v>
      </c>
      <c r="L2150" s="6" t="str">
        <f>VLOOKUP(A2150,'Medical Examinations'!A:J,9,0)</f>
        <v>Over weight</v>
      </c>
      <c r="M2150" s="6" t="str">
        <f>VLOOKUP(A2150,'Medical Examinations'!A:J,10,0)</f>
        <v>Prediabetes</v>
      </c>
      <c r="N2150" s="2">
        <f>VLOOKUP(A2150,'Hospitalisation Details'!A:H,5,0)</f>
        <v>1977.82</v>
      </c>
      <c r="O2150" s="2" t="str">
        <f>VLOOKUP(A2150,'Hospitalisation Details'!A:H,6,0)</f>
        <v>Tier - 3</v>
      </c>
      <c r="P2150" s="2" t="str">
        <f>VLOOKUP(A2150,'Hospitalisation Details'!A:H,7,0)</f>
        <v>Tier - 1</v>
      </c>
      <c r="Q2150" s="2" t="str">
        <f>VLOOKUP(A2150,'Hospitalisation Details'!A:H,8,0)</f>
        <v>R1011</v>
      </c>
    </row>
    <row r="2151" spans="1:17" x14ac:dyDescent="0.25">
      <c r="A2151" t="s">
        <v>5127</v>
      </c>
      <c r="B2151" t="str">
        <f>VLOOKUP(A2151,'Customer Names'!A:C,3,0)</f>
        <v>Edward</v>
      </c>
      <c r="C2151" t="str">
        <f>VLOOKUP(A2151,'Hospitalisation Details'!A:C,2,0)</f>
        <v>5-Oct-1998</v>
      </c>
      <c r="D2151">
        <f>VLOOKUP(A2151,'Hospitalisation Details'!A:C,3,0)</f>
        <v>24</v>
      </c>
      <c r="E2151">
        <f>VLOOKUP(A2151,'Medical Examinations'!A:J,2,0)</f>
        <v>25.8</v>
      </c>
      <c r="F2151">
        <f>VLOOKUP(A2151,'Medical Examinations'!A:J,3,0)</f>
        <v>4.13</v>
      </c>
      <c r="G2151" t="str">
        <f>VLOOKUP(A2151,'Medical Examinations'!A:J,4,0)</f>
        <v>No</v>
      </c>
      <c r="H2151" t="str">
        <f>VLOOKUP(A2151,'Medical Examinations'!A:J,5,0)</f>
        <v>No</v>
      </c>
      <c r="I2151" t="str">
        <f>VLOOKUP(A2151,'Medical Examinations'!A:J,6,0)</f>
        <v>No</v>
      </c>
      <c r="J2151" s="6">
        <f>VLOOKUP(A2151,'Medical Examinations'!A:J,7,0)</f>
        <v>1</v>
      </c>
      <c r="K2151" s="6" t="str">
        <f>VLOOKUP(A2151,'Medical Examinations'!A:J,8,0)</f>
        <v>No</v>
      </c>
      <c r="L2151" s="6" t="str">
        <f>VLOOKUP(A2151,'Medical Examinations'!A:J,9,0)</f>
        <v>Over weight</v>
      </c>
      <c r="M2151" s="6" t="str">
        <f>VLOOKUP(A2151,'Medical Examinations'!A:J,10,0)</f>
        <v>Normal</v>
      </c>
      <c r="N2151" s="2">
        <f>VLOOKUP(A2151,'Hospitalisation Details'!A:H,5,0)</f>
        <v>1972.95</v>
      </c>
      <c r="O2151" s="2" t="str">
        <f>VLOOKUP(A2151,'Hospitalisation Details'!A:H,6,0)</f>
        <v>Tier - 3</v>
      </c>
      <c r="P2151" s="2" t="str">
        <f>VLOOKUP(A2151,'Hospitalisation Details'!A:H,7,0)</f>
        <v>Tier - 1</v>
      </c>
      <c r="Q2151" s="2" t="str">
        <f>VLOOKUP(A2151,'Hospitalisation Details'!A:H,8,0)</f>
        <v>R1011</v>
      </c>
    </row>
    <row r="2152" spans="1:17" x14ac:dyDescent="0.25">
      <c r="A2152" t="s">
        <v>5129</v>
      </c>
      <c r="B2152" t="str">
        <f>VLOOKUP(A2152,'Customer Names'!A:C,3,0)</f>
        <v>Patrick</v>
      </c>
      <c r="C2152" t="str">
        <f>VLOOKUP(A2152,'Hospitalisation Details'!A:C,2,0)</f>
        <v>28-Sep-1998</v>
      </c>
      <c r="D2152">
        <f>VLOOKUP(A2152,'Hospitalisation Details'!A:C,3,0)</f>
        <v>24</v>
      </c>
      <c r="E2152">
        <f>VLOOKUP(A2152,'Medical Examinations'!A:J,2,0)</f>
        <v>23.4</v>
      </c>
      <c r="F2152">
        <f>VLOOKUP(A2152,'Medical Examinations'!A:J,3,0)</f>
        <v>4.24</v>
      </c>
      <c r="G2152" t="str">
        <f>VLOOKUP(A2152,'Medical Examinations'!A:J,4,0)</f>
        <v>No</v>
      </c>
      <c r="H2152" t="str">
        <f>VLOOKUP(A2152,'Medical Examinations'!A:J,5,0)</f>
        <v>No</v>
      </c>
      <c r="I2152" t="str">
        <f>VLOOKUP(A2152,'Medical Examinations'!A:J,6,0)</f>
        <v>No</v>
      </c>
      <c r="J2152" s="6">
        <f>VLOOKUP(A2152,'Medical Examinations'!A:J,7,0)</f>
        <v>1</v>
      </c>
      <c r="K2152" s="6" t="str">
        <f>VLOOKUP(A2152,'Medical Examinations'!A:J,8,0)</f>
        <v>No</v>
      </c>
      <c r="L2152" s="6" t="str">
        <f>VLOOKUP(A2152,'Medical Examinations'!A:J,9,0)</f>
        <v>Normal Weight</v>
      </c>
      <c r="M2152" s="6" t="str">
        <f>VLOOKUP(A2152,'Medical Examinations'!A:J,10,0)</f>
        <v>Normal</v>
      </c>
      <c r="N2152" s="2">
        <f>VLOOKUP(A2152,'Hospitalisation Details'!A:H,5,0)</f>
        <v>1969.61</v>
      </c>
      <c r="O2152" s="2" t="str">
        <f>VLOOKUP(A2152,'Hospitalisation Details'!A:H,6,0)</f>
        <v>Tier - 3</v>
      </c>
      <c r="P2152" s="2" t="str">
        <f>VLOOKUP(A2152,'Hospitalisation Details'!A:H,7,0)</f>
        <v>Tier - 3</v>
      </c>
      <c r="Q2152" s="2" t="str">
        <f>VLOOKUP(A2152,'Hospitalisation Details'!A:H,8,0)</f>
        <v>R1011</v>
      </c>
    </row>
    <row r="2153" spans="1:17" x14ac:dyDescent="0.25">
      <c r="A2153" t="s">
        <v>5131</v>
      </c>
      <c r="B2153" t="str">
        <f>VLOOKUP(A2153,'Customer Names'!A:C,3,0)</f>
        <v>Geraint</v>
      </c>
      <c r="C2153" t="str">
        <f>VLOOKUP(A2153,'Hospitalisation Details'!A:C,2,0)</f>
        <v>29-Jul-2002</v>
      </c>
      <c r="D2153">
        <f>VLOOKUP(A2153,'Hospitalisation Details'!A:C,3,0)</f>
        <v>20</v>
      </c>
      <c r="E2153">
        <f>VLOOKUP(A2153,'Medical Examinations'!A:J,2,0)</f>
        <v>27.93</v>
      </c>
      <c r="F2153">
        <f>VLOOKUP(A2153,'Medical Examinations'!A:J,3,0)</f>
        <v>9.8800000000000008</v>
      </c>
      <c r="G2153" t="str">
        <f>VLOOKUP(A2153,'Medical Examinations'!A:J,4,0)</f>
        <v>No</v>
      </c>
      <c r="H2153" t="str">
        <f>VLOOKUP(A2153,'Medical Examinations'!A:J,5,0)</f>
        <v>No</v>
      </c>
      <c r="I2153" t="str">
        <f>VLOOKUP(A2153,'Medical Examinations'!A:J,6,0)</f>
        <v>No</v>
      </c>
      <c r="J2153" s="6">
        <f>VLOOKUP(A2153,'Medical Examinations'!A:J,7,0)</f>
        <v>3</v>
      </c>
      <c r="K2153" s="6" t="str">
        <f>VLOOKUP(A2153,'Medical Examinations'!A:J,8,0)</f>
        <v>No</v>
      </c>
      <c r="L2153" s="6" t="str">
        <f>VLOOKUP(A2153,'Medical Examinations'!A:J,9,0)</f>
        <v>Over weight</v>
      </c>
      <c r="M2153" s="6" t="str">
        <f>VLOOKUP(A2153,'Medical Examinations'!A:J,10,0)</f>
        <v>Diabetes</v>
      </c>
      <c r="N2153" s="2">
        <f>VLOOKUP(A2153,'Hospitalisation Details'!A:H,5,0)</f>
        <v>1967.02</v>
      </c>
      <c r="O2153" s="2" t="str">
        <f>VLOOKUP(A2153,'Hospitalisation Details'!A:H,6,0)</f>
        <v>Tier - 3</v>
      </c>
      <c r="P2153" s="2" t="str">
        <f>VLOOKUP(A2153,'Hospitalisation Details'!A:H,7,0)</f>
        <v>Tier - 2</v>
      </c>
      <c r="Q2153" s="2" t="str">
        <f>VLOOKUP(A2153,'Hospitalisation Details'!A:H,8,0)</f>
        <v>R1016</v>
      </c>
    </row>
    <row r="2154" spans="1:17" x14ac:dyDescent="0.25">
      <c r="A2154" t="s">
        <v>5134</v>
      </c>
      <c r="B2154" t="str">
        <f>VLOOKUP(A2154,'Customer Names'!A:C,3,0)</f>
        <v>Dj</v>
      </c>
      <c r="C2154" t="str">
        <f>VLOOKUP(A2154,'Hospitalisation Details'!A:C,2,0)</f>
        <v>7-Sep-2002</v>
      </c>
      <c r="D2154">
        <f>VLOOKUP(A2154,'Hospitalisation Details'!A:C,3,0)</f>
        <v>20</v>
      </c>
      <c r="E2154">
        <f>VLOOKUP(A2154,'Medical Examinations'!A:J,2,0)</f>
        <v>22</v>
      </c>
      <c r="F2154">
        <f>VLOOKUP(A2154,'Medical Examinations'!A:J,3,0)</f>
        <v>9.5</v>
      </c>
      <c r="G2154" t="str">
        <f>VLOOKUP(A2154,'Medical Examinations'!A:J,4,0)</f>
        <v>No</v>
      </c>
      <c r="H2154" t="str">
        <f>VLOOKUP(A2154,'Medical Examinations'!A:J,5,0)</f>
        <v>No</v>
      </c>
      <c r="I2154" t="str">
        <f>VLOOKUP(A2154,'Medical Examinations'!A:J,6,0)</f>
        <v>No</v>
      </c>
      <c r="J2154" s="6">
        <f>VLOOKUP(A2154,'Medical Examinations'!A:J,7,0)</f>
        <v>3</v>
      </c>
      <c r="K2154" s="6" t="str">
        <f>VLOOKUP(A2154,'Medical Examinations'!A:J,8,0)</f>
        <v>No</v>
      </c>
      <c r="L2154" s="6" t="str">
        <f>VLOOKUP(A2154,'Medical Examinations'!A:J,9,0)</f>
        <v>Normal Weight</v>
      </c>
      <c r="M2154" s="6" t="str">
        <f>VLOOKUP(A2154,'Medical Examinations'!A:J,10,0)</f>
        <v>Diabetes</v>
      </c>
      <c r="N2154" s="2">
        <f>VLOOKUP(A2154,'Hospitalisation Details'!A:H,5,0)</f>
        <v>1964.78</v>
      </c>
      <c r="O2154" s="2" t="str">
        <f>VLOOKUP(A2154,'Hospitalisation Details'!A:H,6,0)</f>
        <v>Tier - 3</v>
      </c>
      <c r="P2154" s="2" t="str">
        <f>VLOOKUP(A2154,'Hospitalisation Details'!A:H,7,0)</f>
        <v>Tier - 1</v>
      </c>
      <c r="Q2154" s="2" t="str">
        <f>VLOOKUP(A2154,'Hospitalisation Details'!A:H,8,0)</f>
        <v>R1011</v>
      </c>
    </row>
    <row r="2155" spans="1:17" x14ac:dyDescent="0.25">
      <c r="A2155" t="s">
        <v>5137</v>
      </c>
      <c r="B2155" t="str">
        <f>VLOOKUP(A2155,'Customer Names'!A:C,3,0)</f>
        <v>Zachary</v>
      </c>
      <c r="C2155" t="str">
        <f>VLOOKUP(A2155,'Hospitalisation Details'!A:C,2,0)</f>
        <v>9-Dec-2001</v>
      </c>
      <c r="D2155">
        <f>VLOOKUP(A2155,'Hospitalisation Details'!A:C,3,0)</f>
        <v>21</v>
      </c>
      <c r="E2155">
        <f>VLOOKUP(A2155,'Medical Examinations'!A:J,2,0)</f>
        <v>36.86</v>
      </c>
      <c r="F2155">
        <f>VLOOKUP(A2155,'Medical Examinations'!A:J,3,0)</f>
        <v>4.97</v>
      </c>
      <c r="G2155" t="str">
        <f>VLOOKUP(A2155,'Medical Examinations'!A:J,4,0)</f>
        <v>Yes</v>
      </c>
      <c r="H2155" t="str">
        <f>VLOOKUP(A2155,'Medical Examinations'!A:J,5,0)</f>
        <v>No</v>
      </c>
      <c r="I2155" t="str">
        <f>VLOOKUP(A2155,'Medical Examinations'!A:J,6,0)</f>
        <v>No</v>
      </c>
      <c r="J2155" s="6">
        <f>VLOOKUP(A2155,'Medical Examinations'!A:J,7,0)</f>
        <v>3</v>
      </c>
      <c r="K2155" s="6" t="str">
        <f>VLOOKUP(A2155,'Medical Examinations'!A:J,8,0)</f>
        <v>No</v>
      </c>
      <c r="L2155" s="6" t="str">
        <f>VLOOKUP(A2155,'Medical Examinations'!A:J,9,0)</f>
        <v>Obesity</v>
      </c>
      <c r="M2155" s="6" t="str">
        <f>VLOOKUP(A2155,'Medical Examinations'!A:J,10,0)</f>
        <v>Normal</v>
      </c>
      <c r="N2155" s="2">
        <f>VLOOKUP(A2155,'Hospitalisation Details'!A:H,5,0)</f>
        <v>1917.32</v>
      </c>
      <c r="O2155" s="2" t="str">
        <f>VLOOKUP(A2155,'Hospitalisation Details'!A:H,6,0)</f>
        <v>Tier - 3</v>
      </c>
      <c r="P2155" s="2" t="str">
        <f>VLOOKUP(A2155,'Hospitalisation Details'!A:H,7,0)</f>
        <v>Tier - 2</v>
      </c>
      <c r="Q2155" s="2" t="str">
        <f>VLOOKUP(A2155,'Hospitalisation Details'!A:H,8,0)</f>
        <v>R1012</v>
      </c>
    </row>
    <row r="2156" spans="1:17" x14ac:dyDescent="0.25">
      <c r="A2156" t="s">
        <v>5139</v>
      </c>
      <c r="B2156" t="str">
        <f>VLOOKUP(A2156,'Customer Names'!A:C,3,0)</f>
        <v>Brian</v>
      </c>
      <c r="C2156" t="str">
        <f>VLOOKUP(A2156,'Hospitalisation Details'!A:C,2,0)</f>
        <v>3-Aug-2001</v>
      </c>
      <c r="D2156">
        <f>VLOOKUP(A2156,'Hospitalisation Details'!A:C,3,0)</f>
        <v>21</v>
      </c>
      <c r="E2156">
        <f>VLOOKUP(A2156,'Medical Examinations'!A:J,2,0)</f>
        <v>31.254999999999999</v>
      </c>
      <c r="F2156">
        <f>VLOOKUP(A2156,'Medical Examinations'!A:J,3,0)</f>
        <v>5.49</v>
      </c>
      <c r="G2156" t="str">
        <f>VLOOKUP(A2156,'Medical Examinations'!A:J,4,0)</f>
        <v>Yes</v>
      </c>
      <c r="H2156" t="str">
        <f>VLOOKUP(A2156,'Medical Examinations'!A:J,5,0)</f>
        <v>No</v>
      </c>
      <c r="I2156" t="str">
        <f>VLOOKUP(A2156,'Medical Examinations'!A:J,6,0)</f>
        <v>No</v>
      </c>
      <c r="J2156" s="6">
        <f>VLOOKUP(A2156,'Medical Examinations'!A:J,7,0)</f>
        <v>3</v>
      </c>
      <c r="K2156" s="6" t="str">
        <f>VLOOKUP(A2156,'Medical Examinations'!A:J,8,0)</f>
        <v>No</v>
      </c>
      <c r="L2156" s="6" t="str">
        <f>VLOOKUP(A2156,'Medical Examinations'!A:J,9,0)</f>
        <v>Obesity</v>
      </c>
      <c r="M2156" s="6" t="str">
        <f>VLOOKUP(A2156,'Medical Examinations'!A:J,10,0)</f>
        <v>Normal</v>
      </c>
      <c r="N2156" s="2">
        <f>VLOOKUP(A2156,'Hospitalisation Details'!A:H,5,0)</f>
        <v>1909.53</v>
      </c>
      <c r="O2156" s="2" t="str">
        <f>VLOOKUP(A2156,'Hospitalisation Details'!A:H,6,0)</f>
        <v>Tier - 3</v>
      </c>
      <c r="P2156" s="2" t="str">
        <f>VLOOKUP(A2156,'Hospitalisation Details'!A:H,7,0)</f>
        <v>Tier - 3</v>
      </c>
      <c r="Q2156" s="2" t="str">
        <f>VLOOKUP(A2156,'Hospitalisation Details'!A:H,8,0)</f>
        <v>R1012</v>
      </c>
    </row>
    <row r="2157" spans="1:17" x14ac:dyDescent="0.25">
      <c r="A2157" t="s">
        <v>5141</v>
      </c>
      <c r="B2157" t="str">
        <f>VLOOKUP(A2157,'Customer Names'!A:C,3,0)</f>
        <v>Joe</v>
      </c>
      <c r="C2157" t="str">
        <f>VLOOKUP(A2157,'Hospitalisation Details'!A:C,2,0)</f>
        <v>6-Oct-1994</v>
      </c>
      <c r="D2157">
        <f>VLOOKUP(A2157,'Hospitalisation Details'!A:C,3,0)</f>
        <v>28</v>
      </c>
      <c r="E2157">
        <f>VLOOKUP(A2157,'Medical Examinations'!A:J,2,0)</f>
        <v>23.06</v>
      </c>
      <c r="F2157">
        <f>VLOOKUP(A2157,'Medical Examinations'!A:J,3,0)</f>
        <v>4.47</v>
      </c>
      <c r="G2157" t="str">
        <f>VLOOKUP(A2157,'Medical Examinations'!A:J,4,0)</f>
        <v>No</v>
      </c>
      <c r="H2157" t="str">
        <f>VLOOKUP(A2157,'Medical Examinations'!A:J,5,0)</f>
        <v>No</v>
      </c>
      <c r="I2157" t="str">
        <f>VLOOKUP(A2157,'Medical Examinations'!A:J,6,0)</f>
        <v>No</v>
      </c>
      <c r="J2157" s="6">
        <f>VLOOKUP(A2157,'Medical Examinations'!A:J,7,0)</f>
        <v>3</v>
      </c>
      <c r="K2157" s="6" t="str">
        <f>VLOOKUP(A2157,'Medical Examinations'!A:J,8,0)</f>
        <v>No</v>
      </c>
      <c r="L2157" s="6" t="str">
        <f>VLOOKUP(A2157,'Medical Examinations'!A:J,9,0)</f>
        <v>Normal Weight</v>
      </c>
      <c r="M2157" s="6" t="str">
        <f>VLOOKUP(A2157,'Medical Examinations'!A:J,10,0)</f>
        <v>Normal</v>
      </c>
      <c r="N2157" s="2">
        <f>VLOOKUP(A2157,'Hospitalisation Details'!A:H,5,0)</f>
        <v>1908.9</v>
      </c>
      <c r="O2157" s="2" t="str">
        <f>VLOOKUP(A2157,'Hospitalisation Details'!A:H,6,0)</f>
        <v>Tier - 3</v>
      </c>
      <c r="P2157" s="2" t="str">
        <f>VLOOKUP(A2157,'Hospitalisation Details'!A:H,7,0)</f>
        <v>Tier - 3</v>
      </c>
      <c r="Q2157" s="2" t="str">
        <f>VLOOKUP(A2157,'Hospitalisation Details'!A:H,8,0)</f>
        <v>R1013</v>
      </c>
    </row>
    <row r="2158" spans="1:17" x14ac:dyDescent="0.25">
      <c r="A2158" t="s">
        <v>5143</v>
      </c>
      <c r="B2158" t="str">
        <f>VLOOKUP(A2158,'Customer Names'!A:C,3,0)</f>
        <v>Stephen</v>
      </c>
      <c r="C2158" t="str">
        <f>VLOOKUP(A2158,'Hospitalisation Details'!A:C,2,0)</f>
        <v>10-Aug-2001</v>
      </c>
      <c r="D2158">
        <f>VLOOKUP(A2158,'Hospitalisation Details'!A:C,3,0)</f>
        <v>21</v>
      </c>
      <c r="E2158">
        <f>VLOOKUP(A2158,'Medical Examinations'!A:J,2,0)</f>
        <v>28.975000000000001</v>
      </c>
      <c r="F2158">
        <f>VLOOKUP(A2158,'Medical Examinations'!A:J,3,0)</f>
        <v>4.34</v>
      </c>
      <c r="G2158" t="str">
        <f>VLOOKUP(A2158,'Medical Examinations'!A:J,4,0)</f>
        <v>Yes</v>
      </c>
      <c r="H2158" t="str">
        <f>VLOOKUP(A2158,'Medical Examinations'!A:J,5,0)</f>
        <v>No</v>
      </c>
      <c r="I2158" t="str">
        <f>VLOOKUP(A2158,'Medical Examinations'!A:J,6,0)</f>
        <v>No</v>
      </c>
      <c r="J2158" s="6">
        <f>VLOOKUP(A2158,'Medical Examinations'!A:J,7,0)</f>
        <v>3</v>
      </c>
      <c r="K2158" s="6" t="str">
        <f>VLOOKUP(A2158,'Medical Examinations'!A:J,8,0)</f>
        <v>No</v>
      </c>
      <c r="L2158" s="6" t="str">
        <f>VLOOKUP(A2158,'Medical Examinations'!A:J,9,0)</f>
        <v>Over weight</v>
      </c>
      <c r="M2158" s="6" t="str">
        <f>VLOOKUP(A2158,'Medical Examinations'!A:J,10,0)</f>
        <v>Normal</v>
      </c>
      <c r="N2158" s="2">
        <f>VLOOKUP(A2158,'Hospitalisation Details'!A:H,5,0)</f>
        <v>1906.36</v>
      </c>
      <c r="O2158" s="2" t="str">
        <f>VLOOKUP(A2158,'Hospitalisation Details'!A:H,6,0)</f>
        <v>Tier - 3</v>
      </c>
      <c r="P2158" s="2" t="str">
        <f>VLOOKUP(A2158,'Hospitalisation Details'!A:H,7,0)</f>
        <v>Tier - 1</v>
      </c>
      <c r="Q2158" s="2" t="str">
        <f>VLOOKUP(A2158,'Hospitalisation Details'!A:H,8,0)</f>
        <v>R1012</v>
      </c>
    </row>
    <row r="2159" spans="1:17" x14ac:dyDescent="0.25">
      <c r="A2159" t="s">
        <v>5145</v>
      </c>
      <c r="B2159" t="str">
        <f>VLOOKUP(A2159,'Customer Names'!A:C,3,0)</f>
        <v>Ellen</v>
      </c>
      <c r="C2159" t="str">
        <f>VLOOKUP(A2159,'Hospitalisation Details'!A:C,2,0)</f>
        <v>21-Aug-2002</v>
      </c>
      <c r="D2159">
        <f>VLOOKUP(A2159,'Hospitalisation Details'!A:C,3,0)</f>
        <v>20</v>
      </c>
      <c r="E2159">
        <f>VLOOKUP(A2159,'Medical Examinations'!A:J,2,0)</f>
        <v>33.299999999999997</v>
      </c>
      <c r="F2159">
        <f>VLOOKUP(A2159,'Medical Examinations'!A:J,3,0)</f>
        <v>9.49</v>
      </c>
      <c r="G2159" t="str">
        <f>VLOOKUP(A2159,'Medical Examinations'!A:J,4,0)</f>
        <v>No</v>
      </c>
      <c r="H2159" t="str">
        <f>VLOOKUP(A2159,'Medical Examinations'!A:J,5,0)</f>
        <v>No</v>
      </c>
      <c r="I2159" t="str">
        <f>VLOOKUP(A2159,'Medical Examinations'!A:J,6,0)</f>
        <v>No</v>
      </c>
      <c r="J2159" s="6">
        <f>VLOOKUP(A2159,'Medical Examinations'!A:J,7,0)</f>
        <v>3</v>
      </c>
      <c r="K2159" s="6" t="str">
        <f>VLOOKUP(A2159,'Medical Examinations'!A:J,8,0)</f>
        <v>No</v>
      </c>
      <c r="L2159" s="6" t="str">
        <f>VLOOKUP(A2159,'Medical Examinations'!A:J,9,0)</f>
        <v>Obesity</v>
      </c>
      <c r="M2159" s="6" t="str">
        <f>VLOOKUP(A2159,'Medical Examinations'!A:J,10,0)</f>
        <v>Diabetes</v>
      </c>
      <c r="N2159" s="2">
        <f>VLOOKUP(A2159,'Hospitalisation Details'!A:H,5,0)</f>
        <v>1880.49</v>
      </c>
      <c r="O2159" s="2" t="str">
        <f>VLOOKUP(A2159,'Hospitalisation Details'!A:H,6,0)</f>
        <v>Tier - 3</v>
      </c>
      <c r="P2159" s="2" t="str">
        <f>VLOOKUP(A2159,'Hospitalisation Details'!A:H,7,0)</f>
        <v>Tier - 1</v>
      </c>
      <c r="Q2159" s="2" t="str">
        <f>VLOOKUP(A2159,'Hospitalisation Details'!A:H,8,0)</f>
        <v>R1011</v>
      </c>
    </row>
    <row r="2160" spans="1:17" x14ac:dyDescent="0.25">
      <c r="A2160" t="s">
        <v>5148</v>
      </c>
      <c r="B2160" t="str">
        <f>VLOOKUP(A2160,'Customer Names'!A:C,3,0)</f>
        <v>Cindy</v>
      </c>
      <c r="C2160" t="str">
        <f>VLOOKUP(A2160,'Hospitalisation Details'!A:C,2,0)</f>
        <v>29-Aug-2002</v>
      </c>
      <c r="D2160">
        <f>VLOOKUP(A2160,'Hospitalisation Details'!A:C,3,0)</f>
        <v>20</v>
      </c>
      <c r="E2160">
        <f>VLOOKUP(A2160,'Medical Examinations'!A:J,2,0)</f>
        <v>33</v>
      </c>
      <c r="F2160">
        <f>VLOOKUP(A2160,'Medical Examinations'!A:J,3,0)</f>
        <v>10.16</v>
      </c>
      <c r="G2160" t="str">
        <f>VLOOKUP(A2160,'Medical Examinations'!A:J,4,0)</f>
        <v>No</v>
      </c>
      <c r="H2160" t="str">
        <f>VLOOKUP(A2160,'Medical Examinations'!A:J,5,0)</f>
        <v>No</v>
      </c>
      <c r="I2160" t="str">
        <f>VLOOKUP(A2160,'Medical Examinations'!A:J,6,0)</f>
        <v>No</v>
      </c>
      <c r="J2160" s="6">
        <f>VLOOKUP(A2160,'Medical Examinations'!A:J,7,0)</f>
        <v>3</v>
      </c>
      <c r="K2160" s="6" t="str">
        <f>VLOOKUP(A2160,'Medical Examinations'!A:J,8,0)</f>
        <v>No</v>
      </c>
      <c r="L2160" s="6" t="str">
        <f>VLOOKUP(A2160,'Medical Examinations'!A:J,9,0)</f>
        <v>Obesity</v>
      </c>
      <c r="M2160" s="6" t="str">
        <f>VLOOKUP(A2160,'Medical Examinations'!A:J,10,0)</f>
        <v>Diabetes</v>
      </c>
      <c r="N2160" s="2">
        <f>VLOOKUP(A2160,'Hospitalisation Details'!A:H,5,0)</f>
        <v>1880.07</v>
      </c>
      <c r="O2160" s="2" t="str">
        <f>VLOOKUP(A2160,'Hospitalisation Details'!A:H,6,0)</f>
        <v>Tier - 3</v>
      </c>
      <c r="P2160" s="2" t="str">
        <f>VLOOKUP(A2160,'Hospitalisation Details'!A:H,7,0)</f>
        <v>Tier - 2</v>
      </c>
      <c r="Q2160" s="2" t="str">
        <f>VLOOKUP(A2160,'Hospitalisation Details'!A:H,8,0)</f>
        <v>R1013</v>
      </c>
    </row>
    <row r="2161" spans="1:17" x14ac:dyDescent="0.25">
      <c r="A2161" t="s">
        <v>5150</v>
      </c>
      <c r="B2161" t="str">
        <f>VLOOKUP(A2161,'Customer Names'!A:C,3,0)</f>
        <v>Abigail</v>
      </c>
      <c r="C2161" t="str">
        <f>VLOOKUP(A2161,'Hospitalisation Details'!A:C,2,0)</f>
        <v>29-Oct-2002</v>
      </c>
      <c r="D2161">
        <f>VLOOKUP(A2161,'Hospitalisation Details'!A:C,3,0)</f>
        <v>20</v>
      </c>
      <c r="E2161">
        <f>VLOOKUP(A2161,'Medical Examinations'!A:J,2,0)</f>
        <v>31.46</v>
      </c>
      <c r="F2161">
        <f>VLOOKUP(A2161,'Medical Examinations'!A:J,3,0)</f>
        <v>11.19</v>
      </c>
      <c r="G2161" t="str">
        <f>VLOOKUP(A2161,'Medical Examinations'!A:J,4,0)</f>
        <v>No</v>
      </c>
      <c r="H2161" t="str">
        <f>VLOOKUP(A2161,'Medical Examinations'!A:J,5,0)</f>
        <v>No</v>
      </c>
      <c r="I2161" t="str">
        <f>VLOOKUP(A2161,'Medical Examinations'!A:J,6,0)</f>
        <v>No</v>
      </c>
      <c r="J2161" s="6">
        <f>VLOOKUP(A2161,'Medical Examinations'!A:J,7,0)</f>
        <v>3</v>
      </c>
      <c r="K2161" s="6" t="str">
        <f>VLOOKUP(A2161,'Medical Examinations'!A:J,8,0)</f>
        <v>No</v>
      </c>
      <c r="L2161" s="6" t="str">
        <f>VLOOKUP(A2161,'Medical Examinations'!A:J,9,0)</f>
        <v>Obesity</v>
      </c>
      <c r="M2161" s="6" t="str">
        <f>VLOOKUP(A2161,'Medical Examinations'!A:J,10,0)</f>
        <v>Diabetes</v>
      </c>
      <c r="N2161" s="2">
        <f>VLOOKUP(A2161,'Hospitalisation Details'!A:H,5,0)</f>
        <v>1877.93</v>
      </c>
      <c r="O2161" s="2" t="str">
        <f>VLOOKUP(A2161,'Hospitalisation Details'!A:H,6,0)</f>
        <v>Tier - 3</v>
      </c>
      <c r="P2161" s="2" t="str">
        <f>VLOOKUP(A2161,'Hospitalisation Details'!A:H,7,0)</f>
        <v>Tier - 1</v>
      </c>
      <c r="Q2161" s="2" t="str">
        <f>VLOOKUP(A2161,'Hospitalisation Details'!A:H,8,0)</f>
        <v>R1013</v>
      </c>
    </row>
    <row r="2162" spans="1:17" x14ac:dyDescent="0.25">
      <c r="A2162" t="s">
        <v>5152</v>
      </c>
      <c r="B2162" t="str">
        <f>VLOOKUP(A2162,'Customer Names'!A:C,3,0)</f>
        <v>Amy</v>
      </c>
      <c r="C2162" t="str">
        <f>VLOOKUP(A2162,'Hospitalisation Details'!A:C,2,0)</f>
        <v>22-Sep-2002</v>
      </c>
      <c r="D2162">
        <f>VLOOKUP(A2162,'Hospitalisation Details'!A:C,3,0)</f>
        <v>20</v>
      </c>
      <c r="E2162">
        <f>VLOOKUP(A2162,'Medical Examinations'!A:J,2,0)</f>
        <v>29.6</v>
      </c>
      <c r="F2162">
        <f>VLOOKUP(A2162,'Medical Examinations'!A:J,3,0)</f>
        <v>11.03</v>
      </c>
      <c r="G2162" t="str">
        <f>VLOOKUP(A2162,'Medical Examinations'!A:J,4,0)</f>
        <v>No</v>
      </c>
      <c r="H2162" t="str">
        <f>VLOOKUP(A2162,'Medical Examinations'!A:J,5,0)</f>
        <v>No</v>
      </c>
      <c r="I2162" t="str">
        <f>VLOOKUP(A2162,'Medical Examinations'!A:J,6,0)</f>
        <v>No</v>
      </c>
      <c r="J2162" s="6">
        <f>VLOOKUP(A2162,'Medical Examinations'!A:J,7,0)</f>
        <v>3</v>
      </c>
      <c r="K2162" s="6" t="str">
        <f>VLOOKUP(A2162,'Medical Examinations'!A:J,8,0)</f>
        <v>No</v>
      </c>
      <c r="L2162" s="6" t="str">
        <f>VLOOKUP(A2162,'Medical Examinations'!A:J,9,0)</f>
        <v>Over weight</v>
      </c>
      <c r="M2162" s="6" t="str">
        <f>VLOOKUP(A2162,'Medical Examinations'!A:J,10,0)</f>
        <v>Diabetes</v>
      </c>
      <c r="N2162" s="2">
        <f>VLOOKUP(A2162,'Hospitalisation Details'!A:H,5,0)</f>
        <v>1875.34</v>
      </c>
      <c r="O2162" s="2" t="str">
        <f>VLOOKUP(A2162,'Hospitalisation Details'!A:H,6,0)</f>
        <v>Tier - 3</v>
      </c>
      <c r="P2162" s="2" t="str">
        <f>VLOOKUP(A2162,'Hospitalisation Details'!A:H,7,0)</f>
        <v>Tier - 2</v>
      </c>
      <c r="Q2162" s="2" t="str">
        <f>VLOOKUP(A2162,'Hospitalisation Details'!A:H,8,0)</f>
        <v>R1011</v>
      </c>
    </row>
    <row r="2163" spans="1:17" x14ac:dyDescent="0.25">
      <c r="A2163" t="s">
        <v>5154</v>
      </c>
      <c r="B2163" t="str">
        <f>VLOOKUP(A2163,'Customer Names'!A:C,3,0)</f>
        <v>Amy</v>
      </c>
      <c r="C2163" t="str">
        <f>VLOOKUP(A2163,'Hospitalisation Details'!A:C,2,0)</f>
        <v>2-Jul-1996</v>
      </c>
      <c r="D2163">
        <f>VLOOKUP(A2163,'Hospitalisation Details'!A:C,3,0)</f>
        <v>26</v>
      </c>
      <c r="E2163">
        <f>VLOOKUP(A2163,'Medical Examinations'!A:J,2,0)</f>
        <v>22.05</v>
      </c>
      <c r="F2163">
        <f>VLOOKUP(A2163,'Medical Examinations'!A:J,3,0)</f>
        <v>4.43</v>
      </c>
      <c r="G2163" t="str">
        <f>VLOOKUP(A2163,'Medical Examinations'!A:J,4,0)</f>
        <v>Yes</v>
      </c>
      <c r="H2163" t="str">
        <f>VLOOKUP(A2163,'Medical Examinations'!A:J,5,0)</f>
        <v>No</v>
      </c>
      <c r="I2163" t="str">
        <f>VLOOKUP(A2163,'Medical Examinations'!A:J,6,0)</f>
        <v>No</v>
      </c>
      <c r="J2163" s="6">
        <f>VLOOKUP(A2163,'Medical Examinations'!A:J,7,0)</f>
        <v>3</v>
      </c>
      <c r="K2163" s="6" t="str">
        <f>VLOOKUP(A2163,'Medical Examinations'!A:J,8,0)</f>
        <v>No</v>
      </c>
      <c r="L2163" s="6" t="str">
        <f>VLOOKUP(A2163,'Medical Examinations'!A:J,9,0)</f>
        <v>Normal Weight</v>
      </c>
      <c r="M2163" s="6" t="str">
        <f>VLOOKUP(A2163,'Medical Examinations'!A:J,10,0)</f>
        <v>Normal</v>
      </c>
      <c r="N2163" s="2">
        <f>VLOOKUP(A2163,'Hospitalisation Details'!A:H,5,0)</f>
        <v>1865.98</v>
      </c>
      <c r="O2163" s="2" t="str">
        <f>VLOOKUP(A2163,'Hospitalisation Details'!A:H,6,0)</f>
        <v>Tier - 3</v>
      </c>
      <c r="P2163" s="2" t="str">
        <f>VLOOKUP(A2163,'Hospitalisation Details'!A:H,7,0)</f>
        <v>Tier - 3</v>
      </c>
      <c r="Q2163" s="2" t="str">
        <f>VLOOKUP(A2163,'Hospitalisation Details'!A:H,8,0)</f>
        <v>R1012</v>
      </c>
    </row>
    <row r="2164" spans="1:17" x14ac:dyDescent="0.25">
      <c r="A2164" t="s">
        <v>5156</v>
      </c>
      <c r="B2164" t="str">
        <f>VLOOKUP(A2164,'Customer Names'!A:C,3,0)</f>
        <v>Grace</v>
      </c>
      <c r="C2164" t="str">
        <f>VLOOKUP(A2164,'Hospitalisation Details'!A:C,2,0)</f>
        <v>27-Dec-2004</v>
      </c>
      <c r="D2164">
        <f>VLOOKUP(A2164,'Hospitalisation Details'!A:C,3,0)</f>
        <v>18</v>
      </c>
      <c r="E2164">
        <f>VLOOKUP(A2164,'Medical Examinations'!A:J,2,0)</f>
        <v>27.06</v>
      </c>
      <c r="F2164">
        <f>VLOOKUP(A2164,'Medical Examinations'!A:J,3,0)</f>
        <v>6.14</v>
      </c>
      <c r="G2164" t="str">
        <f>VLOOKUP(A2164,'Medical Examinations'!A:J,4,0)</f>
        <v>No</v>
      </c>
      <c r="H2164" t="str">
        <f>VLOOKUP(A2164,'Medical Examinations'!A:J,5,0)</f>
        <v>yes</v>
      </c>
      <c r="I2164" t="str">
        <f>VLOOKUP(A2164,'Medical Examinations'!A:J,6,0)</f>
        <v>No</v>
      </c>
      <c r="J2164" s="6">
        <f>VLOOKUP(A2164,'Medical Examinations'!A:J,7,0)</f>
        <v>1</v>
      </c>
      <c r="K2164" s="6" t="str">
        <f>VLOOKUP(A2164,'Medical Examinations'!A:J,8,0)</f>
        <v>No</v>
      </c>
      <c r="L2164" s="6" t="str">
        <f>VLOOKUP(A2164,'Medical Examinations'!A:J,9,0)</f>
        <v>Over weight</v>
      </c>
      <c r="M2164" s="6" t="str">
        <f>VLOOKUP(A2164,'Medical Examinations'!A:J,10,0)</f>
        <v>Prediabetes</v>
      </c>
      <c r="N2164" s="2">
        <f>VLOOKUP(A2164,'Hospitalisation Details'!A:H,5,0)</f>
        <v>1863.45</v>
      </c>
      <c r="O2164" s="2" t="str">
        <f>VLOOKUP(A2164,'Hospitalisation Details'!A:H,6,0)</f>
        <v>Tier - 3</v>
      </c>
      <c r="P2164" s="2" t="str">
        <f>VLOOKUP(A2164,'Hospitalisation Details'!A:H,7,0)</f>
        <v>Tier - 1</v>
      </c>
      <c r="Q2164" s="2" t="str">
        <f>VLOOKUP(A2164,'Hospitalisation Details'!A:H,8,0)</f>
        <v>R1025</v>
      </c>
    </row>
    <row r="2165" spans="1:17" x14ac:dyDescent="0.25">
      <c r="A2165" t="s">
        <v>5158</v>
      </c>
      <c r="B2165" t="str">
        <f>VLOOKUP(A2165,'Customer Names'!A:C,3,0)</f>
        <v>Caitie</v>
      </c>
      <c r="C2165" t="str">
        <f>VLOOKUP(A2165,'Hospitalisation Details'!A:C,2,0)</f>
        <v>6-Dec-1994</v>
      </c>
      <c r="D2165">
        <f>VLOOKUP(A2165,'Hospitalisation Details'!A:C,3,0)</f>
        <v>28</v>
      </c>
      <c r="E2165">
        <f>VLOOKUP(A2165,'Medical Examinations'!A:J,2,0)</f>
        <v>20.49</v>
      </c>
      <c r="F2165">
        <f>VLOOKUP(A2165,'Medical Examinations'!A:J,3,0)</f>
        <v>4.87</v>
      </c>
      <c r="G2165" t="str">
        <f>VLOOKUP(A2165,'Medical Examinations'!A:J,4,0)</f>
        <v>No</v>
      </c>
      <c r="H2165" t="str">
        <f>VLOOKUP(A2165,'Medical Examinations'!A:J,5,0)</f>
        <v>No</v>
      </c>
      <c r="I2165" t="str">
        <f>VLOOKUP(A2165,'Medical Examinations'!A:J,6,0)</f>
        <v>No</v>
      </c>
      <c r="J2165" s="6">
        <f>VLOOKUP(A2165,'Medical Examinations'!A:J,7,0)</f>
        <v>3</v>
      </c>
      <c r="K2165" s="6" t="str">
        <f>VLOOKUP(A2165,'Medical Examinations'!A:J,8,0)</f>
        <v>No</v>
      </c>
      <c r="L2165" s="6" t="str">
        <f>VLOOKUP(A2165,'Medical Examinations'!A:J,9,0)</f>
        <v>Normal Weight</v>
      </c>
      <c r="M2165" s="6" t="str">
        <f>VLOOKUP(A2165,'Medical Examinations'!A:J,10,0)</f>
        <v>Normal</v>
      </c>
      <c r="N2165" s="2">
        <f>VLOOKUP(A2165,'Hospitalisation Details'!A:H,5,0)</f>
        <v>1850.55</v>
      </c>
      <c r="O2165" s="2" t="str">
        <f>VLOOKUP(A2165,'Hospitalisation Details'!A:H,6,0)</f>
        <v>Tier - 3</v>
      </c>
      <c r="P2165" s="2" t="str">
        <f>VLOOKUP(A2165,'Hospitalisation Details'!A:H,7,0)</f>
        <v>Tier - 2</v>
      </c>
      <c r="Q2165" s="2" t="str">
        <f>VLOOKUP(A2165,'Hospitalisation Details'!A:H,8,0)</f>
        <v>R1012</v>
      </c>
    </row>
    <row r="2166" spans="1:17" x14ac:dyDescent="0.25">
      <c r="A2166" t="s">
        <v>5161</v>
      </c>
      <c r="B2166" t="str">
        <f>VLOOKUP(A2166,'Customer Names'!A:C,3,0)</f>
        <v>Benjamin</v>
      </c>
      <c r="C2166" t="str">
        <f>VLOOKUP(A2166,'Hospitalisation Details'!A:C,2,0)</f>
        <v>20-Jul-2003</v>
      </c>
      <c r="D2166">
        <f>VLOOKUP(A2166,'Hospitalisation Details'!A:C,3,0)</f>
        <v>19</v>
      </c>
      <c r="E2166">
        <f>VLOOKUP(A2166,'Medical Examinations'!A:J,2,0)</f>
        <v>28.4</v>
      </c>
      <c r="F2166">
        <f>VLOOKUP(A2166,'Medical Examinations'!A:J,3,0)</f>
        <v>4.3</v>
      </c>
      <c r="G2166" t="str">
        <f>VLOOKUP(A2166,'Medical Examinations'!A:J,4,0)</f>
        <v>No</v>
      </c>
      <c r="H2166" t="str">
        <f>VLOOKUP(A2166,'Medical Examinations'!A:J,5,0)</f>
        <v>No</v>
      </c>
      <c r="I2166" t="str">
        <f>VLOOKUP(A2166,'Medical Examinations'!A:J,6,0)</f>
        <v>Yes</v>
      </c>
      <c r="J2166" s="6">
        <f>VLOOKUP(A2166,'Medical Examinations'!A:J,7,0)</f>
        <v>1</v>
      </c>
      <c r="K2166" s="6" t="str">
        <f>VLOOKUP(A2166,'Medical Examinations'!A:J,8,0)</f>
        <v>No</v>
      </c>
      <c r="L2166" s="6" t="str">
        <f>VLOOKUP(A2166,'Medical Examinations'!A:J,9,0)</f>
        <v>Over weight</v>
      </c>
      <c r="M2166" s="6" t="str">
        <f>VLOOKUP(A2166,'Medical Examinations'!A:J,10,0)</f>
        <v>Normal</v>
      </c>
      <c r="N2166" s="2">
        <f>VLOOKUP(A2166,'Hospitalisation Details'!A:H,5,0)</f>
        <v>1842.52</v>
      </c>
      <c r="O2166" s="2" t="str">
        <f>VLOOKUP(A2166,'Hospitalisation Details'!A:H,6,0)</f>
        <v>Tier - 3</v>
      </c>
      <c r="P2166" s="2" t="str">
        <f>VLOOKUP(A2166,'Hospitalisation Details'!A:H,7,0)</f>
        <v>Tier - 2</v>
      </c>
      <c r="Q2166" s="2" t="str">
        <f>VLOOKUP(A2166,'Hospitalisation Details'!A:H,8,0)</f>
        <v>R1011</v>
      </c>
    </row>
    <row r="2167" spans="1:17" x14ac:dyDescent="0.25">
      <c r="A2167" t="s">
        <v>5163</v>
      </c>
      <c r="B2167" t="str">
        <f>VLOOKUP(A2167,'Customer Names'!A:C,3,0)</f>
        <v>Ian</v>
      </c>
      <c r="C2167" t="str">
        <f>VLOOKUP(A2167,'Hospitalisation Details'!A:C,2,0)</f>
        <v>12-Dec-1999</v>
      </c>
      <c r="D2167">
        <f>VLOOKUP(A2167,'Hospitalisation Details'!A:C,3,0)</f>
        <v>23</v>
      </c>
      <c r="E2167">
        <f>VLOOKUP(A2167,'Medical Examinations'!A:J,2,0)</f>
        <v>41.91</v>
      </c>
      <c r="F2167">
        <f>VLOOKUP(A2167,'Medical Examinations'!A:J,3,0)</f>
        <v>6.19</v>
      </c>
      <c r="G2167" t="str">
        <f>VLOOKUP(A2167,'Medical Examinations'!A:J,4,0)</f>
        <v>No</v>
      </c>
      <c r="H2167" t="str">
        <f>VLOOKUP(A2167,'Medical Examinations'!A:J,5,0)</f>
        <v>No</v>
      </c>
      <c r="I2167" t="str">
        <f>VLOOKUP(A2167,'Medical Examinations'!A:J,6,0)</f>
        <v>No</v>
      </c>
      <c r="J2167" s="6">
        <f>VLOOKUP(A2167,'Medical Examinations'!A:J,7,0)</f>
        <v>3</v>
      </c>
      <c r="K2167" s="6" t="str">
        <f>VLOOKUP(A2167,'Medical Examinations'!A:J,8,0)</f>
        <v>No</v>
      </c>
      <c r="L2167" s="6" t="str">
        <f>VLOOKUP(A2167,'Medical Examinations'!A:J,9,0)</f>
        <v>Obesity</v>
      </c>
      <c r="M2167" s="6" t="str">
        <f>VLOOKUP(A2167,'Medical Examinations'!A:J,10,0)</f>
        <v>Prediabetes</v>
      </c>
      <c r="N2167" s="2">
        <f>VLOOKUP(A2167,'Hospitalisation Details'!A:H,5,0)</f>
        <v>1837.28</v>
      </c>
      <c r="O2167" s="2" t="str">
        <f>VLOOKUP(A2167,'Hospitalisation Details'!A:H,6,0)</f>
        <v>Tier - 3</v>
      </c>
      <c r="P2167" s="2" t="str">
        <f>VLOOKUP(A2167,'Hospitalisation Details'!A:H,7,0)</f>
        <v>Tier - 2</v>
      </c>
      <c r="Q2167" s="2" t="str">
        <f>VLOOKUP(A2167,'Hospitalisation Details'!A:H,8,0)</f>
        <v>R1013</v>
      </c>
    </row>
    <row r="2168" spans="1:17" x14ac:dyDescent="0.25">
      <c r="A2168" t="s">
        <v>5165</v>
      </c>
      <c r="B2168" t="str">
        <f>VLOOKUP(A2168,'Customer Names'!A:C,3,0)</f>
        <v>Tadese</v>
      </c>
      <c r="C2168" t="str">
        <f>VLOOKUP(A2168,'Hospitalisation Details'!A:C,2,0)</f>
        <v>4-Aug-2003</v>
      </c>
      <c r="D2168">
        <f>VLOOKUP(A2168,'Hospitalisation Details'!A:C,3,0)</f>
        <v>19</v>
      </c>
      <c r="E2168">
        <f>VLOOKUP(A2168,'Medical Examinations'!A:J,2,0)</f>
        <v>24.6</v>
      </c>
      <c r="F2168">
        <f>VLOOKUP(A2168,'Medical Examinations'!A:J,3,0)</f>
        <v>6.19</v>
      </c>
      <c r="G2168" t="str">
        <f>VLOOKUP(A2168,'Medical Examinations'!A:J,4,0)</f>
        <v>No</v>
      </c>
      <c r="H2168" t="str">
        <f>VLOOKUP(A2168,'Medical Examinations'!A:J,5,0)</f>
        <v>No</v>
      </c>
      <c r="I2168" t="str">
        <f>VLOOKUP(A2168,'Medical Examinations'!A:J,6,0)</f>
        <v>Yes</v>
      </c>
      <c r="J2168" s="6">
        <f>VLOOKUP(A2168,'Medical Examinations'!A:J,7,0)</f>
        <v>1</v>
      </c>
      <c r="K2168" s="6" t="str">
        <f>VLOOKUP(A2168,'Medical Examinations'!A:J,8,0)</f>
        <v>No</v>
      </c>
      <c r="L2168" s="6" t="str">
        <f>VLOOKUP(A2168,'Medical Examinations'!A:J,9,0)</f>
        <v>Normal Weight</v>
      </c>
      <c r="M2168" s="6" t="str">
        <f>VLOOKUP(A2168,'Medical Examinations'!A:J,10,0)</f>
        <v>Prediabetes</v>
      </c>
      <c r="N2168" s="2">
        <f>VLOOKUP(A2168,'Hospitalisation Details'!A:H,5,0)</f>
        <v>1837.24</v>
      </c>
      <c r="O2168" s="2" t="str">
        <f>VLOOKUP(A2168,'Hospitalisation Details'!A:H,6,0)</f>
        <v>Tier - 3</v>
      </c>
      <c r="P2168" s="2" t="str">
        <f>VLOOKUP(A2168,'Hospitalisation Details'!A:H,7,0)</f>
        <v>Tier - 2</v>
      </c>
      <c r="Q2168" s="2" t="str">
        <f>VLOOKUP(A2168,'Hospitalisation Details'!A:H,8,0)</f>
        <v>R1011</v>
      </c>
    </row>
    <row r="2169" spans="1:17" x14ac:dyDescent="0.25">
      <c r="A2169" t="s">
        <v>5168</v>
      </c>
      <c r="B2169" t="str">
        <f>VLOOKUP(A2169,'Customer Names'!A:C,3,0)</f>
        <v>Jonathan</v>
      </c>
      <c r="C2169" t="str">
        <f>VLOOKUP(A2169,'Hospitalisation Details'!A:C,2,0)</f>
        <v>11-Aug-2003</v>
      </c>
      <c r="D2169">
        <f>VLOOKUP(A2169,'Hospitalisation Details'!A:C,3,0)</f>
        <v>19</v>
      </c>
      <c r="E2169">
        <f>VLOOKUP(A2169,'Medical Examinations'!A:J,2,0)</f>
        <v>20.9</v>
      </c>
      <c r="F2169">
        <f>VLOOKUP(A2169,'Medical Examinations'!A:J,3,0)</f>
        <v>5.12</v>
      </c>
      <c r="G2169" t="str">
        <f>VLOOKUP(A2169,'Medical Examinations'!A:J,4,0)</f>
        <v>No</v>
      </c>
      <c r="H2169" t="str">
        <f>VLOOKUP(A2169,'Medical Examinations'!A:J,5,0)</f>
        <v>No</v>
      </c>
      <c r="I2169" t="str">
        <f>VLOOKUP(A2169,'Medical Examinations'!A:J,6,0)</f>
        <v>Yes</v>
      </c>
      <c r="J2169" s="6">
        <f>VLOOKUP(A2169,'Medical Examinations'!A:J,7,0)</f>
        <v>1</v>
      </c>
      <c r="K2169" s="6" t="str">
        <f>VLOOKUP(A2169,'Medical Examinations'!A:J,8,0)</f>
        <v>No</v>
      </c>
      <c r="L2169" s="6" t="str">
        <f>VLOOKUP(A2169,'Medical Examinations'!A:J,9,0)</f>
        <v>Normal Weight</v>
      </c>
      <c r="M2169" s="6" t="str">
        <f>VLOOKUP(A2169,'Medical Examinations'!A:J,10,0)</f>
        <v>Normal</v>
      </c>
      <c r="N2169" s="2">
        <f>VLOOKUP(A2169,'Hospitalisation Details'!A:H,5,0)</f>
        <v>1832.09</v>
      </c>
      <c r="O2169" s="2" t="str">
        <f>VLOOKUP(A2169,'Hospitalisation Details'!A:H,6,0)</f>
        <v>Tier - 3</v>
      </c>
      <c r="P2169" s="2" t="str">
        <f>VLOOKUP(A2169,'Hospitalisation Details'!A:H,7,0)</f>
        <v>Tier - 3</v>
      </c>
      <c r="Q2169" s="2" t="str">
        <f>VLOOKUP(A2169,'Hospitalisation Details'!A:H,8,0)</f>
        <v>R1011</v>
      </c>
    </row>
    <row r="2170" spans="1:17" x14ac:dyDescent="0.25">
      <c r="A2170" t="s">
        <v>5170</v>
      </c>
      <c r="B2170" t="str">
        <f>VLOOKUP(A2170,'Customer Names'!A:C,3,0)</f>
        <v>Dathan</v>
      </c>
      <c r="C2170" t="str">
        <f>VLOOKUP(A2170,'Hospitalisation Details'!A:C,2,0)</f>
        <v>1-Oct-1999</v>
      </c>
      <c r="D2170">
        <f>VLOOKUP(A2170,'Hospitalisation Details'!A:C,3,0)</f>
        <v>23</v>
      </c>
      <c r="E2170">
        <f>VLOOKUP(A2170,'Medical Examinations'!A:J,2,0)</f>
        <v>34.4</v>
      </c>
      <c r="F2170">
        <f>VLOOKUP(A2170,'Medical Examinations'!A:J,3,0)</f>
        <v>4.04</v>
      </c>
      <c r="G2170" t="str">
        <f>VLOOKUP(A2170,'Medical Examinations'!A:J,4,0)</f>
        <v>No</v>
      </c>
      <c r="H2170" t="str">
        <f>VLOOKUP(A2170,'Medical Examinations'!A:J,5,0)</f>
        <v>No</v>
      </c>
      <c r="I2170" t="str">
        <f>VLOOKUP(A2170,'Medical Examinations'!A:J,6,0)</f>
        <v>No</v>
      </c>
      <c r="J2170" s="6">
        <f>VLOOKUP(A2170,'Medical Examinations'!A:J,7,0)</f>
        <v>3</v>
      </c>
      <c r="K2170" s="6" t="str">
        <f>VLOOKUP(A2170,'Medical Examinations'!A:J,8,0)</f>
        <v>No</v>
      </c>
      <c r="L2170" s="6" t="str">
        <f>VLOOKUP(A2170,'Medical Examinations'!A:J,9,0)</f>
        <v>Obesity</v>
      </c>
      <c r="M2170" s="6" t="str">
        <f>VLOOKUP(A2170,'Medical Examinations'!A:J,10,0)</f>
        <v>Normal</v>
      </c>
      <c r="N2170" s="2">
        <f>VLOOKUP(A2170,'Hospitalisation Details'!A:H,5,0)</f>
        <v>1826.84</v>
      </c>
      <c r="O2170" s="2" t="str">
        <f>VLOOKUP(A2170,'Hospitalisation Details'!A:H,6,0)</f>
        <v>Tier - 3</v>
      </c>
      <c r="P2170" s="2" t="str">
        <f>VLOOKUP(A2170,'Hospitalisation Details'!A:H,7,0)</f>
        <v>Tier - 2</v>
      </c>
      <c r="Q2170" s="2" t="str">
        <f>VLOOKUP(A2170,'Hospitalisation Details'!A:H,8,0)</f>
        <v>R1011</v>
      </c>
    </row>
    <row r="2171" spans="1:17" x14ac:dyDescent="0.25">
      <c r="A2171" t="s">
        <v>5173</v>
      </c>
      <c r="B2171" t="str">
        <f>VLOOKUP(A2171,'Customer Names'!A:C,3,0)</f>
        <v>Eric</v>
      </c>
      <c r="C2171" t="str">
        <f>VLOOKUP(A2171,'Hospitalisation Details'!A:C,2,0)</f>
        <v>17-Nov-1999</v>
      </c>
      <c r="D2171">
        <f>VLOOKUP(A2171,'Hospitalisation Details'!A:C,3,0)</f>
        <v>23</v>
      </c>
      <c r="E2171">
        <f>VLOOKUP(A2171,'Medical Examinations'!A:J,2,0)</f>
        <v>32.56</v>
      </c>
      <c r="F2171">
        <f>VLOOKUP(A2171,'Medical Examinations'!A:J,3,0)</f>
        <v>5.36</v>
      </c>
      <c r="G2171" t="str">
        <f>VLOOKUP(A2171,'Medical Examinations'!A:J,4,0)</f>
        <v>No</v>
      </c>
      <c r="H2171" t="str">
        <f>VLOOKUP(A2171,'Medical Examinations'!A:J,5,0)</f>
        <v>No</v>
      </c>
      <c r="I2171" t="str">
        <f>VLOOKUP(A2171,'Medical Examinations'!A:J,6,0)</f>
        <v>No</v>
      </c>
      <c r="J2171" s="6">
        <f>VLOOKUP(A2171,'Medical Examinations'!A:J,7,0)</f>
        <v>3</v>
      </c>
      <c r="K2171" s="6" t="str">
        <f>VLOOKUP(A2171,'Medical Examinations'!A:J,8,0)</f>
        <v>No</v>
      </c>
      <c r="L2171" s="6" t="str">
        <f>VLOOKUP(A2171,'Medical Examinations'!A:J,9,0)</f>
        <v>Obesity</v>
      </c>
      <c r="M2171" s="6" t="str">
        <f>VLOOKUP(A2171,'Medical Examinations'!A:J,10,0)</f>
        <v>Normal</v>
      </c>
      <c r="N2171" s="2">
        <f>VLOOKUP(A2171,'Hospitalisation Details'!A:H,5,0)</f>
        <v>1824.29</v>
      </c>
      <c r="O2171" s="2" t="str">
        <f>VLOOKUP(A2171,'Hospitalisation Details'!A:H,6,0)</f>
        <v>Tier - 3</v>
      </c>
      <c r="P2171" s="2" t="str">
        <f>VLOOKUP(A2171,'Hospitalisation Details'!A:H,7,0)</f>
        <v>Tier - 3</v>
      </c>
      <c r="Q2171" s="2" t="str">
        <f>VLOOKUP(A2171,'Hospitalisation Details'!A:H,8,0)</f>
        <v>R1013</v>
      </c>
    </row>
    <row r="2172" spans="1:17" x14ac:dyDescent="0.25">
      <c r="A2172" t="s">
        <v>5175</v>
      </c>
      <c r="B2172" t="str">
        <f>VLOOKUP(A2172,'Customer Names'!A:C,3,0)</f>
        <v>Allison</v>
      </c>
      <c r="C2172" t="str">
        <f>VLOOKUP(A2172,'Hospitalisation Details'!A:C,2,0)</f>
        <v>19-Aug-2004</v>
      </c>
      <c r="D2172">
        <f>VLOOKUP(A2172,'Hospitalisation Details'!A:C,3,0)</f>
        <v>18</v>
      </c>
      <c r="E2172">
        <f>VLOOKUP(A2172,'Medical Examinations'!A:J,2,0)</f>
        <v>27.98</v>
      </c>
      <c r="F2172">
        <f>VLOOKUP(A2172,'Medical Examinations'!A:J,3,0)</f>
        <v>4.38</v>
      </c>
      <c r="G2172" t="str">
        <f>VLOOKUP(A2172,'Medical Examinations'!A:J,4,0)</f>
        <v>No</v>
      </c>
      <c r="H2172" t="str">
        <f>VLOOKUP(A2172,'Medical Examinations'!A:J,5,0)</f>
        <v>yes</v>
      </c>
      <c r="I2172" t="str">
        <f>VLOOKUP(A2172,'Medical Examinations'!A:J,6,0)</f>
        <v>No</v>
      </c>
      <c r="J2172" s="6">
        <f>VLOOKUP(A2172,'Medical Examinations'!A:J,7,0)</f>
        <v>1</v>
      </c>
      <c r="K2172" s="6" t="str">
        <f>VLOOKUP(A2172,'Medical Examinations'!A:J,8,0)</f>
        <v>No</v>
      </c>
      <c r="L2172" s="6" t="str">
        <f>VLOOKUP(A2172,'Medical Examinations'!A:J,9,0)</f>
        <v>Over weight</v>
      </c>
      <c r="M2172" s="6" t="str">
        <f>VLOOKUP(A2172,'Medical Examinations'!A:J,10,0)</f>
        <v>Normal</v>
      </c>
      <c r="N2172" s="2">
        <f>VLOOKUP(A2172,'Hospitalisation Details'!A:H,5,0)</f>
        <v>1822.54</v>
      </c>
      <c r="O2172" s="2" t="str">
        <f>VLOOKUP(A2172,'Hospitalisation Details'!A:H,6,0)</f>
        <v>Tier - 3</v>
      </c>
      <c r="P2172" s="2" t="str">
        <f>VLOOKUP(A2172,'Hospitalisation Details'!A:H,7,0)</f>
        <v>Tier - 1</v>
      </c>
      <c r="Q2172" s="2" t="str">
        <f>VLOOKUP(A2172,'Hospitalisation Details'!A:H,8,0)</f>
        <v>R1012</v>
      </c>
    </row>
    <row r="2173" spans="1:17" x14ac:dyDescent="0.25">
      <c r="A2173" t="s">
        <v>5177</v>
      </c>
      <c r="B2173" t="str">
        <f>VLOOKUP(A2173,'Customer Names'!A:C,3,0)</f>
        <v>Paul</v>
      </c>
      <c r="C2173" t="str">
        <f>VLOOKUP(A2173,'Hospitalisation Details'!A:C,2,0)</f>
        <v>25-Sep-1999</v>
      </c>
      <c r="D2173">
        <f>VLOOKUP(A2173,'Hospitalisation Details'!A:C,3,0)</f>
        <v>23</v>
      </c>
      <c r="E2173">
        <f>VLOOKUP(A2173,'Medical Examinations'!A:J,2,0)</f>
        <v>26.51</v>
      </c>
      <c r="F2173">
        <f>VLOOKUP(A2173,'Medical Examinations'!A:J,3,0)</f>
        <v>4.58</v>
      </c>
      <c r="G2173" t="str">
        <f>VLOOKUP(A2173,'Medical Examinations'!A:J,4,0)</f>
        <v>No</v>
      </c>
      <c r="H2173" t="str">
        <f>VLOOKUP(A2173,'Medical Examinations'!A:J,5,0)</f>
        <v>No</v>
      </c>
      <c r="I2173" t="str">
        <f>VLOOKUP(A2173,'Medical Examinations'!A:J,6,0)</f>
        <v>No</v>
      </c>
      <c r="J2173" s="6">
        <f>VLOOKUP(A2173,'Medical Examinations'!A:J,7,0)</f>
        <v>3</v>
      </c>
      <c r="K2173" s="6" t="str">
        <f>VLOOKUP(A2173,'Medical Examinations'!A:J,8,0)</f>
        <v>No</v>
      </c>
      <c r="L2173" s="6" t="str">
        <f>VLOOKUP(A2173,'Medical Examinations'!A:J,9,0)</f>
        <v>Over weight</v>
      </c>
      <c r="M2173" s="6" t="str">
        <f>VLOOKUP(A2173,'Medical Examinations'!A:J,10,0)</f>
        <v>Normal</v>
      </c>
      <c r="N2173" s="2">
        <f>VLOOKUP(A2173,'Hospitalisation Details'!A:H,5,0)</f>
        <v>1815.88</v>
      </c>
      <c r="O2173" s="2" t="str">
        <f>VLOOKUP(A2173,'Hospitalisation Details'!A:H,6,0)</f>
        <v>Tier - 3</v>
      </c>
      <c r="P2173" s="2" t="str">
        <f>VLOOKUP(A2173,'Hospitalisation Details'!A:H,7,0)</f>
        <v>Tier - 3</v>
      </c>
      <c r="Q2173" s="2" t="str">
        <f>VLOOKUP(A2173,'Hospitalisation Details'!A:H,8,0)</f>
        <v>R1013</v>
      </c>
    </row>
    <row r="2174" spans="1:17" x14ac:dyDescent="0.25">
      <c r="A2174" t="s">
        <v>5178</v>
      </c>
      <c r="B2174" t="str">
        <f>VLOOKUP(A2174,'Customer Names'!A:C,3,0)</f>
        <v>Aaron</v>
      </c>
      <c r="C2174" t="str">
        <f>VLOOKUP(A2174,'Hospitalisation Details'!A:C,2,0)</f>
        <v>13-Dec-2002</v>
      </c>
      <c r="D2174">
        <f>VLOOKUP(A2174,'Hospitalisation Details'!A:C,3,0)</f>
        <v>20</v>
      </c>
      <c r="E2174">
        <f>VLOOKUP(A2174,'Medical Examinations'!A:J,2,0)</f>
        <v>29.734999999999999</v>
      </c>
      <c r="F2174">
        <f>VLOOKUP(A2174,'Medical Examinations'!A:J,3,0)</f>
        <v>11.92</v>
      </c>
      <c r="G2174" t="str">
        <f>VLOOKUP(A2174,'Medical Examinations'!A:J,4,0)</f>
        <v>No</v>
      </c>
      <c r="H2174" t="str">
        <f>VLOOKUP(A2174,'Medical Examinations'!A:J,5,0)</f>
        <v>No</v>
      </c>
      <c r="I2174" t="str">
        <f>VLOOKUP(A2174,'Medical Examinations'!A:J,6,0)</f>
        <v>No</v>
      </c>
      <c r="J2174" s="6">
        <f>VLOOKUP(A2174,'Medical Examinations'!A:J,7,0)</f>
        <v>3</v>
      </c>
      <c r="K2174" s="6" t="str">
        <f>VLOOKUP(A2174,'Medical Examinations'!A:J,8,0)</f>
        <v>No</v>
      </c>
      <c r="L2174" s="6" t="str">
        <f>VLOOKUP(A2174,'Medical Examinations'!A:J,9,0)</f>
        <v>Over weight</v>
      </c>
      <c r="M2174" s="6" t="str">
        <f>VLOOKUP(A2174,'Medical Examinations'!A:J,10,0)</f>
        <v>Diabetes</v>
      </c>
      <c r="N2174" s="2">
        <f>VLOOKUP(A2174,'Hospitalisation Details'!A:H,5,0)</f>
        <v>1769.53</v>
      </c>
      <c r="O2174" s="2" t="str">
        <f>VLOOKUP(A2174,'Hospitalisation Details'!A:H,6,0)</f>
        <v>Tier - 3</v>
      </c>
      <c r="P2174" s="2" t="str">
        <f>VLOOKUP(A2174,'Hospitalisation Details'!A:H,7,0)</f>
        <v>Tier - 3</v>
      </c>
      <c r="Q2174" s="2" t="str">
        <f>VLOOKUP(A2174,'Hospitalisation Details'!A:H,8,0)</f>
        <v>R1012</v>
      </c>
    </row>
    <row r="2175" spans="1:17" x14ac:dyDescent="0.25">
      <c r="A2175" t="s">
        <v>5180</v>
      </c>
      <c r="B2175" t="str">
        <f>VLOOKUP(A2175,'Customer Names'!A:C,3,0)</f>
        <v>Caitlin</v>
      </c>
      <c r="C2175" t="str">
        <f>VLOOKUP(A2175,'Hospitalisation Details'!A:C,2,0)</f>
        <v>19-Nov-2003</v>
      </c>
      <c r="D2175">
        <f>VLOOKUP(A2175,'Hospitalisation Details'!A:C,3,0)</f>
        <v>19</v>
      </c>
      <c r="E2175">
        <f>VLOOKUP(A2175,'Medical Examinations'!A:J,2,0)</f>
        <v>40.5</v>
      </c>
      <c r="F2175">
        <f>VLOOKUP(A2175,'Medical Examinations'!A:J,3,0)</f>
        <v>5.4</v>
      </c>
      <c r="G2175" t="str">
        <f>VLOOKUP(A2175,'Medical Examinations'!A:J,4,0)</f>
        <v>No</v>
      </c>
      <c r="H2175" t="str">
        <f>VLOOKUP(A2175,'Medical Examinations'!A:J,5,0)</f>
        <v>No</v>
      </c>
      <c r="I2175" t="str">
        <f>VLOOKUP(A2175,'Medical Examinations'!A:J,6,0)</f>
        <v>Yes</v>
      </c>
      <c r="J2175" s="6">
        <f>VLOOKUP(A2175,'Medical Examinations'!A:J,7,0)</f>
        <v>1</v>
      </c>
      <c r="K2175" s="6" t="str">
        <f>VLOOKUP(A2175,'Medical Examinations'!A:J,8,0)</f>
        <v>No</v>
      </c>
      <c r="L2175" s="6" t="str">
        <f>VLOOKUP(A2175,'Medical Examinations'!A:J,9,0)</f>
        <v>Obesity</v>
      </c>
      <c r="M2175" s="6" t="str">
        <f>VLOOKUP(A2175,'Medical Examinations'!A:J,10,0)</f>
        <v>Normal</v>
      </c>
      <c r="N2175" s="2">
        <f>VLOOKUP(A2175,'Hospitalisation Details'!A:H,5,0)</f>
        <v>1759.34</v>
      </c>
      <c r="O2175" s="2" t="str">
        <f>VLOOKUP(A2175,'Hospitalisation Details'!A:H,6,0)</f>
        <v>Tier - 3</v>
      </c>
      <c r="P2175" s="2" t="str">
        <f>VLOOKUP(A2175,'Hospitalisation Details'!A:H,7,0)</f>
        <v>Tier - 1</v>
      </c>
      <c r="Q2175" s="2" t="str">
        <f>VLOOKUP(A2175,'Hospitalisation Details'!A:H,8,0)</f>
        <v>R1011</v>
      </c>
    </row>
    <row r="2176" spans="1:17" x14ac:dyDescent="0.25">
      <c r="A2176" t="s">
        <v>5182</v>
      </c>
      <c r="B2176" t="str">
        <f>VLOOKUP(A2176,'Customer Names'!A:C,3,0)</f>
        <v>Harald</v>
      </c>
      <c r="C2176" t="str">
        <f>VLOOKUP(A2176,'Hospitalisation Details'!A:C,2,0)</f>
        <v>7-Oct-1998</v>
      </c>
      <c r="D2176">
        <f>VLOOKUP(A2176,'Hospitalisation Details'!A:C,3,0)</f>
        <v>24</v>
      </c>
      <c r="E2176">
        <f>VLOOKUP(A2176,'Medical Examinations'!A:J,2,0)</f>
        <v>25.64</v>
      </c>
      <c r="F2176">
        <f>VLOOKUP(A2176,'Medical Examinations'!A:J,3,0)</f>
        <v>4.76</v>
      </c>
      <c r="G2176" t="str">
        <f>VLOOKUP(A2176,'Medical Examinations'!A:J,4,0)</f>
        <v>No</v>
      </c>
      <c r="H2176" t="str">
        <f>VLOOKUP(A2176,'Medical Examinations'!A:J,5,0)</f>
        <v>No</v>
      </c>
      <c r="I2176" t="str">
        <f>VLOOKUP(A2176,'Medical Examinations'!A:J,6,0)</f>
        <v>No</v>
      </c>
      <c r="J2176" s="6">
        <f>VLOOKUP(A2176,'Medical Examinations'!A:J,7,0)</f>
        <v>1</v>
      </c>
      <c r="K2176" s="6" t="str">
        <f>VLOOKUP(A2176,'Medical Examinations'!A:J,8,0)</f>
        <v>No</v>
      </c>
      <c r="L2176" s="6" t="str">
        <f>VLOOKUP(A2176,'Medical Examinations'!A:J,9,0)</f>
        <v>Over weight</v>
      </c>
      <c r="M2176" s="6" t="str">
        <f>VLOOKUP(A2176,'Medical Examinations'!A:J,10,0)</f>
        <v>Normal</v>
      </c>
      <c r="N2176" s="2">
        <f>VLOOKUP(A2176,'Hospitalisation Details'!A:H,5,0)</f>
        <v>1756.6</v>
      </c>
      <c r="O2176" s="2" t="str">
        <f>VLOOKUP(A2176,'Hospitalisation Details'!A:H,6,0)</f>
        <v>Tier - 3</v>
      </c>
      <c r="P2176" s="2" t="str">
        <f>VLOOKUP(A2176,'Hospitalisation Details'!A:H,7,0)</f>
        <v>Tier - 3</v>
      </c>
      <c r="Q2176" s="2" t="str">
        <f>VLOOKUP(A2176,'Hospitalisation Details'!A:H,8,0)</f>
        <v>R1013</v>
      </c>
    </row>
    <row r="2177" spans="1:17" x14ac:dyDescent="0.25">
      <c r="A2177" t="s">
        <v>5185</v>
      </c>
      <c r="B2177" t="str">
        <f>VLOOKUP(A2177,'Customer Names'!A:C,3,0)</f>
        <v>Siobhan</v>
      </c>
      <c r="C2177" t="str">
        <f>VLOOKUP(A2177,'Hospitalisation Details'!A:C,2,0)</f>
        <v>26-Sep-2003</v>
      </c>
      <c r="D2177">
        <f>VLOOKUP(A2177,'Hospitalisation Details'!A:C,3,0)</f>
        <v>19</v>
      </c>
      <c r="E2177">
        <f>VLOOKUP(A2177,'Medical Examinations'!A:J,2,0)</f>
        <v>32.9</v>
      </c>
      <c r="F2177">
        <f>VLOOKUP(A2177,'Medical Examinations'!A:J,3,0)</f>
        <v>4.78</v>
      </c>
      <c r="G2177" t="str">
        <f>VLOOKUP(A2177,'Medical Examinations'!A:J,4,0)</f>
        <v>No</v>
      </c>
      <c r="H2177" t="str">
        <f>VLOOKUP(A2177,'Medical Examinations'!A:J,5,0)</f>
        <v>No</v>
      </c>
      <c r="I2177" t="str">
        <f>VLOOKUP(A2177,'Medical Examinations'!A:J,6,0)</f>
        <v>Yes</v>
      </c>
      <c r="J2177" s="6">
        <f>VLOOKUP(A2177,'Medical Examinations'!A:J,7,0)</f>
        <v>1</v>
      </c>
      <c r="K2177" s="6" t="str">
        <f>VLOOKUP(A2177,'Medical Examinations'!A:J,8,0)</f>
        <v>No</v>
      </c>
      <c r="L2177" s="6" t="str">
        <f>VLOOKUP(A2177,'Medical Examinations'!A:J,9,0)</f>
        <v>Obesity</v>
      </c>
      <c r="M2177" s="6" t="str">
        <f>VLOOKUP(A2177,'Medical Examinations'!A:J,10,0)</f>
        <v>Normal</v>
      </c>
      <c r="N2177" s="2">
        <f>VLOOKUP(A2177,'Hospitalisation Details'!A:H,5,0)</f>
        <v>1748.77</v>
      </c>
      <c r="O2177" s="2" t="str">
        <f>VLOOKUP(A2177,'Hospitalisation Details'!A:H,6,0)</f>
        <v>Tier - 3</v>
      </c>
      <c r="P2177" s="2" t="str">
        <f>VLOOKUP(A2177,'Hospitalisation Details'!A:H,7,0)</f>
        <v>Tier - 1</v>
      </c>
      <c r="Q2177" s="2" t="str">
        <f>VLOOKUP(A2177,'Hospitalisation Details'!A:H,8,0)</f>
        <v>R1011</v>
      </c>
    </row>
    <row r="2178" spans="1:17" x14ac:dyDescent="0.25">
      <c r="A2178" t="s">
        <v>5188</v>
      </c>
      <c r="B2178" t="str">
        <f>VLOOKUP(A2178,'Customer Names'!A:C,3,0)</f>
        <v>Andrea</v>
      </c>
      <c r="C2178" t="str">
        <f>VLOOKUP(A2178,'Hospitalisation Details'!A:C,2,0)</f>
        <v>28-Jul-2003</v>
      </c>
      <c r="D2178">
        <f>VLOOKUP(A2178,'Hospitalisation Details'!A:C,3,0)</f>
        <v>19</v>
      </c>
      <c r="E2178">
        <f>VLOOKUP(A2178,'Medical Examinations'!A:J,2,0)</f>
        <v>29.8</v>
      </c>
      <c r="F2178">
        <f>VLOOKUP(A2178,'Medical Examinations'!A:J,3,0)</f>
        <v>4.26</v>
      </c>
      <c r="G2178" t="str">
        <f>VLOOKUP(A2178,'Medical Examinations'!A:J,4,0)</f>
        <v>No</v>
      </c>
      <c r="H2178" t="str">
        <f>VLOOKUP(A2178,'Medical Examinations'!A:J,5,0)</f>
        <v>No</v>
      </c>
      <c r="I2178" t="str">
        <f>VLOOKUP(A2178,'Medical Examinations'!A:J,6,0)</f>
        <v>Yes</v>
      </c>
      <c r="J2178" s="6">
        <f>VLOOKUP(A2178,'Medical Examinations'!A:J,7,0)</f>
        <v>1</v>
      </c>
      <c r="K2178" s="6" t="str">
        <f>VLOOKUP(A2178,'Medical Examinations'!A:J,8,0)</f>
        <v>No</v>
      </c>
      <c r="L2178" s="6" t="str">
        <f>VLOOKUP(A2178,'Medical Examinations'!A:J,9,0)</f>
        <v>Over weight</v>
      </c>
      <c r="M2178" s="6" t="str">
        <f>VLOOKUP(A2178,'Medical Examinations'!A:J,10,0)</f>
        <v>Normal</v>
      </c>
      <c r="N2178" s="2">
        <f>VLOOKUP(A2178,'Hospitalisation Details'!A:H,5,0)</f>
        <v>1744.47</v>
      </c>
      <c r="O2178" s="2" t="str">
        <f>VLOOKUP(A2178,'Hospitalisation Details'!A:H,6,0)</f>
        <v>Tier - 3</v>
      </c>
      <c r="P2178" s="2" t="str">
        <f>VLOOKUP(A2178,'Hospitalisation Details'!A:H,7,0)</f>
        <v>Tier - 1</v>
      </c>
      <c r="Q2178" s="2" t="str">
        <f>VLOOKUP(A2178,'Hospitalisation Details'!A:H,8,0)</f>
        <v>R1011</v>
      </c>
    </row>
    <row r="2179" spans="1:17" x14ac:dyDescent="0.25">
      <c r="A2179" t="s">
        <v>5190</v>
      </c>
      <c r="B2179" t="str">
        <f>VLOOKUP(A2179,'Customer Names'!A:C,3,0)</f>
        <v>Marie</v>
      </c>
      <c r="C2179" t="str">
        <f>VLOOKUP(A2179,'Hospitalisation Details'!A:C,2,0)</f>
        <v>25-Jul-2003</v>
      </c>
      <c r="D2179">
        <f>VLOOKUP(A2179,'Hospitalisation Details'!A:C,3,0)</f>
        <v>19</v>
      </c>
      <c r="E2179">
        <f>VLOOKUP(A2179,'Medical Examinations'!A:J,2,0)</f>
        <v>28.9</v>
      </c>
      <c r="F2179">
        <f>VLOOKUP(A2179,'Medical Examinations'!A:J,3,0)</f>
        <v>5.85</v>
      </c>
      <c r="G2179" t="str">
        <f>VLOOKUP(A2179,'Medical Examinations'!A:J,4,0)</f>
        <v>No</v>
      </c>
      <c r="H2179" t="str">
        <f>VLOOKUP(A2179,'Medical Examinations'!A:J,5,0)</f>
        <v>No</v>
      </c>
      <c r="I2179" t="str">
        <f>VLOOKUP(A2179,'Medical Examinations'!A:J,6,0)</f>
        <v>Yes</v>
      </c>
      <c r="J2179" s="6">
        <f>VLOOKUP(A2179,'Medical Examinations'!A:J,7,0)</f>
        <v>1</v>
      </c>
      <c r="K2179" s="6" t="str">
        <f>VLOOKUP(A2179,'Medical Examinations'!A:J,8,0)</f>
        <v>No</v>
      </c>
      <c r="L2179" s="6" t="str">
        <f>VLOOKUP(A2179,'Medical Examinations'!A:J,9,0)</f>
        <v>Over weight</v>
      </c>
      <c r="M2179" s="6" t="str">
        <f>VLOOKUP(A2179,'Medical Examinations'!A:J,10,0)</f>
        <v>Prediabetes</v>
      </c>
      <c r="N2179" s="2">
        <f>VLOOKUP(A2179,'Hospitalisation Details'!A:H,5,0)</f>
        <v>1743.21</v>
      </c>
      <c r="O2179" s="2" t="str">
        <f>VLOOKUP(A2179,'Hospitalisation Details'!A:H,6,0)</f>
        <v>Tier - 3</v>
      </c>
      <c r="P2179" s="2" t="str">
        <f>VLOOKUP(A2179,'Hospitalisation Details'!A:H,7,0)</f>
        <v>Tier - 1</v>
      </c>
      <c r="Q2179" s="2" t="str">
        <f>VLOOKUP(A2179,'Hospitalisation Details'!A:H,8,0)</f>
        <v>R1011</v>
      </c>
    </row>
    <row r="2180" spans="1:17" x14ac:dyDescent="0.25">
      <c r="A2180" t="s">
        <v>5192</v>
      </c>
      <c r="B2180" t="str">
        <f>VLOOKUP(A2180,'Customer Names'!A:C,3,0)</f>
        <v>Rachel</v>
      </c>
      <c r="C2180" t="str">
        <f>VLOOKUP(A2180,'Hospitalisation Details'!A:C,2,0)</f>
        <v>14-Nov-2003</v>
      </c>
      <c r="D2180">
        <f>VLOOKUP(A2180,'Hospitalisation Details'!A:C,3,0)</f>
        <v>19</v>
      </c>
      <c r="E2180">
        <f>VLOOKUP(A2180,'Medical Examinations'!A:J,2,0)</f>
        <v>24.7</v>
      </c>
      <c r="F2180">
        <f>VLOOKUP(A2180,'Medical Examinations'!A:J,3,0)</f>
        <v>5.32</v>
      </c>
      <c r="G2180" t="str">
        <f>VLOOKUP(A2180,'Medical Examinations'!A:J,4,0)</f>
        <v>No</v>
      </c>
      <c r="H2180" t="str">
        <f>VLOOKUP(A2180,'Medical Examinations'!A:J,5,0)</f>
        <v>No</v>
      </c>
      <c r="I2180" t="str">
        <f>VLOOKUP(A2180,'Medical Examinations'!A:J,6,0)</f>
        <v>Yes</v>
      </c>
      <c r="J2180" s="6">
        <f>VLOOKUP(A2180,'Medical Examinations'!A:J,7,0)</f>
        <v>1</v>
      </c>
      <c r="K2180" s="6" t="str">
        <f>VLOOKUP(A2180,'Medical Examinations'!A:J,8,0)</f>
        <v>No</v>
      </c>
      <c r="L2180" s="6" t="str">
        <f>VLOOKUP(A2180,'Medical Examinations'!A:J,9,0)</f>
        <v>Normal Weight</v>
      </c>
      <c r="M2180" s="6" t="str">
        <f>VLOOKUP(A2180,'Medical Examinations'!A:J,10,0)</f>
        <v>Normal</v>
      </c>
      <c r="N2180" s="2">
        <f>VLOOKUP(A2180,'Hospitalisation Details'!A:H,5,0)</f>
        <v>1737.38</v>
      </c>
      <c r="O2180" s="2" t="str">
        <f>VLOOKUP(A2180,'Hospitalisation Details'!A:H,6,0)</f>
        <v>Tier - 3</v>
      </c>
      <c r="P2180" s="2" t="str">
        <f>VLOOKUP(A2180,'Hospitalisation Details'!A:H,7,0)</f>
        <v>Tier - 2</v>
      </c>
      <c r="Q2180" s="2" t="str">
        <f>VLOOKUP(A2180,'Hospitalisation Details'!A:H,8,0)</f>
        <v>R1011</v>
      </c>
    </row>
    <row r="2181" spans="1:17" x14ac:dyDescent="0.25">
      <c r="A2181" t="s">
        <v>5194</v>
      </c>
      <c r="B2181" t="str">
        <f>VLOOKUP(A2181,'Customer Names'!A:C,3,0)</f>
        <v>Emma</v>
      </c>
      <c r="C2181" t="str">
        <f>VLOOKUP(A2181,'Hospitalisation Details'!A:C,2,0)</f>
        <v>9-Nov-2003</v>
      </c>
      <c r="D2181">
        <f>VLOOKUP(A2181,'Hospitalisation Details'!A:C,3,0)</f>
        <v>19</v>
      </c>
      <c r="E2181">
        <f>VLOOKUP(A2181,'Medical Examinations'!A:J,2,0)</f>
        <v>20.6</v>
      </c>
      <c r="F2181">
        <f>VLOOKUP(A2181,'Medical Examinations'!A:J,3,0)</f>
        <v>5.14</v>
      </c>
      <c r="G2181" t="str">
        <f>VLOOKUP(A2181,'Medical Examinations'!A:J,4,0)</f>
        <v>No</v>
      </c>
      <c r="H2181" t="str">
        <f>VLOOKUP(A2181,'Medical Examinations'!A:J,5,0)</f>
        <v>No</v>
      </c>
      <c r="I2181" t="str">
        <f>VLOOKUP(A2181,'Medical Examinations'!A:J,6,0)</f>
        <v>Yes</v>
      </c>
      <c r="J2181" s="6">
        <f>VLOOKUP(A2181,'Medical Examinations'!A:J,7,0)</f>
        <v>1</v>
      </c>
      <c r="K2181" s="6" t="str">
        <f>VLOOKUP(A2181,'Medical Examinations'!A:J,8,0)</f>
        <v>No</v>
      </c>
      <c r="L2181" s="6" t="str">
        <f>VLOOKUP(A2181,'Medical Examinations'!A:J,9,0)</f>
        <v>Normal Weight</v>
      </c>
      <c r="M2181" s="6" t="str">
        <f>VLOOKUP(A2181,'Medical Examinations'!A:J,10,0)</f>
        <v>Normal</v>
      </c>
      <c r="N2181" s="2">
        <f>VLOOKUP(A2181,'Hospitalisation Details'!A:H,5,0)</f>
        <v>1731.68</v>
      </c>
      <c r="O2181" s="2" t="str">
        <f>VLOOKUP(A2181,'Hospitalisation Details'!A:H,6,0)</f>
        <v>Tier - 3</v>
      </c>
      <c r="P2181" s="2" t="str">
        <f>VLOOKUP(A2181,'Hospitalisation Details'!A:H,7,0)</f>
        <v>Tier - 2</v>
      </c>
      <c r="Q2181" s="2" t="str">
        <f>VLOOKUP(A2181,'Hospitalisation Details'!A:H,8,0)</f>
        <v>R1011</v>
      </c>
    </row>
    <row r="2182" spans="1:17" x14ac:dyDescent="0.25">
      <c r="A2182" t="s">
        <v>5196</v>
      </c>
      <c r="B2182" t="str">
        <f>VLOOKUP(A2182,'Customer Names'!A:C,3,0)</f>
        <v>Kiersten</v>
      </c>
      <c r="C2182" t="str">
        <f>VLOOKUP(A2182,'Hospitalisation Details'!A:C,2,0)</f>
        <v>1-Sep-2003</v>
      </c>
      <c r="D2182">
        <f>VLOOKUP(A2182,'Hospitalisation Details'!A:C,3,0)</f>
        <v>19</v>
      </c>
      <c r="E2182">
        <f>VLOOKUP(A2182,'Medical Examinations'!A:J,2,0)</f>
        <v>18.600000000000001</v>
      </c>
      <c r="F2182">
        <f>VLOOKUP(A2182,'Medical Examinations'!A:J,3,0)</f>
        <v>5</v>
      </c>
      <c r="G2182" t="str">
        <f>VLOOKUP(A2182,'Medical Examinations'!A:J,4,0)</f>
        <v>No</v>
      </c>
      <c r="H2182" t="str">
        <f>VLOOKUP(A2182,'Medical Examinations'!A:J,5,0)</f>
        <v>No</v>
      </c>
      <c r="I2182" t="str">
        <f>VLOOKUP(A2182,'Medical Examinations'!A:J,6,0)</f>
        <v>Yes</v>
      </c>
      <c r="J2182" s="6">
        <f>VLOOKUP(A2182,'Medical Examinations'!A:J,7,0)</f>
        <v>1</v>
      </c>
      <c r="K2182" s="6" t="str">
        <f>VLOOKUP(A2182,'Medical Examinations'!A:J,8,0)</f>
        <v>No</v>
      </c>
      <c r="L2182" s="6" t="str">
        <f>VLOOKUP(A2182,'Medical Examinations'!A:J,9,0)</f>
        <v>Normal Weight</v>
      </c>
      <c r="M2182" s="6" t="str">
        <f>VLOOKUP(A2182,'Medical Examinations'!A:J,10,0)</f>
        <v>Normal</v>
      </c>
      <c r="N2182" s="2">
        <f>VLOOKUP(A2182,'Hospitalisation Details'!A:H,5,0)</f>
        <v>1728.9</v>
      </c>
      <c r="O2182" s="2" t="str">
        <f>VLOOKUP(A2182,'Hospitalisation Details'!A:H,6,0)</f>
        <v>Tier - 3</v>
      </c>
      <c r="P2182" s="2" t="str">
        <f>VLOOKUP(A2182,'Hospitalisation Details'!A:H,7,0)</f>
        <v>Tier - 2</v>
      </c>
      <c r="Q2182" s="2" t="str">
        <f>VLOOKUP(A2182,'Hospitalisation Details'!A:H,8,0)</f>
        <v>R1011</v>
      </c>
    </row>
    <row r="2183" spans="1:17" x14ac:dyDescent="0.25">
      <c r="A2183" t="s">
        <v>5199</v>
      </c>
      <c r="B2183" t="str">
        <f>VLOOKUP(A2183,'Customer Names'!A:C,3,0)</f>
        <v>Rachael</v>
      </c>
      <c r="C2183" t="str">
        <f>VLOOKUP(A2183,'Hospitalisation Details'!A:C,2,0)</f>
        <v>21-Nov-2003</v>
      </c>
      <c r="D2183">
        <f>VLOOKUP(A2183,'Hospitalisation Details'!A:C,3,0)</f>
        <v>19</v>
      </c>
      <c r="E2183">
        <f>VLOOKUP(A2183,'Medical Examinations'!A:J,2,0)</f>
        <v>17.8</v>
      </c>
      <c r="F2183">
        <f>VLOOKUP(A2183,'Medical Examinations'!A:J,3,0)</f>
        <v>4.55</v>
      </c>
      <c r="G2183" t="str">
        <f>VLOOKUP(A2183,'Medical Examinations'!A:J,4,0)</f>
        <v>No</v>
      </c>
      <c r="H2183" t="str">
        <f>VLOOKUP(A2183,'Medical Examinations'!A:J,5,0)</f>
        <v>No</v>
      </c>
      <c r="I2183" t="str">
        <f>VLOOKUP(A2183,'Medical Examinations'!A:J,6,0)</f>
        <v>Yes</v>
      </c>
      <c r="J2183" s="6">
        <f>VLOOKUP(A2183,'Medical Examinations'!A:J,7,0)</f>
        <v>1</v>
      </c>
      <c r="K2183" s="6" t="str">
        <f>VLOOKUP(A2183,'Medical Examinations'!A:J,8,0)</f>
        <v>No</v>
      </c>
      <c r="L2183" s="6" t="str">
        <f>VLOOKUP(A2183,'Medical Examinations'!A:J,9,0)</f>
        <v>Under Weight</v>
      </c>
      <c r="M2183" s="6" t="str">
        <f>VLOOKUP(A2183,'Medical Examinations'!A:J,10,0)</f>
        <v>Normal</v>
      </c>
      <c r="N2183" s="2">
        <f>VLOOKUP(A2183,'Hospitalisation Details'!A:H,5,0)</f>
        <v>1727.79</v>
      </c>
      <c r="O2183" s="2" t="str">
        <f>VLOOKUP(A2183,'Hospitalisation Details'!A:H,6,0)</f>
        <v>Tier - 3</v>
      </c>
      <c r="P2183" s="2" t="str">
        <f>VLOOKUP(A2183,'Hospitalisation Details'!A:H,7,0)</f>
        <v>Tier - 3</v>
      </c>
      <c r="Q2183" s="2" t="str">
        <f>VLOOKUP(A2183,'Hospitalisation Details'!A:H,8,0)</f>
        <v>R1011</v>
      </c>
    </row>
    <row r="2184" spans="1:17" x14ac:dyDescent="0.25">
      <c r="A2184" t="s">
        <v>5201</v>
      </c>
      <c r="B2184" t="str">
        <f>VLOOKUP(A2184,'Customer Names'!A:C,3,0)</f>
        <v>Timothy</v>
      </c>
      <c r="C2184" t="str">
        <f>VLOOKUP(A2184,'Hospitalisation Details'!A:C,2,0)</f>
        <v>9-Sep-2004</v>
      </c>
      <c r="D2184">
        <f>VLOOKUP(A2184,'Hospitalisation Details'!A:C,3,0)</f>
        <v>18</v>
      </c>
      <c r="E2184">
        <f>VLOOKUP(A2184,'Medical Examinations'!A:J,2,0)</f>
        <v>35.200000000000003</v>
      </c>
      <c r="F2184">
        <f>VLOOKUP(A2184,'Medical Examinations'!A:J,3,0)</f>
        <v>5.97</v>
      </c>
      <c r="G2184" t="str">
        <f>VLOOKUP(A2184,'Medical Examinations'!A:J,4,0)</f>
        <v>No</v>
      </c>
      <c r="H2184" t="str">
        <f>VLOOKUP(A2184,'Medical Examinations'!A:J,5,0)</f>
        <v>yes</v>
      </c>
      <c r="I2184" t="str">
        <f>VLOOKUP(A2184,'Medical Examinations'!A:J,6,0)</f>
        <v>No</v>
      </c>
      <c r="J2184" s="6">
        <f>VLOOKUP(A2184,'Medical Examinations'!A:J,7,0)</f>
        <v>1</v>
      </c>
      <c r="K2184" s="6" t="str">
        <f>VLOOKUP(A2184,'Medical Examinations'!A:J,8,0)</f>
        <v>No</v>
      </c>
      <c r="L2184" s="6" t="str">
        <f>VLOOKUP(A2184,'Medical Examinations'!A:J,9,0)</f>
        <v>Obesity</v>
      </c>
      <c r="M2184" s="6" t="str">
        <f>VLOOKUP(A2184,'Medical Examinations'!A:J,10,0)</f>
        <v>Prediabetes</v>
      </c>
      <c r="N2184" s="2">
        <f>VLOOKUP(A2184,'Hospitalisation Details'!A:H,5,0)</f>
        <v>1727.54</v>
      </c>
      <c r="O2184" s="2" t="str">
        <f>VLOOKUP(A2184,'Hospitalisation Details'!A:H,6,0)</f>
        <v>Tier - 3</v>
      </c>
      <c r="P2184" s="2" t="str">
        <f>VLOOKUP(A2184,'Hospitalisation Details'!A:H,7,0)</f>
        <v>Tier - 1</v>
      </c>
      <c r="Q2184" s="2" t="str">
        <f>VLOOKUP(A2184,'Hospitalisation Details'!A:H,8,0)</f>
        <v>R1013</v>
      </c>
    </row>
    <row r="2185" spans="1:17" x14ac:dyDescent="0.25">
      <c r="A2185" t="s">
        <v>5203</v>
      </c>
      <c r="B2185" t="str">
        <f>VLOOKUP(A2185,'Customer Names'!A:C,3,0)</f>
        <v>Lelisa</v>
      </c>
      <c r="C2185" t="str">
        <f>VLOOKUP(A2185,'Hospitalisation Details'!A:C,2,0)</f>
        <v>21-Oct-2004</v>
      </c>
      <c r="D2185">
        <f>VLOOKUP(A2185,'Hospitalisation Details'!A:C,3,0)</f>
        <v>18</v>
      </c>
      <c r="E2185">
        <f>VLOOKUP(A2185,'Medical Examinations'!A:J,2,0)</f>
        <v>33.770000000000003</v>
      </c>
      <c r="F2185">
        <f>VLOOKUP(A2185,'Medical Examinations'!A:J,3,0)</f>
        <v>4.0199999999999996</v>
      </c>
      <c r="G2185" t="str">
        <f>VLOOKUP(A2185,'Medical Examinations'!A:J,4,0)</f>
        <v>No</v>
      </c>
      <c r="H2185" t="str">
        <f>VLOOKUP(A2185,'Medical Examinations'!A:J,5,0)</f>
        <v>yes</v>
      </c>
      <c r="I2185" t="str">
        <f>VLOOKUP(A2185,'Medical Examinations'!A:J,6,0)</f>
        <v>No</v>
      </c>
      <c r="J2185" s="6">
        <f>VLOOKUP(A2185,'Medical Examinations'!A:J,7,0)</f>
        <v>1</v>
      </c>
      <c r="K2185" s="6" t="str">
        <f>VLOOKUP(A2185,'Medical Examinations'!A:J,8,0)</f>
        <v>No</v>
      </c>
      <c r="L2185" s="6" t="str">
        <f>VLOOKUP(A2185,'Medical Examinations'!A:J,9,0)</f>
        <v>Obesity</v>
      </c>
      <c r="M2185" s="6" t="str">
        <f>VLOOKUP(A2185,'Medical Examinations'!A:J,10,0)</f>
        <v>Normal</v>
      </c>
      <c r="N2185" s="2">
        <f>VLOOKUP(A2185,'Hospitalisation Details'!A:H,5,0)</f>
        <v>1725.55</v>
      </c>
      <c r="O2185" s="2" t="str">
        <f>VLOOKUP(A2185,'Hospitalisation Details'!A:H,6,0)</f>
        <v>Tier - 3</v>
      </c>
      <c r="P2185" s="2" t="str">
        <f>VLOOKUP(A2185,'Hospitalisation Details'!A:H,7,0)</f>
        <v>Tier - 2</v>
      </c>
      <c r="Q2185" s="2" t="str">
        <f>VLOOKUP(A2185,'Hospitalisation Details'!A:H,8,0)</f>
        <v>R1013</v>
      </c>
    </row>
    <row r="2186" spans="1:17" x14ac:dyDescent="0.25">
      <c r="A2186" t="s">
        <v>5206</v>
      </c>
      <c r="B2186" t="str">
        <f>VLOOKUP(A2186,'Customer Names'!A:C,3,0)</f>
        <v>Nate</v>
      </c>
      <c r="C2186" t="str">
        <f>VLOOKUP(A2186,'Hospitalisation Details'!A:C,2,0)</f>
        <v>11-Sep-2004</v>
      </c>
      <c r="D2186">
        <f>VLOOKUP(A2186,'Hospitalisation Details'!A:C,3,0)</f>
        <v>18</v>
      </c>
      <c r="E2186">
        <f>VLOOKUP(A2186,'Medical Examinations'!A:J,2,0)</f>
        <v>30.03</v>
      </c>
      <c r="F2186">
        <f>VLOOKUP(A2186,'Medical Examinations'!A:J,3,0)</f>
        <v>4.04</v>
      </c>
      <c r="G2186" t="str">
        <f>VLOOKUP(A2186,'Medical Examinations'!A:J,4,0)</f>
        <v>No</v>
      </c>
      <c r="H2186" t="str">
        <f>VLOOKUP(A2186,'Medical Examinations'!A:J,5,0)</f>
        <v>yes</v>
      </c>
      <c r="I2186" t="str">
        <f>VLOOKUP(A2186,'Medical Examinations'!A:J,6,0)</f>
        <v>No</v>
      </c>
      <c r="J2186" s="6">
        <f>VLOOKUP(A2186,'Medical Examinations'!A:J,7,0)</f>
        <v>1</v>
      </c>
      <c r="K2186" s="6" t="str">
        <f>VLOOKUP(A2186,'Medical Examinations'!A:J,8,0)</f>
        <v>No</v>
      </c>
      <c r="L2186" s="6" t="str">
        <f>VLOOKUP(A2186,'Medical Examinations'!A:J,9,0)</f>
        <v>Obesity</v>
      </c>
      <c r="M2186" s="6" t="str">
        <f>VLOOKUP(A2186,'Medical Examinations'!A:J,10,0)</f>
        <v>Normal</v>
      </c>
      <c r="N2186" s="2">
        <f>VLOOKUP(A2186,'Hospitalisation Details'!A:H,5,0)</f>
        <v>1720.35</v>
      </c>
      <c r="O2186" s="2" t="str">
        <f>VLOOKUP(A2186,'Hospitalisation Details'!A:H,6,0)</f>
        <v>Tier - 3</v>
      </c>
      <c r="P2186" s="2" t="str">
        <f>VLOOKUP(A2186,'Hospitalisation Details'!A:H,7,0)</f>
        <v>Tier - 3</v>
      </c>
      <c r="Q2186" s="2" t="str">
        <f>VLOOKUP(A2186,'Hospitalisation Details'!A:H,8,0)</f>
        <v>R1013</v>
      </c>
    </row>
    <row r="2187" spans="1:17" x14ac:dyDescent="0.25">
      <c r="A2187" t="s">
        <v>5208</v>
      </c>
      <c r="B2187" t="str">
        <f>VLOOKUP(A2187,'Customer Names'!A:C,3,0)</f>
        <v>Chris</v>
      </c>
      <c r="C2187" t="str">
        <f>VLOOKUP(A2187,'Hospitalisation Details'!A:C,2,0)</f>
        <v>10-Jun-2004</v>
      </c>
      <c r="D2187">
        <f>VLOOKUP(A2187,'Hospitalisation Details'!A:C,3,0)</f>
        <v>18</v>
      </c>
      <c r="E2187">
        <f>VLOOKUP(A2187,'Medical Examinations'!A:J,2,0)</f>
        <v>29.37</v>
      </c>
      <c r="F2187">
        <f>VLOOKUP(A2187,'Medical Examinations'!A:J,3,0)</f>
        <v>5.54</v>
      </c>
      <c r="G2187" t="str">
        <f>VLOOKUP(A2187,'Medical Examinations'!A:J,4,0)</f>
        <v>No</v>
      </c>
      <c r="H2187" t="str">
        <f>VLOOKUP(A2187,'Medical Examinations'!A:J,5,0)</f>
        <v>yes</v>
      </c>
      <c r="I2187" t="str">
        <f>VLOOKUP(A2187,'Medical Examinations'!A:J,6,0)</f>
        <v>No</v>
      </c>
      <c r="J2187" s="6">
        <f>VLOOKUP(A2187,'Medical Examinations'!A:J,7,0)</f>
        <v>1</v>
      </c>
      <c r="K2187" s="6" t="str">
        <f>VLOOKUP(A2187,'Medical Examinations'!A:J,8,0)</f>
        <v>No</v>
      </c>
      <c r="L2187" s="6" t="str">
        <f>VLOOKUP(A2187,'Medical Examinations'!A:J,9,0)</f>
        <v>Over weight</v>
      </c>
      <c r="M2187" s="6" t="str">
        <f>VLOOKUP(A2187,'Medical Examinations'!A:J,10,0)</f>
        <v>Normal</v>
      </c>
      <c r="N2187" s="2">
        <f>VLOOKUP(A2187,'Hospitalisation Details'!A:H,5,0)</f>
        <v>1719.44</v>
      </c>
      <c r="O2187" s="2" t="str">
        <f>VLOOKUP(A2187,'Hospitalisation Details'!A:H,6,0)</f>
        <v>Tier - 3</v>
      </c>
      <c r="P2187" s="2" t="str">
        <f>VLOOKUP(A2187,'Hospitalisation Details'!A:H,7,0)</f>
        <v>Tier - 3</v>
      </c>
      <c r="Q2187" s="2" t="str">
        <f>VLOOKUP(A2187,'Hospitalisation Details'!A:H,8,0)</f>
        <v>R1013</v>
      </c>
    </row>
    <row r="2188" spans="1:17" x14ac:dyDescent="0.25">
      <c r="A2188" t="s">
        <v>5210</v>
      </c>
      <c r="B2188" t="str">
        <f>VLOOKUP(A2188,'Customer Names'!A:C,3,0)</f>
        <v>Scott</v>
      </c>
      <c r="C2188" t="str">
        <f>VLOOKUP(A2188,'Hospitalisation Details'!A:C,2,0)</f>
        <v>21-Sep-2004</v>
      </c>
      <c r="D2188">
        <f>VLOOKUP(A2188,'Hospitalisation Details'!A:C,3,0)</f>
        <v>18</v>
      </c>
      <c r="E2188">
        <f>VLOOKUP(A2188,'Medical Examinations'!A:J,2,0)</f>
        <v>28.5</v>
      </c>
      <c r="F2188">
        <f>VLOOKUP(A2188,'Medical Examinations'!A:J,3,0)</f>
        <v>4.03</v>
      </c>
      <c r="G2188" t="str">
        <f>VLOOKUP(A2188,'Medical Examinations'!A:J,4,0)</f>
        <v>No</v>
      </c>
      <c r="H2188" t="str">
        <f>VLOOKUP(A2188,'Medical Examinations'!A:J,5,0)</f>
        <v>yes</v>
      </c>
      <c r="I2188" t="str">
        <f>VLOOKUP(A2188,'Medical Examinations'!A:J,6,0)</f>
        <v>No</v>
      </c>
      <c r="J2188" s="6">
        <f>VLOOKUP(A2188,'Medical Examinations'!A:J,7,0)</f>
        <v>1</v>
      </c>
      <c r="K2188" s="6" t="str">
        <f>VLOOKUP(A2188,'Medical Examinations'!A:J,8,0)</f>
        <v>No</v>
      </c>
      <c r="L2188" s="6" t="str">
        <f>VLOOKUP(A2188,'Medical Examinations'!A:J,9,0)</f>
        <v>Over weight</v>
      </c>
      <c r="M2188" s="6" t="str">
        <f>VLOOKUP(A2188,'Medical Examinations'!A:J,10,0)</f>
        <v>Normal</v>
      </c>
      <c r="N2188" s="2">
        <f>VLOOKUP(A2188,'Hospitalisation Details'!A:H,5,0)</f>
        <v>1712.23</v>
      </c>
      <c r="O2188" s="2" t="str">
        <f>VLOOKUP(A2188,'Hospitalisation Details'!A:H,6,0)</f>
        <v>Tier - 3</v>
      </c>
      <c r="P2188" s="2" t="str">
        <f>VLOOKUP(A2188,'Hospitalisation Details'!A:H,7,0)</f>
        <v>Tier - 1</v>
      </c>
      <c r="Q2188" s="2" t="str">
        <f>VLOOKUP(A2188,'Hospitalisation Details'!A:H,8,0)</f>
        <v>R1016</v>
      </c>
    </row>
    <row r="2189" spans="1:17" x14ac:dyDescent="0.25">
      <c r="A2189" t="s">
        <v>5212</v>
      </c>
      <c r="B2189" t="str">
        <f>VLOOKUP(A2189,'Customer Names'!A:C,3,0)</f>
        <v>Kevin</v>
      </c>
      <c r="C2189" t="str">
        <f>VLOOKUP(A2189,'Hospitalisation Details'!A:C,2,0)</f>
        <v>19-Sep-2004</v>
      </c>
      <c r="D2189">
        <f>VLOOKUP(A2189,'Hospitalisation Details'!A:C,3,0)</f>
        <v>18</v>
      </c>
      <c r="E2189">
        <f>VLOOKUP(A2189,'Medical Examinations'!A:J,2,0)</f>
        <v>23.32</v>
      </c>
      <c r="F2189">
        <f>VLOOKUP(A2189,'Medical Examinations'!A:J,3,0)</f>
        <v>5.62</v>
      </c>
      <c r="G2189" t="str">
        <f>VLOOKUP(A2189,'Medical Examinations'!A:J,4,0)</f>
        <v>No</v>
      </c>
      <c r="H2189" t="str">
        <f>VLOOKUP(A2189,'Medical Examinations'!A:J,5,0)</f>
        <v>yes</v>
      </c>
      <c r="I2189" t="str">
        <f>VLOOKUP(A2189,'Medical Examinations'!A:J,6,0)</f>
        <v>No</v>
      </c>
      <c r="J2189" s="6">
        <f>VLOOKUP(A2189,'Medical Examinations'!A:J,7,0)</f>
        <v>1</v>
      </c>
      <c r="K2189" s="6" t="str">
        <f>VLOOKUP(A2189,'Medical Examinations'!A:J,8,0)</f>
        <v>No</v>
      </c>
      <c r="L2189" s="6" t="str">
        <f>VLOOKUP(A2189,'Medical Examinations'!A:J,9,0)</f>
        <v>Normal Weight</v>
      </c>
      <c r="M2189" s="6" t="str">
        <f>VLOOKUP(A2189,'Medical Examinations'!A:J,10,0)</f>
        <v>Normal</v>
      </c>
      <c r="N2189" s="2">
        <f>VLOOKUP(A2189,'Hospitalisation Details'!A:H,5,0)</f>
        <v>1711.03</v>
      </c>
      <c r="O2189" s="2" t="str">
        <f>VLOOKUP(A2189,'Hospitalisation Details'!A:H,6,0)</f>
        <v>Tier - 3</v>
      </c>
      <c r="P2189" s="2" t="str">
        <f>VLOOKUP(A2189,'Hospitalisation Details'!A:H,7,0)</f>
        <v>Tier - 3</v>
      </c>
      <c r="Q2189" s="2" t="str">
        <f>VLOOKUP(A2189,'Hospitalisation Details'!A:H,8,0)</f>
        <v>R1013</v>
      </c>
    </row>
    <row r="2190" spans="1:17" x14ac:dyDescent="0.25">
      <c r="A2190" t="s">
        <v>5214</v>
      </c>
      <c r="B2190" t="str">
        <f>VLOOKUP(A2190,'Customer Names'!A:C,3,0)</f>
        <v>Erik</v>
      </c>
      <c r="C2190" t="str">
        <f>VLOOKUP(A2190,'Hospitalisation Details'!A:C,2,0)</f>
        <v>12-Dec-2004</v>
      </c>
      <c r="D2190">
        <f>VLOOKUP(A2190,'Hospitalisation Details'!A:C,3,0)</f>
        <v>18</v>
      </c>
      <c r="E2190">
        <f>VLOOKUP(A2190,'Medical Examinations'!A:J,2,0)</f>
        <v>26.125</v>
      </c>
      <c r="F2190">
        <f>VLOOKUP(A2190,'Medical Examinations'!A:J,3,0)</f>
        <v>5.27</v>
      </c>
      <c r="G2190" t="str">
        <f>VLOOKUP(A2190,'Medical Examinations'!A:J,4,0)</f>
        <v>No</v>
      </c>
      <c r="H2190" t="str">
        <f>VLOOKUP(A2190,'Medical Examinations'!A:J,5,0)</f>
        <v>yes</v>
      </c>
      <c r="I2190" t="str">
        <f>VLOOKUP(A2190,'Medical Examinations'!A:J,6,0)</f>
        <v>No</v>
      </c>
      <c r="J2190" s="6">
        <f>VLOOKUP(A2190,'Medical Examinations'!A:J,7,0)</f>
        <v>1</v>
      </c>
      <c r="K2190" s="6" t="str">
        <f>VLOOKUP(A2190,'Medical Examinations'!A:J,8,0)</f>
        <v>No</v>
      </c>
      <c r="L2190" s="6" t="str">
        <f>VLOOKUP(A2190,'Medical Examinations'!A:J,9,0)</f>
        <v>Over weight</v>
      </c>
      <c r="M2190" s="6" t="str">
        <f>VLOOKUP(A2190,'Medical Examinations'!A:J,10,0)</f>
        <v>Normal</v>
      </c>
      <c r="N2190" s="2">
        <f>VLOOKUP(A2190,'Hospitalisation Details'!A:H,5,0)</f>
        <v>1708.93</v>
      </c>
      <c r="O2190" s="2" t="str">
        <f>VLOOKUP(A2190,'Hospitalisation Details'!A:H,6,0)</f>
        <v>Tier - 3</v>
      </c>
      <c r="P2190" s="2" t="str">
        <f>VLOOKUP(A2190,'Hospitalisation Details'!A:H,7,0)</f>
        <v>Tier - 1</v>
      </c>
      <c r="Q2190" s="2" t="str">
        <f>VLOOKUP(A2190,'Hospitalisation Details'!A:H,8,0)</f>
        <v>R1019</v>
      </c>
    </row>
    <row r="2191" spans="1:17" x14ac:dyDescent="0.25">
      <c r="A2191" t="s">
        <v>5216</v>
      </c>
      <c r="B2191" t="str">
        <f>VLOOKUP(A2191,'Customer Names'!A:C,3,0)</f>
        <v>Shawn</v>
      </c>
      <c r="C2191" t="str">
        <f>VLOOKUP(A2191,'Hospitalisation Details'!A:C,2,0)</f>
        <v>17-Oct-2004</v>
      </c>
      <c r="D2191">
        <f>VLOOKUP(A2191,'Hospitalisation Details'!A:C,3,0)</f>
        <v>18</v>
      </c>
      <c r="E2191">
        <f>VLOOKUP(A2191,'Medical Examinations'!A:J,2,0)</f>
        <v>25.46</v>
      </c>
      <c r="F2191">
        <f>VLOOKUP(A2191,'Medical Examinations'!A:J,3,0)</f>
        <v>5.18</v>
      </c>
      <c r="G2191" t="str">
        <f>VLOOKUP(A2191,'Medical Examinations'!A:J,4,0)</f>
        <v>No</v>
      </c>
      <c r="H2191" t="str">
        <f>VLOOKUP(A2191,'Medical Examinations'!A:J,5,0)</f>
        <v>yes</v>
      </c>
      <c r="I2191" t="str">
        <f>VLOOKUP(A2191,'Medical Examinations'!A:J,6,0)</f>
        <v>No</v>
      </c>
      <c r="J2191" s="6">
        <f>VLOOKUP(A2191,'Medical Examinations'!A:J,7,0)</f>
        <v>1</v>
      </c>
      <c r="K2191" s="6" t="str">
        <f>VLOOKUP(A2191,'Medical Examinations'!A:J,8,0)</f>
        <v>No</v>
      </c>
      <c r="L2191" s="6" t="str">
        <f>VLOOKUP(A2191,'Medical Examinations'!A:J,9,0)</f>
        <v>Over weight</v>
      </c>
      <c r="M2191" s="6" t="str">
        <f>VLOOKUP(A2191,'Medical Examinations'!A:J,10,0)</f>
        <v>Normal</v>
      </c>
      <c r="N2191" s="2">
        <f>VLOOKUP(A2191,'Hospitalisation Details'!A:H,5,0)</f>
        <v>1708</v>
      </c>
      <c r="O2191" s="2" t="str">
        <f>VLOOKUP(A2191,'Hospitalisation Details'!A:H,6,0)</f>
        <v>Tier - 3</v>
      </c>
      <c r="P2191" s="2" t="str">
        <f>VLOOKUP(A2191,'Hospitalisation Details'!A:H,7,0)</f>
        <v>Tier - 2</v>
      </c>
      <c r="Q2191" s="2" t="str">
        <f>VLOOKUP(A2191,'Hospitalisation Details'!A:H,8,0)</f>
        <v>R1016</v>
      </c>
    </row>
    <row r="2192" spans="1:17" x14ac:dyDescent="0.25">
      <c r="A2192" t="s">
        <v>5218</v>
      </c>
      <c r="B2192" t="str">
        <f>VLOOKUP(A2192,'Customer Names'!A:C,3,0)</f>
        <v>Vajin</v>
      </c>
      <c r="C2192" t="str">
        <f>VLOOKUP(A2192,'Hospitalisation Details'!A:C,2,0)</f>
        <v>6-Dec-2004</v>
      </c>
      <c r="D2192">
        <f>VLOOKUP(A2192,'Hospitalisation Details'!A:C,3,0)</f>
        <v>18</v>
      </c>
      <c r="E2192">
        <f>VLOOKUP(A2192,'Medical Examinations'!A:J,2,0)</f>
        <v>23.75</v>
      </c>
      <c r="F2192">
        <f>VLOOKUP(A2192,'Medical Examinations'!A:J,3,0)</f>
        <v>5.27</v>
      </c>
      <c r="G2192" t="str">
        <f>VLOOKUP(A2192,'Medical Examinations'!A:J,4,0)</f>
        <v>No</v>
      </c>
      <c r="H2192" t="str">
        <f>VLOOKUP(A2192,'Medical Examinations'!A:J,5,0)</f>
        <v>yes</v>
      </c>
      <c r="I2192" t="str">
        <f>VLOOKUP(A2192,'Medical Examinations'!A:J,6,0)</f>
        <v>No</v>
      </c>
      <c r="J2192" s="6">
        <f>VLOOKUP(A2192,'Medical Examinations'!A:J,7,0)</f>
        <v>1</v>
      </c>
      <c r="K2192" s="6" t="str">
        <f>VLOOKUP(A2192,'Medical Examinations'!A:J,8,0)</f>
        <v>No</v>
      </c>
      <c r="L2192" s="6" t="str">
        <f>VLOOKUP(A2192,'Medical Examinations'!A:J,9,0)</f>
        <v>Normal Weight</v>
      </c>
      <c r="M2192" s="6" t="str">
        <f>VLOOKUP(A2192,'Medical Examinations'!A:J,10,0)</f>
        <v>Normal</v>
      </c>
      <c r="N2192" s="2">
        <f>VLOOKUP(A2192,'Hospitalisation Details'!A:H,5,0)</f>
        <v>1705.62</v>
      </c>
      <c r="O2192" s="2" t="str">
        <f>VLOOKUP(A2192,'Hospitalisation Details'!A:H,6,0)</f>
        <v>Tier - 2</v>
      </c>
      <c r="P2192" s="2" t="str">
        <f>VLOOKUP(A2192,'Hospitalisation Details'!A:H,7,0)</f>
        <v>Tier - 2</v>
      </c>
      <c r="Q2192" s="2" t="str">
        <f>VLOOKUP(A2192,'Hospitalisation Details'!A:H,8,0)</f>
        <v>R1015</v>
      </c>
    </row>
    <row r="2193" spans="1:17" x14ac:dyDescent="0.25">
      <c r="A2193" t="s">
        <v>5221</v>
      </c>
      <c r="B2193" t="str">
        <f>VLOOKUP(A2193,'Customer Names'!A:C,3,0)</f>
        <v>John</v>
      </c>
      <c r="C2193" t="str">
        <f>VLOOKUP(A2193,'Hospitalisation Details'!A:C,2,0)</f>
        <v>14-Dec-2004</v>
      </c>
      <c r="D2193">
        <f>VLOOKUP(A2193,'Hospitalisation Details'!A:C,3,0)</f>
        <v>18</v>
      </c>
      <c r="E2193">
        <f>VLOOKUP(A2193,'Medical Examinations'!A:J,2,0)</f>
        <v>23.085000000000001</v>
      </c>
      <c r="F2193">
        <f>VLOOKUP(A2193,'Medical Examinations'!A:J,3,0)</f>
        <v>5.62</v>
      </c>
      <c r="G2193" t="str">
        <f>VLOOKUP(A2193,'Medical Examinations'!A:J,4,0)</f>
        <v>No</v>
      </c>
      <c r="H2193" t="str">
        <f>VLOOKUP(A2193,'Medical Examinations'!A:J,5,0)</f>
        <v>yes</v>
      </c>
      <c r="I2193" t="str">
        <f>VLOOKUP(A2193,'Medical Examinations'!A:J,6,0)</f>
        <v>No</v>
      </c>
      <c r="J2193" s="6">
        <f>VLOOKUP(A2193,'Medical Examinations'!A:J,7,0)</f>
        <v>1</v>
      </c>
      <c r="K2193" s="6" t="str">
        <f>VLOOKUP(A2193,'Medical Examinations'!A:J,8,0)</f>
        <v>No</v>
      </c>
      <c r="L2193" s="6" t="str">
        <f>VLOOKUP(A2193,'Medical Examinations'!A:J,9,0)</f>
        <v>Normal Weight</v>
      </c>
      <c r="M2193" s="6" t="str">
        <f>VLOOKUP(A2193,'Medical Examinations'!A:J,10,0)</f>
        <v>Normal</v>
      </c>
      <c r="N2193" s="2">
        <f>VLOOKUP(A2193,'Hospitalisation Details'!A:H,5,0)</f>
        <v>1704.7</v>
      </c>
      <c r="O2193" s="2" t="str">
        <f>VLOOKUP(A2193,'Hospitalisation Details'!A:H,6,0)</f>
        <v>Tier - 2</v>
      </c>
      <c r="P2193" s="2" t="str">
        <f>VLOOKUP(A2193,'Hospitalisation Details'!A:H,7,0)</f>
        <v>Tier - 3</v>
      </c>
      <c r="Q2193" s="2" t="str">
        <f>VLOOKUP(A2193,'Hospitalisation Details'!A:H,8,0)</f>
        <v>R1018</v>
      </c>
    </row>
    <row r="2194" spans="1:17" x14ac:dyDescent="0.25">
      <c r="A2194" t="s">
        <v>5223</v>
      </c>
      <c r="B2194" t="str">
        <f>VLOOKUP(A2194,'Customer Names'!A:C,3,0)</f>
        <v>Kevin</v>
      </c>
      <c r="C2194" t="str">
        <f>VLOOKUP(A2194,'Hospitalisation Details'!A:C,2,0)</f>
        <v>7-Nov-2004</v>
      </c>
      <c r="D2194">
        <f>VLOOKUP(A2194,'Hospitalisation Details'!A:C,3,0)</f>
        <v>18</v>
      </c>
      <c r="E2194">
        <f>VLOOKUP(A2194,'Medical Examinations'!A:J,2,0)</f>
        <v>22.99</v>
      </c>
      <c r="F2194">
        <f>VLOOKUP(A2194,'Medical Examinations'!A:J,3,0)</f>
        <v>5.0599999999999996</v>
      </c>
      <c r="G2194" t="str">
        <f>VLOOKUP(A2194,'Medical Examinations'!A:J,4,0)</f>
        <v>No</v>
      </c>
      <c r="H2194" t="str">
        <f>VLOOKUP(A2194,'Medical Examinations'!A:J,5,0)</f>
        <v>yes</v>
      </c>
      <c r="I2194" t="str">
        <f>VLOOKUP(A2194,'Medical Examinations'!A:J,6,0)</f>
        <v>No</v>
      </c>
      <c r="J2194" s="6">
        <f>VLOOKUP(A2194,'Medical Examinations'!A:J,7,0)</f>
        <v>1</v>
      </c>
      <c r="K2194" s="6" t="str">
        <f>VLOOKUP(A2194,'Medical Examinations'!A:J,8,0)</f>
        <v>No</v>
      </c>
      <c r="L2194" s="6" t="str">
        <f>VLOOKUP(A2194,'Medical Examinations'!A:J,9,0)</f>
        <v>Normal Weight</v>
      </c>
      <c r="M2194" s="6" t="str">
        <f>VLOOKUP(A2194,'Medical Examinations'!A:J,10,0)</f>
        <v>Normal</v>
      </c>
      <c r="N2194" s="2">
        <f>VLOOKUP(A2194,'Hospitalisation Details'!A:H,5,0)</f>
        <v>1704.57</v>
      </c>
      <c r="O2194" s="2" t="str">
        <f>VLOOKUP(A2194,'Hospitalisation Details'!A:H,6,0)</f>
        <v>Tier - 2</v>
      </c>
      <c r="P2194" s="2" t="str">
        <f>VLOOKUP(A2194,'Hospitalisation Details'!A:H,7,0)</f>
        <v>Tier - 1</v>
      </c>
      <c r="Q2194" s="2" t="str">
        <f>VLOOKUP(A2194,'Hospitalisation Details'!A:H,8,0)</f>
        <v>R1016</v>
      </c>
    </row>
    <row r="2195" spans="1:17" x14ac:dyDescent="0.25">
      <c r="A2195" t="s">
        <v>5225</v>
      </c>
      <c r="B2195" t="str">
        <f>VLOOKUP(A2195,'Customer Names'!A:C,3,0)</f>
        <v>Kirby</v>
      </c>
      <c r="C2195" t="str">
        <f>VLOOKUP(A2195,'Hospitalisation Details'!A:C,2,0)</f>
        <v>10-Dec-2004</v>
      </c>
      <c r="D2195">
        <f>VLOOKUP(A2195,'Hospitalisation Details'!A:C,3,0)</f>
        <v>18</v>
      </c>
      <c r="E2195">
        <f>VLOOKUP(A2195,'Medical Examinations'!A:J,2,0)</f>
        <v>21.47</v>
      </c>
      <c r="F2195">
        <f>VLOOKUP(A2195,'Medical Examinations'!A:J,3,0)</f>
        <v>4.6900000000000004</v>
      </c>
      <c r="G2195" t="str">
        <f>VLOOKUP(A2195,'Medical Examinations'!A:J,4,0)</f>
        <v>No</v>
      </c>
      <c r="H2195" t="str">
        <f>VLOOKUP(A2195,'Medical Examinations'!A:J,5,0)</f>
        <v>yes</v>
      </c>
      <c r="I2195" t="str">
        <f>VLOOKUP(A2195,'Medical Examinations'!A:J,6,0)</f>
        <v>No</v>
      </c>
      <c r="J2195" s="6">
        <f>VLOOKUP(A2195,'Medical Examinations'!A:J,7,0)</f>
        <v>1</v>
      </c>
      <c r="K2195" s="6" t="str">
        <f>VLOOKUP(A2195,'Medical Examinations'!A:J,8,0)</f>
        <v>No</v>
      </c>
      <c r="L2195" s="6" t="str">
        <f>VLOOKUP(A2195,'Medical Examinations'!A:J,9,0)</f>
        <v>Normal Weight</v>
      </c>
      <c r="M2195" s="6" t="str">
        <f>VLOOKUP(A2195,'Medical Examinations'!A:J,10,0)</f>
        <v>Normal</v>
      </c>
      <c r="N2195" s="2">
        <f>VLOOKUP(A2195,'Hospitalisation Details'!A:H,5,0)</f>
        <v>1702.46</v>
      </c>
      <c r="O2195" s="2" t="str">
        <f>VLOOKUP(A2195,'Hospitalisation Details'!A:H,6,0)</f>
        <v>Tier - 2</v>
      </c>
      <c r="P2195" s="2" t="str">
        <f>VLOOKUP(A2195,'Hospitalisation Details'!A:H,7,0)</f>
        <v>Tier - 3</v>
      </c>
      <c r="Q2195" s="2" t="str">
        <f>VLOOKUP(A2195,'Hospitalisation Details'!A:H,8,0)</f>
        <v>R1019</v>
      </c>
    </row>
    <row r="2196" spans="1:17" x14ac:dyDescent="0.25">
      <c r="A2196" t="s">
        <v>5228</v>
      </c>
      <c r="B2196" t="str">
        <f>VLOOKUP(A2196,'Customer Names'!A:C,3,0)</f>
        <v>J</v>
      </c>
      <c r="C2196" t="str">
        <f>VLOOKUP(A2196,'Hospitalisation Details'!A:C,2,0)</f>
        <v>17-Nov-2004</v>
      </c>
      <c r="D2196">
        <f>VLOOKUP(A2196,'Hospitalisation Details'!A:C,3,0)</f>
        <v>18</v>
      </c>
      <c r="E2196">
        <f>VLOOKUP(A2196,'Medical Examinations'!A:J,2,0)</f>
        <v>15.96</v>
      </c>
      <c r="F2196">
        <f>VLOOKUP(A2196,'Medical Examinations'!A:J,3,0)</f>
        <v>5.44</v>
      </c>
      <c r="G2196" t="str">
        <f>VLOOKUP(A2196,'Medical Examinations'!A:J,4,0)</f>
        <v>No</v>
      </c>
      <c r="H2196" t="str">
        <f>VLOOKUP(A2196,'Medical Examinations'!A:J,5,0)</f>
        <v>yes</v>
      </c>
      <c r="I2196" t="str">
        <f>VLOOKUP(A2196,'Medical Examinations'!A:J,6,0)</f>
        <v>No</v>
      </c>
      <c r="J2196" s="6">
        <f>VLOOKUP(A2196,'Medical Examinations'!A:J,7,0)</f>
        <v>1</v>
      </c>
      <c r="K2196" s="6" t="str">
        <f>VLOOKUP(A2196,'Medical Examinations'!A:J,8,0)</f>
        <v>No</v>
      </c>
      <c r="L2196" s="6" t="str">
        <f>VLOOKUP(A2196,'Medical Examinations'!A:J,9,0)</f>
        <v>Under Weight</v>
      </c>
      <c r="M2196" s="6" t="str">
        <f>VLOOKUP(A2196,'Medical Examinations'!A:J,10,0)</f>
        <v>Normal</v>
      </c>
      <c r="N2196" s="2">
        <f>VLOOKUP(A2196,'Hospitalisation Details'!A:H,5,0)</f>
        <v>1694.8</v>
      </c>
      <c r="O2196" s="2" t="str">
        <f>VLOOKUP(A2196,'Hospitalisation Details'!A:H,6,0)</f>
        <v>Tier - 2</v>
      </c>
      <c r="P2196" s="2" t="str">
        <f>VLOOKUP(A2196,'Hospitalisation Details'!A:H,7,0)</f>
        <v>Tier - 2</v>
      </c>
      <c r="Q2196" s="2" t="str">
        <f>VLOOKUP(A2196,'Hospitalisation Details'!A:H,8,0)</f>
        <v>R1015</v>
      </c>
    </row>
    <row r="2197" spans="1:17" x14ac:dyDescent="0.25">
      <c r="A2197" t="s">
        <v>5230</v>
      </c>
      <c r="B2197" t="str">
        <f>VLOOKUP(A2197,'Customer Names'!A:C,3,0)</f>
        <v>Dustin</v>
      </c>
      <c r="C2197" t="str">
        <f>VLOOKUP(A2197,'Hospitalisation Details'!A:C,2,0)</f>
        <v>21-Oct-2000</v>
      </c>
      <c r="D2197">
        <f>VLOOKUP(A2197,'Hospitalisation Details'!A:C,3,0)</f>
        <v>22</v>
      </c>
      <c r="E2197">
        <f>VLOOKUP(A2197,'Medical Examinations'!A:J,2,0)</f>
        <v>39.5</v>
      </c>
      <c r="F2197">
        <f>VLOOKUP(A2197,'Medical Examinations'!A:J,3,0)</f>
        <v>5.05</v>
      </c>
      <c r="G2197" t="str">
        <f>VLOOKUP(A2197,'Medical Examinations'!A:J,4,0)</f>
        <v>No</v>
      </c>
      <c r="H2197" t="str">
        <f>VLOOKUP(A2197,'Medical Examinations'!A:J,5,0)</f>
        <v>yes</v>
      </c>
      <c r="I2197" t="str">
        <f>VLOOKUP(A2197,'Medical Examinations'!A:J,6,0)</f>
        <v>No</v>
      </c>
      <c r="J2197" s="6">
        <f>VLOOKUP(A2197,'Medical Examinations'!A:J,7,0)</f>
        <v>1</v>
      </c>
      <c r="K2197" s="6" t="str">
        <f>VLOOKUP(A2197,'Medical Examinations'!A:J,8,0)</f>
        <v>No</v>
      </c>
      <c r="L2197" s="6" t="str">
        <f>VLOOKUP(A2197,'Medical Examinations'!A:J,9,0)</f>
        <v>Obesity</v>
      </c>
      <c r="M2197" s="6" t="str">
        <f>VLOOKUP(A2197,'Medical Examinations'!A:J,10,0)</f>
        <v>Normal</v>
      </c>
      <c r="N2197" s="2">
        <f>VLOOKUP(A2197,'Hospitalisation Details'!A:H,5,0)</f>
        <v>1682.6</v>
      </c>
      <c r="O2197" s="2" t="str">
        <f>VLOOKUP(A2197,'Hospitalisation Details'!A:H,6,0)</f>
        <v>Tier - 2</v>
      </c>
      <c r="P2197" s="2" t="str">
        <f>VLOOKUP(A2197,'Hospitalisation Details'!A:H,7,0)</f>
        <v>Tier - 2</v>
      </c>
      <c r="Q2197" s="2" t="str">
        <f>VLOOKUP(A2197,'Hospitalisation Details'!A:H,8,0)</f>
        <v>R1011</v>
      </c>
    </row>
    <row r="2198" spans="1:17" x14ac:dyDescent="0.25">
      <c r="A2198" t="s">
        <v>5232</v>
      </c>
      <c r="B2198" t="str">
        <f>VLOOKUP(A2198,'Customer Names'!A:C,3,0)</f>
        <v>Anthony</v>
      </c>
      <c r="C2198" t="str">
        <f>VLOOKUP(A2198,'Hospitalisation Details'!A:C,2,0)</f>
        <v>10-Jun-2000</v>
      </c>
      <c r="D2198">
        <f>VLOOKUP(A2198,'Hospitalisation Details'!A:C,3,0)</f>
        <v>22</v>
      </c>
      <c r="E2198">
        <f>VLOOKUP(A2198,'Medical Examinations'!A:J,2,0)</f>
        <v>33.770000000000003</v>
      </c>
      <c r="F2198">
        <f>VLOOKUP(A2198,'Medical Examinations'!A:J,3,0)</f>
        <v>6</v>
      </c>
      <c r="G2198" t="str">
        <f>VLOOKUP(A2198,'Medical Examinations'!A:J,4,0)</f>
        <v>No</v>
      </c>
      <c r="H2198" t="str">
        <f>VLOOKUP(A2198,'Medical Examinations'!A:J,5,0)</f>
        <v>yes</v>
      </c>
      <c r="I2198" t="str">
        <f>VLOOKUP(A2198,'Medical Examinations'!A:J,6,0)</f>
        <v>No</v>
      </c>
      <c r="J2198" s="6">
        <f>VLOOKUP(A2198,'Medical Examinations'!A:J,7,0)</f>
        <v>1</v>
      </c>
      <c r="K2198" s="6" t="str">
        <f>VLOOKUP(A2198,'Medical Examinations'!A:J,8,0)</f>
        <v>No</v>
      </c>
      <c r="L2198" s="6" t="str">
        <f>VLOOKUP(A2198,'Medical Examinations'!A:J,9,0)</f>
        <v>Obesity</v>
      </c>
      <c r="M2198" s="6" t="str">
        <f>VLOOKUP(A2198,'Medical Examinations'!A:J,10,0)</f>
        <v>Prediabetes</v>
      </c>
      <c r="N2198" s="2">
        <f>VLOOKUP(A2198,'Hospitalisation Details'!A:H,5,0)</f>
        <v>1674.63</v>
      </c>
      <c r="O2198" s="2" t="str">
        <f>VLOOKUP(A2198,'Hospitalisation Details'!A:H,6,0)</f>
        <v>Tier - 2</v>
      </c>
      <c r="P2198" s="2" t="str">
        <f>VLOOKUP(A2198,'Hospitalisation Details'!A:H,7,0)</f>
        <v>Tier - 2</v>
      </c>
      <c r="Q2198" s="2" t="str">
        <f>VLOOKUP(A2198,'Hospitalisation Details'!A:H,8,0)</f>
        <v>R1013</v>
      </c>
    </row>
    <row r="2199" spans="1:17" x14ac:dyDescent="0.25">
      <c r="A2199" t="s">
        <v>5234</v>
      </c>
      <c r="B2199" t="str">
        <f>VLOOKUP(A2199,'Customer Names'!A:C,3,0)</f>
        <v>Ryan</v>
      </c>
      <c r="C2199" t="str">
        <f>VLOOKUP(A2199,'Hospitalisation Details'!A:C,2,0)</f>
        <v>23-Oct-2000</v>
      </c>
      <c r="D2199">
        <f>VLOOKUP(A2199,'Hospitalisation Details'!A:C,3,0)</f>
        <v>22</v>
      </c>
      <c r="E2199">
        <f>VLOOKUP(A2199,'Medical Examinations'!A:J,2,0)</f>
        <v>26.84</v>
      </c>
      <c r="F2199">
        <f>VLOOKUP(A2199,'Medical Examinations'!A:J,3,0)</f>
        <v>5.99</v>
      </c>
      <c r="G2199" t="str">
        <f>VLOOKUP(A2199,'Medical Examinations'!A:J,4,0)</f>
        <v>Yes</v>
      </c>
      <c r="H2199" t="str">
        <f>VLOOKUP(A2199,'Medical Examinations'!A:J,5,0)</f>
        <v>yes</v>
      </c>
      <c r="I2199" t="str">
        <f>VLOOKUP(A2199,'Medical Examinations'!A:J,6,0)</f>
        <v>No</v>
      </c>
      <c r="J2199" s="6">
        <f>VLOOKUP(A2199,'Medical Examinations'!A:J,7,0)</f>
        <v>1</v>
      </c>
      <c r="K2199" s="6" t="str">
        <f>VLOOKUP(A2199,'Medical Examinations'!A:J,8,0)</f>
        <v>No</v>
      </c>
      <c r="L2199" s="6" t="str">
        <f>VLOOKUP(A2199,'Medical Examinations'!A:J,9,0)</f>
        <v>Over weight</v>
      </c>
      <c r="M2199" s="6" t="str">
        <f>VLOOKUP(A2199,'Medical Examinations'!A:J,10,0)</f>
        <v>Prediabetes</v>
      </c>
      <c r="N2199" s="2">
        <f>VLOOKUP(A2199,'Hospitalisation Details'!A:H,5,0)</f>
        <v>1665</v>
      </c>
      <c r="O2199" s="2" t="str">
        <f>VLOOKUP(A2199,'Hospitalisation Details'!A:H,6,0)</f>
        <v>Tier - 2</v>
      </c>
      <c r="P2199" s="2" t="str">
        <f>VLOOKUP(A2199,'Hospitalisation Details'!A:H,7,0)</f>
        <v>Tier - 2</v>
      </c>
      <c r="Q2199" s="2" t="str">
        <f>VLOOKUP(A2199,'Hospitalisation Details'!A:H,8,0)</f>
        <v>R1013</v>
      </c>
    </row>
    <row r="2200" spans="1:17" x14ac:dyDescent="0.25">
      <c r="A2200" t="s">
        <v>5236</v>
      </c>
      <c r="B2200" t="str">
        <f>VLOOKUP(A2200,'Customer Names'!A:C,3,0)</f>
        <v>Eric</v>
      </c>
      <c r="C2200" t="str">
        <f>VLOOKUP(A2200,'Hospitalisation Details'!A:C,2,0)</f>
        <v>30-Dec-2003</v>
      </c>
      <c r="D2200">
        <f>VLOOKUP(A2200,'Hospitalisation Details'!A:C,3,0)</f>
        <v>19</v>
      </c>
      <c r="E2200">
        <f>VLOOKUP(A2200,'Medical Examinations'!A:J,2,0)</f>
        <v>35.53</v>
      </c>
      <c r="F2200">
        <f>VLOOKUP(A2200,'Medical Examinations'!A:J,3,0)</f>
        <v>4.3600000000000003</v>
      </c>
      <c r="G2200" t="str">
        <f>VLOOKUP(A2200,'Medical Examinations'!A:J,4,0)</f>
        <v>No</v>
      </c>
      <c r="H2200" t="str">
        <f>VLOOKUP(A2200,'Medical Examinations'!A:J,5,0)</f>
        <v>No</v>
      </c>
      <c r="I2200" t="str">
        <f>VLOOKUP(A2200,'Medical Examinations'!A:J,6,0)</f>
        <v>Yes</v>
      </c>
      <c r="J2200" s="6">
        <f>VLOOKUP(A2200,'Medical Examinations'!A:J,7,0)</f>
        <v>1</v>
      </c>
      <c r="K2200" s="6" t="str">
        <f>VLOOKUP(A2200,'Medical Examinations'!A:J,8,0)</f>
        <v>No</v>
      </c>
      <c r="L2200" s="6" t="str">
        <f>VLOOKUP(A2200,'Medical Examinations'!A:J,9,0)</f>
        <v>Obesity</v>
      </c>
      <c r="M2200" s="6" t="str">
        <f>VLOOKUP(A2200,'Medical Examinations'!A:J,10,0)</f>
        <v>Normal</v>
      </c>
      <c r="N2200" s="2">
        <f>VLOOKUP(A2200,'Hospitalisation Details'!A:H,5,0)</f>
        <v>1646.43</v>
      </c>
      <c r="O2200" s="2" t="str">
        <f>VLOOKUP(A2200,'Hospitalisation Details'!A:H,6,0)</f>
        <v>Tier - 2</v>
      </c>
      <c r="P2200" s="2" t="str">
        <f>VLOOKUP(A2200,'Hospitalisation Details'!A:H,7,0)</f>
        <v>Tier - 1</v>
      </c>
      <c r="Q2200" s="2" t="str">
        <f>VLOOKUP(A2200,'Hospitalisation Details'!A:H,8,0)</f>
        <v>R1012</v>
      </c>
    </row>
    <row r="2201" spans="1:17" x14ac:dyDescent="0.25">
      <c r="A2201" t="s">
        <v>5238</v>
      </c>
      <c r="B2201" t="str">
        <f>VLOOKUP(A2201,'Customer Names'!A:C,3,0)</f>
        <v>Connor</v>
      </c>
      <c r="C2201" t="str">
        <f>VLOOKUP(A2201,'Hospitalisation Details'!A:C,2,0)</f>
        <v>21-Aug-2003</v>
      </c>
      <c r="D2201">
        <f>VLOOKUP(A2201,'Hospitalisation Details'!A:C,3,0)</f>
        <v>19</v>
      </c>
      <c r="E2201">
        <f>VLOOKUP(A2201,'Medical Examinations'!A:J,2,0)</f>
        <v>30.59</v>
      </c>
      <c r="F2201">
        <f>VLOOKUP(A2201,'Medical Examinations'!A:J,3,0)</f>
        <v>4.41</v>
      </c>
      <c r="G2201" t="str">
        <f>VLOOKUP(A2201,'Medical Examinations'!A:J,4,0)</f>
        <v>No</v>
      </c>
      <c r="H2201" t="str">
        <f>VLOOKUP(A2201,'Medical Examinations'!A:J,5,0)</f>
        <v>No</v>
      </c>
      <c r="I2201" t="str">
        <f>VLOOKUP(A2201,'Medical Examinations'!A:J,6,0)</f>
        <v>Yes</v>
      </c>
      <c r="J2201" s="6">
        <f>VLOOKUP(A2201,'Medical Examinations'!A:J,7,0)</f>
        <v>1</v>
      </c>
      <c r="K2201" s="6" t="str">
        <f>VLOOKUP(A2201,'Medical Examinations'!A:J,8,0)</f>
        <v>No</v>
      </c>
      <c r="L2201" s="6" t="str">
        <f>VLOOKUP(A2201,'Medical Examinations'!A:J,9,0)</f>
        <v>Obesity</v>
      </c>
      <c r="M2201" s="6" t="str">
        <f>VLOOKUP(A2201,'Medical Examinations'!A:J,10,0)</f>
        <v>Normal</v>
      </c>
      <c r="N2201" s="2">
        <f>VLOOKUP(A2201,'Hospitalisation Details'!A:H,5,0)</f>
        <v>1639.56</v>
      </c>
      <c r="O2201" s="2" t="str">
        <f>VLOOKUP(A2201,'Hospitalisation Details'!A:H,6,0)</f>
        <v>Tier - 2</v>
      </c>
      <c r="P2201" s="2" t="str">
        <f>VLOOKUP(A2201,'Hospitalisation Details'!A:H,7,0)</f>
        <v>Tier - 2</v>
      </c>
      <c r="Q2201" s="2" t="str">
        <f>VLOOKUP(A2201,'Hospitalisation Details'!A:H,8,0)</f>
        <v>R1012</v>
      </c>
    </row>
    <row r="2202" spans="1:17" x14ac:dyDescent="0.25">
      <c r="A2202" t="s">
        <v>5241</v>
      </c>
      <c r="B2202" t="str">
        <f>VLOOKUP(A2202,'Customer Names'!A:C,3,0)</f>
        <v>Patrick</v>
      </c>
      <c r="C2202" t="str">
        <f>VLOOKUP(A2202,'Hospitalisation Details'!A:C,2,0)</f>
        <v>16-Sep-2003</v>
      </c>
      <c r="D2202">
        <f>VLOOKUP(A2202,'Hospitalisation Details'!A:C,3,0)</f>
        <v>19</v>
      </c>
      <c r="E2202">
        <f>VLOOKUP(A2202,'Medical Examinations'!A:J,2,0)</f>
        <v>30.59</v>
      </c>
      <c r="F2202">
        <f>VLOOKUP(A2202,'Medical Examinations'!A:J,3,0)</f>
        <v>4.17</v>
      </c>
      <c r="G2202" t="str">
        <f>VLOOKUP(A2202,'Medical Examinations'!A:J,4,0)</f>
        <v>No</v>
      </c>
      <c r="H2202" t="str">
        <f>VLOOKUP(A2202,'Medical Examinations'!A:J,5,0)</f>
        <v>No</v>
      </c>
      <c r="I2202" t="str">
        <f>VLOOKUP(A2202,'Medical Examinations'!A:J,6,0)</f>
        <v>Yes</v>
      </c>
      <c r="J2202" s="6">
        <f>VLOOKUP(A2202,'Medical Examinations'!A:J,7,0)</f>
        <v>1</v>
      </c>
      <c r="K2202" s="6" t="str">
        <f>VLOOKUP(A2202,'Medical Examinations'!A:J,8,0)</f>
        <v>No</v>
      </c>
      <c r="L2202" s="6" t="str">
        <f>VLOOKUP(A2202,'Medical Examinations'!A:J,9,0)</f>
        <v>Obesity</v>
      </c>
      <c r="M2202" s="6" t="str">
        <f>VLOOKUP(A2202,'Medical Examinations'!A:J,10,0)</f>
        <v>Normal</v>
      </c>
      <c r="N2202" s="2">
        <f>VLOOKUP(A2202,'Hospitalisation Details'!A:H,5,0)</f>
        <v>1639.56</v>
      </c>
      <c r="O2202" s="2" t="str">
        <f>VLOOKUP(A2202,'Hospitalisation Details'!A:H,6,0)</f>
        <v>Tier - 2</v>
      </c>
      <c r="P2202" s="2" t="str">
        <f>VLOOKUP(A2202,'Hospitalisation Details'!A:H,7,0)</f>
        <v>Tier - 2</v>
      </c>
      <c r="Q2202" s="2" t="str">
        <f>VLOOKUP(A2202,'Hospitalisation Details'!A:H,8,0)</f>
        <v>R1012</v>
      </c>
    </row>
    <row r="2203" spans="1:17" x14ac:dyDescent="0.25">
      <c r="A2203" t="s">
        <v>5243</v>
      </c>
      <c r="B2203" t="str">
        <f>VLOOKUP(A2203,'Customer Names'!A:C,3,0)</f>
        <v>Tyler</v>
      </c>
      <c r="C2203" t="str">
        <f>VLOOKUP(A2203,'Hospitalisation Details'!A:C,2,0)</f>
        <v>30-Dec-2003</v>
      </c>
      <c r="D2203">
        <f>VLOOKUP(A2203,'Hospitalisation Details'!A:C,3,0)</f>
        <v>19</v>
      </c>
      <c r="E2203">
        <f>VLOOKUP(A2203,'Medical Examinations'!A:J,2,0)</f>
        <v>27.835000000000001</v>
      </c>
      <c r="F2203">
        <f>VLOOKUP(A2203,'Medical Examinations'!A:J,3,0)</f>
        <v>4.4400000000000004</v>
      </c>
      <c r="G2203" t="str">
        <f>VLOOKUP(A2203,'Medical Examinations'!A:J,4,0)</f>
        <v>No</v>
      </c>
      <c r="H2203" t="str">
        <f>VLOOKUP(A2203,'Medical Examinations'!A:J,5,0)</f>
        <v>No</v>
      </c>
      <c r="I2203" t="str">
        <f>VLOOKUP(A2203,'Medical Examinations'!A:J,6,0)</f>
        <v>Yes</v>
      </c>
      <c r="J2203" s="6">
        <f>VLOOKUP(A2203,'Medical Examinations'!A:J,7,0)</f>
        <v>1</v>
      </c>
      <c r="K2203" s="6" t="str">
        <f>VLOOKUP(A2203,'Medical Examinations'!A:J,8,0)</f>
        <v>No</v>
      </c>
      <c r="L2203" s="6" t="str">
        <f>VLOOKUP(A2203,'Medical Examinations'!A:J,9,0)</f>
        <v>Over weight</v>
      </c>
      <c r="M2203" s="6" t="str">
        <f>VLOOKUP(A2203,'Medical Examinations'!A:J,10,0)</f>
        <v>Normal</v>
      </c>
      <c r="N2203" s="2">
        <f>VLOOKUP(A2203,'Hospitalisation Details'!A:H,5,0)</f>
        <v>1635.73</v>
      </c>
      <c r="O2203" s="2" t="str">
        <f>VLOOKUP(A2203,'Hospitalisation Details'!A:H,6,0)</f>
        <v>Tier - 2</v>
      </c>
      <c r="P2203" s="2" t="str">
        <f>VLOOKUP(A2203,'Hospitalisation Details'!A:H,7,0)</f>
        <v>Tier - 3</v>
      </c>
      <c r="Q2203" s="2" t="str">
        <f>VLOOKUP(A2203,'Hospitalisation Details'!A:H,8,0)</f>
        <v>R1012</v>
      </c>
    </row>
    <row r="2204" spans="1:17" x14ac:dyDescent="0.25">
      <c r="A2204" t="s">
        <v>5245</v>
      </c>
      <c r="B2204" t="str">
        <f>VLOOKUP(A2204,'Customer Names'!A:C,3,0)</f>
        <v>Deborah</v>
      </c>
      <c r="C2204" t="str">
        <f>VLOOKUP(A2204,'Hospitalisation Details'!A:C,2,0)</f>
        <v>13-Jun-2004</v>
      </c>
      <c r="D2204">
        <f>VLOOKUP(A2204,'Hospitalisation Details'!A:C,3,0)</f>
        <v>18</v>
      </c>
      <c r="E2204">
        <f>VLOOKUP(A2204,'Medical Examinations'!A:J,2,0)</f>
        <v>40.26</v>
      </c>
      <c r="F2204">
        <f>VLOOKUP(A2204,'Medical Examinations'!A:J,3,0)</f>
        <v>5.52</v>
      </c>
      <c r="G2204" t="str">
        <f>VLOOKUP(A2204,'Medical Examinations'!A:J,4,0)</f>
        <v>No</v>
      </c>
      <c r="H2204" t="str">
        <f>VLOOKUP(A2204,'Medical Examinations'!A:J,5,0)</f>
        <v>yes</v>
      </c>
      <c r="I2204" t="str">
        <f>VLOOKUP(A2204,'Medical Examinations'!A:J,6,0)</f>
        <v>No</v>
      </c>
      <c r="J2204" s="6">
        <f>VLOOKUP(A2204,'Medical Examinations'!A:J,7,0)</f>
        <v>1</v>
      </c>
      <c r="K2204" s="6" t="str">
        <f>VLOOKUP(A2204,'Medical Examinations'!A:J,8,0)</f>
        <v>No</v>
      </c>
      <c r="L2204" s="6" t="str">
        <f>VLOOKUP(A2204,'Medical Examinations'!A:J,9,0)</f>
        <v>Obesity</v>
      </c>
      <c r="M2204" s="6" t="str">
        <f>VLOOKUP(A2204,'Medical Examinations'!A:J,10,0)</f>
        <v>Normal</v>
      </c>
      <c r="N2204" s="2">
        <f>VLOOKUP(A2204,'Hospitalisation Details'!A:H,5,0)</f>
        <v>1634.57</v>
      </c>
      <c r="O2204" s="2" t="str">
        <f>VLOOKUP(A2204,'Hospitalisation Details'!A:H,6,0)</f>
        <v>Tier - 2</v>
      </c>
      <c r="P2204" s="2" t="str">
        <f>VLOOKUP(A2204,'Hospitalisation Details'!A:H,7,0)</f>
        <v>Tier - 2</v>
      </c>
      <c r="Q2204" s="2" t="str">
        <f>VLOOKUP(A2204,'Hospitalisation Details'!A:H,8,0)</f>
        <v>R1013</v>
      </c>
    </row>
    <row r="2205" spans="1:17" x14ac:dyDescent="0.25">
      <c r="A2205" t="s">
        <v>5247</v>
      </c>
      <c r="B2205" t="str">
        <f>VLOOKUP(A2205,'Customer Names'!A:C,3,0)</f>
        <v>Andrea</v>
      </c>
      <c r="C2205" t="str">
        <f>VLOOKUP(A2205,'Hospitalisation Details'!A:C,2,0)</f>
        <v>8-Aug-2004</v>
      </c>
      <c r="D2205">
        <f>VLOOKUP(A2205,'Hospitalisation Details'!A:C,3,0)</f>
        <v>18</v>
      </c>
      <c r="E2205">
        <f>VLOOKUP(A2205,'Medical Examinations'!A:J,2,0)</f>
        <v>39.82</v>
      </c>
      <c r="F2205">
        <f>VLOOKUP(A2205,'Medical Examinations'!A:J,3,0)</f>
        <v>6.01</v>
      </c>
      <c r="G2205" t="str">
        <f>VLOOKUP(A2205,'Medical Examinations'!A:J,4,0)</f>
        <v>No</v>
      </c>
      <c r="H2205" t="str">
        <f>VLOOKUP(A2205,'Medical Examinations'!A:J,5,0)</f>
        <v>yes</v>
      </c>
      <c r="I2205" t="str">
        <f>VLOOKUP(A2205,'Medical Examinations'!A:J,6,0)</f>
        <v>No</v>
      </c>
      <c r="J2205" s="6">
        <f>VLOOKUP(A2205,'Medical Examinations'!A:J,7,0)</f>
        <v>1</v>
      </c>
      <c r="K2205" s="6" t="str">
        <f>VLOOKUP(A2205,'Medical Examinations'!A:J,8,0)</f>
        <v>No</v>
      </c>
      <c r="L2205" s="6" t="str">
        <f>VLOOKUP(A2205,'Medical Examinations'!A:J,9,0)</f>
        <v>Obesity</v>
      </c>
      <c r="M2205" s="6" t="str">
        <f>VLOOKUP(A2205,'Medical Examinations'!A:J,10,0)</f>
        <v>Prediabetes</v>
      </c>
      <c r="N2205" s="2">
        <f>VLOOKUP(A2205,'Hospitalisation Details'!A:H,5,0)</f>
        <v>1633.96</v>
      </c>
      <c r="O2205" s="2" t="str">
        <f>VLOOKUP(A2205,'Hospitalisation Details'!A:H,6,0)</f>
        <v>Tier - 2</v>
      </c>
      <c r="P2205" s="2" t="str">
        <f>VLOOKUP(A2205,'Hospitalisation Details'!A:H,7,0)</f>
        <v>Tier - 1</v>
      </c>
      <c r="Q2205" s="2" t="str">
        <f>VLOOKUP(A2205,'Hospitalisation Details'!A:H,8,0)</f>
        <v>R1013</v>
      </c>
    </row>
    <row r="2206" spans="1:17" x14ac:dyDescent="0.25">
      <c r="A2206" t="s">
        <v>5249</v>
      </c>
      <c r="B2206" t="str">
        <f>VLOOKUP(A2206,'Customer Names'!A:C,3,0)</f>
        <v>Elleree</v>
      </c>
      <c r="C2206" t="str">
        <f>VLOOKUP(A2206,'Hospitalisation Details'!A:C,2,0)</f>
        <v>13-Dec-2004</v>
      </c>
      <c r="D2206">
        <f>VLOOKUP(A2206,'Hospitalisation Details'!A:C,3,0)</f>
        <v>18</v>
      </c>
      <c r="E2206">
        <f>VLOOKUP(A2206,'Medical Examinations'!A:J,2,0)</f>
        <v>39.159999999999997</v>
      </c>
      <c r="F2206">
        <f>VLOOKUP(A2206,'Medical Examinations'!A:J,3,0)</f>
        <v>5.81</v>
      </c>
      <c r="G2206" t="str">
        <f>VLOOKUP(A2206,'Medical Examinations'!A:J,4,0)</f>
        <v>No</v>
      </c>
      <c r="H2206" t="str">
        <f>VLOOKUP(A2206,'Medical Examinations'!A:J,5,0)</f>
        <v>yes</v>
      </c>
      <c r="I2206" t="str">
        <f>VLOOKUP(A2206,'Medical Examinations'!A:J,6,0)</f>
        <v>No</v>
      </c>
      <c r="J2206" s="6">
        <f>VLOOKUP(A2206,'Medical Examinations'!A:J,7,0)</f>
        <v>1</v>
      </c>
      <c r="K2206" s="6" t="str">
        <f>VLOOKUP(A2206,'Medical Examinations'!A:J,8,0)</f>
        <v>No</v>
      </c>
      <c r="L2206" s="6" t="str">
        <f>VLOOKUP(A2206,'Medical Examinations'!A:J,9,0)</f>
        <v>Obesity</v>
      </c>
      <c r="M2206" s="6" t="str">
        <f>VLOOKUP(A2206,'Medical Examinations'!A:J,10,0)</f>
        <v>Prediabetes</v>
      </c>
      <c r="N2206" s="2">
        <f>VLOOKUP(A2206,'Hospitalisation Details'!A:H,5,0)</f>
        <v>1633.04</v>
      </c>
      <c r="O2206" s="2" t="str">
        <f>VLOOKUP(A2206,'Hospitalisation Details'!A:H,6,0)</f>
        <v>Tier - 2</v>
      </c>
      <c r="P2206" s="2" t="str">
        <f>VLOOKUP(A2206,'Hospitalisation Details'!A:H,7,0)</f>
        <v>Tier - 2</v>
      </c>
      <c r="Q2206" s="2" t="str">
        <f>VLOOKUP(A2206,'Hospitalisation Details'!A:H,8,0)</f>
        <v>R1013</v>
      </c>
    </row>
    <row r="2207" spans="1:17" x14ac:dyDescent="0.25">
      <c r="A2207" t="s">
        <v>5252</v>
      </c>
      <c r="B2207" t="str">
        <f>VLOOKUP(A2207,'Customer Names'!A:C,3,0)</f>
        <v>Brandon</v>
      </c>
      <c r="C2207" t="str">
        <f>VLOOKUP(A2207,'Hospitalisation Details'!A:C,2,0)</f>
        <v>16-Sep-2003</v>
      </c>
      <c r="D2207">
        <f>VLOOKUP(A2207,'Hospitalisation Details'!A:C,3,0)</f>
        <v>19</v>
      </c>
      <c r="E2207">
        <f>VLOOKUP(A2207,'Medical Examinations'!A:J,2,0)</f>
        <v>25.555</v>
      </c>
      <c r="F2207">
        <f>VLOOKUP(A2207,'Medical Examinations'!A:J,3,0)</f>
        <v>4.37</v>
      </c>
      <c r="G2207" t="str">
        <f>VLOOKUP(A2207,'Medical Examinations'!A:J,4,0)</f>
        <v>No</v>
      </c>
      <c r="H2207" t="str">
        <f>VLOOKUP(A2207,'Medical Examinations'!A:J,5,0)</f>
        <v>No</v>
      </c>
      <c r="I2207" t="str">
        <f>VLOOKUP(A2207,'Medical Examinations'!A:J,6,0)</f>
        <v>Yes</v>
      </c>
      <c r="J2207" s="6">
        <f>VLOOKUP(A2207,'Medical Examinations'!A:J,7,0)</f>
        <v>1</v>
      </c>
      <c r="K2207" s="6" t="str">
        <f>VLOOKUP(A2207,'Medical Examinations'!A:J,8,0)</f>
        <v>No</v>
      </c>
      <c r="L2207" s="6" t="str">
        <f>VLOOKUP(A2207,'Medical Examinations'!A:J,9,0)</f>
        <v>Over weight</v>
      </c>
      <c r="M2207" s="6" t="str">
        <f>VLOOKUP(A2207,'Medical Examinations'!A:J,10,0)</f>
        <v>Normal</v>
      </c>
      <c r="N2207" s="2">
        <f>VLOOKUP(A2207,'Hospitalisation Details'!A:H,5,0)</f>
        <v>1632.56</v>
      </c>
      <c r="O2207" s="2" t="str">
        <f>VLOOKUP(A2207,'Hospitalisation Details'!A:H,6,0)</f>
        <v>Tier - 2</v>
      </c>
      <c r="P2207" s="2" t="str">
        <f>VLOOKUP(A2207,'Hospitalisation Details'!A:H,7,0)</f>
        <v>Tier - 2</v>
      </c>
      <c r="Q2207" s="2" t="str">
        <f>VLOOKUP(A2207,'Hospitalisation Details'!A:H,8,0)</f>
        <v>R1012</v>
      </c>
    </row>
    <row r="2208" spans="1:17" x14ac:dyDescent="0.25">
      <c r="A2208" t="s">
        <v>5254</v>
      </c>
      <c r="B2208" t="str">
        <f>VLOOKUP(A2208,'Customer Names'!A:C,3,0)</f>
        <v>Steve</v>
      </c>
      <c r="C2208" t="str">
        <f>VLOOKUP(A2208,'Hospitalisation Details'!A:C,2,0)</f>
        <v>3-Oct-2003</v>
      </c>
      <c r="D2208">
        <f>VLOOKUP(A2208,'Hospitalisation Details'!A:C,3,0)</f>
        <v>19</v>
      </c>
      <c r="E2208">
        <f>VLOOKUP(A2208,'Medical Examinations'!A:J,2,0)</f>
        <v>25.175000000000001</v>
      </c>
      <c r="F2208">
        <f>VLOOKUP(A2208,'Medical Examinations'!A:J,3,0)</f>
        <v>5.74</v>
      </c>
      <c r="G2208" t="str">
        <f>VLOOKUP(A2208,'Medical Examinations'!A:J,4,0)</f>
        <v>No</v>
      </c>
      <c r="H2208" t="str">
        <f>VLOOKUP(A2208,'Medical Examinations'!A:J,5,0)</f>
        <v>No</v>
      </c>
      <c r="I2208" t="str">
        <f>VLOOKUP(A2208,'Medical Examinations'!A:J,6,0)</f>
        <v>Yes</v>
      </c>
      <c r="J2208" s="6">
        <f>VLOOKUP(A2208,'Medical Examinations'!A:J,7,0)</f>
        <v>1</v>
      </c>
      <c r="K2208" s="6" t="str">
        <f>VLOOKUP(A2208,'Medical Examinations'!A:J,8,0)</f>
        <v>No</v>
      </c>
      <c r="L2208" s="6" t="str">
        <f>VLOOKUP(A2208,'Medical Examinations'!A:J,9,0)</f>
        <v>Over weight</v>
      </c>
      <c r="M2208" s="6" t="str">
        <f>VLOOKUP(A2208,'Medical Examinations'!A:J,10,0)</f>
        <v>Prediabetes</v>
      </c>
      <c r="N2208" s="2">
        <f>VLOOKUP(A2208,'Hospitalisation Details'!A:H,5,0)</f>
        <v>1632.04</v>
      </c>
      <c r="O2208" s="2" t="str">
        <f>VLOOKUP(A2208,'Hospitalisation Details'!A:H,6,0)</f>
        <v>Tier - 2</v>
      </c>
      <c r="P2208" s="2" t="str">
        <f>VLOOKUP(A2208,'Hospitalisation Details'!A:H,7,0)</f>
        <v>Tier - 2</v>
      </c>
      <c r="Q2208" s="2" t="str">
        <f>VLOOKUP(A2208,'Hospitalisation Details'!A:H,8,0)</f>
        <v>R1012</v>
      </c>
    </row>
    <row r="2209" spans="1:17" x14ac:dyDescent="0.25">
      <c r="A2209" t="s">
        <v>5256</v>
      </c>
      <c r="B2209" t="str">
        <f>VLOOKUP(A2209,'Customer Names'!A:C,3,0)</f>
        <v>Nina</v>
      </c>
      <c r="C2209" t="str">
        <f>VLOOKUP(A2209,'Hospitalisation Details'!A:C,2,0)</f>
        <v>9-Jul-2004</v>
      </c>
      <c r="D2209">
        <f>VLOOKUP(A2209,'Hospitalisation Details'!A:C,3,0)</f>
        <v>18</v>
      </c>
      <c r="E2209">
        <f>VLOOKUP(A2209,'Medical Examinations'!A:J,2,0)</f>
        <v>38.28</v>
      </c>
      <c r="F2209">
        <f>VLOOKUP(A2209,'Medical Examinations'!A:J,3,0)</f>
        <v>5.39</v>
      </c>
      <c r="G2209" t="str">
        <f>VLOOKUP(A2209,'Medical Examinations'!A:J,4,0)</f>
        <v>No</v>
      </c>
      <c r="H2209" t="str">
        <f>VLOOKUP(A2209,'Medical Examinations'!A:J,5,0)</f>
        <v>yes</v>
      </c>
      <c r="I2209" t="str">
        <f>VLOOKUP(A2209,'Medical Examinations'!A:J,6,0)</f>
        <v>No</v>
      </c>
      <c r="J2209" s="6">
        <f>VLOOKUP(A2209,'Medical Examinations'!A:J,7,0)</f>
        <v>1</v>
      </c>
      <c r="K2209" s="6" t="str">
        <f>VLOOKUP(A2209,'Medical Examinations'!A:J,8,0)</f>
        <v>No</v>
      </c>
      <c r="L2209" s="6" t="str">
        <f>VLOOKUP(A2209,'Medical Examinations'!A:J,9,0)</f>
        <v>Obesity</v>
      </c>
      <c r="M2209" s="6" t="str">
        <f>VLOOKUP(A2209,'Medical Examinations'!A:J,10,0)</f>
        <v>Normal</v>
      </c>
      <c r="N2209" s="2">
        <f>VLOOKUP(A2209,'Hospitalisation Details'!A:H,5,0)</f>
        <v>1631.82</v>
      </c>
      <c r="O2209" s="2" t="str">
        <f>VLOOKUP(A2209,'Hospitalisation Details'!A:H,6,0)</f>
        <v>Tier - 2</v>
      </c>
      <c r="P2209" s="2" t="str">
        <f>VLOOKUP(A2209,'Hospitalisation Details'!A:H,7,0)</f>
        <v>Tier - 1</v>
      </c>
      <c r="Q2209" s="2" t="str">
        <f>VLOOKUP(A2209,'Hospitalisation Details'!A:H,8,0)</f>
        <v>R1013</v>
      </c>
    </row>
    <row r="2210" spans="1:17" x14ac:dyDescent="0.25">
      <c r="A2210" t="s">
        <v>5259</v>
      </c>
      <c r="B2210" t="str">
        <f>VLOOKUP(A2210,'Customer Names'!A:C,3,0)</f>
        <v>Dani</v>
      </c>
      <c r="C2210" t="str">
        <f>VLOOKUP(A2210,'Hospitalisation Details'!A:C,2,0)</f>
        <v>5-Dec-2004</v>
      </c>
      <c r="D2210">
        <f>VLOOKUP(A2210,'Hospitalisation Details'!A:C,3,0)</f>
        <v>18</v>
      </c>
      <c r="E2210">
        <f>VLOOKUP(A2210,'Medical Examinations'!A:J,2,0)</f>
        <v>38.17</v>
      </c>
      <c r="F2210">
        <f>VLOOKUP(A2210,'Medical Examinations'!A:J,3,0)</f>
        <v>4.07</v>
      </c>
      <c r="G2210" t="str">
        <f>VLOOKUP(A2210,'Medical Examinations'!A:J,4,0)</f>
        <v>No</v>
      </c>
      <c r="H2210" t="str">
        <f>VLOOKUP(A2210,'Medical Examinations'!A:J,5,0)</f>
        <v>yes</v>
      </c>
      <c r="I2210" t="str">
        <f>VLOOKUP(A2210,'Medical Examinations'!A:J,6,0)</f>
        <v>No</v>
      </c>
      <c r="J2210" s="6">
        <f>VLOOKUP(A2210,'Medical Examinations'!A:J,7,0)</f>
        <v>1</v>
      </c>
      <c r="K2210" s="6" t="str">
        <f>VLOOKUP(A2210,'Medical Examinations'!A:J,8,0)</f>
        <v>No</v>
      </c>
      <c r="L2210" s="6" t="str">
        <f>VLOOKUP(A2210,'Medical Examinations'!A:J,9,0)</f>
        <v>Obesity</v>
      </c>
      <c r="M2210" s="6" t="str">
        <f>VLOOKUP(A2210,'Medical Examinations'!A:J,10,0)</f>
        <v>Normal</v>
      </c>
      <c r="N2210" s="2">
        <f>VLOOKUP(A2210,'Hospitalisation Details'!A:H,5,0)</f>
        <v>1631.67</v>
      </c>
      <c r="O2210" s="2" t="str">
        <f>VLOOKUP(A2210,'Hospitalisation Details'!A:H,6,0)</f>
        <v>Tier - 2</v>
      </c>
      <c r="P2210" s="2" t="str">
        <f>VLOOKUP(A2210,'Hospitalisation Details'!A:H,7,0)</f>
        <v>Tier - 3</v>
      </c>
      <c r="Q2210" s="2" t="str">
        <f>VLOOKUP(A2210,'Hospitalisation Details'!A:H,8,0)</f>
        <v>R1013</v>
      </c>
    </row>
    <row r="2211" spans="1:17" x14ac:dyDescent="0.25">
      <c r="A2211" t="s">
        <v>5262</v>
      </c>
      <c r="B2211" t="str">
        <f>VLOOKUP(A2211,'Customer Names'!A:C,3,0)</f>
        <v>Jennifer</v>
      </c>
      <c r="C2211" t="str">
        <f>VLOOKUP(A2211,'Hospitalisation Details'!A:C,2,0)</f>
        <v>4-Oct-2004</v>
      </c>
      <c r="D2211">
        <f>VLOOKUP(A2211,'Hospitalisation Details'!A:C,3,0)</f>
        <v>18</v>
      </c>
      <c r="E2211">
        <f>VLOOKUP(A2211,'Medical Examinations'!A:J,2,0)</f>
        <v>36.85</v>
      </c>
      <c r="F2211">
        <f>VLOOKUP(A2211,'Medical Examinations'!A:J,3,0)</f>
        <v>5.49</v>
      </c>
      <c r="G2211" t="str">
        <f>VLOOKUP(A2211,'Medical Examinations'!A:J,4,0)</f>
        <v>No</v>
      </c>
      <c r="H2211" t="str">
        <f>VLOOKUP(A2211,'Medical Examinations'!A:J,5,0)</f>
        <v>yes</v>
      </c>
      <c r="I2211" t="str">
        <f>VLOOKUP(A2211,'Medical Examinations'!A:J,6,0)</f>
        <v>No</v>
      </c>
      <c r="J2211" s="6">
        <f>VLOOKUP(A2211,'Medical Examinations'!A:J,7,0)</f>
        <v>1</v>
      </c>
      <c r="K2211" s="6" t="str">
        <f>VLOOKUP(A2211,'Medical Examinations'!A:J,8,0)</f>
        <v>No</v>
      </c>
      <c r="L2211" s="6" t="str">
        <f>VLOOKUP(A2211,'Medical Examinations'!A:J,9,0)</f>
        <v>Obesity</v>
      </c>
      <c r="M2211" s="6" t="str">
        <f>VLOOKUP(A2211,'Medical Examinations'!A:J,10,0)</f>
        <v>Normal</v>
      </c>
      <c r="N2211" s="2">
        <f>VLOOKUP(A2211,'Hospitalisation Details'!A:H,5,0)</f>
        <v>1629.83</v>
      </c>
      <c r="O2211" s="2" t="str">
        <f>VLOOKUP(A2211,'Hospitalisation Details'!A:H,6,0)</f>
        <v>Tier - 2</v>
      </c>
      <c r="P2211" s="2" t="str">
        <f>VLOOKUP(A2211,'Hospitalisation Details'!A:H,7,0)</f>
        <v>Tier - 2</v>
      </c>
      <c r="Q2211" s="2" t="str">
        <f>VLOOKUP(A2211,'Hospitalisation Details'!A:H,8,0)</f>
        <v>R1013</v>
      </c>
    </row>
    <row r="2212" spans="1:17" x14ac:dyDescent="0.25">
      <c r="A2212" t="s">
        <v>5264</v>
      </c>
      <c r="B2212" t="str">
        <f>VLOOKUP(A2212,'Customer Names'!A:C,3,0)</f>
        <v>Martin</v>
      </c>
      <c r="C2212" t="str">
        <f>VLOOKUP(A2212,'Hospitalisation Details'!A:C,2,0)</f>
        <v>17-Jul-2003</v>
      </c>
      <c r="D2212">
        <f>VLOOKUP(A2212,'Hospitalisation Details'!A:C,3,0)</f>
        <v>19</v>
      </c>
      <c r="E2212">
        <f>VLOOKUP(A2212,'Medical Examinations'!A:J,2,0)</f>
        <v>22.61</v>
      </c>
      <c r="F2212">
        <f>VLOOKUP(A2212,'Medical Examinations'!A:J,3,0)</f>
        <v>5.68</v>
      </c>
      <c r="G2212" t="str">
        <f>VLOOKUP(A2212,'Medical Examinations'!A:J,4,0)</f>
        <v>No</v>
      </c>
      <c r="H2212" t="str">
        <f>VLOOKUP(A2212,'Medical Examinations'!A:J,5,0)</f>
        <v>No</v>
      </c>
      <c r="I2212" t="str">
        <f>VLOOKUP(A2212,'Medical Examinations'!A:J,6,0)</f>
        <v>Yes</v>
      </c>
      <c r="J2212" s="6">
        <f>VLOOKUP(A2212,'Medical Examinations'!A:J,7,0)</f>
        <v>1</v>
      </c>
      <c r="K2212" s="6" t="str">
        <f>VLOOKUP(A2212,'Medical Examinations'!A:J,8,0)</f>
        <v>No</v>
      </c>
      <c r="L2212" s="6" t="str">
        <f>VLOOKUP(A2212,'Medical Examinations'!A:J,9,0)</f>
        <v>Normal Weight</v>
      </c>
      <c r="M2212" s="6" t="str">
        <f>VLOOKUP(A2212,'Medical Examinations'!A:J,10,0)</f>
        <v>Normal</v>
      </c>
      <c r="N2212" s="2">
        <f>VLOOKUP(A2212,'Hospitalisation Details'!A:H,5,0)</f>
        <v>1628.47</v>
      </c>
      <c r="O2212" s="2" t="str">
        <f>VLOOKUP(A2212,'Hospitalisation Details'!A:H,6,0)</f>
        <v>Tier - 2</v>
      </c>
      <c r="P2212" s="2" t="str">
        <f>VLOOKUP(A2212,'Hospitalisation Details'!A:H,7,0)</f>
        <v>Tier - 1</v>
      </c>
      <c r="Q2212" s="2" t="str">
        <f>VLOOKUP(A2212,'Hospitalisation Details'!A:H,8,0)</f>
        <v>R1012</v>
      </c>
    </row>
    <row r="2213" spans="1:17" x14ac:dyDescent="0.25">
      <c r="A2213" t="s">
        <v>5266</v>
      </c>
      <c r="B2213" t="str">
        <f>VLOOKUP(A2213,'Customer Names'!A:C,3,0)</f>
        <v>Steve</v>
      </c>
      <c r="C2213" t="str">
        <f>VLOOKUP(A2213,'Hospitalisation Details'!A:C,2,0)</f>
        <v>4-Dec-2003</v>
      </c>
      <c r="D2213">
        <f>VLOOKUP(A2213,'Hospitalisation Details'!A:C,3,0)</f>
        <v>19</v>
      </c>
      <c r="E2213">
        <f>VLOOKUP(A2213,'Medical Examinations'!A:J,2,0)</f>
        <v>21.754999999999999</v>
      </c>
      <c r="F2213">
        <f>VLOOKUP(A2213,'Medical Examinations'!A:J,3,0)</f>
        <v>6.09</v>
      </c>
      <c r="G2213" t="str">
        <f>VLOOKUP(A2213,'Medical Examinations'!A:J,4,0)</f>
        <v>No</v>
      </c>
      <c r="H2213" t="str">
        <f>VLOOKUP(A2213,'Medical Examinations'!A:J,5,0)</f>
        <v>No</v>
      </c>
      <c r="I2213" t="str">
        <f>VLOOKUP(A2213,'Medical Examinations'!A:J,6,0)</f>
        <v>Yes</v>
      </c>
      <c r="J2213" s="6">
        <f>VLOOKUP(A2213,'Medical Examinations'!A:J,7,0)</f>
        <v>1</v>
      </c>
      <c r="K2213" s="6" t="str">
        <f>VLOOKUP(A2213,'Medical Examinations'!A:J,8,0)</f>
        <v>No</v>
      </c>
      <c r="L2213" s="6" t="str">
        <f>VLOOKUP(A2213,'Medical Examinations'!A:J,9,0)</f>
        <v>Normal Weight</v>
      </c>
      <c r="M2213" s="6" t="str">
        <f>VLOOKUP(A2213,'Medical Examinations'!A:J,10,0)</f>
        <v>Prediabetes</v>
      </c>
      <c r="N2213" s="2">
        <f>VLOOKUP(A2213,'Hospitalisation Details'!A:H,5,0)</f>
        <v>1627.28</v>
      </c>
      <c r="O2213" s="2" t="str">
        <f>VLOOKUP(A2213,'Hospitalisation Details'!A:H,6,0)</f>
        <v>Tier - 2</v>
      </c>
      <c r="P2213" s="2" t="str">
        <f>VLOOKUP(A2213,'Hospitalisation Details'!A:H,7,0)</f>
        <v>Tier - 2</v>
      </c>
      <c r="Q2213" s="2" t="str">
        <f>VLOOKUP(A2213,'Hospitalisation Details'!A:H,8,0)</f>
        <v>R1012</v>
      </c>
    </row>
    <row r="2214" spans="1:17" x14ac:dyDescent="0.25">
      <c r="A2214" t="s">
        <v>5267</v>
      </c>
      <c r="B2214" t="str">
        <f>VLOOKUP(A2214,'Customer Names'!A:C,3,0)</f>
        <v>Christopher</v>
      </c>
      <c r="C2214" t="str">
        <f>VLOOKUP(A2214,'Hospitalisation Details'!A:C,2,0)</f>
        <v>9-Sep-2003</v>
      </c>
      <c r="D2214">
        <f>VLOOKUP(A2214,'Hospitalisation Details'!A:C,3,0)</f>
        <v>19</v>
      </c>
      <c r="E2214">
        <f>VLOOKUP(A2214,'Medical Examinations'!A:J,2,0)</f>
        <v>20.425000000000001</v>
      </c>
      <c r="F2214">
        <f>VLOOKUP(A2214,'Medical Examinations'!A:J,3,0)</f>
        <v>5.53</v>
      </c>
      <c r="G2214" t="str">
        <f>VLOOKUP(A2214,'Medical Examinations'!A:J,4,0)</f>
        <v>No</v>
      </c>
      <c r="H2214" t="str">
        <f>VLOOKUP(A2214,'Medical Examinations'!A:J,5,0)</f>
        <v>No</v>
      </c>
      <c r="I2214" t="str">
        <f>VLOOKUP(A2214,'Medical Examinations'!A:J,6,0)</f>
        <v>Yes</v>
      </c>
      <c r="J2214" s="6">
        <f>VLOOKUP(A2214,'Medical Examinations'!A:J,7,0)</f>
        <v>1</v>
      </c>
      <c r="K2214" s="6" t="str">
        <f>VLOOKUP(A2214,'Medical Examinations'!A:J,8,0)</f>
        <v>No</v>
      </c>
      <c r="L2214" s="6" t="str">
        <f>VLOOKUP(A2214,'Medical Examinations'!A:J,9,0)</f>
        <v>Normal Weight</v>
      </c>
      <c r="M2214" s="6" t="str">
        <f>VLOOKUP(A2214,'Medical Examinations'!A:J,10,0)</f>
        <v>Normal</v>
      </c>
      <c r="N2214" s="2">
        <f>VLOOKUP(A2214,'Hospitalisation Details'!A:H,5,0)</f>
        <v>1625.43</v>
      </c>
      <c r="O2214" s="2" t="str">
        <f>VLOOKUP(A2214,'Hospitalisation Details'!A:H,6,0)</f>
        <v>Tier - 2</v>
      </c>
      <c r="P2214" s="2" t="str">
        <f>VLOOKUP(A2214,'Hospitalisation Details'!A:H,7,0)</f>
        <v>Tier - 3</v>
      </c>
      <c r="Q2214" s="2" t="str">
        <f>VLOOKUP(A2214,'Hospitalisation Details'!A:H,8,0)</f>
        <v>R1012</v>
      </c>
    </row>
    <row r="2215" spans="1:17" x14ac:dyDescent="0.25">
      <c r="A2215" t="s">
        <v>5269</v>
      </c>
      <c r="B2215" t="str">
        <f>VLOOKUP(A2215,'Customer Names'!A:C,3,0)</f>
        <v>Kathryn</v>
      </c>
      <c r="C2215" t="str">
        <f>VLOOKUP(A2215,'Hospitalisation Details'!A:C,2,0)</f>
        <v>25-Jul-2004</v>
      </c>
      <c r="D2215">
        <f>VLOOKUP(A2215,'Hospitalisation Details'!A:C,3,0)</f>
        <v>18</v>
      </c>
      <c r="E2215">
        <f>VLOOKUP(A2215,'Medical Examinations'!A:J,2,0)</f>
        <v>31.35</v>
      </c>
      <c r="F2215">
        <f>VLOOKUP(A2215,'Medical Examinations'!A:J,3,0)</f>
        <v>4.28</v>
      </c>
      <c r="G2215" t="str">
        <f>VLOOKUP(A2215,'Medical Examinations'!A:J,4,0)</f>
        <v>No</v>
      </c>
      <c r="H2215" t="str">
        <f>VLOOKUP(A2215,'Medical Examinations'!A:J,5,0)</f>
        <v>yes</v>
      </c>
      <c r="I2215" t="str">
        <f>VLOOKUP(A2215,'Medical Examinations'!A:J,6,0)</f>
        <v>No</v>
      </c>
      <c r="J2215" s="6">
        <f>VLOOKUP(A2215,'Medical Examinations'!A:J,7,0)</f>
        <v>1</v>
      </c>
      <c r="K2215" s="6" t="str">
        <f>VLOOKUP(A2215,'Medical Examinations'!A:J,8,0)</f>
        <v>No</v>
      </c>
      <c r="L2215" s="6" t="str">
        <f>VLOOKUP(A2215,'Medical Examinations'!A:J,9,0)</f>
        <v>Obesity</v>
      </c>
      <c r="M2215" s="6" t="str">
        <f>VLOOKUP(A2215,'Medical Examinations'!A:J,10,0)</f>
        <v>Normal</v>
      </c>
      <c r="N2215" s="2">
        <f>VLOOKUP(A2215,'Hospitalisation Details'!A:H,5,0)</f>
        <v>1622.19</v>
      </c>
      <c r="O2215" s="2" t="str">
        <f>VLOOKUP(A2215,'Hospitalisation Details'!A:H,6,0)</f>
        <v>Tier - 2</v>
      </c>
      <c r="P2215" s="2" t="str">
        <f>VLOOKUP(A2215,'Hospitalisation Details'!A:H,7,0)</f>
        <v>Tier - 1</v>
      </c>
      <c r="Q2215" s="2" t="str">
        <f>VLOOKUP(A2215,'Hospitalisation Details'!A:H,8,0)</f>
        <v>R1013</v>
      </c>
    </row>
    <row r="2216" spans="1:17" x14ac:dyDescent="0.25">
      <c r="A2216" t="s">
        <v>5271</v>
      </c>
      <c r="B2216" t="str">
        <f>VLOOKUP(A2216,'Customer Names'!A:C,3,0)</f>
        <v>Emily</v>
      </c>
      <c r="C2216" t="str">
        <f>VLOOKUP(A2216,'Hospitalisation Details'!A:C,2,0)</f>
        <v>21-Aug-2004</v>
      </c>
      <c r="D2216">
        <f>VLOOKUP(A2216,'Hospitalisation Details'!A:C,3,0)</f>
        <v>18</v>
      </c>
      <c r="E2216">
        <f>VLOOKUP(A2216,'Medical Examinations'!A:J,2,0)</f>
        <v>31.13</v>
      </c>
      <c r="F2216">
        <f>VLOOKUP(A2216,'Medical Examinations'!A:J,3,0)</f>
        <v>6.01</v>
      </c>
      <c r="G2216" t="str">
        <f>VLOOKUP(A2216,'Medical Examinations'!A:J,4,0)</f>
        <v>No</v>
      </c>
      <c r="H2216" t="str">
        <f>VLOOKUP(A2216,'Medical Examinations'!A:J,5,0)</f>
        <v>yes</v>
      </c>
      <c r="I2216" t="str">
        <f>VLOOKUP(A2216,'Medical Examinations'!A:J,6,0)</f>
        <v>No</v>
      </c>
      <c r="J2216" s="6">
        <f>VLOOKUP(A2216,'Medical Examinations'!A:J,7,0)</f>
        <v>1</v>
      </c>
      <c r="K2216" s="6" t="str">
        <f>VLOOKUP(A2216,'Medical Examinations'!A:J,8,0)</f>
        <v>No</v>
      </c>
      <c r="L2216" s="6" t="str">
        <f>VLOOKUP(A2216,'Medical Examinations'!A:J,9,0)</f>
        <v>Obesity</v>
      </c>
      <c r="M2216" s="6" t="str">
        <f>VLOOKUP(A2216,'Medical Examinations'!A:J,10,0)</f>
        <v>Prediabetes</v>
      </c>
      <c r="N2216" s="2">
        <f>VLOOKUP(A2216,'Hospitalisation Details'!A:H,5,0)</f>
        <v>1621.88</v>
      </c>
      <c r="O2216" s="2" t="str">
        <f>VLOOKUP(A2216,'Hospitalisation Details'!A:H,6,0)</f>
        <v>Tier - 2</v>
      </c>
      <c r="P2216" s="2" t="str">
        <f>VLOOKUP(A2216,'Hospitalisation Details'!A:H,7,0)</f>
        <v>Tier - 2</v>
      </c>
      <c r="Q2216" s="2" t="str">
        <f>VLOOKUP(A2216,'Hospitalisation Details'!A:H,8,0)</f>
        <v>R1013</v>
      </c>
    </row>
    <row r="2217" spans="1:17" x14ac:dyDescent="0.25">
      <c r="A2217" t="s">
        <v>5273</v>
      </c>
      <c r="B2217" t="str">
        <f>VLOOKUP(A2217,'Customer Names'!A:C,3,0)</f>
        <v>Trent</v>
      </c>
      <c r="C2217" t="str">
        <f>VLOOKUP(A2217,'Hospitalisation Details'!A:C,2,0)</f>
        <v>14-Sep-2003</v>
      </c>
      <c r="D2217">
        <f>VLOOKUP(A2217,'Hospitalisation Details'!A:C,3,0)</f>
        <v>19</v>
      </c>
      <c r="E2217">
        <f>VLOOKUP(A2217,'Medical Examinations'!A:J,2,0)</f>
        <v>17.48</v>
      </c>
      <c r="F2217">
        <f>VLOOKUP(A2217,'Medical Examinations'!A:J,3,0)</f>
        <v>4.59</v>
      </c>
      <c r="G2217" t="str">
        <f>VLOOKUP(A2217,'Medical Examinations'!A:J,4,0)</f>
        <v>No</v>
      </c>
      <c r="H2217" t="str">
        <f>VLOOKUP(A2217,'Medical Examinations'!A:J,5,0)</f>
        <v>No</v>
      </c>
      <c r="I2217" t="str">
        <f>VLOOKUP(A2217,'Medical Examinations'!A:J,6,0)</f>
        <v>Yes</v>
      </c>
      <c r="J2217" s="6">
        <f>VLOOKUP(A2217,'Medical Examinations'!A:J,7,0)</f>
        <v>1</v>
      </c>
      <c r="K2217" s="6" t="str">
        <f>VLOOKUP(A2217,'Medical Examinations'!A:J,8,0)</f>
        <v>No</v>
      </c>
      <c r="L2217" s="6" t="str">
        <f>VLOOKUP(A2217,'Medical Examinations'!A:J,9,0)</f>
        <v>Under Weight</v>
      </c>
      <c r="M2217" s="6" t="str">
        <f>VLOOKUP(A2217,'Medical Examinations'!A:J,10,0)</f>
        <v>Normal</v>
      </c>
      <c r="N2217" s="2">
        <f>VLOOKUP(A2217,'Hospitalisation Details'!A:H,5,0)</f>
        <v>1621.34</v>
      </c>
      <c r="O2217" s="2" t="str">
        <f>VLOOKUP(A2217,'Hospitalisation Details'!A:H,6,0)</f>
        <v>Tier - 2</v>
      </c>
      <c r="P2217" s="2" t="str">
        <f>VLOOKUP(A2217,'Hospitalisation Details'!A:H,7,0)</f>
        <v>Tier - 2</v>
      </c>
      <c r="Q2217" s="2" t="str">
        <f>VLOOKUP(A2217,'Hospitalisation Details'!A:H,8,0)</f>
        <v>R1012</v>
      </c>
    </row>
    <row r="2218" spans="1:17" x14ac:dyDescent="0.25">
      <c r="A2218" t="s">
        <v>5275</v>
      </c>
      <c r="B2218" t="str">
        <f>VLOOKUP(A2218,'Customer Names'!A:C,3,0)</f>
        <v>Jennifer</v>
      </c>
      <c r="C2218" t="str">
        <f>VLOOKUP(A2218,'Hospitalisation Details'!A:C,2,0)</f>
        <v>5-Aug-1995</v>
      </c>
      <c r="D2218">
        <f>VLOOKUP(A2218,'Hospitalisation Details'!A:C,3,0)</f>
        <v>27</v>
      </c>
      <c r="E2218">
        <f>VLOOKUP(A2218,'Medical Examinations'!A:J,2,0)</f>
        <v>22.57</v>
      </c>
      <c r="F2218">
        <f>VLOOKUP(A2218,'Medical Examinations'!A:J,3,0)</f>
        <v>5.8</v>
      </c>
      <c r="G2218" t="str">
        <f>VLOOKUP(A2218,'Medical Examinations'!A:J,4,0)</f>
        <v>Yes</v>
      </c>
      <c r="H2218" t="str">
        <f>VLOOKUP(A2218,'Medical Examinations'!A:J,5,0)</f>
        <v>No</v>
      </c>
      <c r="I2218" t="str">
        <f>VLOOKUP(A2218,'Medical Examinations'!A:J,6,0)</f>
        <v>No</v>
      </c>
      <c r="J2218" s="6">
        <f>VLOOKUP(A2218,'Medical Examinations'!A:J,7,0)</f>
        <v>1</v>
      </c>
      <c r="K2218" s="6" t="str">
        <f>VLOOKUP(A2218,'Medical Examinations'!A:J,8,0)</f>
        <v>No</v>
      </c>
      <c r="L2218" s="6" t="str">
        <f>VLOOKUP(A2218,'Medical Examinations'!A:J,9,0)</f>
        <v>Normal Weight</v>
      </c>
      <c r="M2218" s="6" t="str">
        <f>VLOOKUP(A2218,'Medical Examinations'!A:J,10,0)</f>
        <v>Prediabetes</v>
      </c>
      <c r="N2218" s="2">
        <f>VLOOKUP(A2218,'Hospitalisation Details'!A:H,5,0)</f>
        <v>1617.16</v>
      </c>
      <c r="O2218" s="2" t="str">
        <f>VLOOKUP(A2218,'Hospitalisation Details'!A:H,6,0)</f>
        <v>Tier - 2</v>
      </c>
      <c r="P2218" s="2" t="str">
        <f>VLOOKUP(A2218,'Hospitalisation Details'!A:H,7,0)</f>
        <v>Tier - 1</v>
      </c>
      <c r="Q2218" s="2" t="str">
        <f>VLOOKUP(A2218,'Hospitalisation Details'!A:H,8,0)</f>
        <v>R1013</v>
      </c>
    </row>
    <row r="2219" spans="1:17" x14ac:dyDescent="0.25">
      <c r="A2219" t="s">
        <v>5277</v>
      </c>
      <c r="B2219" t="str">
        <f>VLOOKUP(A2219,'Customer Names'!A:C,3,0)</f>
        <v>Polly</v>
      </c>
      <c r="C2219" t="str">
        <f>VLOOKUP(A2219,'Hospitalisation Details'!A:C,2,0)</f>
        <v>22-Jul-2004</v>
      </c>
      <c r="D2219">
        <f>VLOOKUP(A2219,'Hospitalisation Details'!A:C,3,0)</f>
        <v>18</v>
      </c>
      <c r="E2219">
        <f>VLOOKUP(A2219,'Medical Examinations'!A:J,2,0)</f>
        <v>26.73</v>
      </c>
      <c r="F2219">
        <f>VLOOKUP(A2219,'Medical Examinations'!A:J,3,0)</f>
        <v>5.08</v>
      </c>
      <c r="G2219" t="str">
        <f>VLOOKUP(A2219,'Medical Examinations'!A:J,4,0)</f>
        <v>No</v>
      </c>
      <c r="H2219" t="str">
        <f>VLOOKUP(A2219,'Medical Examinations'!A:J,5,0)</f>
        <v>yes</v>
      </c>
      <c r="I2219" t="str">
        <f>VLOOKUP(A2219,'Medical Examinations'!A:J,6,0)</f>
        <v>No</v>
      </c>
      <c r="J2219" s="6">
        <f>VLOOKUP(A2219,'Medical Examinations'!A:J,7,0)</f>
        <v>1</v>
      </c>
      <c r="K2219" s="6" t="str">
        <f>VLOOKUP(A2219,'Medical Examinations'!A:J,8,0)</f>
        <v>No</v>
      </c>
      <c r="L2219" s="6" t="str">
        <f>VLOOKUP(A2219,'Medical Examinations'!A:J,9,0)</f>
        <v>Over weight</v>
      </c>
      <c r="M2219" s="6" t="str">
        <f>VLOOKUP(A2219,'Medical Examinations'!A:J,10,0)</f>
        <v>Normal</v>
      </c>
      <c r="N2219" s="2">
        <f>VLOOKUP(A2219,'Hospitalisation Details'!A:H,5,0)</f>
        <v>1615.77</v>
      </c>
      <c r="O2219" s="2" t="str">
        <f>VLOOKUP(A2219,'Hospitalisation Details'!A:H,6,0)</f>
        <v>Tier - 2</v>
      </c>
      <c r="P2219" s="2" t="str">
        <f>VLOOKUP(A2219,'Hospitalisation Details'!A:H,7,0)</f>
        <v>Tier - 1</v>
      </c>
      <c r="Q2219" s="2" t="str">
        <f>VLOOKUP(A2219,'Hospitalisation Details'!A:H,8,0)</f>
        <v>R1013</v>
      </c>
    </row>
    <row r="2220" spans="1:17" x14ac:dyDescent="0.25">
      <c r="A2220" t="s">
        <v>5279</v>
      </c>
      <c r="B2220" t="str">
        <f>VLOOKUP(A2220,'Customer Names'!A:C,3,0)</f>
        <v>Elizabeth</v>
      </c>
      <c r="C2220" t="str">
        <f>VLOOKUP(A2220,'Hospitalisation Details'!A:C,2,0)</f>
        <v>19-Nov-2004</v>
      </c>
      <c r="D2220">
        <f>VLOOKUP(A2220,'Hospitalisation Details'!A:C,3,0)</f>
        <v>18</v>
      </c>
      <c r="E2220">
        <f>VLOOKUP(A2220,'Medical Examinations'!A:J,2,0)</f>
        <v>20.79</v>
      </c>
      <c r="F2220">
        <f>VLOOKUP(A2220,'Medical Examinations'!A:J,3,0)</f>
        <v>5.84</v>
      </c>
      <c r="G2220" t="str">
        <f>VLOOKUP(A2220,'Medical Examinations'!A:J,4,0)</f>
        <v>No</v>
      </c>
      <c r="H2220" t="str">
        <f>VLOOKUP(A2220,'Medical Examinations'!A:J,5,0)</f>
        <v>yes</v>
      </c>
      <c r="I2220" t="str">
        <f>VLOOKUP(A2220,'Medical Examinations'!A:J,6,0)</f>
        <v>No</v>
      </c>
      <c r="J2220" s="6">
        <f>VLOOKUP(A2220,'Medical Examinations'!A:J,7,0)</f>
        <v>1</v>
      </c>
      <c r="K2220" s="6" t="str">
        <f>VLOOKUP(A2220,'Medical Examinations'!A:J,8,0)</f>
        <v>No</v>
      </c>
      <c r="L2220" s="6" t="str">
        <f>VLOOKUP(A2220,'Medical Examinations'!A:J,9,0)</f>
        <v>Normal Weight</v>
      </c>
      <c r="M2220" s="6" t="str">
        <f>VLOOKUP(A2220,'Medical Examinations'!A:J,10,0)</f>
        <v>Prediabetes</v>
      </c>
      <c r="N2220" s="2">
        <f>VLOOKUP(A2220,'Hospitalisation Details'!A:H,5,0)</f>
        <v>1607.51</v>
      </c>
      <c r="O2220" s="2" t="str">
        <f>VLOOKUP(A2220,'Hospitalisation Details'!A:H,6,0)</f>
        <v>Tier - 2</v>
      </c>
      <c r="P2220" s="2" t="str">
        <f>VLOOKUP(A2220,'Hospitalisation Details'!A:H,7,0)</f>
        <v>Tier - 3</v>
      </c>
      <c r="Q2220" s="2" t="str">
        <f>VLOOKUP(A2220,'Hospitalisation Details'!A:H,8,0)</f>
        <v>R1013</v>
      </c>
    </row>
    <row r="2221" spans="1:17" x14ac:dyDescent="0.25">
      <c r="A2221" t="s">
        <v>5281</v>
      </c>
      <c r="B2221" t="str">
        <f>VLOOKUP(A2221,'Customer Names'!A:C,3,0)</f>
        <v>Tiffany</v>
      </c>
      <c r="C2221" t="str">
        <f>VLOOKUP(A2221,'Hospitalisation Details'!A:C,2,0)</f>
        <v>22-Sep-1992</v>
      </c>
      <c r="D2221">
        <f>VLOOKUP(A2221,'Hospitalisation Details'!A:C,3,0)</f>
        <v>30</v>
      </c>
      <c r="E2221">
        <f>VLOOKUP(A2221,'Medical Examinations'!A:J,2,0)</f>
        <v>20.149999999999999</v>
      </c>
      <c r="F2221">
        <f>VLOOKUP(A2221,'Medical Examinations'!A:J,3,0)</f>
        <v>4.1500000000000004</v>
      </c>
      <c r="G2221" t="str">
        <f>VLOOKUP(A2221,'Medical Examinations'!A:J,4,0)</f>
        <v>No</v>
      </c>
      <c r="H2221" t="str">
        <f>VLOOKUP(A2221,'Medical Examinations'!A:J,5,0)</f>
        <v>No</v>
      </c>
      <c r="I2221" t="str">
        <f>VLOOKUP(A2221,'Medical Examinations'!A:J,6,0)</f>
        <v>No</v>
      </c>
      <c r="J2221" s="6">
        <f>VLOOKUP(A2221,'Medical Examinations'!A:J,7,0)</f>
        <v>1</v>
      </c>
      <c r="K2221" s="6" t="str">
        <f>VLOOKUP(A2221,'Medical Examinations'!A:J,8,0)</f>
        <v>No</v>
      </c>
      <c r="L2221" s="6" t="str">
        <f>VLOOKUP(A2221,'Medical Examinations'!A:J,9,0)</f>
        <v>Normal Weight</v>
      </c>
      <c r="M2221" s="6" t="str">
        <f>VLOOKUP(A2221,'Medical Examinations'!A:J,10,0)</f>
        <v>Normal</v>
      </c>
      <c r="N2221" s="2">
        <f>VLOOKUP(A2221,'Hospitalisation Details'!A:H,5,0)</f>
        <v>1566.88</v>
      </c>
      <c r="O2221" s="2" t="str">
        <f>VLOOKUP(A2221,'Hospitalisation Details'!A:H,6,0)</f>
        <v>Tier - 2</v>
      </c>
      <c r="P2221" s="2" t="str">
        <f>VLOOKUP(A2221,'Hospitalisation Details'!A:H,7,0)</f>
        <v>Tier - 1</v>
      </c>
      <c r="Q2221" s="2" t="str">
        <f>VLOOKUP(A2221,'Hospitalisation Details'!A:H,8,0)</f>
        <v>R1013</v>
      </c>
    </row>
    <row r="2222" spans="1:17" x14ac:dyDescent="0.25">
      <c r="A2222" t="s">
        <v>5283</v>
      </c>
      <c r="B2222" t="str">
        <f>VLOOKUP(A2222,'Customer Names'!A:C,3,0)</f>
        <v>Cole</v>
      </c>
      <c r="C2222" t="str">
        <f>VLOOKUP(A2222,'Hospitalisation Details'!A:C,2,0)</f>
        <v>5-Dec-2001</v>
      </c>
      <c r="D2222">
        <f>VLOOKUP(A2222,'Hospitalisation Details'!A:C,3,0)</f>
        <v>21</v>
      </c>
      <c r="E2222">
        <f>VLOOKUP(A2222,'Medical Examinations'!A:J,2,0)</f>
        <v>36.85</v>
      </c>
      <c r="F2222">
        <f>VLOOKUP(A2222,'Medical Examinations'!A:J,3,0)</f>
        <v>4.3600000000000003</v>
      </c>
      <c r="G2222" t="str">
        <f>VLOOKUP(A2222,'Medical Examinations'!A:J,4,0)</f>
        <v>Yes</v>
      </c>
      <c r="H2222" t="str">
        <f>VLOOKUP(A2222,'Medical Examinations'!A:J,5,0)</f>
        <v>No</v>
      </c>
      <c r="I2222" t="str">
        <f>VLOOKUP(A2222,'Medical Examinations'!A:J,6,0)</f>
        <v>No</v>
      </c>
      <c r="J2222" s="6">
        <f>VLOOKUP(A2222,'Medical Examinations'!A:J,7,0)</f>
        <v>3</v>
      </c>
      <c r="K2222" s="6" t="str">
        <f>VLOOKUP(A2222,'Medical Examinations'!A:J,8,0)</f>
        <v>No</v>
      </c>
      <c r="L2222" s="6" t="str">
        <f>VLOOKUP(A2222,'Medical Examinations'!A:J,9,0)</f>
        <v>Obesity</v>
      </c>
      <c r="M2222" s="6" t="str">
        <f>VLOOKUP(A2222,'Medical Examinations'!A:J,10,0)</f>
        <v>Normal</v>
      </c>
      <c r="N2222" s="2">
        <f>VLOOKUP(A2222,'Hospitalisation Details'!A:H,5,0)</f>
        <v>1534.3</v>
      </c>
      <c r="O2222" s="2" t="str">
        <f>VLOOKUP(A2222,'Hospitalisation Details'!A:H,6,0)</f>
        <v>Tier - 2</v>
      </c>
      <c r="P2222" s="2" t="str">
        <f>VLOOKUP(A2222,'Hospitalisation Details'!A:H,7,0)</f>
        <v>Tier - 2</v>
      </c>
      <c r="Q2222" s="2" t="str">
        <f>VLOOKUP(A2222,'Hospitalisation Details'!A:H,8,0)</f>
        <v>R1013</v>
      </c>
    </row>
    <row r="2223" spans="1:17" x14ac:dyDescent="0.25">
      <c r="A2223" t="s">
        <v>5285</v>
      </c>
      <c r="B2223" t="str">
        <f>VLOOKUP(A2223,'Customer Names'!A:C,3,0)</f>
        <v>Matthew</v>
      </c>
      <c r="C2223" t="str">
        <f>VLOOKUP(A2223,'Hospitalisation Details'!A:C,2,0)</f>
        <v>2-Jun-2001</v>
      </c>
      <c r="D2223">
        <f>VLOOKUP(A2223,'Hospitalisation Details'!A:C,3,0)</f>
        <v>22</v>
      </c>
      <c r="E2223">
        <f>VLOOKUP(A2223,'Medical Examinations'!A:J,2,0)</f>
        <v>35.53</v>
      </c>
      <c r="F2223">
        <f>VLOOKUP(A2223,'Medical Examinations'!A:J,3,0)</f>
        <v>4.55</v>
      </c>
      <c r="G2223" t="str">
        <f>VLOOKUP(A2223,'Medical Examinations'!A:J,4,0)</f>
        <v>Yes</v>
      </c>
      <c r="H2223" t="str">
        <f>VLOOKUP(A2223,'Medical Examinations'!A:J,5,0)</f>
        <v>No</v>
      </c>
      <c r="I2223" t="str">
        <f>VLOOKUP(A2223,'Medical Examinations'!A:J,6,0)</f>
        <v>No</v>
      </c>
      <c r="J2223" s="6">
        <f>VLOOKUP(A2223,'Medical Examinations'!A:J,7,0)</f>
        <v>3</v>
      </c>
      <c r="K2223" s="6" t="str">
        <f>VLOOKUP(A2223,'Medical Examinations'!A:J,8,0)</f>
        <v>No</v>
      </c>
      <c r="L2223" s="6" t="str">
        <f>VLOOKUP(A2223,'Medical Examinations'!A:J,9,0)</f>
        <v>Obesity</v>
      </c>
      <c r="M2223" s="6" t="str">
        <f>VLOOKUP(A2223,'Medical Examinations'!A:J,10,0)</f>
        <v>Normal</v>
      </c>
      <c r="N2223" s="2">
        <f>VLOOKUP(A2223,'Hospitalisation Details'!A:H,5,0)</f>
        <v>1532.47</v>
      </c>
      <c r="O2223" s="2" t="str">
        <f>VLOOKUP(A2223,'Hospitalisation Details'!A:H,6,0)</f>
        <v>Tier - 2</v>
      </c>
      <c r="P2223" s="2" t="str">
        <f>VLOOKUP(A2223,'Hospitalisation Details'!A:H,7,0)</f>
        <v>Tier - 2</v>
      </c>
      <c r="Q2223" s="2" t="str">
        <f>VLOOKUP(A2223,'Hospitalisation Details'!A:H,8,0)</f>
        <v>R1013</v>
      </c>
    </row>
    <row r="2224" spans="1:17" x14ac:dyDescent="0.25">
      <c r="A2224" t="s">
        <v>5287</v>
      </c>
      <c r="B2224" t="str">
        <f>VLOOKUP(A2224,'Customer Names'!A:C,3,0)</f>
        <v>Zachary</v>
      </c>
      <c r="C2224" t="str">
        <f>VLOOKUP(A2224,'Hospitalisation Details'!A:C,2,0)</f>
        <v>7-Jul-2001</v>
      </c>
      <c r="D2224">
        <f>VLOOKUP(A2224,'Hospitalisation Details'!A:C,3,0)</f>
        <v>21</v>
      </c>
      <c r="E2224">
        <f>VLOOKUP(A2224,'Medical Examinations'!A:J,2,0)</f>
        <v>31.1</v>
      </c>
      <c r="F2224">
        <f>VLOOKUP(A2224,'Medical Examinations'!A:J,3,0)</f>
        <v>4.37</v>
      </c>
      <c r="G2224" t="str">
        <f>VLOOKUP(A2224,'Medical Examinations'!A:J,4,0)</f>
        <v>Yes</v>
      </c>
      <c r="H2224" t="str">
        <f>VLOOKUP(A2224,'Medical Examinations'!A:J,5,0)</f>
        <v>No</v>
      </c>
      <c r="I2224" t="str">
        <f>VLOOKUP(A2224,'Medical Examinations'!A:J,6,0)</f>
        <v>No</v>
      </c>
      <c r="J2224" s="6">
        <f>VLOOKUP(A2224,'Medical Examinations'!A:J,7,0)</f>
        <v>3</v>
      </c>
      <c r="K2224" s="6" t="str">
        <f>VLOOKUP(A2224,'Medical Examinations'!A:J,8,0)</f>
        <v>No</v>
      </c>
      <c r="L2224" s="6" t="str">
        <f>VLOOKUP(A2224,'Medical Examinations'!A:J,9,0)</f>
        <v>Obesity</v>
      </c>
      <c r="M2224" s="6" t="str">
        <f>VLOOKUP(A2224,'Medical Examinations'!A:J,10,0)</f>
        <v>Normal</v>
      </c>
      <c r="N2224" s="2">
        <f>VLOOKUP(A2224,'Hospitalisation Details'!A:H,5,0)</f>
        <v>1526.31</v>
      </c>
      <c r="O2224" s="2" t="str">
        <f>VLOOKUP(A2224,'Hospitalisation Details'!A:H,6,0)</f>
        <v>Tier - 2</v>
      </c>
      <c r="P2224" s="2" t="str">
        <f>VLOOKUP(A2224,'Hospitalisation Details'!A:H,7,0)</f>
        <v>Tier - 3</v>
      </c>
      <c r="Q2224" s="2" t="str">
        <f>VLOOKUP(A2224,'Hospitalisation Details'!A:H,8,0)</f>
        <v>R1011</v>
      </c>
    </row>
    <row r="2225" spans="1:17" x14ac:dyDescent="0.25">
      <c r="A2225" t="s">
        <v>5288</v>
      </c>
      <c r="B2225" t="str">
        <f>VLOOKUP(A2225,'Customer Names'!A:C,3,0)</f>
        <v>Matthew</v>
      </c>
      <c r="C2225" t="str">
        <f>VLOOKUP(A2225,'Hospitalisation Details'!A:C,2,0)</f>
        <v>25-Aug-2001</v>
      </c>
      <c r="D2225">
        <f>VLOOKUP(A2225,'Hospitalisation Details'!A:C,3,0)</f>
        <v>21</v>
      </c>
      <c r="E2225">
        <f>VLOOKUP(A2225,'Medical Examinations'!A:J,2,0)</f>
        <v>23.21</v>
      </c>
      <c r="F2225">
        <f>VLOOKUP(A2225,'Medical Examinations'!A:J,3,0)</f>
        <v>5.24</v>
      </c>
      <c r="G2225" t="str">
        <f>VLOOKUP(A2225,'Medical Examinations'!A:J,4,0)</f>
        <v>Yes</v>
      </c>
      <c r="H2225" t="str">
        <f>VLOOKUP(A2225,'Medical Examinations'!A:J,5,0)</f>
        <v>No</v>
      </c>
      <c r="I2225" t="str">
        <f>VLOOKUP(A2225,'Medical Examinations'!A:J,6,0)</f>
        <v>No</v>
      </c>
      <c r="J2225" s="6">
        <f>VLOOKUP(A2225,'Medical Examinations'!A:J,7,0)</f>
        <v>3</v>
      </c>
      <c r="K2225" s="6" t="str">
        <f>VLOOKUP(A2225,'Medical Examinations'!A:J,8,0)</f>
        <v>No</v>
      </c>
      <c r="L2225" s="6" t="str">
        <f>VLOOKUP(A2225,'Medical Examinations'!A:J,9,0)</f>
        <v>Normal Weight</v>
      </c>
      <c r="M2225" s="6" t="str">
        <f>VLOOKUP(A2225,'Medical Examinations'!A:J,10,0)</f>
        <v>Normal</v>
      </c>
      <c r="N2225" s="2">
        <f>VLOOKUP(A2225,'Hospitalisation Details'!A:H,5,0)</f>
        <v>1515.34</v>
      </c>
      <c r="O2225" s="2" t="str">
        <f>VLOOKUP(A2225,'Hospitalisation Details'!A:H,6,0)</f>
        <v>Tier - 2</v>
      </c>
      <c r="P2225" s="2" t="str">
        <f>VLOOKUP(A2225,'Hospitalisation Details'!A:H,7,0)</f>
        <v>Tier - 3</v>
      </c>
      <c r="Q2225" s="2" t="str">
        <f>VLOOKUP(A2225,'Hospitalisation Details'!A:H,8,0)</f>
        <v>R1013</v>
      </c>
    </row>
    <row r="2226" spans="1:17" x14ac:dyDescent="0.25">
      <c r="A2226" t="s">
        <v>5290</v>
      </c>
      <c r="B2226" t="str">
        <f>VLOOKUP(A2226,'Customer Names'!A:C,3,0)</f>
        <v>Pat</v>
      </c>
      <c r="C2226" t="str">
        <f>VLOOKUP(A2226,'Hospitalisation Details'!A:C,2,0)</f>
        <v>19-Jun-1998</v>
      </c>
      <c r="D2226">
        <f>VLOOKUP(A2226,'Hospitalisation Details'!A:C,3,0)</f>
        <v>24</v>
      </c>
      <c r="E2226">
        <f>VLOOKUP(A2226,'Medical Examinations'!A:J,2,0)</f>
        <v>18.36</v>
      </c>
      <c r="F2226">
        <f>VLOOKUP(A2226,'Medical Examinations'!A:J,3,0)</f>
        <v>5.96</v>
      </c>
      <c r="G2226" t="str">
        <f>VLOOKUP(A2226,'Medical Examinations'!A:J,4,0)</f>
        <v>No</v>
      </c>
      <c r="H2226" t="str">
        <f>VLOOKUP(A2226,'Medical Examinations'!A:J,5,0)</f>
        <v>No</v>
      </c>
      <c r="I2226" t="str">
        <f>VLOOKUP(A2226,'Medical Examinations'!A:J,6,0)</f>
        <v>No</v>
      </c>
      <c r="J2226" s="6">
        <f>VLOOKUP(A2226,'Medical Examinations'!A:J,7,0)</f>
        <v>1</v>
      </c>
      <c r="K2226" s="6" t="str">
        <f>VLOOKUP(A2226,'Medical Examinations'!A:J,8,0)</f>
        <v>No</v>
      </c>
      <c r="L2226" s="6" t="str">
        <f>VLOOKUP(A2226,'Medical Examinations'!A:J,9,0)</f>
        <v>Under Weight</v>
      </c>
      <c r="M2226" s="6" t="str">
        <f>VLOOKUP(A2226,'Medical Examinations'!A:J,10,0)</f>
        <v>Prediabetes</v>
      </c>
      <c r="N2226" s="2">
        <f>VLOOKUP(A2226,'Hospitalisation Details'!A:H,5,0)</f>
        <v>1497</v>
      </c>
      <c r="O2226" s="2" t="str">
        <f>VLOOKUP(A2226,'Hospitalisation Details'!A:H,6,0)</f>
        <v>Tier - 2</v>
      </c>
      <c r="P2226" s="2" t="str">
        <f>VLOOKUP(A2226,'Hospitalisation Details'!A:H,7,0)</f>
        <v>Tier - 2</v>
      </c>
      <c r="Q2226" s="2" t="str">
        <f>VLOOKUP(A2226,'Hospitalisation Details'!A:H,8,0)</f>
        <v>R1013</v>
      </c>
    </row>
    <row r="2227" spans="1:17" x14ac:dyDescent="0.25">
      <c r="A2227" t="s">
        <v>5292</v>
      </c>
      <c r="B2227" t="str">
        <f>VLOOKUP(A2227,'Customer Names'!A:C,3,0)</f>
        <v>Ashley</v>
      </c>
      <c r="C2227" t="str">
        <f>VLOOKUP(A2227,'Hospitalisation Details'!A:C,2,0)</f>
        <v>7-Oct-1995</v>
      </c>
      <c r="D2227">
        <f>VLOOKUP(A2227,'Hospitalisation Details'!A:C,3,0)</f>
        <v>27</v>
      </c>
      <c r="E2227">
        <f>VLOOKUP(A2227,'Medical Examinations'!A:J,2,0)</f>
        <v>15.92</v>
      </c>
      <c r="F2227">
        <f>VLOOKUP(A2227,'Medical Examinations'!A:J,3,0)</f>
        <v>4.76</v>
      </c>
      <c r="G2227" t="str">
        <f>VLOOKUP(A2227,'Medical Examinations'!A:J,4,0)</f>
        <v>Yes</v>
      </c>
      <c r="H2227" t="str">
        <f>VLOOKUP(A2227,'Medical Examinations'!A:J,5,0)</f>
        <v>No</v>
      </c>
      <c r="I2227" t="str">
        <f>VLOOKUP(A2227,'Medical Examinations'!A:J,6,0)</f>
        <v>No</v>
      </c>
      <c r="J2227" s="6">
        <f>VLOOKUP(A2227,'Medical Examinations'!A:J,7,0)</f>
        <v>1</v>
      </c>
      <c r="K2227" s="6" t="str">
        <f>VLOOKUP(A2227,'Medical Examinations'!A:J,8,0)</f>
        <v>No</v>
      </c>
      <c r="L2227" s="6" t="str">
        <f>VLOOKUP(A2227,'Medical Examinations'!A:J,9,0)</f>
        <v>Under Weight</v>
      </c>
      <c r="M2227" s="6" t="str">
        <f>VLOOKUP(A2227,'Medical Examinations'!A:J,10,0)</f>
        <v>Normal</v>
      </c>
      <c r="N2227" s="2">
        <f>VLOOKUP(A2227,'Hospitalisation Details'!A:H,5,0)</f>
        <v>1493</v>
      </c>
      <c r="O2227" s="2" t="str">
        <f>VLOOKUP(A2227,'Hospitalisation Details'!A:H,6,0)</f>
        <v>Tier - 2</v>
      </c>
      <c r="P2227" s="2" t="str">
        <f>VLOOKUP(A2227,'Hospitalisation Details'!A:H,7,0)</f>
        <v>Tier - 3</v>
      </c>
      <c r="Q2227" s="2" t="str">
        <f>VLOOKUP(A2227,'Hospitalisation Details'!A:H,8,0)</f>
        <v>R1013</v>
      </c>
    </row>
    <row r="2228" spans="1:17" x14ac:dyDescent="0.25">
      <c r="A2228" t="s">
        <v>5293</v>
      </c>
      <c r="B2228" t="str">
        <f>VLOOKUP(A2228,'Customer Names'!A:C,3,0)</f>
        <v>Elizabeth</v>
      </c>
      <c r="C2228" t="str">
        <f>VLOOKUP(A2228,'Hospitalisation Details'!A:C,2,0)</f>
        <v>9-Jun-1997</v>
      </c>
      <c r="D2228">
        <f>VLOOKUP(A2228,'Hospitalisation Details'!A:C,3,0)</f>
        <v>25</v>
      </c>
      <c r="E2228">
        <f>VLOOKUP(A2228,'Medical Examinations'!A:J,2,0)</f>
        <v>15.17</v>
      </c>
      <c r="F2228">
        <f>VLOOKUP(A2228,'Medical Examinations'!A:J,3,0)</f>
        <v>4.3</v>
      </c>
      <c r="G2228" t="str">
        <f>VLOOKUP(A2228,'Medical Examinations'!A:J,4,0)</f>
        <v>Yes</v>
      </c>
      <c r="H2228" t="str">
        <f>VLOOKUP(A2228,'Medical Examinations'!A:J,5,0)</f>
        <v>No</v>
      </c>
      <c r="I2228" t="str">
        <f>VLOOKUP(A2228,'Medical Examinations'!A:J,6,0)</f>
        <v>Yes</v>
      </c>
      <c r="J2228" s="6">
        <f>VLOOKUP(A2228,'Medical Examinations'!A:J,7,0)</f>
        <v>1</v>
      </c>
      <c r="K2228" s="6" t="str">
        <f>VLOOKUP(A2228,'Medical Examinations'!A:J,8,0)</f>
        <v>No</v>
      </c>
      <c r="L2228" s="6" t="str">
        <f>VLOOKUP(A2228,'Medical Examinations'!A:J,9,0)</f>
        <v>Under Weight</v>
      </c>
      <c r="M2228" s="6" t="str">
        <f>VLOOKUP(A2228,'Medical Examinations'!A:J,10,0)</f>
        <v>Normal</v>
      </c>
      <c r="N2228" s="2">
        <f>VLOOKUP(A2228,'Hospitalisation Details'!A:H,5,0)</f>
        <v>1481</v>
      </c>
      <c r="O2228" s="2" t="str">
        <f>VLOOKUP(A2228,'Hospitalisation Details'!A:H,6,0)</f>
        <v>Tier - 2</v>
      </c>
      <c r="P2228" s="2" t="str">
        <f>VLOOKUP(A2228,'Hospitalisation Details'!A:H,7,0)</f>
        <v>Tier - 1</v>
      </c>
      <c r="Q2228" s="2" t="str">
        <f>VLOOKUP(A2228,'Hospitalisation Details'!A:H,8,0)</f>
        <v>R1012</v>
      </c>
    </row>
    <row r="2229" spans="1:17" x14ac:dyDescent="0.25">
      <c r="A2229" t="s">
        <v>5295</v>
      </c>
      <c r="B2229" t="str">
        <f>VLOOKUP(A2229,'Customer Names'!A:C,3,0)</f>
        <v>Rebecca</v>
      </c>
      <c r="C2229" t="str">
        <f>VLOOKUP(A2229,'Hospitalisation Details'!A:C,2,0)</f>
        <v>7-Dec-1998</v>
      </c>
      <c r="D2229">
        <f>VLOOKUP(A2229,'Hospitalisation Details'!A:C,3,0)</f>
        <v>24</v>
      </c>
      <c r="E2229">
        <f>VLOOKUP(A2229,'Medical Examinations'!A:J,2,0)</f>
        <v>16.63</v>
      </c>
      <c r="F2229">
        <f>VLOOKUP(A2229,'Medical Examinations'!A:J,3,0)</f>
        <v>4.5</v>
      </c>
      <c r="G2229" t="str">
        <f>VLOOKUP(A2229,'Medical Examinations'!A:J,4,0)</f>
        <v>No</v>
      </c>
      <c r="H2229" t="str">
        <f>VLOOKUP(A2229,'Medical Examinations'!A:J,5,0)</f>
        <v>No</v>
      </c>
      <c r="I2229" t="str">
        <f>VLOOKUP(A2229,'Medical Examinations'!A:J,6,0)</f>
        <v>No</v>
      </c>
      <c r="J2229" s="6">
        <f>VLOOKUP(A2229,'Medical Examinations'!A:J,7,0)</f>
        <v>1</v>
      </c>
      <c r="K2229" s="6" t="str">
        <f>VLOOKUP(A2229,'Medical Examinations'!A:J,8,0)</f>
        <v>No</v>
      </c>
      <c r="L2229" s="6" t="str">
        <f>VLOOKUP(A2229,'Medical Examinations'!A:J,9,0)</f>
        <v>Under Weight</v>
      </c>
      <c r="M2229" s="6" t="str">
        <f>VLOOKUP(A2229,'Medical Examinations'!A:J,10,0)</f>
        <v>Normal</v>
      </c>
      <c r="N2229" s="2">
        <f>VLOOKUP(A2229,'Hospitalisation Details'!A:H,5,0)</f>
        <v>1477</v>
      </c>
      <c r="O2229" s="2" t="str">
        <f>VLOOKUP(A2229,'Hospitalisation Details'!A:H,6,0)</f>
        <v>Tier - 2</v>
      </c>
      <c r="P2229" s="2" t="str">
        <f>VLOOKUP(A2229,'Hospitalisation Details'!A:H,7,0)</f>
        <v>Tier - 1</v>
      </c>
      <c r="Q2229" s="2" t="str">
        <f>VLOOKUP(A2229,'Hospitalisation Details'!A:H,8,0)</f>
        <v>R1013</v>
      </c>
    </row>
    <row r="2230" spans="1:17" x14ac:dyDescent="0.25">
      <c r="A2230" t="s">
        <v>5297</v>
      </c>
      <c r="B2230" t="str">
        <f>VLOOKUP(A2230,'Customer Names'!A:C,3,0)</f>
        <v>Ruth</v>
      </c>
      <c r="C2230" t="str">
        <f>VLOOKUP(A2230,'Hospitalisation Details'!A:C,2,0)</f>
        <v>20-Jun-2003</v>
      </c>
      <c r="D2230">
        <f>VLOOKUP(A2230,'Hospitalisation Details'!A:C,3,0)</f>
        <v>19</v>
      </c>
      <c r="E2230">
        <f>VLOOKUP(A2230,'Medical Examinations'!A:J,2,0)</f>
        <v>19.39</v>
      </c>
      <c r="F2230">
        <f>VLOOKUP(A2230,'Medical Examinations'!A:J,3,0)</f>
        <v>5.59</v>
      </c>
      <c r="G2230" t="str">
        <f>VLOOKUP(A2230,'Medical Examinations'!A:J,4,0)</f>
        <v>No</v>
      </c>
      <c r="H2230" t="str">
        <f>VLOOKUP(A2230,'Medical Examinations'!A:J,5,0)</f>
        <v>No</v>
      </c>
      <c r="I2230" t="str">
        <f>VLOOKUP(A2230,'Medical Examinations'!A:J,6,0)</f>
        <v>Yes</v>
      </c>
      <c r="J2230" s="6">
        <f>VLOOKUP(A2230,'Medical Examinations'!A:J,7,0)</f>
        <v>1</v>
      </c>
      <c r="K2230" s="6" t="str">
        <f>VLOOKUP(A2230,'Medical Examinations'!A:J,8,0)</f>
        <v>No</v>
      </c>
      <c r="L2230" s="6" t="str">
        <f>VLOOKUP(A2230,'Medical Examinations'!A:J,9,0)</f>
        <v>Normal Weight</v>
      </c>
      <c r="M2230" s="6" t="str">
        <f>VLOOKUP(A2230,'Medical Examinations'!A:J,10,0)</f>
        <v>Normal</v>
      </c>
      <c r="N2230" s="2">
        <f>VLOOKUP(A2230,'Hospitalisation Details'!A:H,5,0)</f>
        <v>1467</v>
      </c>
      <c r="O2230" s="2" t="str">
        <f>VLOOKUP(A2230,'Hospitalisation Details'!A:H,6,0)</f>
        <v>Tier - 2</v>
      </c>
      <c r="P2230" s="2" t="str">
        <f>VLOOKUP(A2230,'Hospitalisation Details'!A:H,7,0)</f>
        <v>Tier - 2</v>
      </c>
      <c r="Q2230" s="2" t="str">
        <f>VLOOKUP(A2230,'Hospitalisation Details'!A:H,8,0)</f>
        <v>R1013</v>
      </c>
    </row>
    <row r="2231" spans="1:17" x14ac:dyDescent="0.25">
      <c r="A2231" t="s">
        <v>5299</v>
      </c>
      <c r="B2231" t="str">
        <f>VLOOKUP(A2231,'Customer Names'!A:C,3,0)</f>
        <v>Gregory</v>
      </c>
      <c r="C2231" t="str">
        <f>VLOOKUP(A2231,'Hospitalisation Details'!A:C,2,0)</f>
        <v>19-Jun-1997</v>
      </c>
      <c r="D2231">
        <f>VLOOKUP(A2231,'Hospitalisation Details'!A:C,3,0)</f>
        <v>25</v>
      </c>
      <c r="E2231">
        <f>VLOOKUP(A2231,'Medical Examinations'!A:J,2,0)</f>
        <v>17.34</v>
      </c>
      <c r="F2231">
        <f>VLOOKUP(A2231,'Medical Examinations'!A:J,3,0)</f>
        <v>6.29</v>
      </c>
      <c r="G2231" t="str">
        <f>VLOOKUP(A2231,'Medical Examinations'!A:J,4,0)</f>
        <v>Yes</v>
      </c>
      <c r="H2231" t="str">
        <f>VLOOKUP(A2231,'Medical Examinations'!A:J,5,0)</f>
        <v>No</v>
      </c>
      <c r="I2231" t="str">
        <f>VLOOKUP(A2231,'Medical Examinations'!A:J,6,0)</f>
        <v>Yes</v>
      </c>
      <c r="J2231" s="6">
        <f>VLOOKUP(A2231,'Medical Examinations'!A:J,7,0)</f>
        <v>1</v>
      </c>
      <c r="K2231" s="6" t="str">
        <f>VLOOKUP(A2231,'Medical Examinations'!A:J,8,0)</f>
        <v>No</v>
      </c>
      <c r="L2231" s="6" t="str">
        <f>VLOOKUP(A2231,'Medical Examinations'!A:J,9,0)</f>
        <v>Under Weight</v>
      </c>
      <c r="M2231" s="6" t="str">
        <f>VLOOKUP(A2231,'Medical Examinations'!A:J,10,0)</f>
        <v>Prediabetes</v>
      </c>
      <c r="N2231" s="2">
        <f>VLOOKUP(A2231,'Hospitalisation Details'!A:H,5,0)</f>
        <v>1445</v>
      </c>
      <c r="O2231" s="2" t="str">
        <f>VLOOKUP(A2231,'Hospitalisation Details'!A:H,6,0)</f>
        <v>Tier - 2</v>
      </c>
      <c r="P2231" s="2" t="str">
        <f>VLOOKUP(A2231,'Hospitalisation Details'!A:H,7,0)</f>
        <v>Tier - 1</v>
      </c>
      <c r="Q2231" s="2" t="str">
        <f>VLOOKUP(A2231,'Hospitalisation Details'!A:H,8,0)</f>
        <v>R1013</v>
      </c>
    </row>
    <row r="2232" spans="1:17" x14ac:dyDescent="0.25">
      <c r="A2232" t="s">
        <v>5301</v>
      </c>
      <c r="B2232" t="str">
        <f>VLOOKUP(A2232,'Customer Names'!A:C,3,0)</f>
        <v>Alexandra</v>
      </c>
      <c r="C2232" t="str">
        <f>VLOOKUP(A2232,'Hospitalisation Details'!A:C,2,0)</f>
        <v>1-Sep-2000</v>
      </c>
      <c r="D2232">
        <f>VLOOKUP(A2232,'Hospitalisation Details'!A:C,3,0)</f>
        <v>22</v>
      </c>
      <c r="E2232">
        <f>VLOOKUP(A2232,'Medical Examinations'!A:J,2,0)</f>
        <v>17.940000000000001</v>
      </c>
      <c r="F2232">
        <f>VLOOKUP(A2232,'Medical Examinations'!A:J,3,0)</f>
        <v>4.1900000000000004</v>
      </c>
      <c r="G2232" t="str">
        <f>VLOOKUP(A2232,'Medical Examinations'!A:J,4,0)</f>
        <v>No</v>
      </c>
      <c r="H2232" t="str">
        <f>VLOOKUP(A2232,'Medical Examinations'!A:J,5,0)</f>
        <v>yes</v>
      </c>
      <c r="I2232" t="str">
        <f>VLOOKUP(A2232,'Medical Examinations'!A:J,6,0)</f>
        <v>No</v>
      </c>
      <c r="J2232" s="6">
        <f>VLOOKUP(A2232,'Medical Examinations'!A:J,7,0)</f>
        <v>1</v>
      </c>
      <c r="K2232" s="6" t="str">
        <f>VLOOKUP(A2232,'Medical Examinations'!A:J,8,0)</f>
        <v>No</v>
      </c>
      <c r="L2232" s="6" t="str">
        <f>VLOOKUP(A2232,'Medical Examinations'!A:J,9,0)</f>
        <v>Under Weight</v>
      </c>
      <c r="M2232" s="6" t="str">
        <f>VLOOKUP(A2232,'Medical Examinations'!A:J,10,0)</f>
        <v>Normal</v>
      </c>
      <c r="N2232" s="2">
        <f>VLOOKUP(A2232,'Hospitalisation Details'!A:H,5,0)</f>
        <v>1438</v>
      </c>
      <c r="O2232" s="2" t="str">
        <f>VLOOKUP(A2232,'Hospitalisation Details'!A:H,6,0)</f>
        <v>Tier - 2</v>
      </c>
      <c r="P2232" s="2" t="str">
        <f>VLOOKUP(A2232,'Hospitalisation Details'!A:H,7,0)</f>
        <v>Tier - 2</v>
      </c>
      <c r="Q2232" s="2" t="str">
        <f>VLOOKUP(A2232,'Hospitalisation Details'!A:H,8,0)</f>
        <v>R1013</v>
      </c>
    </row>
    <row r="2233" spans="1:17" x14ac:dyDescent="0.25">
      <c r="A2233" t="s">
        <v>5303</v>
      </c>
      <c r="B2233" t="str">
        <f>VLOOKUP(A2233,'Customer Names'!A:C,3,0)</f>
        <v>Hillary</v>
      </c>
      <c r="C2233" t="str">
        <f>VLOOKUP(A2233,'Hospitalisation Details'!A:C,2,0)</f>
        <v>5-Dec-1997</v>
      </c>
      <c r="D2233">
        <f>VLOOKUP(A2233,'Hospitalisation Details'!A:C,3,0)</f>
        <v>25</v>
      </c>
      <c r="E2233">
        <f>VLOOKUP(A2233,'Medical Examinations'!A:J,2,0)</f>
        <v>16.670000000000002</v>
      </c>
      <c r="F2233">
        <f>VLOOKUP(A2233,'Medical Examinations'!A:J,3,0)</f>
        <v>4.7</v>
      </c>
      <c r="G2233" t="str">
        <f>VLOOKUP(A2233,'Medical Examinations'!A:J,4,0)</f>
        <v>Yes</v>
      </c>
      <c r="H2233" t="str">
        <f>VLOOKUP(A2233,'Medical Examinations'!A:J,5,0)</f>
        <v>No</v>
      </c>
      <c r="I2233" t="str">
        <f>VLOOKUP(A2233,'Medical Examinations'!A:J,6,0)</f>
        <v>Yes</v>
      </c>
      <c r="J2233" s="6">
        <f>VLOOKUP(A2233,'Medical Examinations'!A:J,7,0)</f>
        <v>1</v>
      </c>
      <c r="K2233" s="6" t="str">
        <f>VLOOKUP(A2233,'Medical Examinations'!A:J,8,0)</f>
        <v>No</v>
      </c>
      <c r="L2233" s="6" t="str">
        <f>VLOOKUP(A2233,'Medical Examinations'!A:J,9,0)</f>
        <v>Under Weight</v>
      </c>
      <c r="M2233" s="6" t="str">
        <f>VLOOKUP(A2233,'Medical Examinations'!A:J,10,0)</f>
        <v>Normal</v>
      </c>
      <c r="N2233" s="2">
        <f>VLOOKUP(A2233,'Hospitalisation Details'!A:H,5,0)</f>
        <v>1422</v>
      </c>
      <c r="O2233" s="2" t="str">
        <f>VLOOKUP(A2233,'Hospitalisation Details'!A:H,6,0)</f>
        <v>Tier - 2</v>
      </c>
      <c r="P2233" s="2" t="str">
        <f>VLOOKUP(A2233,'Hospitalisation Details'!A:H,7,0)</f>
        <v>Tier - 2</v>
      </c>
      <c r="Q2233" s="2" t="str">
        <f>VLOOKUP(A2233,'Hospitalisation Details'!A:H,8,0)</f>
        <v>R1013</v>
      </c>
    </row>
    <row r="2234" spans="1:17" x14ac:dyDescent="0.25">
      <c r="A2234" t="s">
        <v>5305</v>
      </c>
      <c r="B2234" t="str">
        <f>VLOOKUP(A2234,'Customer Names'!A:C,3,0)</f>
        <v>Amy</v>
      </c>
      <c r="C2234" t="str">
        <f>VLOOKUP(A2234,'Hospitalisation Details'!A:C,2,0)</f>
        <v>23-Aug-2001</v>
      </c>
      <c r="D2234">
        <f>VLOOKUP(A2234,'Hospitalisation Details'!A:C,3,0)</f>
        <v>21</v>
      </c>
      <c r="E2234">
        <f>VLOOKUP(A2234,'Medical Examinations'!A:J,2,0)</f>
        <v>20.58</v>
      </c>
      <c r="F2234">
        <f>VLOOKUP(A2234,'Medical Examinations'!A:J,3,0)</f>
        <v>5.64</v>
      </c>
      <c r="G2234" t="str">
        <f>VLOOKUP(A2234,'Medical Examinations'!A:J,4,0)</f>
        <v>Yes</v>
      </c>
      <c r="H2234" t="str">
        <f>VLOOKUP(A2234,'Medical Examinations'!A:J,5,0)</f>
        <v>No</v>
      </c>
      <c r="I2234" t="str">
        <f>VLOOKUP(A2234,'Medical Examinations'!A:J,6,0)</f>
        <v>No</v>
      </c>
      <c r="J2234" s="6">
        <f>VLOOKUP(A2234,'Medical Examinations'!A:J,7,0)</f>
        <v>3</v>
      </c>
      <c r="K2234" s="6" t="str">
        <f>VLOOKUP(A2234,'Medical Examinations'!A:J,8,0)</f>
        <v>No</v>
      </c>
      <c r="L2234" s="6" t="str">
        <f>VLOOKUP(A2234,'Medical Examinations'!A:J,9,0)</f>
        <v>Normal Weight</v>
      </c>
      <c r="M2234" s="6" t="str">
        <f>VLOOKUP(A2234,'Medical Examinations'!A:J,10,0)</f>
        <v>Normal</v>
      </c>
      <c r="N2234" s="2">
        <f>VLOOKUP(A2234,'Hospitalisation Details'!A:H,5,0)</f>
        <v>1421</v>
      </c>
      <c r="O2234" s="2" t="str">
        <f>VLOOKUP(A2234,'Hospitalisation Details'!A:H,6,0)</f>
        <v>Tier - 2</v>
      </c>
      <c r="P2234" s="2" t="str">
        <f>VLOOKUP(A2234,'Hospitalisation Details'!A:H,7,0)</f>
        <v>Tier - 2</v>
      </c>
      <c r="Q2234" s="2" t="str">
        <f>VLOOKUP(A2234,'Hospitalisation Details'!A:H,8,0)</f>
        <v>R1013</v>
      </c>
    </row>
    <row r="2235" spans="1:17" x14ac:dyDescent="0.25">
      <c r="A2235" t="s">
        <v>5307</v>
      </c>
      <c r="B2235" t="str">
        <f>VLOOKUP(A2235,'Customer Names'!A:C,3,0)</f>
        <v>Scott</v>
      </c>
      <c r="C2235" t="str">
        <f>VLOOKUP(A2235,'Hospitalisation Details'!A:C,2,0)</f>
        <v>23-Jun-1996</v>
      </c>
      <c r="D2235">
        <f>VLOOKUP(A2235,'Hospitalisation Details'!A:C,3,0)</f>
        <v>26</v>
      </c>
      <c r="E2235">
        <f>VLOOKUP(A2235,'Medical Examinations'!A:J,2,0)</f>
        <v>16.5</v>
      </c>
      <c r="F2235">
        <f>VLOOKUP(A2235,'Medical Examinations'!A:J,3,0)</f>
        <v>4.1100000000000003</v>
      </c>
      <c r="G2235" t="str">
        <f>VLOOKUP(A2235,'Medical Examinations'!A:J,4,0)</f>
        <v>Yes</v>
      </c>
      <c r="H2235" t="str">
        <f>VLOOKUP(A2235,'Medical Examinations'!A:J,5,0)</f>
        <v>No</v>
      </c>
      <c r="I2235" t="str">
        <f>VLOOKUP(A2235,'Medical Examinations'!A:J,6,0)</f>
        <v>No</v>
      </c>
      <c r="J2235" s="6">
        <f>VLOOKUP(A2235,'Medical Examinations'!A:J,7,0)</f>
        <v>3</v>
      </c>
      <c r="K2235" s="6" t="str">
        <f>VLOOKUP(A2235,'Medical Examinations'!A:J,8,0)</f>
        <v>No</v>
      </c>
      <c r="L2235" s="6" t="str">
        <f>VLOOKUP(A2235,'Medical Examinations'!A:J,9,0)</f>
        <v>Under Weight</v>
      </c>
      <c r="M2235" s="6" t="str">
        <f>VLOOKUP(A2235,'Medical Examinations'!A:J,10,0)</f>
        <v>Normal</v>
      </c>
      <c r="N2235" s="2">
        <f>VLOOKUP(A2235,'Hospitalisation Details'!A:H,5,0)</f>
        <v>1417</v>
      </c>
      <c r="O2235" s="2" t="str">
        <f>VLOOKUP(A2235,'Hospitalisation Details'!A:H,6,0)</f>
        <v>Tier - 2</v>
      </c>
      <c r="P2235" s="2" t="str">
        <f>VLOOKUP(A2235,'Hospitalisation Details'!A:H,7,0)</f>
        <v>Tier - 3</v>
      </c>
      <c r="Q2235" s="2" t="str">
        <f>VLOOKUP(A2235,'Hospitalisation Details'!A:H,8,0)</f>
        <v>R1013</v>
      </c>
    </row>
    <row r="2236" spans="1:17" x14ac:dyDescent="0.25">
      <c r="A2236" t="s">
        <v>5308</v>
      </c>
      <c r="B2236" t="str">
        <f>VLOOKUP(A2236,'Customer Names'!A:C,3,0)</f>
        <v>John</v>
      </c>
      <c r="C2236" t="str">
        <f>VLOOKUP(A2236,'Hospitalisation Details'!A:C,2,0)</f>
        <v>27-Oct-1997</v>
      </c>
      <c r="D2236">
        <f>VLOOKUP(A2236,'Hospitalisation Details'!A:C,3,0)</f>
        <v>25</v>
      </c>
      <c r="E2236">
        <f>VLOOKUP(A2236,'Medical Examinations'!A:J,2,0)</f>
        <v>15.41</v>
      </c>
      <c r="F2236">
        <f>VLOOKUP(A2236,'Medical Examinations'!A:J,3,0)</f>
        <v>5.43</v>
      </c>
      <c r="G2236" t="str">
        <f>VLOOKUP(A2236,'Medical Examinations'!A:J,4,0)</f>
        <v>Yes</v>
      </c>
      <c r="H2236" t="str">
        <f>VLOOKUP(A2236,'Medical Examinations'!A:J,5,0)</f>
        <v>No</v>
      </c>
      <c r="I2236" t="str">
        <f>VLOOKUP(A2236,'Medical Examinations'!A:J,6,0)</f>
        <v>Yes</v>
      </c>
      <c r="J2236" s="6">
        <f>VLOOKUP(A2236,'Medical Examinations'!A:J,7,0)</f>
        <v>1</v>
      </c>
      <c r="K2236" s="6" t="str">
        <f>VLOOKUP(A2236,'Medical Examinations'!A:J,8,0)</f>
        <v>No</v>
      </c>
      <c r="L2236" s="6" t="str">
        <f>VLOOKUP(A2236,'Medical Examinations'!A:J,9,0)</f>
        <v>Under Weight</v>
      </c>
      <c r="M2236" s="6" t="str">
        <f>VLOOKUP(A2236,'Medical Examinations'!A:J,10,0)</f>
        <v>Normal</v>
      </c>
      <c r="N2236" s="2">
        <f>VLOOKUP(A2236,'Hospitalisation Details'!A:H,5,0)</f>
        <v>1402</v>
      </c>
      <c r="O2236" s="2" t="str">
        <f>VLOOKUP(A2236,'Hospitalisation Details'!A:H,6,0)</f>
        <v>Tier - 2</v>
      </c>
      <c r="P2236" s="2" t="str">
        <f>VLOOKUP(A2236,'Hospitalisation Details'!A:H,7,0)</f>
        <v>Tier - 3</v>
      </c>
      <c r="Q2236" s="2" t="str">
        <f>VLOOKUP(A2236,'Hospitalisation Details'!A:H,8,0)</f>
        <v>R1011</v>
      </c>
    </row>
    <row r="2237" spans="1:17" x14ac:dyDescent="0.25">
      <c r="A2237" t="s">
        <v>5310</v>
      </c>
      <c r="B2237" t="str">
        <f>VLOOKUP(A2237,'Customer Names'!A:C,3,0)</f>
        <v>Maaikel</v>
      </c>
      <c r="C2237" t="str">
        <f>VLOOKUP(A2237,'Hospitalisation Details'!A:C,2,0)</f>
        <v>5-Sep-1998</v>
      </c>
      <c r="D2237">
        <f>VLOOKUP(A2237,'Hospitalisation Details'!A:C,3,0)</f>
        <v>24</v>
      </c>
      <c r="E2237">
        <f>VLOOKUP(A2237,'Medical Examinations'!A:J,2,0)</f>
        <v>24.59</v>
      </c>
      <c r="F2237">
        <f>VLOOKUP(A2237,'Medical Examinations'!A:J,3,0)</f>
        <v>4.38</v>
      </c>
      <c r="G2237" t="str">
        <f>VLOOKUP(A2237,'Medical Examinations'!A:J,4,0)</f>
        <v>No</v>
      </c>
      <c r="H2237" t="str">
        <f>VLOOKUP(A2237,'Medical Examinations'!A:J,5,0)</f>
        <v>No</v>
      </c>
      <c r="I2237" t="str">
        <f>VLOOKUP(A2237,'Medical Examinations'!A:J,6,0)</f>
        <v>No</v>
      </c>
      <c r="J2237" s="6">
        <f>VLOOKUP(A2237,'Medical Examinations'!A:J,7,0)</f>
        <v>1</v>
      </c>
      <c r="K2237" s="6" t="str">
        <f>VLOOKUP(A2237,'Medical Examinations'!A:J,8,0)</f>
        <v>No</v>
      </c>
      <c r="L2237" s="6" t="str">
        <f>VLOOKUP(A2237,'Medical Examinations'!A:J,9,0)</f>
        <v>Normal Weight</v>
      </c>
      <c r="M2237" s="6" t="str">
        <f>VLOOKUP(A2237,'Medical Examinations'!A:J,10,0)</f>
        <v>Normal</v>
      </c>
      <c r="N2237" s="2">
        <f>VLOOKUP(A2237,'Hospitalisation Details'!A:H,5,0)</f>
        <v>1400.44</v>
      </c>
      <c r="O2237" s="2" t="str">
        <f>VLOOKUP(A2237,'Hospitalisation Details'!A:H,6,0)</f>
        <v>Tier - 2</v>
      </c>
      <c r="P2237" s="2" t="str">
        <f>VLOOKUP(A2237,'Hospitalisation Details'!A:H,7,0)</f>
        <v>Tier - 2</v>
      </c>
      <c r="Q2237" s="2" t="str">
        <f>VLOOKUP(A2237,'Hospitalisation Details'!A:H,8,0)</f>
        <v>R1013</v>
      </c>
    </row>
    <row r="2238" spans="1:17" x14ac:dyDescent="0.25">
      <c r="A2238" t="s">
        <v>5313</v>
      </c>
      <c r="B2238" t="str">
        <f>VLOOKUP(A2238,'Customer Names'!A:C,3,0)</f>
        <v>Daniel</v>
      </c>
      <c r="C2238" t="str">
        <f>VLOOKUP(A2238,'Hospitalisation Details'!A:C,2,0)</f>
        <v>22-Dec-2002</v>
      </c>
      <c r="D2238">
        <f>VLOOKUP(A2238,'Hospitalisation Details'!A:C,3,0)</f>
        <v>20</v>
      </c>
      <c r="E2238">
        <f>VLOOKUP(A2238,'Medical Examinations'!A:J,2,0)</f>
        <v>33.33</v>
      </c>
      <c r="F2238">
        <f>VLOOKUP(A2238,'Medical Examinations'!A:J,3,0)</f>
        <v>9.7899999999999991</v>
      </c>
      <c r="G2238" t="str">
        <f>VLOOKUP(A2238,'Medical Examinations'!A:J,4,0)</f>
        <v>No</v>
      </c>
      <c r="H2238" t="str">
        <f>VLOOKUP(A2238,'Medical Examinations'!A:J,5,0)</f>
        <v>No</v>
      </c>
      <c r="I2238" t="str">
        <f>VLOOKUP(A2238,'Medical Examinations'!A:J,6,0)</f>
        <v>No</v>
      </c>
      <c r="J2238" s="6">
        <f>VLOOKUP(A2238,'Medical Examinations'!A:J,7,0)</f>
        <v>3</v>
      </c>
      <c r="K2238" s="6" t="str">
        <f>VLOOKUP(A2238,'Medical Examinations'!A:J,8,0)</f>
        <v>No</v>
      </c>
      <c r="L2238" s="6" t="str">
        <f>VLOOKUP(A2238,'Medical Examinations'!A:J,9,0)</f>
        <v>Obesity</v>
      </c>
      <c r="M2238" s="6" t="str">
        <f>VLOOKUP(A2238,'Medical Examinations'!A:J,10,0)</f>
        <v>Diabetes</v>
      </c>
      <c r="N2238" s="2">
        <f>VLOOKUP(A2238,'Hospitalisation Details'!A:H,5,0)</f>
        <v>1391.53</v>
      </c>
      <c r="O2238" s="2" t="str">
        <f>VLOOKUP(A2238,'Hospitalisation Details'!A:H,6,0)</f>
        <v>Tier - 2</v>
      </c>
      <c r="P2238" s="2" t="str">
        <f>VLOOKUP(A2238,'Hospitalisation Details'!A:H,7,0)</f>
        <v>Tier - 1</v>
      </c>
      <c r="Q2238" s="2" t="str">
        <f>VLOOKUP(A2238,'Hospitalisation Details'!A:H,8,0)</f>
        <v>R1013</v>
      </c>
    </row>
    <row r="2239" spans="1:17" x14ac:dyDescent="0.25">
      <c r="A2239" t="s">
        <v>5315</v>
      </c>
      <c r="B2239" t="str">
        <f>VLOOKUP(A2239,'Customer Names'!A:C,3,0)</f>
        <v>Christopher</v>
      </c>
      <c r="C2239" t="str">
        <f>VLOOKUP(A2239,'Hospitalisation Details'!A:C,2,0)</f>
        <v>14-Nov-2002</v>
      </c>
      <c r="D2239">
        <f>VLOOKUP(A2239,'Hospitalisation Details'!A:C,3,0)</f>
        <v>20</v>
      </c>
      <c r="E2239">
        <f>VLOOKUP(A2239,'Medical Examinations'!A:J,2,0)</f>
        <v>18.5</v>
      </c>
      <c r="F2239">
        <f>VLOOKUP(A2239,'Medical Examinations'!A:J,3,0)</f>
        <v>11.84</v>
      </c>
      <c r="G2239" t="str">
        <f>VLOOKUP(A2239,'Medical Examinations'!A:J,4,0)</f>
        <v>No</v>
      </c>
      <c r="H2239" t="str">
        <f>VLOOKUP(A2239,'Medical Examinations'!A:J,5,0)</f>
        <v>No</v>
      </c>
      <c r="I2239" t="str">
        <f>VLOOKUP(A2239,'Medical Examinations'!A:J,6,0)</f>
        <v>No</v>
      </c>
      <c r="J2239" s="6">
        <f>VLOOKUP(A2239,'Medical Examinations'!A:J,7,0)</f>
        <v>3</v>
      </c>
      <c r="K2239" s="6" t="str">
        <f>VLOOKUP(A2239,'Medical Examinations'!A:J,8,0)</f>
        <v>No</v>
      </c>
      <c r="L2239" s="6" t="str">
        <f>VLOOKUP(A2239,'Medical Examinations'!A:J,9,0)</f>
        <v>Normal Weight</v>
      </c>
      <c r="M2239" s="6" t="str">
        <f>VLOOKUP(A2239,'Medical Examinations'!A:J,10,0)</f>
        <v>Diabetes</v>
      </c>
      <c r="N2239" s="2">
        <f>VLOOKUP(A2239,'Hospitalisation Details'!A:H,5,0)</f>
        <v>1390</v>
      </c>
      <c r="O2239" s="2" t="str">
        <f>VLOOKUP(A2239,'Hospitalisation Details'!A:H,6,0)</f>
        <v>Tier - 2</v>
      </c>
      <c r="P2239" s="2" t="str">
        <f>VLOOKUP(A2239,'Hospitalisation Details'!A:H,7,0)</f>
        <v>Tier - 2</v>
      </c>
      <c r="Q2239" s="2" t="str">
        <f>VLOOKUP(A2239,'Hospitalisation Details'!A:H,8,0)</f>
        <v>R1013</v>
      </c>
    </row>
    <row r="2240" spans="1:17" x14ac:dyDescent="0.25">
      <c r="A2240" t="s">
        <v>5317</v>
      </c>
      <c r="B2240" t="str">
        <f>VLOOKUP(A2240,'Customer Names'!A:C,3,0)</f>
        <v>William</v>
      </c>
      <c r="C2240" t="str">
        <f>VLOOKUP(A2240,'Hospitalisation Details'!A:C,2,0)</f>
        <v>6-Jul-1999</v>
      </c>
      <c r="D2240">
        <f>VLOOKUP(A2240,'Hospitalisation Details'!A:C,3,0)</f>
        <v>23</v>
      </c>
      <c r="E2240">
        <f>VLOOKUP(A2240,'Medical Examinations'!A:J,2,0)</f>
        <v>18.579999999999998</v>
      </c>
      <c r="F2240">
        <f>VLOOKUP(A2240,'Medical Examinations'!A:J,3,0)</f>
        <v>6.22</v>
      </c>
      <c r="G2240" t="str">
        <f>VLOOKUP(A2240,'Medical Examinations'!A:J,4,0)</f>
        <v>No</v>
      </c>
      <c r="H2240" t="str">
        <f>VLOOKUP(A2240,'Medical Examinations'!A:J,5,0)</f>
        <v>No</v>
      </c>
      <c r="I2240" t="str">
        <f>VLOOKUP(A2240,'Medical Examinations'!A:J,6,0)</f>
        <v>No</v>
      </c>
      <c r="J2240" s="6">
        <f>VLOOKUP(A2240,'Medical Examinations'!A:J,7,0)</f>
        <v>3</v>
      </c>
      <c r="K2240" s="6" t="str">
        <f>VLOOKUP(A2240,'Medical Examinations'!A:J,8,0)</f>
        <v>No</v>
      </c>
      <c r="L2240" s="6" t="str">
        <f>VLOOKUP(A2240,'Medical Examinations'!A:J,9,0)</f>
        <v>Normal Weight</v>
      </c>
      <c r="M2240" s="6" t="str">
        <f>VLOOKUP(A2240,'Medical Examinations'!A:J,10,0)</f>
        <v>Prediabetes</v>
      </c>
      <c r="N2240" s="2">
        <f>VLOOKUP(A2240,'Hospitalisation Details'!A:H,5,0)</f>
        <v>1389</v>
      </c>
      <c r="O2240" s="2" t="str">
        <f>VLOOKUP(A2240,'Hospitalisation Details'!A:H,6,0)</f>
        <v>Tier - 2</v>
      </c>
      <c r="P2240" s="2" t="str">
        <f>VLOOKUP(A2240,'Hospitalisation Details'!A:H,7,0)</f>
        <v>Tier - 2</v>
      </c>
      <c r="Q2240" s="2" t="str">
        <f>VLOOKUP(A2240,'Hospitalisation Details'!A:H,8,0)</f>
        <v>R1013</v>
      </c>
    </row>
    <row r="2241" spans="1:17" x14ac:dyDescent="0.25">
      <c r="A2241" t="s">
        <v>5319</v>
      </c>
      <c r="B2241" t="str">
        <f>VLOOKUP(A2241,'Customer Names'!A:C,3,0)</f>
        <v>Lyndsy</v>
      </c>
      <c r="C2241" t="str">
        <f>VLOOKUP(A2241,'Hospitalisation Details'!A:C,2,0)</f>
        <v>15-Aug-2002</v>
      </c>
      <c r="D2241">
        <f>VLOOKUP(A2241,'Hospitalisation Details'!A:C,3,0)</f>
        <v>20</v>
      </c>
      <c r="E2241">
        <f>VLOOKUP(A2241,'Medical Examinations'!A:J,2,0)</f>
        <v>16.64</v>
      </c>
      <c r="F2241">
        <f>VLOOKUP(A2241,'Medical Examinations'!A:J,3,0)</f>
        <v>10.01</v>
      </c>
      <c r="G2241" t="str">
        <f>VLOOKUP(A2241,'Medical Examinations'!A:J,4,0)</f>
        <v>No</v>
      </c>
      <c r="H2241" t="str">
        <f>VLOOKUP(A2241,'Medical Examinations'!A:J,5,0)</f>
        <v>No</v>
      </c>
      <c r="I2241" t="str">
        <f>VLOOKUP(A2241,'Medical Examinations'!A:J,6,0)</f>
        <v>No</v>
      </c>
      <c r="J2241" s="6">
        <f>VLOOKUP(A2241,'Medical Examinations'!A:J,7,0)</f>
        <v>3</v>
      </c>
      <c r="K2241" s="6" t="str">
        <f>VLOOKUP(A2241,'Medical Examinations'!A:J,8,0)</f>
        <v>No</v>
      </c>
      <c r="L2241" s="6" t="str">
        <f>VLOOKUP(A2241,'Medical Examinations'!A:J,9,0)</f>
        <v>Under Weight</v>
      </c>
      <c r="M2241" s="6" t="str">
        <f>VLOOKUP(A2241,'Medical Examinations'!A:J,10,0)</f>
        <v>Diabetes</v>
      </c>
      <c r="N2241" s="2">
        <f>VLOOKUP(A2241,'Hospitalisation Details'!A:H,5,0)</f>
        <v>1382</v>
      </c>
      <c r="O2241" s="2" t="str">
        <f>VLOOKUP(A2241,'Hospitalisation Details'!A:H,6,0)</f>
        <v>Tier - 2</v>
      </c>
      <c r="P2241" s="2" t="str">
        <f>VLOOKUP(A2241,'Hospitalisation Details'!A:H,7,0)</f>
        <v>Tier - 1</v>
      </c>
      <c r="Q2241" s="2" t="str">
        <f>VLOOKUP(A2241,'Hospitalisation Details'!A:H,8,0)</f>
        <v>R1013</v>
      </c>
    </row>
    <row r="2242" spans="1:17" x14ac:dyDescent="0.25">
      <c r="A2242" t="s">
        <v>5322</v>
      </c>
      <c r="B2242" t="str">
        <f>VLOOKUP(A2242,'Customer Names'!A:C,3,0)</f>
        <v>Jessica</v>
      </c>
      <c r="C2242" t="str">
        <f>VLOOKUP(A2242,'Hospitalisation Details'!A:C,2,0)</f>
        <v>3-Dec-1998</v>
      </c>
      <c r="D2242">
        <f>VLOOKUP(A2242,'Hospitalisation Details'!A:C,3,0)</f>
        <v>24</v>
      </c>
      <c r="E2242">
        <f>VLOOKUP(A2242,'Medical Examinations'!A:J,2,0)</f>
        <v>19.329999999999998</v>
      </c>
      <c r="F2242">
        <f>VLOOKUP(A2242,'Medical Examinations'!A:J,3,0)</f>
        <v>4.32</v>
      </c>
      <c r="G2242" t="str">
        <f>VLOOKUP(A2242,'Medical Examinations'!A:J,4,0)</f>
        <v>No</v>
      </c>
      <c r="H2242" t="str">
        <f>VLOOKUP(A2242,'Medical Examinations'!A:J,5,0)</f>
        <v>No</v>
      </c>
      <c r="I2242" t="str">
        <f>VLOOKUP(A2242,'Medical Examinations'!A:J,6,0)</f>
        <v>No</v>
      </c>
      <c r="J2242" s="6">
        <f>VLOOKUP(A2242,'Medical Examinations'!A:J,7,0)</f>
        <v>1</v>
      </c>
      <c r="K2242" s="6" t="str">
        <f>VLOOKUP(A2242,'Medical Examinations'!A:J,8,0)</f>
        <v>No</v>
      </c>
      <c r="L2242" s="6" t="str">
        <f>VLOOKUP(A2242,'Medical Examinations'!A:J,9,0)</f>
        <v>Normal Weight</v>
      </c>
      <c r="M2242" s="6" t="str">
        <f>VLOOKUP(A2242,'Medical Examinations'!A:J,10,0)</f>
        <v>Normal</v>
      </c>
      <c r="N2242" s="2">
        <f>VLOOKUP(A2242,'Hospitalisation Details'!A:H,5,0)</f>
        <v>1359</v>
      </c>
      <c r="O2242" s="2" t="str">
        <f>VLOOKUP(A2242,'Hospitalisation Details'!A:H,6,0)</f>
        <v>Tier - 2</v>
      </c>
      <c r="P2242" s="2" t="str">
        <f>VLOOKUP(A2242,'Hospitalisation Details'!A:H,7,0)</f>
        <v>Tier - 1</v>
      </c>
      <c r="Q2242" s="2" t="str">
        <f>VLOOKUP(A2242,'Hospitalisation Details'!A:H,8,0)</f>
        <v>R1013</v>
      </c>
    </row>
    <row r="2243" spans="1:17" x14ac:dyDescent="0.25">
      <c r="A2243" t="s">
        <v>5324</v>
      </c>
      <c r="B2243" t="str">
        <f>VLOOKUP(A2243,'Customer Names'!A:C,3,0)</f>
        <v>Anna</v>
      </c>
      <c r="C2243" t="str">
        <f>VLOOKUP(A2243,'Hospitalisation Details'!A:C,2,0)</f>
        <v>7-Nov-1997</v>
      </c>
      <c r="D2243">
        <f>VLOOKUP(A2243,'Hospitalisation Details'!A:C,3,0)</f>
        <v>25</v>
      </c>
      <c r="E2243">
        <f>VLOOKUP(A2243,'Medical Examinations'!A:J,2,0)</f>
        <v>21.26</v>
      </c>
      <c r="F2243">
        <f>VLOOKUP(A2243,'Medical Examinations'!A:J,3,0)</f>
        <v>5.65</v>
      </c>
      <c r="G2243" t="str">
        <f>VLOOKUP(A2243,'Medical Examinations'!A:J,4,0)</f>
        <v>Yes</v>
      </c>
      <c r="H2243" t="str">
        <f>VLOOKUP(A2243,'Medical Examinations'!A:J,5,0)</f>
        <v>No</v>
      </c>
      <c r="I2243" t="str">
        <f>VLOOKUP(A2243,'Medical Examinations'!A:J,6,0)</f>
        <v>Yes</v>
      </c>
      <c r="J2243" s="6">
        <f>VLOOKUP(A2243,'Medical Examinations'!A:J,7,0)</f>
        <v>1</v>
      </c>
      <c r="K2243" s="6" t="str">
        <f>VLOOKUP(A2243,'Medical Examinations'!A:J,8,0)</f>
        <v>No</v>
      </c>
      <c r="L2243" s="6" t="str">
        <f>VLOOKUP(A2243,'Medical Examinations'!A:J,9,0)</f>
        <v>Normal Weight</v>
      </c>
      <c r="M2243" s="6" t="str">
        <f>VLOOKUP(A2243,'Medical Examinations'!A:J,10,0)</f>
        <v>Normal</v>
      </c>
      <c r="N2243" s="2">
        <f>VLOOKUP(A2243,'Hospitalisation Details'!A:H,5,0)</f>
        <v>1341.16</v>
      </c>
      <c r="O2243" s="2" t="str">
        <f>VLOOKUP(A2243,'Hospitalisation Details'!A:H,6,0)</f>
        <v>Tier - 2</v>
      </c>
      <c r="P2243" s="2" t="str">
        <f>VLOOKUP(A2243,'Hospitalisation Details'!A:H,7,0)</f>
        <v>Tier - 2</v>
      </c>
      <c r="Q2243" s="2" t="str">
        <f>VLOOKUP(A2243,'Hospitalisation Details'!A:H,8,0)</f>
        <v>R1012</v>
      </c>
    </row>
    <row r="2244" spans="1:17" x14ac:dyDescent="0.25">
      <c r="A2244" t="s">
        <v>5326</v>
      </c>
      <c r="B2244" t="str">
        <f>VLOOKUP(A2244,'Customer Names'!A:C,3,0)</f>
        <v>Jordan</v>
      </c>
      <c r="C2244" t="str">
        <f>VLOOKUP(A2244,'Hospitalisation Details'!A:C,2,0)</f>
        <v>30-Jul-1995</v>
      </c>
      <c r="D2244">
        <f>VLOOKUP(A2244,'Hospitalisation Details'!A:C,3,0)</f>
        <v>27</v>
      </c>
      <c r="E2244">
        <f>VLOOKUP(A2244,'Medical Examinations'!A:J,2,0)</f>
        <v>15.6</v>
      </c>
      <c r="F2244">
        <f>VLOOKUP(A2244,'Medical Examinations'!A:J,3,0)</f>
        <v>4.12</v>
      </c>
      <c r="G2244" t="str">
        <f>VLOOKUP(A2244,'Medical Examinations'!A:J,4,0)</f>
        <v>Yes</v>
      </c>
      <c r="H2244" t="str">
        <f>VLOOKUP(A2244,'Medical Examinations'!A:J,5,0)</f>
        <v>No</v>
      </c>
      <c r="I2244" t="str">
        <f>VLOOKUP(A2244,'Medical Examinations'!A:J,6,0)</f>
        <v>No</v>
      </c>
      <c r="J2244" s="6">
        <f>VLOOKUP(A2244,'Medical Examinations'!A:J,7,0)</f>
        <v>1</v>
      </c>
      <c r="K2244" s="6" t="str">
        <f>VLOOKUP(A2244,'Medical Examinations'!A:J,8,0)</f>
        <v>No</v>
      </c>
      <c r="L2244" s="6" t="str">
        <f>VLOOKUP(A2244,'Medical Examinations'!A:J,9,0)</f>
        <v>Under Weight</v>
      </c>
      <c r="M2244" s="6" t="str">
        <f>VLOOKUP(A2244,'Medical Examinations'!A:J,10,0)</f>
        <v>Normal</v>
      </c>
      <c r="N2244" s="2">
        <f>VLOOKUP(A2244,'Hospitalisation Details'!A:H,5,0)</f>
        <v>1338</v>
      </c>
      <c r="O2244" s="2" t="str">
        <f>VLOOKUP(A2244,'Hospitalisation Details'!A:H,6,0)</f>
        <v>Tier - 2</v>
      </c>
      <c r="P2244" s="2" t="str">
        <f>VLOOKUP(A2244,'Hospitalisation Details'!A:H,7,0)</f>
        <v>Tier - 3</v>
      </c>
      <c r="Q2244" s="2" t="str">
        <f>VLOOKUP(A2244,'Hospitalisation Details'!A:H,8,0)</f>
        <v>R1012</v>
      </c>
    </row>
    <row r="2245" spans="1:17" x14ac:dyDescent="0.25">
      <c r="A2245" t="s">
        <v>5327</v>
      </c>
      <c r="B2245" t="str">
        <f>VLOOKUP(A2245,'Customer Names'!A:C,3,0)</f>
        <v>Brian</v>
      </c>
      <c r="C2245" t="str">
        <f>VLOOKUP(A2245,'Hospitalisation Details'!A:C,2,0)</f>
        <v>12-Jul-1998</v>
      </c>
      <c r="D2245">
        <f>VLOOKUP(A2245,'Hospitalisation Details'!A:C,3,0)</f>
        <v>24</v>
      </c>
      <c r="E2245">
        <f>VLOOKUP(A2245,'Medical Examinations'!A:J,2,0)</f>
        <v>24.39</v>
      </c>
      <c r="F2245">
        <f>VLOOKUP(A2245,'Medical Examinations'!A:J,3,0)</f>
        <v>6.24</v>
      </c>
      <c r="G2245" t="str">
        <f>VLOOKUP(A2245,'Medical Examinations'!A:J,4,0)</f>
        <v>No</v>
      </c>
      <c r="H2245" t="str">
        <f>VLOOKUP(A2245,'Medical Examinations'!A:J,5,0)</f>
        <v>No</v>
      </c>
      <c r="I2245" t="str">
        <f>VLOOKUP(A2245,'Medical Examinations'!A:J,6,0)</f>
        <v>No</v>
      </c>
      <c r="J2245" s="6">
        <f>VLOOKUP(A2245,'Medical Examinations'!A:J,7,0)</f>
        <v>1</v>
      </c>
      <c r="K2245" s="6" t="str">
        <f>VLOOKUP(A2245,'Medical Examinations'!A:J,8,0)</f>
        <v>No</v>
      </c>
      <c r="L2245" s="6" t="str">
        <f>VLOOKUP(A2245,'Medical Examinations'!A:J,9,0)</f>
        <v>Normal Weight</v>
      </c>
      <c r="M2245" s="6" t="str">
        <f>VLOOKUP(A2245,'Medical Examinations'!A:J,10,0)</f>
        <v>Prediabetes</v>
      </c>
      <c r="N2245" s="2">
        <f>VLOOKUP(A2245,'Hospitalisation Details'!A:H,5,0)</f>
        <v>1332.61</v>
      </c>
      <c r="O2245" s="2" t="str">
        <f>VLOOKUP(A2245,'Hospitalisation Details'!A:H,6,0)</f>
        <v>Tier - 2</v>
      </c>
      <c r="P2245" s="2" t="str">
        <f>VLOOKUP(A2245,'Hospitalisation Details'!A:H,7,0)</f>
        <v>Tier - 3</v>
      </c>
      <c r="Q2245" s="2" t="str">
        <f>VLOOKUP(A2245,'Hospitalisation Details'!A:H,8,0)</f>
        <v>R1013</v>
      </c>
    </row>
    <row r="2246" spans="1:17" x14ac:dyDescent="0.25">
      <c r="A2246" t="s">
        <v>5329</v>
      </c>
      <c r="B2246" t="str">
        <f>VLOOKUP(A2246,'Customer Names'!A:C,3,0)</f>
        <v>Katherine</v>
      </c>
      <c r="C2246" t="str">
        <f>VLOOKUP(A2246,'Hospitalisation Details'!A:C,2,0)</f>
        <v>14-Oct-1999</v>
      </c>
      <c r="D2246">
        <f>VLOOKUP(A2246,'Hospitalisation Details'!A:C,3,0)</f>
        <v>23</v>
      </c>
      <c r="E2246">
        <f>VLOOKUP(A2246,'Medical Examinations'!A:J,2,0)</f>
        <v>24.75</v>
      </c>
      <c r="F2246">
        <f>VLOOKUP(A2246,'Medical Examinations'!A:J,3,0)</f>
        <v>4.83</v>
      </c>
      <c r="G2246" t="str">
        <f>VLOOKUP(A2246,'Medical Examinations'!A:J,4,0)</f>
        <v>No</v>
      </c>
      <c r="H2246" t="str">
        <f>VLOOKUP(A2246,'Medical Examinations'!A:J,5,0)</f>
        <v>No</v>
      </c>
      <c r="I2246" t="str">
        <f>VLOOKUP(A2246,'Medical Examinations'!A:J,6,0)</f>
        <v>No</v>
      </c>
      <c r="J2246" s="6">
        <f>VLOOKUP(A2246,'Medical Examinations'!A:J,7,0)</f>
        <v>3</v>
      </c>
      <c r="K2246" s="6" t="str">
        <f>VLOOKUP(A2246,'Medical Examinations'!A:J,8,0)</f>
        <v>No</v>
      </c>
      <c r="L2246" s="6" t="str">
        <f>VLOOKUP(A2246,'Medical Examinations'!A:J,9,0)</f>
        <v>Normal Weight</v>
      </c>
      <c r="M2246" s="6" t="str">
        <f>VLOOKUP(A2246,'Medical Examinations'!A:J,10,0)</f>
        <v>Normal</v>
      </c>
      <c r="N2246" s="2">
        <f>VLOOKUP(A2246,'Hospitalisation Details'!A:H,5,0)</f>
        <v>1329.17</v>
      </c>
      <c r="O2246" s="2" t="str">
        <f>VLOOKUP(A2246,'Hospitalisation Details'!A:H,6,0)</f>
        <v>Tier - 2</v>
      </c>
      <c r="P2246" s="2" t="str">
        <f>VLOOKUP(A2246,'Hospitalisation Details'!A:H,7,0)</f>
        <v>Tier - 3</v>
      </c>
      <c r="Q2246" s="2" t="str">
        <f>VLOOKUP(A2246,'Hospitalisation Details'!A:H,8,0)</f>
        <v>R1013</v>
      </c>
    </row>
    <row r="2247" spans="1:17" x14ac:dyDescent="0.25">
      <c r="A2247" t="s">
        <v>5331</v>
      </c>
      <c r="B2247" t="str">
        <f>VLOOKUP(A2247,'Customer Names'!A:C,3,0)</f>
        <v>Melanie</v>
      </c>
      <c r="C2247" t="str">
        <f>VLOOKUP(A2247,'Hospitalisation Details'!A:C,2,0)</f>
        <v>13-Oct-2002</v>
      </c>
      <c r="D2247">
        <f>VLOOKUP(A2247,'Hospitalisation Details'!A:C,3,0)</f>
        <v>20</v>
      </c>
      <c r="E2247">
        <f>VLOOKUP(A2247,'Medical Examinations'!A:J,2,0)</f>
        <v>20.88</v>
      </c>
      <c r="F2247">
        <f>VLOOKUP(A2247,'Medical Examinations'!A:J,3,0)</f>
        <v>7.4</v>
      </c>
      <c r="G2247" t="str">
        <f>VLOOKUP(A2247,'Medical Examinations'!A:J,4,0)</f>
        <v>No</v>
      </c>
      <c r="H2247" t="str">
        <f>VLOOKUP(A2247,'Medical Examinations'!A:J,5,0)</f>
        <v>No</v>
      </c>
      <c r="I2247" t="str">
        <f>VLOOKUP(A2247,'Medical Examinations'!A:J,6,0)</f>
        <v>No</v>
      </c>
      <c r="J2247" s="6">
        <f>VLOOKUP(A2247,'Medical Examinations'!A:J,7,0)</f>
        <v>3</v>
      </c>
      <c r="K2247" s="6" t="str">
        <f>VLOOKUP(A2247,'Medical Examinations'!A:J,8,0)</f>
        <v>No</v>
      </c>
      <c r="L2247" s="6" t="str">
        <f>VLOOKUP(A2247,'Medical Examinations'!A:J,9,0)</f>
        <v>Normal Weight</v>
      </c>
      <c r="M2247" s="6" t="str">
        <f>VLOOKUP(A2247,'Medical Examinations'!A:J,10,0)</f>
        <v>Diabetes</v>
      </c>
      <c r="N2247" s="2">
        <f>VLOOKUP(A2247,'Hospitalisation Details'!A:H,5,0)</f>
        <v>1315</v>
      </c>
      <c r="O2247" s="2" t="str">
        <f>VLOOKUP(A2247,'Hospitalisation Details'!A:H,6,0)</f>
        <v>Tier - 2</v>
      </c>
      <c r="P2247" s="2" t="str">
        <f>VLOOKUP(A2247,'Hospitalisation Details'!A:H,7,0)</f>
        <v>Tier - 2</v>
      </c>
      <c r="Q2247" s="2" t="str">
        <f>VLOOKUP(A2247,'Hospitalisation Details'!A:H,8,0)</f>
        <v>R1013</v>
      </c>
    </row>
    <row r="2248" spans="1:17" x14ac:dyDescent="0.25">
      <c r="A2248" t="s">
        <v>5333</v>
      </c>
      <c r="B2248" t="str">
        <f>VLOOKUP(A2248,'Customer Names'!A:C,3,0)</f>
        <v>Jessica</v>
      </c>
      <c r="C2248" t="str">
        <f>VLOOKUP(A2248,'Hospitalisation Details'!A:C,2,0)</f>
        <v>2-Dec-1999</v>
      </c>
      <c r="D2248">
        <f>VLOOKUP(A2248,'Hospitalisation Details'!A:C,3,0)</f>
        <v>23</v>
      </c>
      <c r="E2248">
        <f>VLOOKUP(A2248,'Medical Examinations'!A:J,2,0)</f>
        <v>20.43</v>
      </c>
      <c r="F2248">
        <f>VLOOKUP(A2248,'Medical Examinations'!A:J,3,0)</f>
        <v>4.54</v>
      </c>
      <c r="G2248" t="str">
        <f>VLOOKUP(A2248,'Medical Examinations'!A:J,4,0)</f>
        <v>No</v>
      </c>
      <c r="H2248" t="str">
        <f>VLOOKUP(A2248,'Medical Examinations'!A:J,5,0)</f>
        <v>No</v>
      </c>
      <c r="I2248" t="str">
        <f>VLOOKUP(A2248,'Medical Examinations'!A:J,6,0)</f>
        <v>No</v>
      </c>
      <c r="J2248" s="6">
        <f>VLOOKUP(A2248,'Medical Examinations'!A:J,7,0)</f>
        <v>3</v>
      </c>
      <c r="K2248" s="6" t="str">
        <f>VLOOKUP(A2248,'Medical Examinations'!A:J,8,0)</f>
        <v>No</v>
      </c>
      <c r="L2248" s="6" t="str">
        <f>VLOOKUP(A2248,'Medical Examinations'!A:J,9,0)</f>
        <v>Normal Weight</v>
      </c>
      <c r="M2248" s="6" t="str">
        <f>VLOOKUP(A2248,'Medical Examinations'!A:J,10,0)</f>
        <v>Normal</v>
      </c>
      <c r="N2248" s="2">
        <f>VLOOKUP(A2248,'Hospitalisation Details'!A:H,5,0)</f>
        <v>1304</v>
      </c>
      <c r="O2248" s="2" t="str">
        <f>VLOOKUP(A2248,'Hospitalisation Details'!A:H,6,0)</f>
        <v>Tier - 2</v>
      </c>
      <c r="P2248" s="2" t="str">
        <f>VLOOKUP(A2248,'Hospitalisation Details'!A:H,7,0)</f>
        <v>Tier - 2</v>
      </c>
      <c r="Q2248" s="2" t="str">
        <f>VLOOKUP(A2248,'Hospitalisation Details'!A:H,8,0)</f>
        <v>R1013</v>
      </c>
    </row>
    <row r="2249" spans="1:17" x14ac:dyDescent="0.25">
      <c r="A2249" t="s">
        <v>5335</v>
      </c>
      <c r="B2249" t="str">
        <f>VLOOKUP(A2249,'Customer Names'!A:C,3,0)</f>
        <v>Eric</v>
      </c>
      <c r="C2249" t="str">
        <f>VLOOKUP(A2249,'Hospitalisation Details'!A:C,2,0)</f>
        <v>10-Dec-2002</v>
      </c>
      <c r="D2249">
        <f>VLOOKUP(A2249,'Hospitalisation Details'!A:C,3,0)</f>
        <v>20</v>
      </c>
      <c r="E2249">
        <f>VLOOKUP(A2249,'Medical Examinations'!A:J,2,0)</f>
        <v>15.18</v>
      </c>
      <c r="F2249">
        <f>VLOOKUP(A2249,'Medical Examinations'!A:J,3,0)</f>
        <v>11.11</v>
      </c>
      <c r="G2249" t="str">
        <f>VLOOKUP(A2249,'Medical Examinations'!A:J,4,0)</f>
        <v>No</v>
      </c>
      <c r="H2249" t="str">
        <f>VLOOKUP(A2249,'Medical Examinations'!A:J,5,0)</f>
        <v>No</v>
      </c>
      <c r="I2249" t="str">
        <f>VLOOKUP(A2249,'Medical Examinations'!A:J,6,0)</f>
        <v>No</v>
      </c>
      <c r="J2249" s="6">
        <f>VLOOKUP(A2249,'Medical Examinations'!A:J,7,0)</f>
        <v>3</v>
      </c>
      <c r="K2249" s="6" t="str">
        <f>VLOOKUP(A2249,'Medical Examinations'!A:J,8,0)</f>
        <v>No</v>
      </c>
      <c r="L2249" s="6" t="str">
        <f>VLOOKUP(A2249,'Medical Examinations'!A:J,9,0)</f>
        <v>Under Weight</v>
      </c>
      <c r="M2249" s="6" t="str">
        <f>VLOOKUP(A2249,'Medical Examinations'!A:J,10,0)</f>
        <v>Diabetes</v>
      </c>
      <c r="N2249" s="2">
        <f>VLOOKUP(A2249,'Hospitalisation Details'!A:H,5,0)</f>
        <v>1304</v>
      </c>
      <c r="O2249" s="2" t="str">
        <f>VLOOKUP(A2249,'Hospitalisation Details'!A:H,6,0)</f>
        <v>Tier - 2</v>
      </c>
      <c r="P2249" s="2" t="str">
        <f>VLOOKUP(A2249,'Hospitalisation Details'!A:H,7,0)</f>
        <v>Tier - 2</v>
      </c>
      <c r="Q2249" s="2" t="str">
        <f>VLOOKUP(A2249,'Hospitalisation Details'!A:H,8,0)</f>
        <v>R1012</v>
      </c>
    </row>
    <row r="2250" spans="1:17" x14ac:dyDescent="0.25">
      <c r="A2250" t="s">
        <v>5337</v>
      </c>
      <c r="B2250" t="str">
        <f>VLOOKUP(A2250,'Customer Names'!A:C,3,0)</f>
        <v>Joseph</v>
      </c>
      <c r="C2250" t="str">
        <f>VLOOKUP(A2250,'Hospitalisation Details'!A:C,2,0)</f>
        <v>29-Nov-2001</v>
      </c>
      <c r="D2250">
        <f>VLOOKUP(A2250,'Hospitalisation Details'!A:C,3,0)</f>
        <v>21</v>
      </c>
      <c r="E2250">
        <f>VLOOKUP(A2250,'Medical Examinations'!A:J,2,0)</f>
        <v>15.12</v>
      </c>
      <c r="F2250">
        <f>VLOOKUP(A2250,'Medical Examinations'!A:J,3,0)</f>
        <v>4.03</v>
      </c>
      <c r="G2250" t="str">
        <f>VLOOKUP(A2250,'Medical Examinations'!A:J,4,0)</f>
        <v>Yes</v>
      </c>
      <c r="H2250" t="str">
        <f>VLOOKUP(A2250,'Medical Examinations'!A:J,5,0)</f>
        <v>No</v>
      </c>
      <c r="I2250" t="str">
        <f>VLOOKUP(A2250,'Medical Examinations'!A:J,6,0)</f>
        <v>No</v>
      </c>
      <c r="J2250" s="6">
        <f>VLOOKUP(A2250,'Medical Examinations'!A:J,7,0)</f>
        <v>3</v>
      </c>
      <c r="K2250" s="6" t="str">
        <f>VLOOKUP(A2250,'Medical Examinations'!A:J,8,0)</f>
        <v>No</v>
      </c>
      <c r="L2250" s="6" t="str">
        <f>VLOOKUP(A2250,'Medical Examinations'!A:J,9,0)</f>
        <v>Under Weight</v>
      </c>
      <c r="M2250" s="6" t="str">
        <f>VLOOKUP(A2250,'Medical Examinations'!A:J,10,0)</f>
        <v>Normal</v>
      </c>
      <c r="N2250" s="2">
        <f>VLOOKUP(A2250,'Hospitalisation Details'!A:H,5,0)</f>
        <v>1293</v>
      </c>
      <c r="O2250" s="2" t="str">
        <f>VLOOKUP(A2250,'Hospitalisation Details'!A:H,6,0)</f>
        <v>Tier - 2</v>
      </c>
      <c r="P2250" s="2" t="str">
        <f>VLOOKUP(A2250,'Hospitalisation Details'!A:H,7,0)</f>
        <v>Tier - 3</v>
      </c>
      <c r="Q2250" s="2" t="str">
        <f>VLOOKUP(A2250,'Hospitalisation Details'!A:H,8,0)</f>
        <v>R1012</v>
      </c>
    </row>
    <row r="2251" spans="1:17" x14ac:dyDescent="0.25">
      <c r="A2251" t="s">
        <v>5339</v>
      </c>
      <c r="B2251" t="str">
        <f>VLOOKUP(A2251,'Customer Names'!A:C,3,0)</f>
        <v>Mary</v>
      </c>
      <c r="C2251" t="str">
        <f>VLOOKUP(A2251,'Hospitalisation Details'!A:C,2,0)</f>
        <v>4-Jun-1998</v>
      </c>
      <c r="D2251">
        <f>VLOOKUP(A2251,'Hospitalisation Details'!A:C,3,0)</f>
        <v>25</v>
      </c>
      <c r="E2251">
        <f>VLOOKUP(A2251,'Medical Examinations'!A:J,2,0)</f>
        <v>23.88</v>
      </c>
      <c r="F2251">
        <f>VLOOKUP(A2251,'Medical Examinations'!A:J,3,0)</f>
        <v>4.51</v>
      </c>
      <c r="G2251" t="str">
        <f>VLOOKUP(A2251,'Medical Examinations'!A:J,4,0)</f>
        <v>No</v>
      </c>
      <c r="H2251" t="str">
        <f>VLOOKUP(A2251,'Medical Examinations'!A:J,5,0)</f>
        <v>No</v>
      </c>
      <c r="I2251" t="str">
        <f>VLOOKUP(A2251,'Medical Examinations'!A:J,6,0)</f>
        <v>No</v>
      </c>
      <c r="J2251" s="6">
        <f>VLOOKUP(A2251,'Medical Examinations'!A:J,7,0)</f>
        <v>1</v>
      </c>
      <c r="K2251" s="6" t="str">
        <f>VLOOKUP(A2251,'Medical Examinations'!A:J,8,0)</f>
        <v>No</v>
      </c>
      <c r="L2251" s="6" t="str">
        <f>VLOOKUP(A2251,'Medical Examinations'!A:J,9,0)</f>
        <v>Normal Weight</v>
      </c>
      <c r="M2251" s="6" t="str">
        <f>VLOOKUP(A2251,'Medical Examinations'!A:J,10,0)</f>
        <v>Normal</v>
      </c>
      <c r="N2251" s="2">
        <f>VLOOKUP(A2251,'Hospitalisation Details'!A:H,5,0)</f>
        <v>1290.93</v>
      </c>
      <c r="O2251" s="2" t="str">
        <f>VLOOKUP(A2251,'Hospitalisation Details'!A:H,6,0)</f>
        <v>Tier - 2</v>
      </c>
      <c r="P2251" s="2" t="str">
        <f>VLOOKUP(A2251,'Hospitalisation Details'!A:H,7,0)</f>
        <v>Tier - 2</v>
      </c>
      <c r="Q2251" s="2" t="str">
        <f>VLOOKUP(A2251,'Hospitalisation Details'!A:H,8,0)</f>
        <v>R1013</v>
      </c>
    </row>
    <row r="2252" spans="1:17" x14ac:dyDescent="0.25">
      <c r="A2252" t="s">
        <v>5341</v>
      </c>
      <c r="B2252" t="str">
        <f>VLOOKUP(A2252,'Customer Names'!A:C,3,0)</f>
        <v>Natalie</v>
      </c>
      <c r="C2252" t="str">
        <f>VLOOKUP(A2252,'Hospitalisation Details'!A:C,2,0)</f>
        <v>26-Jun-2000</v>
      </c>
      <c r="D2252">
        <f>VLOOKUP(A2252,'Hospitalisation Details'!A:C,3,0)</f>
        <v>22</v>
      </c>
      <c r="E2252">
        <f>VLOOKUP(A2252,'Medical Examinations'!A:J,2,0)</f>
        <v>16.13</v>
      </c>
      <c r="F2252">
        <f>VLOOKUP(A2252,'Medical Examinations'!A:J,3,0)</f>
        <v>5.56</v>
      </c>
      <c r="G2252" t="str">
        <f>VLOOKUP(A2252,'Medical Examinations'!A:J,4,0)</f>
        <v>No</v>
      </c>
      <c r="H2252" t="str">
        <f>VLOOKUP(A2252,'Medical Examinations'!A:J,5,0)</f>
        <v>yes</v>
      </c>
      <c r="I2252" t="str">
        <f>VLOOKUP(A2252,'Medical Examinations'!A:J,6,0)</f>
        <v>No</v>
      </c>
      <c r="J2252" s="6">
        <f>VLOOKUP(A2252,'Medical Examinations'!A:J,7,0)</f>
        <v>1</v>
      </c>
      <c r="K2252" s="6" t="str">
        <f>VLOOKUP(A2252,'Medical Examinations'!A:J,8,0)</f>
        <v>No</v>
      </c>
      <c r="L2252" s="6" t="str">
        <f>VLOOKUP(A2252,'Medical Examinations'!A:J,9,0)</f>
        <v>Under Weight</v>
      </c>
      <c r="M2252" s="6" t="str">
        <f>VLOOKUP(A2252,'Medical Examinations'!A:J,10,0)</f>
        <v>Normal</v>
      </c>
      <c r="N2252" s="2">
        <f>VLOOKUP(A2252,'Hospitalisation Details'!A:H,5,0)</f>
        <v>1286</v>
      </c>
      <c r="O2252" s="2" t="str">
        <f>VLOOKUP(A2252,'Hospitalisation Details'!A:H,6,0)</f>
        <v>Tier - 2</v>
      </c>
      <c r="P2252" s="2" t="str">
        <f>VLOOKUP(A2252,'Hospitalisation Details'!A:H,7,0)</f>
        <v>Tier - 2</v>
      </c>
      <c r="Q2252" s="2" t="str">
        <f>VLOOKUP(A2252,'Hospitalisation Details'!A:H,8,0)</f>
        <v>R1013</v>
      </c>
    </row>
    <row r="2253" spans="1:17" x14ac:dyDescent="0.25">
      <c r="A2253" t="s">
        <v>5343</v>
      </c>
      <c r="B2253" t="str">
        <f>VLOOKUP(A2253,'Customer Names'!A:C,3,0)</f>
        <v>Christopher</v>
      </c>
      <c r="C2253" t="str">
        <f>VLOOKUP(A2253,'Hospitalisation Details'!A:C,2,0)</f>
        <v>28-Jul-2004</v>
      </c>
      <c r="D2253">
        <f>VLOOKUP(A2253,'Hospitalisation Details'!A:C,3,0)</f>
        <v>18</v>
      </c>
      <c r="E2253">
        <f>VLOOKUP(A2253,'Medical Examinations'!A:J,2,0)</f>
        <v>24.09</v>
      </c>
      <c r="F2253">
        <f>VLOOKUP(A2253,'Medical Examinations'!A:J,3,0)</f>
        <v>4.0999999999999996</v>
      </c>
      <c r="G2253" t="str">
        <f>VLOOKUP(A2253,'Medical Examinations'!A:J,4,0)</f>
        <v>No</v>
      </c>
      <c r="H2253" t="str">
        <f>VLOOKUP(A2253,'Medical Examinations'!A:J,5,0)</f>
        <v>yes</v>
      </c>
      <c r="I2253" t="str">
        <f>VLOOKUP(A2253,'Medical Examinations'!A:J,6,0)</f>
        <v>No</v>
      </c>
      <c r="J2253" s="6">
        <f>VLOOKUP(A2253,'Medical Examinations'!A:J,7,0)</f>
        <v>1</v>
      </c>
      <c r="K2253" s="6" t="str">
        <f>VLOOKUP(A2253,'Medical Examinations'!A:J,8,0)</f>
        <v>No</v>
      </c>
      <c r="L2253" s="6" t="str">
        <f>VLOOKUP(A2253,'Medical Examinations'!A:J,9,0)</f>
        <v>Normal Weight</v>
      </c>
      <c r="M2253" s="6" t="str">
        <f>VLOOKUP(A2253,'Medical Examinations'!A:J,10,0)</f>
        <v>Normal</v>
      </c>
      <c r="N2253" s="2">
        <f>VLOOKUP(A2253,'Hospitalisation Details'!A:H,5,0)</f>
        <v>1285</v>
      </c>
      <c r="O2253" s="2" t="str">
        <f>VLOOKUP(A2253,'Hospitalisation Details'!A:H,6,0)</f>
        <v>Tier - 2</v>
      </c>
      <c r="P2253" s="2" t="str">
        <f>VLOOKUP(A2253,'Hospitalisation Details'!A:H,7,0)</f>
        <v>Tier - 3</v>
      </c>
      <c r="Q2253" s="2" t="str">
        <f>VLOOKUP(A2253,'Hospitalisation Details'!A:H,8,0)</f>
        <v>R1013</v>
      </c>
    </row>
    <row r="2254" spans="1:17" x14ac:dyDescent="0.25">
      <c r="A2254" t="s">
        <v>5345</v>
      </c>
      <c r="B2254" t="str">
        <f>VLOOKUP(A2254,'Customer Names'!A:C,3,0)</f>
        <v>Sonja</v>
      </c>
      <c r="C2254" t="str">
        <f>VLOOKUP(A2254,'Hospitalisation Details'!A:C,2,0)</f>
        <v>30-Sep-2004</v>
      </c>
      <c r="D2254">
        <f>VLOOKUP(A2254,'Hospitalisation Details'!A:C,3,0)</f>
        <v>18</v>
      </c>
      <c r="E2254">
        <f>VLOOKUP(A2254,'Medical Examinations'!A:J,2,0)</f>
        <v>19.43</v>
      </c>
      <c r="F2254">
        <f>VLOOKUP(A2254,'Medical Examinations'!A:J,3,0)</f>
        <v>5.85</v>
      </c>
      <c r="G2254" t="str">
        <f>VLOOKUP(A2254,'Medical Examinations'!A:J,4,0)</f>
        <v>No</v>
      </c>
      <c r="H2254" t="str">
        <f>VLOOKUP(A2254,'Medical Examinations'!A:J,5,0)</f>
        <v>yes</v>
      </c>
      <c r="I2254" t="str">
        <f>VLOOKUP(A2254,'Medical Examinations'!A:J,6,0)</f>
        <v>No</v>
      </c>
      <c r="J2254" s="6">
        <f>VLOOKUP(A2254,'Medical Examinations'!A:J,7,0)</f>
        <v>1</v>
      </c>
      <c r="K2254" s="6" t="str">
        <f>VLOOKUP(A2254,'Medical Examinations'!A:J,8,0)</f>
        <v>No</v>
      </c>
      <c r="L2254" s="6" t="str">
        <f>VLOOKUP(A2254,'Medical Examinations'!A:J,9,0)</f>
        <v>Normal Weight</v>
      </c>
      <c r="M2254" s="6" t="str">
        <f>VLOOKUP(A2254,'Medical Examinations'!A:J,10,0)</f>
        <v>Prediabetes</v>
      </c>
      <c r="N2254" s="2">
        <f>VLOOKUP(A2254,'Hospitalisation Details'!A:H,5,0)</f>
        <v>1283</v>
      </c>
      <c r="O2254" s="2" t="str">
        <f>VLOOKUP(A2254,'Hospitalisation Details'!A:H,6,0)</f>
        <v>Tier - 2</v>
      </c>
      <c r="P2254" s="2" t="str">
        <f>VLOOKUP(A2254,'Hospitalisation Details'!A:H,7,0)</f>
        <v>Tier - 1</v>
      </c>
      <c r="Q2254" s="2" t="str">
        <f>VLOOKUP(A2254,'Hospitalisation Details'!A:H,8,0)</f>
        <v>R1013</v>
      </c>
    </row>
    <row r="2255" spans="1:17" x14ac:dyDescent="0.25">
      <c r="A2255" t="s">
        <v>5348</v>
      </c>
      <c r="B2255" t="str">
        <f>VLOOKUP(A2255,'Customer Names'!A:C,3,0)</f>
        <v>Alexandra</v>
      </c>
      <c r="C2255" t="str">
        <f>VLOOKUP(A2255,'Hospitalisation Details'!A:C,2,0)</f>
        <v>26-Oct-1997</v>
      </c>
      <c r="D2255">
        <f>VLOOKUP(A2255,'Hospitalisation Details'!A:C,3,0)</f>
        <v>25</v>
      </c>
      <c r="E2255">
        <f>VLOOKUP(A2255,'Medical Examinations'!A:J,2,0)</f>
        <v>15.22</v>
      </c>
      <c r="F2255">
        <f>VLOOKUP(A2255,'Medical Examinations'!A:J,3,0)</f>
        <v>4.92</v>
      </c>
      <c r="G2255" t="str">
        <f>VLOOKUP(A2255,'Medical Examinations'!A:J,4,0)</f>
        <v>Yes</v>
      </c>
      <c r="H2255" t="str">
        <f>VLOOKUP(A2255,'Medical Examinations'!A:J,5,0)</f>
        <v>No</v>
      </c>
      <c r="I2255" t="str">
        <f>VLOOKUP(A2255,'Medical Examinations'!A:J,6,0)</f>
        <v>Yes</v>
      </c>
      <c r="J2255" s="6">
        <f>VLOOKUP(A2255,'Medical Examinations'!A:J,7,0)</f>
        <v>1</v>
      </c>
      <c r="K2255" s="6" t="str">
        <f>VLOOKUP(A2255,'Medical Examinations'!A:J,8,0)</f>
        <v>No</v>
      </c>
      <c r="L2255" s="6" t="str">
        <f>VLOOKUP(A2255,'Medical Examinations'!A:J,9,0)</f>
        <v>Under Weight</v>
      </c>
      <c r="M2255" s="6" t="str">
        <f>VLOOKUP(A2255,'Medical Examinations'!A:J,10,0)</f>
        <v>Normal</v>
      </c>
      <c r="N2255" s="2">
        <f>VLOOKUP(A2255,'Hospitalisation Details'!A:H,5,0)</f>
        <v>1276</v>
      </c>
      <c r="O2255" s="2" t="str">
        <f>VLOOKUP(A2255,'Hospitalisation Details'!A:H,6,0)</f>
        <v>Tier - 2</v>
      </c>
      <c r="P2255" s="2" t="str">
        <f>VLOOKUP(A2255,'Hospitalisation Details'!A:H,7,0)</f>
        <v>Tier - 2</v>
      </c>
      <c r="Q2255" s="2" t="str">
        <f>VLOOKUP(A2255,'Hospitalisation Details'!A:H,8,0)</f>
        <v>R1012</v>
      </c>
    </row>
    <row r="2256" spans="1:17" x14ac:dyDescent="0.25">
      <c r="A2256" t="s">
        <v>5350</v>
      </c>
      <c r="B2256" t="str">
        <f>VLOOKUP(A2256,'Customer Names'!A:C,3,0)</f>
        <v>Martha</v>
      </c>
      <c r="C2256" t="str">
        <f>VLOOKUP(A2256,'Hospitalisation Details'!A:C,2,0)</f>
        <v>4-Dec-2002</v>
      </c>
      <c r="D2256">
        <f>VLOOKUP(A2256,'Hospitalisation Details'!A:C,3,0)</f>
        <v>20</v>
      </c>
      <c r="E2256">
        <f>VLOOKUP(A2256,'Medical Examinations'!A:J,2,0)</f>
        <v>20.72</v>
      </c>
      <c r="F2256">
        <f>VLOOKUP(A2256,'Medical Examinations'!A:J,3,0)</f>
        <v>9.4600000000000009</v>
      </c>
      <c r="G2256" t="str">
        <f>VLOOKUP(A2256,'Medical Examinations'!A:J,4,0)</f>
        <v>No</v>
      </c>
      <c r="H2256" t="str">
        <f>VLOOKUP(A2256,'Medical Examinations'!A:J,5,0)</f>
        <v>No</v>
      </c>
      <c r="I2256" t="str">
        <f>VLOOKUP(A2256,'Medical Examinations'!A:J,6,0)</f>
        <v>No</v>
      </c>
      <c r="J2256" s="6">
        <f>VLOOKUP(A2256,'Medical Examinations'!A:J,7,0)</f>
        <v>3</v>
      </c>
      <c r="K2256" s="6" t="str">
        <f>VLOOKUP(A2256,'Medical Examinations'!A:J,8,0)</f>
        <v>No</v>
      </c>
      <c r="L2256" s="6" t="str">
        <f>VLOOKUP(A2256,'Medical Examinations'!A:J,9,0)</f>
        <v>Normal Weight</v>
      </c>
      <c r="M2256" s="6" t="str">
        <f>VLOOKUP(A2256,'Medical Examinations'!A:J,10,0)</f>
        <v>Diabetes</v>
      </c>
      <c r="N2256" s="2">
        <f>VLOOKUP(A2256,'Hospitalisation Details'!A:H,5,0)</f>
        <v>1267</v>
      </c>
      <c r="O2256" s="2" t="str">
        <f>VLOOKUP(A2256,'Hospitalisation Details'!A:H,6,0)</f>
        <v>Tier - 2</v>
      </c>
      <c r="P2256" s="2" t="str">
        <f>VLOOKUP(A2256,'Hospitalisation Details'!A:H,7,0)</f>
        <v>Tier - 1</v>
      </c>
      <c r="Q2256" s="2" t="str">
        <f>VLOOKUP(A2256,'Hospitalisation Details'!A:H,8,0)</f>
        <v>R1013</v>
      </c>
    </row>
    <row r="2257" spans="1:17" x14ac:dyDescent="0.25">
      <c r="A2257" t="s">
        <v>5352</v>
      </c>
      <c r="B2257" t="str">
        <f>VLOOKUP(A2257,'Customer Names'!A:C,3,0)</f>
        <v>Ryan</v>
      </c>
      <c r="C2257" t="str">
        <f>VLOOKUP(A2257,'Hospitalisation Details'!A:C,2,0)</f>
        <v>21-Nov-2003</v>
      </c>
      <c r="D2257">
        <f>VLOOKUP(A2257,'Hospitalisation Details'!A:C,3,0)</f>
        <v>19</v>
      </c>
      <c r="E2257">
        <f>VLOOKUP(A2257,'Medical Examinations'!A:J,2,0)</f>
        <v>35.4</v>
      </c>
      <c r="F2257">
        <f>VLOOKUP(A2257,'Medical Examinations'!A:J,3,0)</f>
        <v>5.94</v>
      </c>
      <c r="G2257" t="str">
        <f>VLOOKUP(A2257,'Medical Examinations'!A:J,4,0)</f>
        <v>No</v>
      </c>
      <c r="H2257" t="str">
        <f>VLOOKUP(A2257,'Medical Examinations'!A:J,5,0)</f>
        <v>No</v>
      </c>
      <c r="I2257" t="str">
        <f>VLOOKUP(A2257,'Medical Examinations'!A:J,6,0)</f>
        <v>Yes</v>
      </c>
      <c r="J2257" s="6">
        <f>VLOOKUP(A2257,'Medical Examinations'!A:J,7,0)</f>
        <v>1</v>
      </c>
      <c r="K2257" s="6" t="str">
        <f>VLOOKUP(A2257,'Medical Examinations'!A:J,8,0)</f>
        <v>No</v>
      </c>
      <c r="L2257" s="6" t="str">
        <f>VLOOKUP(A2257,'Medical Examinations'!A:J,9,0)</f>
        <v>Obesity</v>
      </c>
      <c r="M2257" s="6" t="str">
        <f>VLOOKUP(A2257,'Medical Examinations'!A:J,10,0)</f>
        <v>Prediabetes</v>
      </c>
      <c r="N2257" s="2">
        <f>VLOOKUP(A2257,'Hospitalisation Details'!A:H,5,0)</f>
        <v>1263.25</v>
      </c>
      <c r="O2257" s="2" t="str">
        <f>VLOOKUP(A2257,'Hospitalisation Details'!A:H,6,0)</f>
        <v>Tier - 2</v>
      </c>
      <c r="P2257" s="2" t="str">
        <f>VLOOKUP(A2257,'Hospitalisation Details'!A:H,7,0)</f>
        <v>Tier - 3</v>
      </c>
      <c r="Q2257" s="2" t="str">
        <f>VLOOKUP(A2257,'Hospitalisation Details'!A:H,8,0)</f>
        <v>R1011</v>
      </c>
    </row>
    <row r="2258" spans="1:17" x14ac:dyDescent="0.25">
      <c r="A2258" t="s">
        <v>5354</v>
      </c>
      <c r="B2258" t="str">
        <f>VLOOKUP(A2258,'Customer Names'!A:C,3,0)</f>
        <v>Cliff</v>
      </c>
      <c r="C2258" t="str">
        <f>VLOOKUP(A2258,'Hospitalisation Details'!A:C,2,0)</f>
        <v>15-Aug-2003</v>
      </c>
      <c r="D2258">
        <f>VLOOKUP(A2258,'Hospitalisation Details'!A:C,3,0)</f>
        <v>19</v>
      </c>
      <c r="E2258">
        <f>VLOOKUP(A2258,'Medical Examinations'!A:J,2,0)</f>
        <v>34.4</v>
      </c>
      <c r="F2258">
        <f>VLOOKUP(A2258,'Medical Examinations'!A:J,3,0)</f>
        <v>5.7</v>
      </c>
      <c r="G2258" t="str">
        <f>VLOOKUP(A2258,'Medical Examinations'!A:J,4,0)</f>
        <v>No</v>
      </c>
      <c r="H2258" t="str">
        <f>VLOOKUP(A2258,'Medical Examinations'!A:J,5,0)</f>
        <v>No</v>
      </c>
      <c r="I2258" t="str">
        <f>VLOOKUP(A2258,'Medical Examinations'!A:J,6,0)</f>
        <v>Yes</v>
      </c>
      <c r="J2258" s="6">
        <f>VLOOKUP(A2258,'Medical Examinations'!A:J,7,0)</f>
        <v>1</v>
      </c>
      <c r="K2258" s="6" t="str">
        <f>VLOOKUP(A2258,'Medical Examinations'!A:J,8,0)</f>
        <v>No</v>
      </c>
      <c r="L2258" s="6" t="str">
        <f>VLOOKUP(A2258,'Medical Examinations'!A:J,9,0)</f>
        <v>Obesity</v>
      </c>
      <c r="M2258" s="6" t="str">
        <f>VLOOKUP(A2258,'Medical Examinations'!A:J,10,0)</f>
        <v>Prediabetes</v>
      </c>
      <c r="N2258" s="2">
        <f>VLOOKUP(A2258,'Hospitalisation Details'!A:H,5,0)</f>
        <v>1261.8599999999999</v>
      </c>
      <c r="O2258" s="2" t="str">
        <f>VLOOKUP(A2258,'Hospitalisation Details'!A:H,6,0)</f>
        <v>Tier - 2</v>
      </c>
      <c r="P2258" s="2" t="str">
        <f>VLOOKUP(A2258,'Hospitalisation Details'!A:H,7,0)</f>
        <v>Tier - 3</v>
      </c>
      <c r="Q2258" s="2" t="str">
        <f>VLOOKUP(A2258,'Hospitalisation Details'!A:H,8,0)</f>
        <v>R1011</v>
      </c>
    </row>
    <row r="2259" spans="1:17" x14ac:dyDescent="0.25">
      <c r="A2259" t="s">
        <v>5357</v>
      </c>
      <c r="B2259" t="str">
        <f>VLOOKUP(A2259,'Customer Names'!A:C,3,0)</f>
        <v>Blue</v>
      </c>
      <c r="C2259" t="str">
        <f>VLOOKUP(A2259,'Hospitalisation Details'!A:C,2,0)</f>
        <v>30-Oct-2003</v>
      </c>
      <c r="D2259">
        <f>VLOOKUP(A2259,'Hospitalisation Details'!A:C,3,0)</f>
        <v>19</v>
      </c>
      <c r="E2259">
        <f>VLOOKUP(A2259,'Medical Examinations'!A:J,2,0)</f>
        <v>34.1</v>
      </c>
      <c r="F2259">
        <f>VLOOKUP(A2259,'Medical Examinations'!A:J,3,0)</f>
        <v>4.13</v>
      </c>
      <c r="G2259" t="str">
        <f>VLOOKUP(A2259,'Medical Examinations'!A:J,4,0)</f>
        <v>No</v>
      </c>
      <c r="H2259" t="str">
        <f>VLOOKUP(A2259,'Medical Examinations'!A:J,5,0)</f>
        <v>No</v>
      </c>
      <c r="I2259" t="str">
        <f>VLOOKUP(A2259,'Medical Examinations'!A:J,6,0)</f>
        <v>Yes</v>
      </c>
      <c r="J2259" s="6">
        <f>VLOOKUP(A2259,'Medical Examinations'!A:J,7,0)</f>
        <v>1</v>
      </c>
      <c r="K2259" s="6" t="str">
        <f>VLOOKUP(A2259,'Medical Examinations'!A:J,8,0)</f>
        <v>No</v>
      </c>
      <c r="L2259" s="6" t="str">
        <f>VLOOKUP(A2259,'Medical Examinations'!A:J,9,0)</f>
        <v>Obesity</v>
      </c>
      <c r="M2259" s="6" t="str">
        <f>VLOOKUP(A2259,'Medical Examinations'!A:J,10,0)</f>
        <v>Normal</v>
      </c>
      <c r="N2259" s="2">
        <f>VLOOKUP(A2259,'Hospitalisation Details'!A:H,5,0)</f>
        <v>1261.44</v>
      </c>
      <c r="O2259" s="2" t="str">
        <f>VLOOKUP(A2259,'Hospitalisation Details'!A:H,6,0)</f>
        <v>Tier - 2</v>
      </c>
      <c r="P2259" s="2" t="str">
        <f>VLOOKUP(A2259,'Hospitalisation Details'!A:H,7,0)</f>
        <v>Tier - 3</v>
      </c>
      <c r="Q2259" s="2" t="str">
        <f>VLOOKUP(A2259,'Hospitalisation Details'!A:H,8,0)</f>
        <v>R1011</v>
      </c>
    </row>
    <row r="2260" spans="1:17" x14ac:dyDescent="0.25">
      <c r="A2260" t="s">
        <v>5360</v>
      </c>
      <c r="B2260" t="str">
        <f>VLOOKUP(A2260,'Customer Names'!A:C,3,0)</f>
        <v>Jeffrey</v>
      </c>
      <c r="C2260" t="str">
        <f>VLOOKUP(A2260,'Hospitalisation Details'!A:C,2,0)</f>
        <v>13-Oct-2003</v>
      </c>
      <c r="D2260">
        <f>VLOOKUP(A2260,'Hospitalisation Details'!A:C,3,0)</f>
        <v>19</v>
      </c>
      <c r="E2260">
        <f>VLOOKUP(A2260,'Medical Examinations'!A:J,2,0)</f>
        <v>30.4</v>
      </c>
      <c r="F2260">
        <f>VLOOKUP(A2260,'Medical Examinations'!A:J,3,0)</f>
        <v>4.7699999999999996</v>
      </c>
      <c r="G2260" t="str">
        <f>VLOOKUP(A2260,'Medical Examinations'!A:J,4,0)</f>
        <v>No</v>
      </c>
      <c r="H2260" t="str">
        <f>VLOOKUP(A2260,'Medical Examinations'!A:J,5,0)</f>
        <v>No</v>
      </c>
      <c r="I2260" t="str">
        <f>VLOOKUP(A2260,'Medical Examinations'!A:J,6,0)</f>
        <v>Yes</v>
      </c>
      <c r="J2260" s="6">
        <f>VLOOKUP(A2260,'Medical Examinations'!A:J,7,0)</f>
        <v>1</v>
      </c>
      <c r="K2260" s="6" t="str">
        <f>VLOOKUP(A2260,'Medical Examinations'!A:J,8,0)</f>
        <v>No</v>
      </c>
      <c r="L2260" s="6" t="str">
        <f>VLOOKUP(A2260,'Medical Examinations'!A:J,9,0)</f>
        <v>Obesity</v>
      </c>
      <c r="M2260" s="6" t="str">
        <f>VLOOKUP(A2260,'Medical Examinations'!A:J,10,0)</f>
        <v>Normal</v>
      </c>
      <c r="N2260" s="2">
        <f>VLOOKUP(A2260,'Hospitalisation Details'!A:H,5,0)</f>
        <v>1256.3</v>
      </c>
      <c r="O2260" s="2" t="str">
        <f>VLOOKUP(A2260,'Hospitalisation Details'!A:H,6,0)</f>
        <v>Tier - 2</v>
      </c>
      <c r="P2260" s="2" t="str">
        <f>VLOOKUP(A2260,'Hospitalisation Details'!A:H,7,0)</f>
        <v>Tier - 3</v>
      </c>
      <c r="Q2260" s="2" t="str">
        <f>VLOOKUP(A2260,'Hospitalisation Details'!A:H,8,0)</f>
        <v>R1011</v>
      </c>
    </row>
    <row r="2261" spans="1:17" x14ac:dyDescent="0.25">
      <c r="A2261" t="s">
        <v>5362</v>
      </c>
      <c r="B2261" t="str">
        <f>VLOOKUP(A2261,'Customer Names'!A:C,3,0)</f>
        <v>Andrew</v>
      </c>
      <c r="C2261" t="str">
        <f>VLOOKUP(A2261,'Hospitalisation Details'!A:C,2,0)</f>
        <v>10-Dec-2003</v>
      </c>
      <c r="D2261">
        <f>VLOOKUP(A2261,'Hospitalisation Details'!A:C,3,0)</f>
        <v>19</v>
      </c>
      <c r="E2261">
        <f>VLOOKUP(A2261,'Medical Examinations'!A:J,2,0)</f>
        <v>28.7</v>
      </c>
      <c r="F2261">
        <f>VLOOKUP(A2261,'Medical Examinations'!A:J,3,0)</f>
        <v>4.99</v>
      </c>
      <c r="G2261" t="str">
        <f>VLOOKUP(A2261,'Medical Examinations'!A:J,4,0)</f>
        <v>No</v>
      </c>
      <c r="H2261" t="str">
        <f>VLOOKUP(A2261,'Medical Examinations'!A:J,5,0)</f>
        <v>No</v>
      </c>
      <c r="I2261" t="str">
        <f>VLOOKUP(A2261,'Medical Examinations'!A:J,6,0)</f>
        <v>Yes</v>
      </c>
      <c r="J2261" s="6">
        <f>VLOOKUP(A2261,'Medical Examinations'!A:J,7,0)</f>
        <v>1</v>
      </c>
      <c r="K2261" s="6" t="str">
        <f>VLOOKUP(A2261,'Medical Examinations'!A:J,8,0)</f>
        <v>No</v>
      </c>
      <c r="L2261" s="6" t="str">
        <f>VLOOKUP(A2261,'Medical Examinations'!A:J,9,0)</f>
        <v>Over weight</v>
      </c>
      <c r="M2261" s="6" t="str">
        <f>VLOOKUP(A2261,'Medical Examinations'!A:J,10,0)</f>
        <v>Normal</v>
      </c>
      <c r="N2261" s="2">
        <f>VLOOKUP(A2261,'Hospitalisation Details'!A:H,5,0)</f>
        <v>1253.94</v>
      </c>
      <c r="O2261" s="2" t="str">
        <f>VLOOKUP(A2261,'Hospitalisation Details'!A:H,6,0)</f>
        <v>Tier - 2</v>
      </c>
      <c r="P2261" s="2" t="str">
        <f>VLOOKUP(A2261,'Hospitalisation Details'!A:H,7,0)</f>
        <v>Tier - 2</v>
      </c>
      <c r="Q2261" s="2" t="str">
        <f>VLOOKUP(A2261,'Hospitalisation Details'!A:H,8,0)</f>
        <v>R1011</v>
      </c>
    </row>
    <row r="2262" spans="1:17" x14ac:dyDescent="0.25">
      <c r="A2262" t="s">
        <v>5364</v>
      </c>
      <c r="B2262" t="str">
        <f>VLOOKUP(A2262,'Customer Names'!A:C,3,0)</f>
        <v>Julia</v>
      </c>
      <c r="C2262" t="str">
        <f>VLOOKUP(A2262,'Hospitalisation Details'!A:C,2,0)</f>
        <v>4-Nov-1997</v>
      </c>
      <c r="D2262">
        <f>VLOOKUP(A2262,'Hospitalisation Details'!A:C,3,0)</f>
        <v>25</v>
      </c>
      <c r="E2262">
        <f>VLOOKUP(A2262,'Medical Examinations'!A:J,2,0)</f>
        <v>17.440000000000001</v>
      </c>
      <c r="F2262">
        <f>VLOOKUP(A2262,'Medical Examinations'!A:J,3,0)</f>
        <v>4.42</v>
      </c>
      <c r="G2262" t="str">
        <f>VLOOKUP(A2262,'Medical Examinations'!A:J,4,0)</f>
        <v>Yes</v>
      </c>
      <c r="H2262" t="str">
        <f>VLOOKUP(A2262,'Medical Examinations'!A:J,5,0)</f>
        <v>No</v>
      </c>
      <c r="I2262" t="str">
        <f>VLOOKUP(A2262,'Medical Examinations'!A:J,6,0)</f>
        <v>Yes</v>
      </c>
      <c r="J2262" s="6">
        <f>VLOOKUP(A2262,'Medical Examinations'!A:J,7,0)</f>
        <v>1</v>
      </c>
      <c r="K2262" s="6" t="str">
        <f>VLOOKUP(A2262,'Medical Examinations'!A:J,8,0)</f>
        <v>No</v>
      </c>
      <c r="L2262" s="6" t="str">
        <f>VLOOKUP(A2262,'Medical Examinations'!A:J,9,0)</f>
        <v>Under Weight</v>
      </c>
      <c r="M2262" s="6" t="str">
        <f>VLOOKUP(A2262,'Medical Examinations'!A:J,10,0)</f>
        <v>Normal</v>
      </c>
      <c r="N2262" s="2">
        <f>VLOOKUP(A2262,'Hospitalisation Details'!A:H,5,0)</f>
        <v>1253</v>
      </c>
      <c r="O2262" s="2" t="str">
        <f>VLOOKUP(A2262,'Hospitalisation Details'!A:H,6,0)</f>
        <v>Tier - 2</v>
      </c>
      <c r="P2262" s="2" t="str">
        <f>VLOOKUP(A2262,'Hospitalisation Details'!A:H,7,0)</f>
        <v>Tier - 2</v>
      </c>
      <c r="Q2262" s="2" t="str">
        <f>VLOOKUP(A2262,'Hospitalisation Details'!A:H,8,0)</f>
        <v>R1013</v>
      </c>
    </row>
    <row r="2263" spans="1:17" x14ac:dyDescent="0.25">
      <c r="A2263" t="s">
        <v>5366</v>
      </c>
      <c r="B2263" t="str">
        <f>VLOOKUP(A2263,'Customer Names'!A:C,3,0)</f>
        <v>Daniel</v>
      </c>
      <c r="C2263" t="str">
        <f>VLOOKUP(A2263,'Hospitalisation Details'!A:C,2,0)</f>
        <v>15-Sep-2003</v>
      </c>
      <c r="D2263">
        <f>VLOOKUP(A2263,'Hospitalisation Details'!A:C,3,0)</f>
        <v>19</v>
      </c>
      <c r="E2263">
        <f>VLOOKUP(A2263,'Medical Examinations'!A:J,2,0)</f>
        <v>27.6</v>
      </c>
      <c r="F2263">
        <f>VLOOKUP(A2263,'Medical Examinations'!A:J,3,0)</f>
        <v>4.01</v>
      </c>
      <c r="G2263" t="str">
        <f>VLOOKUP(A2263,'Medical Examinations'!A:J,4,0)</f>
        <v>No</v>
      </c>
      <c r="H2263" t="str">
        <f>VLOOKUP(A2263,'Medical Examinations'!A:J,5,0)</f>
        <v>No</v>
      </c>
      <c r="I2263" t="str">
        <f>VLOOKUP(A2263,'Medical Examinations'!A:J,6,0)</f>
        <v>Yes</v>
      </c>
      <c r="J2263" s="6">
        <f>VLOOKUP(A2263,'Medical Examinations'!A:J,7,0)</f>
        <v>1</v>
      </c>
      <c r="K2263" s="6" t="str">
        <f>VLOOKUP(A2263,'Medical Examinations'!A:J,8,0)</f>
        <v>No</v>
      </c>
      <c r="L2263" s="6" t="str">
        <f>VLOOKUP(A2263,'Medical Examinations'!A:J,9,0)</f>
        <v>Over weight</v>
      </c>
      <c r="M2263" s="6" t="str">
        <f>VLOOKUP(A2263,'Medical Examinations'!A:J,10,0)</f>
        <v>Normal</v>
      </c>
      <c r="N2263" s="2">
        <f>VLOOKUP(A2263,'Hospitalisation Details'!A:H,5,0)</f>
        <v>1252.4100000000001</v>
      </c>
      <c r="O2263" s="2" t="str">
        <f>VLOOKUP(A2263,'Hospitalisation Details'!A:H,6,0)</f>
        <v>Tier - 2</v>
      </c>
      <c r="P2263" s="2" t="str">
        <f>VLOOKUP(A2263,'Hospitalisation Details'!A:H,7,0)</f>
        <v>Tier - 3</v>
      </c>
      <c r="Q2263" s="2" t="str">
        <f>VLOOKUP(A2263,'Hospitalisation Details'!A:H,8,0)</f>
        <v>R1011</v>
      </c>
    </row>
    <row r="2264" spans="1:17" x14ac:dyDescent="0.25">
      <c r="A2264" t="s">
        <v>5368</v>
      </c>
      <c r="B2264" t="str">
        <f>VLOOKUP(A2264,'Customer Names'!A:C,3,0)</f>
        <v>Jaime</v>
      </c>
      <c r="C2264" t="str">
        <f>VLOOKUP(A2264,'Hospitalisation Details'!A:C,2,0)</f>
        <v>8-Sep-2003</v>
      </c>
      <c r="D2264">
        <f>VLOOKUP(A2264,'Hospitalisation Details'!A:C,3,0)</f>
        <v>19</v>
      </c>
      <c r="E2264">
        <f>VLOOKUP(A2264,'Medical Examinations'!A:J,2,0)</f>
        <v>20.7</v>
      </c>
      <c r="F2264">
        <f>VLOOKUP(A2264,'Medical Examinations'!A:J,3,0)</f>
        <v>4.49</v>
      </c>
      <c r="G2264" t="str">
        <f>VLOOKUP(A2264,'Medical Examinations'!A:J,4,0)</f>
        <v>No</v>
      </c>
      <c r="H2264" t="str">
        <f>VLOOKUP(A2264,'Medical Examinations'!A:J,5,0)</f>
        <v>No</v>
      </c>
      <c r="I2264" t="str">
        <f>VLOOKUP(A2264,'Medical Examinations'!A:J,6,0)</f>
        <v>Yes</v>
      </c>
      <c r="J2264" s="6">
        <f>VLOOKUP(A2264,'Medical Examinations'!A:J,7,0)</f>
        <v>1</v>
      </c>
      <c r="K2264" s="6" t="str">
        <f>VLOOKUP(A2264,'Medical Examinations'!A:J,8,0)</f>
        <v>No</v>
      </c>
      <c r="L2264" s="6" t="str">
        <f>VLOOKUP(A2264,'Medical Examinations'!A:J,9,0)</f>
        <v>Normal Weight</v>
      </c>
      <c r="M2264" s="6" t="str">
        <f>VLOOKUP(A2264,'Medical Examinations'!A:J,10,0)</f>
        <v>Normal</v>
      </c>
      <c r="N2264" s="2">
        <f>VLOOKUP(A2264,'Hospitalisation Details'!A:H,5,0)</f>
        <v>1242.82</v>
      </c>
      <c r="O2264" s="2" t="str">
        <f>VLOOKUP(A2264,'Hospitalisation Details'!A:H,6,0)</f>
        <v>Tier - 2</v>
      </c>
      <c r="P2264" s="2" t="str">
        <f>VLOOKUP(A2264,'Hospitalisation Details'!A:H,7,0)</f>
        <v>Tier - 1</v>
      </c>
      <c r="Q2264" s="2" t="str">
        <f>VLOOKUP(A2264,'Hospitalisation Details'!A:H,8,0)</f>
        <v>R1011</v>
      </c>
    </row>
    <row r="2265" spans="1:17" x14ac:dyDescent="0.25">
      <c r="A2265" t="s">
        <v>5370</v>
      </c>
      <c r="B2265" t="str">
        <f>VLOOKUP(A2265,'Customer Names'!A:C,3,0)</f>
        <v>Mohd</v>
      </c>
      <c r="C2265" t="str">
        <f>VLOOKUP(A2265,'Hospitalisation Details'!A:C,2,0)</f>
        <v>15-Sep-2003</v>
      </c>
      <c r="D2265">
        <f>VLOOKUP(A2265,'Hospitalisation Details'!A:C,3,0)</f>
        <v>19</v>
      </c>
      <c r="E2265">
        <f>VLOOKUP(A2265,'Medical Examinations'!A:J,2,0)</f>
        <v>20.3</v>
      </c>
      <c r="F2265">
        <f>VLOOKUP(A2265,'Medical Examinations'!A:J,3,0)</f>
        <v>6.37</v>
      </c>
      <c r="G2265" t="str">
        <f>VLOOKUP(A2265,'Medical Examinations'!A:J,4,0)</f>
        <v>No</v>
      </c>
      <c r="H2265" t="str">
        <f>VLOOKUP(A2265,'Medical Examinations'!A:J,5,0)</f>
        <v>No</v>
      </c>
      <c r="I2265" t="str">
        <f>VLOOKUP(A2265,'Medical Examinations'!A:J,6,0)</f>
        <v>Yes</v>
      </c>
      <c r="J2265" s="6">
        <f>VLOOKUP(A2265,'Medical Examinations'!A:J,7,0)</f>
        <v>1</v>
      </c>
      <c r="K2265" s="6" t="str">
        <f>VLOOKUP(A2265,'Medical Examinations'!A:J,8,0)</f>
        <v>No</v>
      </c>
      <c r="L2265" s="6" t="str">
        <f>VLOOKUP(A2265,'Medical Examinations'!A:J,9,0)</f>
        <v>Normal Weight</v>
      </c>
      <c r="M2265" s="6" t="str">
        <f>VLOOKUP(A2265,'Medical Examinations'!A:J,10,0)</f>
        <v>Prediabetes</v>
      </c>
      <c r="N2265" s="2">
        <f>VLOOKUP(A2265,'Hospitalisation Details'!A:H,5,0)</f>
        <v>1242.26</v>
      </c>
      <c r="O2265" s="2" t="str">
        <f>VLOOKUP(A2265,'Hospitalisation Details'!A:H,6,0)</f>
        <v>Tier - 2</v>
      </c>
      <c r="P2265" s="2" t="str">
        <f>VLOOKUP(A2265,'Hospitalisation Details'!A:H,7,0)</f>
        <v>Tier - 1</v>
      </c>
      <c r="Q2265" s="2" t="str">
        <f>VLOOKUP(A2265,'Hospitalisation Details'!A:H,8,0)</f>
        <v>R1011</v>
      </c>
    </row>
    <row r="2266" spans="1:17" x14ac:dyDescent="0.25">
      <c r="A2266" t="s">
        <v>5373</v>
      </c>
      <c r="B2266" t="str">
        <f>VLOOKUP(A2266,'Customer Names'!A:C,3,0)</f>
        <v>Matthew</v>
      </c>
      <c r="C2266" t="str">
        <f>VLOOKUP(A2266,'Hospitalisation Details'!A:C,2,0)</f>
        <v>2-Aug-2003</v>
      </c>
      <c r="D2266">
        <f>VLOOKUP(A2266,'Hospitalisation Details'!A:C,3,0)</f>
        <v>19</v>
      </c>
      <c r="E2266">
        <f>VLOOKUP(A2266,'Medical Examinations'!A:J,2,0)</f>
        <v>19.8</v>
      </c>
      <c r="F2266">
        <f>VLOOKUP(A2266,'Medical Examinations'!A:J,3,0)</f>
        <v>5.12</v>
      </c>
      <c r="G2266" t="str">
        <f>VLOOKUP(A2266,'Medical Examinations'!A:J,4,0)</f>
        <v>No</v>
      </c>
      <c r="H2266" t="str">
        <f>VLOOKUP(A2266,'Medical Examinations'!A:J,5,0)</f>
        <v>No</v>
      </c>
      <c r="I2266" t="str">
        <f>VLOOKUP(A2266,'Medical Examinations'!A:J,6,0)</f>
        <v>Yes</v>
      </c>
      <c r="J2266" s="6">
        <f>VLOOKUP(A2266,'Medical Examinations'!A:J,7,0)</f>
        <v>1</v>
      </c>
      <c r="K2266" s="6" t="str">
        <f>VLOOKUP(A2266,'Medical Examinations'!A:J,8,0)</f>
        <v>No</v>
      </c>
      <c r="L2266" s="6" t="str">
        <f>VLOOKUP(A2266,'Medical Examinations'!A:J,9,0)</f>
        <v>Normal Weight</v>
      </c>
      <c r="M2266" s="6" t="str">
        <f>VLOOKUP(A2266,'Medical Examinations'!A:J,10,0)</f>
        <v>Normal</v>
      </c>
      <c r="N2266" s="2">
        <f>VLOOKUP(A2266,'Hospitalisation Details'!A:H,5,0)</f>
        <v>1241.57</v>
      </c>
      <c r="O2266" s="2" t="str">
        <f>VLOOKUP(A2266,'Hospitalisation Details'!A:H,6,0)</f>
        <v>Tier - 2</v>
      </c>
      <c r="P2266" s="2" t="str">
        <f>VLOOKUP(A2266,'Hospitalisation Details'!A:H,7,0)</f>
        <v>Tier - 2</v>
      </c>
      <c r="Q2266" s="2" t="str">
        <f>VLOOKUP(A2266,'Hospitalisation Details'!A:H,8,0)</f>
        <v>R1011</v>
      </c>
    </row>
    <row r="2267" spans="1:17" x14ac:dyDescent="0.25">
      <c r="A2267" t="s">
        <v>5374</v>
      </c>
      <c r="B2267" t="str">
        <f>VLOOKUP(A2267,'Customer Names'!A:C,3,0)</f>
        <v>Elizabeth</v>
      </c>
      <c r="C2267" t="str">
        <f>VLOOKUP(A2267,'Hospitalisation Details'!A:C,2,0)</f>
        <v>1-Jul-2002</v>
      </c>
      <c r="D2267">
        <f>VLOOKUP(A2267,'Hospitalisation Details'!A:C,3,0)</f>
        <v>20</v>
      </c>
      <c r="E2267">
        <f>VLOOKUP(A2267,'Medical Examinations'!A:J,2,0)</f>
        <v>21.87</v>
      </c>
      <c r="F2267">
        <f>VLOOKUP(A2267,'Medical Examinations'!A:J,3,0)</f>
        <v>8.59</v>
      </c>
      <c r="G2267" t="str">
        <f>VLOOKUP(A2267,'Medical Examinations'!A:J,4,0)</f>
        <v>No</v>
      </c>
      <c r="H2267" t="str">
        <f>VLOOKUP(A2267,'Medical Examinations'!A:J,5,0)</f>
        <v>No</v>
      </c>
      <c r="I2267" t="str">
        <f>VLOOKUP(A2267,'Medical Examinations'!A:J,6,0)</f>
        <v>No</v>
      </c>
      <c r="J2267" s="6">
        <f>VLOOKUP(A2267,'Medical Examinations'!A:J,7,0)</f>
        <v>3</v>
      </c>
      <c r="K2267" s="6" t="str">
        <f>VLOOKUP(A2267,'Medical Examinations'!A:J,8,0)</f>
        <v>No</v>
      </c>
      <c r="L2267" s="6" t="str">
        <f>VLOOKUP(A2267,'Medical Examinations'!A:J,9,0)</f>
        <v>Normal Weight</v>
      </c>
      <c r="M2267" s="6" t="str">
        <f>VLOOKUP(A2267,'Medical Examinations'!A:J,10,0)</f>
        <v>Diabetes</v>
      </c>
      <c r="N2267" s="2">
        <f>VLOOKUP(A2267,'Hospitalisation Details'!A:H,5,0)</f>
        <v>1241</v>
      </c>
      <c r="O2267" s="2" t="str">
        <f>VLOOKUP(A2267,'Hospitalisation Details'!A:H,6,0)</f>
        <v>Tier - 2</v>
      </c>
      <c r="P2267" s="2" t="str">
        <f>VLOOKUP(A2267,'Hospitalisation Details'!A:H,7,0)</f>
        <v>Tier - 2</v>
      </c>
      <c r="Q2267" s="2" t="str">
        <f>VLOOKUP(A2267,'Hospitalisation Details'!A:H,8,0)</f>
        <v>R1013</v>
      </c>
    </row>
    <row r="2268" spans="1:17" x14ac:dyDescent="0.25">
      <c r="A2268" t="s">
        <v>5376</v>
      </c>
      <c r="B2268" t="str">
        <f>VLOOKUP(A2268,'Customer Names'!A:C,3,0)</f>
        <v>Katie</v>
      </c>
      <c r="C2268" t="str">
        <f>VLOOKUP(A2268,'Hospitalisation Details'!A:C,2,0)</f>
        <v>11-Oct-1998</v>
      </c>
      <c r="D2268">
        <f>VLOOKUP(A2268,'Hospitalisation Details'!A:C,3,0)</f>
        <v>24</v>
      </c>
      <c r="E2268">
        <f>VLOOKUP(A2268,'Medical Examinations'!A:J,2,0)</f>
        <v>16.600000000000001</v>
      </c>
      <c r="F2268">
        <f>VLOOKUP(A2268,'Medical Examinations'!A:J,3,0)</f>
        <v>5.87</v>
      </c>
      <c r="G2268" t="str">
        <f>VLOOKUP(A2268,'Medical Examinations'!A:J,4,0)</f>
        <v>No</v>
      </c>
      <c r="H2268" t="str">
        <f>VLOOKUP(A2268,'Medical Examinations'!A:J,5,0)</f>
        <v>No</v>
      </c>
      <c r="I2268" t="str">
        <f>VLOOKUP(A2268,'Medical Examinations'!A:J,6,0)</f>
        <v>No</v>
      </c>
      <c r="J2268" s="6">
        <f>VLOOKUP(A2268,'Medical Examinations'!A:J,7,0)</f>
        <v>1</v>
      </c>
      <c r="K2268" s="6" t="str">
        <f>VLOOKUP(A2268,'Medical Examinations'!A:J,8,0)</f>
        <v>No</v>
      </c>
      <c r="L2268" s="6" t="str">
        <f>VLOOKUP(A2268,'Medical Examinations'!A:J,9,0)</f>
        <v>Under Weight</v>
      </c>
      <c r="M2268" s="6" t="str">
        <f>VLOOKUP(A2268,'Medical Examinations'!A:J,10,0)</f>
        <v>Prediabetes</v>
      </c>
      <c r="N2268" s="2">
        <f>VLOOKUP(A2268,'Hospitalisation Details'!A:H,5,0)</f>
        <v>1240</v>
      </c>
      <c r="O2268" s="2" t="str">
        <f>VLOOKUP(A2268,'Hospitalisation Details'!A:H,6,0)</f>
        <v>Tier - 2</v>
      </c>
      <c r="P2268" s="2" t="str">
        <f>VLOOKUP(A2268,'Hospitalisation Details'!A:H,7,0)</f>
        <v>Tier - 1</v>
      </c>
      <c r="Q2268" s="2" t="str">
        <f>VLOOKUP(A2268,'Hospitalisation Details'!A:H,8,0)</f>
        <v>R1012</v>
      </c>
    </row>
    <row r="2269" spans="1:17" x14ac:dyDescent="0.25">
      <c r="A2269" t="s">
        <v>5378</v>
      </c>
      <c r="B2269" t="str">
        <f>VLOOKUP(A2269,'Customer Names'!A:C,3,0)</f>
        <v>Christi</v>
      </c>
      <c r="C2269" t="str">
        <f>VLOOKUP(A2269,'Hospitalisation Details'!A:C,2,0)</f>
        <v>12-Dec-2002</v>
      </c>
      <c r="D2269">
        <f>VLOOKUP(A2269,'Hospitalisation Details'!A:C,3,0)</f>
        <v>20</v>
      </c>
      <c r="E2269">
        <f>VLOOKUP(A2269,'Medical Examinations'!A:J,2,0)</f>
        <v>21.98</v>
      </c>
      <c r="F2269">
        <f>VLOOKUP(A2269,'Medical Examinations'!A:J,3,0)</f>
        <v>7.03</v>
      </c>
      <c r="G2269" t="str">
        <f>VLOOKUP(A2269,'Medical Examinations'!A:J,4,0)</f>
        <v>No</v>
      </c>
      <c r="H2269" t="str">
        <f>VLOOKUP(A2269,'Medical Examinations'!A:J,5,0)</f>
        <v>No</v>
      </c>
      <c r="I2269" t="str">
        <f>VLOOKUP(A2269,'Medical Examinations'!A:J,6,0)</f>
        <v>No</v>
      </c>
      <c r="J2269" s="6">
        <f>VLOOKUP(A2269,'Medical Examinations'!A:J,7,0)</f>
        <v>3</v>
      </c>
      <c r="K2269" s="6" t="str">
        <f>VLOOKUP(A2269,'Medical Examinations'!A:J,8,0)</f>
        <v>No</v>
      </c>
      <c r="L2269" s="6" t="str">
        <f>VLOOKUP(A2269,'Medical Examinations'!A:J,9,0)</f>
        <v>Normal Weight</v>
      </c>
      <c r="M2269" s="6" t="str">
        <f>VLOOKUP(A2269,'Medical Examinations'!A:J,10,0)</f>
        <v>Diabetes</v>
      </c>
      <c r="N2269" s="2">
        <f>VLOOKUP(A2269,'Hospitalisation Details'!A:H,5,0)</f>
        <v>1237</v>
      </c>
      <c r="O2269" s="2" t="str">
        <f>VLOOKUP(A2269,'Hospitalisation Details'!A:H,6,0)</f>
        <v>Tier - 2</v>
      </c>
      <c r="P2269" s="2" t="str">
        <f>VLOOKUP(A2269,'Hospitalisation Details'!A:H,7,0)</f>
        <v>Tier - 2</v>
      </c>
      <c r="Q2269" s="2" t="str">
        <f>VLOOKUP(A2269,'Hospitalisation Details'!A:H,8,0)</f>
        <v>R1013</v>
      </c>
    </row>
    <row r="2270" spans="1:17" x14ac:dyDescent="0.25">
      <c r="A2270" t="s">
        <v>5380</v>
      </c>
      <c r="B2270" t="str">
        <f>VLOOKUP(A2270,'Customer Names'!A:C,3,0)</f>
        <v>Sandra</v>
      </c>
      <c r="C2270" t="str">
        <f>VLOOKUP(A2270,'Hospitalisation Details'!A:C,2,0)</f>
        <v>13-Jul-1998</v>
      </c>
      <c r="D2270">
        <f>VLOOKUP(A2270,'Hospitalisation Details'!A:C,3,0)</f>
        <v>24</v>
      </c>
      <c r="E2270">
        <f>VLOOKUP(A2270,'Medical Examinations'!A:J,2,0)</f>
        <v>19.7</v>
      </c>
      <c r="F2270">
        <f>VLOOKUP(A2270,'Medical Examinations'!A:J,3,0)</f>
        <v>5.51</v>
      </c>
      <c r="G2270" t="str">
        <f>VLOOKUP(A2270,'Medical Examinations'!A:J,4,0)</f>
        <v>No</v>
      </c>
      <c r="H2270" t="str">
        <f>VLOOKUP(A2270,'Medical Examinations'!A:J,5,0)</f>
        <v>No</v>
      </c>
      <c r="I2270" t="str">
        <f>VLOOKUP(A2270,'Medical Examinations'!A:J,6,0)</f>
        <v>No</v>
      </c>
      <c r="J2270" s="6">
        <f>VLOOKUP(A2270,'Medical Examinations'!A:J,7,0)</f>
        <v>1</v>
      </c>
      <c r="K2270" s="6" t="str">
        <f>VLOOKUP(A2270,'Medical Examinations'!A:J,8,0)</f>
        <v>No</v>
      </c>
      <c r="L2270" s="6" t="str">
        <f>VLOOKUP(A2270,'Medical Examinations'!A:J,9,0)</f>
        <v>Normal Weight</v>
      </c>
      <c r="M2270" s="6" t="str">
        <f>VLOOKUP(A2270,'Medical Examinations'!A:J,10,0)</f>
        <v>Normal</v>
      </c>
      <c r="N2270" s="2">
        <f>VLOOKUP(A2270,'Hospitalisation Details'!A:H,5,0)</f>
        <v>1234</v>
      </c>
      <c r="O2270" s="2" t="str">
        <f>VLOOKUP(A2270,'Hospitalisation Details'!A:H,6,0)</f>
        <v>Tier - 2</v>
      </c>
      <c r="P2270" s="2" t="str">
        <f>VLOOKUP(A2270,'Hospitalisation Details'!A:H,7,0)</f>
        <v>Tier - 1</v>
      </c>
      <c r="Q2270" s="2" t="str">
        <f>VLOOKUP(A2270,'Hospitalisation Details'!A:H,8,0)</f>
        <v>R1013</v>
      </c>
    </row>
    <row r="2271" spans="1:17" x14ac:dyDescent="0.25">
      <c r="A2271" t="s">
        <v>5382</v>
      </c>
      <c r="B2271" t="str">
        <f>VLOOKUP(A2271,'Customer Names'!A:C,3,0)</f>
        <v>Katharine</v>
      </c>
      <c r="C2271" t="str">
        <f>VLOOKUP(A2271,'Hospitalisation Details'!A:C,2,0)</f>
        <v>16-Oct-2004</v>
      </c>
      <c r="D2271">
        <f>VLOOKUP(A2271,'Hospitalisation Details'!A:C,3,0)</f>
        <v>18</v>
      </c>
      <c r="E2271">
        <f>VLOOKUP(A2271,'Medical Examinations'!A:J,2,0)</f>
        <v>19.21</v>
      </c>
      <c r="F2271">
        <f>VLOOKUP(A2271,'Medical Examinations'!A:J,3,0)</f>
        <v>4.76</v>
      </c>
      <c r="G2271" t="str">
        <f>VLOOKUP(A2271,'Medical Examinations'!A:J,4,0)</f>
        <v>No</v>
      </c>
      <c r="H2271" t="str">
        <f>VLOOKUP(A2271,'Medical Examinations'!A:J,5,0)</f>
        <v>yes</v>
      </c>
      <c r="I2271" t="str">
        <f>VLOOKUP(A2271,'Medical Examinations'!A:J,6,0)</f>
        <v>No</v>
      </c>
      <c r="J2271" s="6">
        <f>VLOOKUP(A2271,'Medical Examinations'!A:J,7,0)</f>
        <v>1</v>
      </c>
      <c r="K2271" s="6" t="str">
        <f>VLOOKUP(A2271,'Medical Examinations'!A:J,8,0)</f>
        <v>No</v>
      </c>
      <c r="L2271" s="6" t="str">
        <f>VLOOKUP(A2271,'Medical Examinations'!A:J,9,0)</f>
        <v>Normal Weight</v>
      </c>
      <c r="M2271" s="6" t="str">
        <f>VLOOKUP(A2271,'Medical Examinations'!A:J,10,0)</f>
        <v>Normal</v>
      </c>
      <c r="N2271" s="2">
        <f>VLOOKUP(A2271,'Hospitalisation Details'!A:H,5,0)</f>
        <v>1228</v>
      </c>
      <c r="O2271" s="2" t="str">
        <f>VLOOKUP(A2271,'Hospitalisation Details'!A:H,6,0)</f>
        <v>Tier - 2</v>
      </c>
      <c r="P2271" s="2" t="str">
        <f>VLOOKUP(A2271,'Hospitalisation Details'!A:H,7,0)</f>
        <v>Tier - 1</v>
      </c>
      <c r="Q2271" s="2" t="str">
        <f>VLOOKUP(A2271,'Hospitalisation Details'!A:H,8,0)</f>
        <v>R1012</v>
      </c>
    </row>
    <row r="2272" spans="1:17" x14ac:dyDescent="0.25">
      <c r="A2272" t="s">
        <v>5383</v>
      </c>
      <c r="B2272" t="str">
        <f>VLOOKUP(A2272,'Customer Names'!A:C,3,0)</f>
        <v>Jerome</v>
      </c>
      <c r="C2272" t="str">
        <f>VLOOKUP(A2272,'Hospitalisation Details'!A:C,2,0)</f>
        <v>9-Jul-2004</v>
      </c>
      <c r="D2272">
        <f>VLOOKUP(A2272,'Hospitalisation Details'!A:C,3,0)</f>
        <v>18</v>
      </c>
      <c r="E2272">
        <f>VLOOKUP(A2272,'Medical Examinations'!A:J,2,0)</f>
        <v>19.3</v>
      </c>
      <c r="F2272">
        <f>VLOOKUP(A2272,'Medical Examinations'!A:J,3,0)</f>
        <v>4.7</v>
      </c>
      <c r="G2272" t="str">
        <f>VLOOKUP(A2272,'Medical Examinations'!A:J,4,0)</f>
        <v>No</v>
      </c>
      <c r="H2272" t="str">
        <f>VLOOKUP(A2272,'Medical Examinations'!A:J,5,0)</f>
        <v>yes</v>
      </c>
      <c r="I2272" t="str">
        <f>VLOOKUP(A2272,'Medical Examinations'!A:J,6,0)</f>
        <v>No</v>
      </c>
      <c r="J2272" s="6">
        <f>VLOOKUP(A2272,'Medical Examinations'!A:J,7,0)</f>
        <v>1</v>
      </c>
      <c r="K2272" s="6" t="str">
        <f>VLOOKUP(A2272,'Medical Examinations'!A:J,8,0)</f>
        <v>No</v>
      </c>
      <c r="L2272" s="6" t="str">
        <f>VLOOKUP(A2272,'Medical Examinations'!A:J,9,0)</f>
        <v>Normal Weight</v>
      </c>
      <c r="M2272" s="6" t="str">
        <f>VLOOKUP(A2272,'Medical Examinations'!A:J,10,0)</f>
        <v>Normal</v>
      </c>
      <c r="N2272" s="2">
        <f>VLOOKUP(A2272,'Hospitalisation Details'!A:H,5,0)</f>
        <v>1224</v>
      </c>
      <c r="O2272" s="2" t="str">
        <f>VLOOKUP(A2272,'Hospitalisation Details'!A:H,6,0)</f>
        <v>Tier - 2</v>
      </c>
      <c r="P2272" s="2" t="str">
        <f>VLOOKUP(A2272,'Hospitalisation Details'!A:H,7,0)</f>
        <v>Tier - 1</v>
      </c>
      <c r="Q2272" s="2" t="str">
        <f>VLOOKUP(A2272,'Hospitalisation Details'!A:H,8,0)</f>
        <v>R1013</v>
      </c>
    </row>
    <row r="2273" spans="1:17" x14ac:dyDescent="0.25">
      <c r="A2273" t="s">
        <v>5386</v>
      </c>
      <c r="B2273" t="str">
        <f>VLOOKUP(A2273,'Customer Names'!A:C,3,0)</f>
        <v>Julia</v>
      </c>
      <c r="C2273" t="str">
        <f>VLOOKUP(A2273,'Hospitalisation Details'!A:C,2,0)</f>
        <v>4-Nov-1996</v>
      </c>
      <c r="D2273">
        <f>VLOOKUP(A2273,'Hospitalisation Details'!A:C,3,0)</f>
        <v>26</v>
      </c>
      <c r="E2273">
        <f>VLOOKUP(A2273,'Medical Examinations'!A:J,2,0)</f>
        <v>16.22</v>
      </c>
      <c r="F2273">
        <f>VLOOKUP(A2273,'Medical Examinations'!A:J,3,0)</f>
        <v>6.21</v>
      </c>
      <c r="G2273" t="str">
        <f>VLOOKUP(A2273,'Medical Examinations'!A:J,4,0)</f>
        <v>Yes</v>
      </c>
      <c r="H2273" t="str">
        <f>VLOOKUP(A2273,'Medical Examinations'!A:J,5,0)</f>
        <v>No</v>
      </c>
      <c r="I2273" t="str">
        <f>VLOOKUP(A2273,'Medical Examinations'!A:J,6,0)</f>
        <v>No</v>
      </c>
      <c r="J2273" s="6">
        <f>VLOOKUP(A2273,'Medical Examinations'!A:J,7,0)</f>
        <v>3</v>
      </c>
      <c r="K2273" s="6" t="str">
        <f>VLOOKUP(A2273,'Medical Examinations'!A:J,8,0)</f>
        <v>No</v>
      </c>
      <c r="L2273" s="6" t="str">
        <f>VLOOKUP(A2273,'Medical Examinations'!A:J,9,0)</f>
        <v>Under Weight</v>
      </c>
      <c r="M2273" s="6" t="str">
        <f>VLOOKUP(A2273,'Medical Examinations'!A:J,10,0)</f>
        <v>Prediabetes</v>
      </c>
      <c r="N2273" s="2">
        <f>VLOOKUP(A2273,'Hospitalisation Details'!A:H,5,0)</f>
        <v>1220</v>
      </c>
      <c r="O2273" s="2" t="str">
        <f>VLOOKUP(A2273,'Hospitalisation Details'!A:H,6,0)</f>
        <v>Tier - 2</v>
      </c>
      <c r="P2273" s="2" t="str">
        <f>VLOOKUP(A2273,'Hospitalisation Details'!A:H,7,0)</f>
        <v>Tier - 3</v>
      </c>
      <c r="Q2273" s="2" t="str">
        <f>VLOOKUP(A2273,'Hospitalisation Details'!A:H,8,0)</f>
        <v>R1012</v>
      </c>
    </row>
    <row r="2274" spans="1:17" x14ac:dyDescent="0.25">
      <c r="A2274" t="s">
        <v>5388</v>
      </c>
      <c r="B2274" t="str">
        <f>VLOOKUP(A2274,'Customer Names'!A:C,3,0)</f>
        <v>Sean</v>
      </c>
      <c r="C2274" t="str">
        <f>VLOOKUP(A2274,'Hospitalisation Details'!A:C,2,0)</f>
        <v>2-Jun-2004</v>
      </c>
      <c r="D2274">
        <f>VLOOKUP(A2274,'Hospitalisation Details'!A:C,3,0)</f>
        <v>19</v>
      </c>
      <c r="E2274">
        <f>VLOOKUP(A2274,'Medical Examinations'!A:J,2,0)</f>
        <v>17.12</v>
      </c>
      <c r="F2274">
        <f>VLOOKUP(A2274,'Medical Examinations'!A:J,3,0)</f>
        <v>4.5199999999999996</v>
      </c>
      <c r="G2274" t="str">
        <f>VLOOKUP(A2274,'Medical Examinations'!A:J,4,0)</f>
        <v>No</v>
      </c>
      <c r="H2274" t="str">
        <f>VLOOKUP(A2274,'Medical Examinations'!A:J,5,0)</f>
        <v>yes</v>
      </c>
      <c r="I2274" t="str">
        <f>VLOOKUP(A2274,'Medical Examinations'!A:J,6,0)</f>
        <v>No</v>
      </c>
      <c r="J2274" s="6">
        <f>VLOOKUP(A2274,'Medical Examinations'!A:J,7,0)</f>
        <v>1</v>
      </c>
      <c r="K2274" s="6" t="str">
        <f>VLOOKUP(A2274,'Medical Examinations'!A:J,8,0)</f>
        <v>No</v>
      </c>
      <c r="L2274" s="6" t="str">
        <f>VLOOKUP(A2274,'Medical Examinations'!A:J,9,0)</f>
        <v>Under Weight</v>
      </c>
      <c r="M2274" s="6" t="str">
        <f>VLOOKUP(A2274,'Medical Examinations'!A:J,10,0)</f>
        <v>Normal</v>
      </c>
      <c r="N2274" s="2">
        <f>VLOOKUP(A2274,'Hospitalisation Details'!A:H,5,0)</f>
        <v>1210</v>
      </c>
      <c r="O2274" s="2" t="str">
        <f>VLOOKUP(A2274,'Hospitalisation Details'!A:H,6,0)</f>
        <v>Tier - 2</v>
      </c>
      <c r="P2274" s="2" t="str">
        <f>VLOOKUP(A2274,'Hospitalisation Details'!A:H,7,0)</f>
        <v>Tier - 1</v>
      </c>
      <c r="Q2274" s="2" t="str">
        <f>VLOOKUP(A2274,'Hospitalisation Details'!A:H,8,0)</f>
        <v>R1013</v>
      </c>
    </row>
    <row r="2275" spans="1:17" x14ac:dyDescent="0.25">
      <c r="A2275" t="s">
        <v>5390</v>
      </c>
      <c r="B2275" t="str">
        <f>VLOOKUP(A2275,'Customer Names'!A:C,3,0)</f>
        <v>Rachel</v>
      </c>
      <c r="C2275" t="str">
        <f>VLOOKUP(A2275,'Hospitalisation Details'!A:C,2,0)</f>
        <v>6-Oct-1992</v>
      </c>
      <c r="D2275">
        <f>VLOOKUP(A2275,'Hospitalisation Details'!A:C,3,0)</f>
        <v>30</v>
      </c>
      <c r="E2275">
        <f>VLOOKUP(A2275,'Medical Examinations'!A:J,2,0)</f>
        <v>19.07</v>
      </c>
      <c r="F2275">
        <f>VLOOKUP(A2275,'Medical Examinations'!A:J,3,0)</f>
        <v>5.45</v>
      </c>
      <c r="G2275" t="str">
        <f>VLOOKUP(A2275,'Medical Examinations'!A:J,4,0)</f>
        <v>No</v>
      </c>
      <c r="H2275" t="str">
        <f>VLOOKUP(A2275,'Medical Examinations'!A:J,5,0)</f>
        <v>No</v>
      </c>
      <c r="I2275" t="str">
        <f>VLOOKUP(A2275,'Medical Examinations'!A:J,6,0)</f>
        <v>No</v>
      </c>
      <c r="J2275" s="6">
        <f>VLOOKUP(A2275,'Medical Examinations'!A:J,7,0)</f>
        <v>1</v>
      </c>
      <c r="K2275" s="6" t="str">
        <f>VLOOKUP(A2275,'Medical Examinations'!A:J,8,0)</f>
        <v>No</v>
      </c>
      <c r="L2275" s="6" t="str">
        <f>VLOOKUP(A2275,'Medical Examinations'!A:J,9,0)</f>
        <v>Normal Weight</v>
      </c>
      <c r="M2275" s="6" t="str">
        <f>VLOOKUP(A2275,'Medical Examinations'!A:J,10,0)</f>
        <v>Normal</v>
      </c>
      <c r="N2275" s="2">
        <f>VLOOKUP(A2275,'Hospitalisation Details'!A:H,5,0)</f>
        <v>1200.55</v>
      </c>
      <c r="O2275" s="2" t="str">
        <f>VLOOKUP(A2275,'Hospitalisation Details'!A:H,6,0)</f>
        <v>Tier - 2</v>
      </c>
      <c r="P2275" s="2" t="str">
        <f>VLOOKUP(A2275,'Hospitalisation Details'!A:H,7,0)</f>
        <v>Tier - 3</v>
      </c>
      <c r="Q2275" s="2" t="str">
        <f>VLOOKUP(A2275,'Hospitalisation Details'!A:H,8,0)</f>
        <v>R1013</v>
      </c>
    </row>
    <row r="2276" spans="1:17" x14ac:dyDescent="0.25">
      <c r="A2276" t="s">
        <v>5392</v>
      </c>
      <c r="B2276" t="str">
        <f>VLOOKUP(A2276,'Customer Names'!A:C,3,0)</f>
        <v>Jim</v>
      </c>
      <c r="C2276" t="str">
        <f>VLOOKUP(A2276,'Hospitalisation Details'!A:C,2,0)</f>
        <v>28-Jun-1999</v>
      </c>
      <c r="D2276">
        <f>VLOOKUP(A2276,'Hospitalisation Details'!A:C,3,0)</f>
        <v>23</v>
      </c>
      <c r="E2276">
        <f>VLOOKUP(A2276,'Medical Examinations'!A:J,2,0)</f>
        <v>15.56</v>
      </c>
      <c r="F2276">
        <f>VLOOKUP(A2276,'Medical Examinations'!A:J,3,0)</f>
        <v>4.42</v>
      </c>
      <c r="G2276" t="str">
        <f>VLOOKUP(A2276,'Medical Examinations'!A:J,4,0)</f>
        <v>No</v>
      </c>
      <c r="H2276" t="str">
        <f>VLOOKUP(A2276,'Medical Examinations'!A:J,5,0)</f>
        <v>No</v>
      </c>
      <c r="I2276" t="str">
        <f>VLOOKUP(A2276,'Medical Examinations'!A:J,6,0)</f>
        <v>No</v>
      </c>
      <c r="J2276" s="6">
        <f>VLOOKUP(A2276,'Medical Examinations'!A:J,7,0)</f>
        <v>3</v>
      </c>
      <c r="K2276" s="6" t="str">
        <f>VLOOKUP(A2276,'Medical Examinations'!A:J,8,0)</f>
        <v>No</v>
      </c>
      <c r="L2276" s="6" t="str">
        <f>VLOOKUP(A2276,'Medical Examinations'!A:J,9,0)</f>
        <v>Under Weight</v>
      </c>
      <c r="M2276" s="6" t="str">
        <f>VLOOKUP(A2276,'Medical Examinations'!A:J,10,0)</f>
        <v>Normal</v>
      </c>
      <c r="N2276" s="2">
        <f>VLOOKUP(A2276,'Hospitalisation Details'!A:H,5,0)</f>
        <v>1200</v>
      </c>
      <c r="O2276" s="2" t="str">
        <f>VLOOKUP(A2276,'Hospitalisation Details'!A:H,6,0)</f>
        <v>Tier - 2</v>
      </c>
      <c r="P2276" s="2" t="str">
        <f>VLOOKUP(A2276,'Hospitalisation Details'!A:H,7,0)</f>
        <v>Tier - 3</v>
      </c>
      <c r="Q2276" s="2" t="str">
        <f>VLOOKUP(A2276,'Hospitalisation Details'!A:H,8,0)</f>
        <v>R1012</v>
      </c>
    </row>
    <row r="2277" spans="1:17" x14ac:dyDescent="0.25">
      <c r="A2277" t="s">
        <v>5394</v>
      </c>
      <c r="B2277" t="str">
        <f>VLOOKUP(A2277,'Customer Names'!A:C,3,0)</f>
        <v>Tim</v>
      </c>
      <c r="C2277" t="str">
        <f>VLOOKUP(A2277,'Hospitalisation Details'!A:C,2,0)</f>
        <v>26-Aug-2002</v>
      </c>
      <c r="D2277">
        <f>VLOOKUP(A2277,'Hospitalisation Details'!A:C,3,0)</f>
        <v>20</v>
      </c>
      <c r="E2277">
        <f>VLOOKUP(A2277,'Medical Examinations'!A:J,2,0)</f>
        <v>22.76</v>
      </c>
      <c r="F2277">
        <f>VLOOKUP(A2277,'Medical Examinations'!A:J,3,0)</f>
        <v>9.44</v>
      </c>
      <c r="G2277" t="str">
        <f>VLOOKUP(A2277,'Medical Examinations'!A:J,4,0)</f>
        <v>No</v>
      </c>
      <c r="H2277" t="str">
        <f>VLOOKUP(A2277,'Medical Examinations'!A:J,5,0)</f>
        <v>No</v>
      </c>
      <c r="I2277" t="str">
        <f>VLOOKUP(A2277,'Medical Examinations'!A:J,6,0)</f>
        <v>No</v>
      </c>
      <c r="J2277" s="6">
        <f>VLOOKUP(A2277,'Medical Examinations'!A:J,7,0)</f>
        <v>3</v>
      </c>
      <c r="K2277" s="6" t="str">
        <f>VLOOKUP(A2277,'Medical Examinations'!A:J,8,0)</f>
        <v>No</v>
      </c>
      <c r="L2277" s="6" t="str">
        <f>VLOOKUP(A2277,'Medical Examinations'!A:J,9,0)</f>
        <v>Normal Weight</v>
      </c>
      <c r="M2277" s="6" t="str">
        <f>VLOOKUP(A2277,'Medical Examinations'!A:J,10,0)</f>
        <v>Diabetes</v>
      </c>
      <c r="N2277" s="2">
        <f>VLOOKUP(A2277,'Hospitalisation Details'!A:H,5,0)</f>
        <v>1191</v>
      </c>
      <c r="O2277" s="2" t="str">
        <f>VLOOKUP(A2277,'Hospitalisation Details'!A:H,6,0)</f>
        <v>Tier - 2</v>
      </c>
      <c r="P2277" s="2" t="str">
        <f>VLOOKUP(A2277,'Hospitalisation Details'!A:H,7,0)</f>
        <v>Tier - 1</v>
      </c>
      <c r="Q2277" s="2" t="str">
        <f>VLOOKUP(A2277,'Hospitalisation Details'!A:H,8,0)</f>
        <v>R1013</v>
      </c>
    </row>
    <row r="2278" spans="1:17" x14ac:dyDescent="0.25">
      <c r="A2278" t="s">
        <v>5396</v>
      </c>
      <c r="B2278" t="str">
        <f>VLOOKUP(A2278,'Customer Names'!A:C,3,0)</f>
        <v>Abby</v>
      </c>
      <c r="C2278" t="str">
        <f>VLOOKUP(A2278,'Hospitalisation Details'!A:C,2,0)</f>
        <v>28-Jun-1997</v>
      </c>
      <c r="D2278">
        <f>VLOOKUP(A2278,'Hospitalisation Details'!A:C,3,0)</f>
        <v>25</v>
      </c>
      <c r="E2278">
        <f>VLOOKUP(A2278,'Medical Examinations'!A:J,2,0)</f>
        <v>22.79</v>
      </c>
      <c r="F2278">
        <f>VLOOKUP(A2278,'Medical Examinations'!A:J,3,0)</f>
        <v>6.15</v>
      </c>
      <c r="G2278" t="str">
        <f>VLOOKUP(A2278,'Medical Examinations'!A:J,4,0)</f>
        <v>Yes</v>
      </c>
      <c r="H2278" t="str">
        <f>VLOOKUP(A2278,'Medical Examinations'!A:J,5,0)</f>
        <v>No</v>
      </c>
      <c r="I2278" t="str">
        <f>VLOOKUP(A2278,'Medical Examinations'!A:J,6,0)</f>
        <v>Yes</v>
      </c>
      <c r="J2278" s="6">
        <f>VLOOKUP(A2278,'Medical Examinations'!A:J,7,0)</f>
        <v>1</v>
      </c>
      <c r="K2278" s="6" t="str">
        <f>VLOOKUP(A2278,'Medical Examinations'!A:J,8,0)</f>
        <v>No</v>
      </c>
      <c r="L2278" s="6" t="str">
        <f>VLOOKUP(A2278,'Medical Examinations'!A:J,9,0)</f>
        <v>Normal Weight</v>
      </c>
      <c r="M2278" s="6" t="str">
        <f>VLOOKUP(A2278,'Medical Examinations'!A:J,10,0)</f>
        <v>Prediabetes</v>
      </c>
      <c r="N2278" s="2">
        <f>VLOOKUP(A2278,'Hospitalisation Details'!A:H,5,0)</f>
        <v>1178.07</v>
      </c>
      <c r="O2278" s="2" t="str">
        <f>VLOOKUP(A2278,'Hospitalisation Details'!A:H,6,0)</f>
        <v>Tier - 2</v>
      </c>
      <c r="P2278" s="2" t="str">
        <f>VLOOKUP(A2278,'Hospitalisation Details'!A:H,7,0)</f>
        <v>Tier - 2</v>
      </c>
      <c r="Q2278" s="2" t="str">
        <f>VLOOKUP(A2278,'Hospitalisation Details'!A:H,8,0)</f>
        <v>R1013</v>
      </c>
    </row>
    <row r="2279" spans="1:17" x14ac:dyDescent="0.25">
      <c r="A2279" t="s">
        <v>5398</v>
      </c>
      <c r="B2279" t="str">
        <f>VLOOKUP(A2279,'Customer Names'!A:C,3,0)</f>
        <v>Mark</v>
      </c>
      <c r="C2279" t="str">
        <f>VLOOKUP(A2279,'Hospitalisation Details'!A:C,2,0)</f>
        <v>11-Aug-1996</v>
      </c>
      <c r="D2279">
        <f>VLOOKUP(A2279,'Hospitalisation Details'!A:C,3,0)</f>
        <v>26</v>
      </c>
      <c r="E2279">
        <f>VLOOKUP(A2279,'Medical Examinations'!A:J,2,0)</f>
        <v>17.41</v>
      </c>
      <c r="F2279">
        <f>VLOOKUP(A2279,'Medical Examinations'!A:J,3,0)</f>
        <v>5.13</v>
      </c>
      <c r="G2279" t="str">
        <f>VLOOKUP(A2279,'Medical Examinations'!A:J,4,0)</f>
        <v>Yes</v>
      </c>
      <c r="H2279" t="str">
        <f>VLOOKUP(A2279,'Medical Examinations'!A:J,5,0)</f>
        <v>No</v>
      </c>
      <c r="I2279" t="str">
        <f>VLOOKUP(A2279,'Medical Examinations'!A:J,6,0)</f>
        <v>No</v>
      </c>
      <c r="J2279" s="6">
        <f>VLOOKUP(A2279,'Medical Examinations'!A:J,7,0)</f>
        <v>3</v>
      </c>
      <c r="K2279" s="6" t="str">
        <f>VLOOKUP(A2279,'Medical Examinations'!A:J,8,0)</f>
        <v>No</v>
      </c>
      <c r="L2279" s="6" t="str">
        <f>VLOOKUP(A2279,'Medical Examinations'!A:J,9,0)</f>
        <v>Under Weight</v>
      </c>
      <c r="M2279" s="6" t="str">
        <f>VLOOKUP(A2279,'Medical Examinations'!A:J,10,0)</f>
        <v>Normal</v>
      </c>
      <c r="N2279" s="2">
        <f>VLOOKUP(A2279,'Hospitalisation Details'!A:H,5,0)</f>
        <v>1178</v>
      </c>
      <c r="O2279" s="2" t="str">
        <f>VLOOKUP(A2279,'Hospitalisation Details'!A:H,6,0)</f>
        <v>Tier - 2</v>
      </c>
      <c r="P2279" s="2" t="str">
        <f>VLOOKUP(A2279,'Hospitalisation Details'!A:H,7,0)</f>
        <v>Tier - 3</v>
      </c>
      <c r="Q2279" s="2" t="str">
        <f>VLOOKUP(A2279,'Hospitalisation Details'!A:H,8,0)</f>
        <v>R1013</v>
      </c>
    </row>
    <row r="2280" spans="1:17" x14ac:dyDescent="0.25">
      <c r="A2280" t="s">
        <v>5400</v>
      </c>
      <c r="B2280" t="str">
        <f>VLOOKUP(A2280,'Customer Names'!A:C,3,0)</f>
        <v>Ali</v>
      </c>
      <c r="C2280" t="str">
        <f>VLOOKUP(A2280,'Hospitalisation Details'!A:C,2,0)</f>
        <v>12-Nov-2001</v>
      </c>
      <c r="D2280">
        <f>VLOOKUP(A2280,'Hospitalisation Details'!A:C,3,0)</f>
        <v>21</v>
      </c>
      <c r="E2280">
        <f>VLOOKUP(A2280,'Medical Examinations'!A:J,2,0)</f>
        <v>19.32</v>
      </c>
      <c r="F2280">
        <f>VLOOKUP(A2280,'Medical Examinations'!A:J,3,0)</f>
        <v>4.96</v>
      </c>
      <c r="G2280" t="str">
        <f>VLOOKUP(A2280,'Medical Examinations'!A:J,4,0)</f>
        <v>Yes</v>
      </c>
      <c r="H2280" t="str">
        <f>VLOOKUP(A2280,'Medical Examinations'!A:J,5,0)</f>
        <v>No</v>
      </c>
      <c r="I2280" t="str">
        <f>VLOOKUP(A2280,'Medical Examinations'!A:J,6,0)</f>
        <v>No</v>
      </c>
      <c r="J2280" s="6">
        <f>VLOOKUP(A2280,'Medical Examinations'!A:J,7,0)</f>
        <v>3</v>
      </c>
      <c r="K2280" s="6" t="str">
        <f>VLOOKUP(A2280,'Medical Examinations'!A:J,8,0)</f>
        <v>No</v>
      </c>
      <c r="L2280" s="6" t="str">
        <f>VLOOKUP(A2280,'Medical Examinations'!A:J,9,0)</f>
        <v>Normal Weight</v>
      </c>
      <c r="M2280" s="6" t="str">
        <f>VLOOKUP(A2280,'Medical Examinations'!A:J,10,0)</f>
        <v>Normal</v>
      </c>
      <c r="N2280" s="2">
        <f>VLOOKUP(A2280,'Hospitalisation Details'!A:H,5,0)</f>
        <v>1167</v>
      </c>
      <c r="O2280" s="2" t="str">
        <f>VLOOKUP(A2280,'Hospitalisation Details'!A:H,6,0)</f>
        <v>Tier - 2</v>
      </c>
      <c r="P2280" s="2" t="str">
        <f>VLOOKUP(A2280,'Hospitalisation Details'!A:H,7,0)</f>
        <v>Tier - 1</v>
      </c>
      <c r="Q2280" s="2" t="str">
        <f>VLOOKUP(A2280,'Hospitalisation Details'!A:H,8,0)</f>
        <v>R1013</v>
      </c>
    </row>
    <row r="2281" spans="1:17" x14ac:dyDescent="0.25">
      <c r="A2281" t="s">
        <v>5402</v>
      </c>
      <c r="B2281" t="str">
        <f>VLOOKUP(A2281,'Customer Names'!A:C,3,0)</f>
        <v>Joshua</v>
      </c>
      <c r="C2281" t="str">
        <f>VLOOKUP(A2281,'Hospitalisation Details'!A:C,2,0)</f>
        <v>11-Jun-2002</v>
      </c>
      <c r="D2281">
        <f>VLOOKUP(A2281,'Hospitalisation Details'!A:C,3,0)</f>
        <v>20</v>
      </c>
      <c r="E2281">
        <f>VLOOKUP(A2281,'Medical Examinations'!A:J,2,0)</f>
        <v>18.25</v>
      </c>
      <c r="F2281">
        <f>VLOOKUP(A2281,'Medical Examinations'!A:J,3,0)</f>
        <v>10.95</v>
      </c>
      <c r="G2281" t="str">
        <f>VLOOKUP(A2281,'Medical Examinations'!A:J,4,0)</f>
        <v>No</v>
      </c>
      <c r="H2281" t="str">
        <f>VLOOKUP(A2281,'Medical Examinations'!A:J,5,0)</f>
        <v>No</v>
      </c>
      <c r="I2281" t="str">
        <f>VLOOKUP(A2281,'Medical Examinations'!A:J,6,0)</f>
        <v>No</v>
      </c>
      <c r="J2281" s="6">
        <f>VLOOKUP(A2281,'Medical Examinations'!A:J,7,0)</f>
        <v>3</v>
      </c>
      <c r="K2281" s="6" t="str">
        <f>VLOOKUP(A2281,'Medical Examinations'!A:J,8,0)</f>
        <v>No</v>
      </c>
      <c r="L2281" s="6" t="str">
        <f>VLOOKUP(A2281,'Medical Examinations'!A:J,9,0)</f>
        <v>Under Weight</v>
      </c>
      <c r="M2281" s="6" t="str">
        <f>VLOOKUP(A2281,'Medical Examinations'!A:J,10,0)</f>
        <v>Diabetes</v>
      </c>
      <c r="N2281" s="2">
        <f>VLOOKUP(A2281,'Hospitalisation Details'!A:H,5,0)</f>
        <v>1165</v>
      </c>
      <c r="O2281" s="2" t="str">
        <f>VLOOKUP(A2281,'Hospitalisation Details'!A:H,6,0)</f>
        <v>Tier - 2</v>
      </c>
      <c r="P2281" s="2" t="str">
        <f>VLOOKUP(A2281,'Hospitalisation Details'!A:H,7,0)</f>
        <v>Tier - 3</v>
      </c>
      <c r="Q2281" s="2" t="str">
        <f>VLOOKUP(A2281,'Hospitalisation Details'!A:H,8,0)</f>
        <v>R1012</v>
      </c>
    </row>
    <row r="2282" spans="1:17" x14ac:dyDescent="0.25">
      <c r="A2282" t="s">
        <v>5404</v>
      </c>
      <c r="B2282" t="str">
        <f>VLOOKUP(A2282,'Customer Names'!A:C,3,0)</f>
        <v>Pierre</v>
      </c>
      <c r="C2282" t="str">
        <f>VLOOKUP(A2282,'Hospitalisation Details'!A:C,2,0)</f>
        <v>11-Nov-2004</v>
      </c>
      <c r="D2282">
        <f>VLOOKUP(A2282,'Hospitalisation Details'!A:C,3,0)</f>
        <v>18</v>
      </c>
      <c r="E2282">
        <f>VLOOKUP(A2282,'Medical Examinations'!A:J,2,0)</f>
        <v>53.13</v>
      </c>
      <c r="F2282">
        <f>VLOOKUP(A2282,'Medical Examinations'!A:J,3,0)</f>
        <v>4.4400000000000004</v>
      </c>
      <c r="G2282" t="str">
        <f>VLOOKUP(A2282,'Medical Examinations'!A:J,4,0)</f>
        <v>No</v>
      </c>
      <c r="H2282" t="str">
        <f>VLOOKUP(A2282,'Medical Examinations'!A:J,5,0)</f>
        <v>yes</v>
      </c>
      <c r="I2282" t="str">
        <f>VLOOKUP(A2282,'Medical Examinations'!A:J,6,0)</f>
        <v>No</v>
      </c>
      <c r="J2282" s="6">
        <f>VLOOKUP(A2282,'Medical Examinations'!A:J,7,0)</f>
        <v>1</v>
      </c>
      <c r="K2282" s="6" t="str">
        <f>VLOOKUP(A2282,'Medical Examinations'!A:J,8,0)</f>
        <v>No</v>
      </c>
      <c r="L2282" s="6" t="str">
        <f>VLOOKUP(A2282,'Medical Examinations'!A:J,9,0)</f>
        <v>Obesity</v>
      </c>
      <c r="M2282" s="6" t="str">
        <f>VLOOKUP(A2282,'Medical Examinations'!A:J,10,0)</f>
        <v>Normal</v>
      </c>
      <c r="N2282" s="2">
        <f>VLOOKUP(A2282,'Hospitalisation Details'!A:H,5,0)</f>
        <v>1163.46</v>
      </c>
      <c r="O2282" s="2" t="str">
        <f>VLOOKUP(A2282,'Hospitalisation Details'!A:H,6,0)</f>
        <v>Tier - 2</v>
      </c>
      <c r="P2282" s="2" t="str">
        <f>VLOOKUP(A2282,'Hospitalisation Details'!A:H,7,0)</f>
        <v>Tier - 3</v>
      </c>
      <c r="Q2282" s="2" t="str">
        <f>VLOOKUP(A2282,'Hospitalisation Details'!A:H,8,0)</f>
        <v>R1013</v>
      </c>
    </row>
    <row r="2283" spans="1:17" x14ac:dyDescent="0.25">
      <c r="A2283" t="s">
        <v>5407</v>
      </c>
      <c r="B2283" t="str">
        <f>VLOOKUP(A2283,'Customer Names'!A:C,3,0)</f>
        <v>Kate</v>
      </c>
      <c r="C2283" t="str">
        <f>VLOOKUP(A2283,'Hospitalisation Details'!A:C,2,0)</f>
        <v>26-Jul-1994</v>
      </c>
      <c r="D2283">
        <f>VLOOKUP(A2283,'Hospitalisation Details'!A:C,3,0)</f>
        <v>28</v>
      </c>
      <c r="E2283">
        <f>VLOOKUP(A2283,'Medical Examinations'!A:J,2,0)</f>
        <v>20.46</v>
      </c>
      <c r="F2283">
        <f>VLOOKUP(A2283,'Medical Examinations'!A:J,3,0)</f>
        <v>4.0199999999999996</v>
      </c>
      <c r="G2283" t="str">
        <f>VLOOKUP(A2283,'Medical Examinations'!A:J,4,0)</f>
        <v>No</v>
      </c>
      <c r="H2283" t="str">
        <f>VLOOKUP(A2283,'Medical Examinations'!A:J,5,0)</f>
        <v>No</v>
      </c>
      <c r="I2283" t="str">
        <f>VLOOKUP(A2283,'Medical Examinations'!A:J,6,0)</f>
        <v>No</v>
      </c>
      <c r="J2283" s="6">
        <f>VLOOKUP(A2283,'Medical Examinations'!A:J,7,0)</f>
        <v>3</v>
      </c>
      <c r="K2283" s="6" t="str">
        <f>VLOOKUP(A2283,'Medical Examinations'!A:J,8,0)</f>
        <v>No</v>
      </c>
      <c r="L2283" s="6" t="str">
        <f>VLOOKUP(A2283,'Medical Examinations'!A:J,9,0)</f>
        <v>Normal Weight</v>
      </c>
      <c r="M2283" s="6" t="str">
        <f>VLOOKUP(A2283,'Medical Examinations'!A:J,10,0)</f>
        <v>Normal</v>
      </c>
      <c r="N2283" s="2">
        <f>VLOOKUP(A2283,'Hospitalisation Details'!A:H,5,0)</f>
        <v>1158.32</v>
      </c>
      <c r="O2283" s="2" t="str">
        <f>VLOOKUP(A2283,'Hospitalisation Details'!A:H,6,0)</f>
        <v>Tier - 2</v>
      </c>
      <c r="P2283" s="2" t="str">
        <f>VLOOKUP(A2283,'Hospitalisation Details'!A:H,7,0)</f>
        <v>Tier - 1</v>
      </c>
      <c r="Q2283" s="2" t="str">
        <f>VLOOKUP(A2283,'Hospitalisation Details'!A:H,8,0)</f>
        <v>R1013</v>
      </c>
    </row>
    <row r="2284" spans="1:17" x14ac:dyDescent="0.25">
      <c r="A2284" t="s">
        <v>5408</v>
      </c>
      <c r="B2284" t="str">
        <f>VLOOKUP(A2284,'Customer Names'!A:C,3,0)</f>
        <v>David</v>
      </c>
      <c r="C2284" t="str">
        <f>VLOOKUP(A2284,'Hospitalisation Details'!A:C,2,0)</f>
        <v>18-Jul-2004</v>
      </c>
      <c r="D2284">
        <f>VLOOKUP(A2284,'Hospitalisation Details'!A:C,3,0)</f>
        <v>18</v>
      </c>
      <c r="E2284">
        <f>VLOOKUP(A2284,'Medical Examinations'!A:J,2,0)</f>
        <v>43.01</v>
      </c>
      <c r="F2284">
        <f>VLOOKUP(A2284,'Medical Examinations'!A:J,3,0)</f>
        <v>5.44</v>
      </c>
      <c r="G2284" t="str">
        <f>VLOOKUP(A2284,'Medical Examinations'!A:J,4,0)</f>
        <v>No</v>
      </c>
      <c r="H2284" t="str">
        <f>VLOOKUP(A2284,'Medical Examinations'!A:J,5,0)</f>
        <v>yes</v>
      </c>
      <c r="I2284" t="str">
        <f>VLOOKUP(A2284,'Medical Examinations'!A:J,6,0)</f>
        <v>No</v>
      </c>
      <c r="J2284" s="6">
        <f>VLOOKUP(A2284,'Medical Examinations'!A:J,7,0)</f>
        <v>1</v>
      </c>
      <c r="K2284" s="6" t="str">
        <f>VLOOKUP(A2284,'Medical Examinations'!A:J,8,0)</f>
        <v>No</v>
      </c>
      <c r="L2284" s="6" t="str">
        <f>VLOOKUP(A2284,'Medical Examinations'!A:J,9,0)</f>
        <v>Obesity</v>
      </c>
      <c r="M2284" s="6" t="str">
        <f>VLOOKUP(A2284,'Medical Examinations'!A:J,10,0)</f>
        <v>Normal</v>
      </c>
      <c r="N2284" s="2">
        <f>VLOOKUP(A2284,'Hospitalisation Details'!A:H,5,0)</f>
        <v>1149.4000000000001</v>
      </c>
      <c r="O2284" s="2" t="str">
        <f>VLOOKUP(A2284,'Hospitalisation Details'!A:H,6,0)</f>
        <v>Tier - 2</v>
      </c>
      <c r="P2284" s="2" t="str">
        <f>VLOOKUP(A2284,'Hospitalisation Details'!A:H,7,0)</f>
        <v>Tier - 2</v>
      </c>
      <c r="Q2284" s="2" t="str">
        <f>VLOOKUP(A2284,'Hospitalisation Details'!A:H,8,0)</f>
        <v>R1013</v>
      </c>
    </row>
    <row r="2285" spans="1:17" x14ac:dyDescent="0.25">
      <c r="A2285" t="s">
        <v>5410</v>
      </c>
      <c r="B2285" t="str">
        <f>VLOOKUP(A2285,'Customer Names'!A:C,3,0)</f>
        <v>Carla</v>
      </c>
      <c r="C2285" t="str">
        <f>VLOOKUP(A2285,'Hospitalisation Details'!A:C,2,0)</f>
        <v>12-Jun-2003</v>
      </c>
      <c r="D2285">
        <f>VLOOKUP(A2285,'Hospitalisation Details'!A:C,3,0)</f>
        <v>19</v>
      </c>
      <c r="E2285">
        <f>VLOOKUP(A2285,'Medical Examinations'!A:J,2,0)</f>
        <v>15.01</v>
      </c>
      <c r="F2285">
        <f>VLOOKUP(A2285,'Medical Examinations'!A:J,3,0)</f>
        <v>4.1500000000000004</v>
      </c>
      <c r="G2285" t="str">
        <f>VLOOKUP(A2285,'Medical Examinations'!A:J,4,0)</f>
        <v>No</v>
      </c>
      <c r="H2285" t="str">
        <f>VLOOKUP(A2285,'Medical Examinations'!A:J,5,0)</f>
        <v>No</v>
      </c>
      <c r="I2285" t="str">
        <f>VLOOKUP(A2285,'Medical Examinations'!A:J,6,0)</f>
        <v>Yes</v>
      </c>
      <c r="J2285" s="6">
        <f>VLOOKUP(A2285,'Medical Examinations'!A:J,7,0)</f>
        <v>1</v>
      </c>
      <c r="K2285" s="6" t="str">
        <f>VLOOKUP(A2285,'Medical Examinations'!A:J,8,0)</f>
        <v>No</v>
      </c>
      <c r="L2285" s="6" t="str">
        <f>VLOOKUP(A2285,'Medical Examinations'!A:J,9,0)</f>
        <v>Under Weight</v>
      </c>
      <c r="M2285" s="6" t="str">
        <f>VLOOKUP(A2285,'Medical Examinations'!A:J,10,0)</f>
        <v>Normal</v>
      </c>
      <c r="N2285" s="2">
        <f>VLOOKUP(A2285,'Hospitalisation Details'!A:H,5,0)</f>
        <v>1149</v>
      </c>
      <c r="O2285" s="2" t="str">
        <f>VLOOKUP(A2285,'Hospitalisation Details'!A:H,6,0)</f>
        <v>Tier - 2</v>
      </c>
      <c r="P2285" s="2" t="str">
        <f>VLOOKUP(A2285,'Hospitalisation Details'!A:H,7,0)</f>
        <v>Tier - 1</v>
      </c>
      <c r="Q2285" s="2" t="str">
        <f>VLOOKUP(A2285,'Hospitalisation Details'!A:H,8,0)</f>
        <v>R1012</v>
      </c>
    </row>
    <row r="2286" spans="1:17" x14ac:dyDescent="0.25">
      <c r="A2286" t="s">
        <v>5412</v>
      </c>
      <c r="B2286" t="str">
        <f>VLOOKUP(A2286,'Customer Names'!A:C,3,0)</f>
        <v>Alvaro</v>
      </c>
      <c r="C2286" t="str">
        <f>VLOOKUP(A2286,'Hospitalisation Details'!A:C,2,0)</f>
        <v>10-Jun-2004</v>
      </c>
      <c r="D2286">
        <f>VLOOKUP(A2286,'Hospitalisation Details'!A:C,3,0)</f>
        <v>18</v>
      </c>
      <c r="E2286">
        <f>VLOOKUP(A2286,'Medical Examinations'!A:J,2,0)</f>
        <v>41.14</v>
      </c>
      <c r="F2286">
        <f>VLOOKUP(A2286,'Medical Examinations'!A:J,3,0)</f>
        <v>6.02</v>
      </c>
      <c r="G2286" t="str">
        <f>VLOOKUP(A2286,'Medical Examinations'!A:J,4,0)</f>
        <v>No</v>
      </c>
      <c r="H2286" t="str">
        <f>VLOOKUP(A2286,'Medical Examinations'!A:J,5,0)</f>
        <v>yes</v>
      </c>
      <c r="I2286" t="str">
        <f>VLOOKUP(A2286,'Medical Examinations'!A:J,6,0)</f>
        <v>No</v>
      </c>
      <c r="J2286" s="6">
        <f>VLOOKUP(A2286,'Medical Examinations'!A:J,7,0)</f>
        <v>1</v>
      </c>
      <c r="K2286" s="6" t="str">
        <f>VLOOKUP(A2286,'Medical Examinations'!A:J,8,0)</f>
        <v>No</v>
      </c>
      <c r="L2286" s="6" t="str">
        <f>VLOOKUP(A2286,'Medical Examinations'!A:J,9,0)</f>
        <v>Obesity</v>
      </c>
      <c r="M2286" s="6" t="str">
        <f>VLOOKUP(A2286,'Medical Examinations'!A:J,10,0)</f>
        <v>Prediabetes</v>
      </c>
      <c r="N2286" s="2">
        <f>VLOOKUP(A2286,'Hospitalisation Details'!A:H,5,0)</f>
        <v>1146.8</v>
      </c>
      <c r="O2286" s="2" t="str">
        <f>VLOOKUP(A2286,'Hospitalisation Details'!A:H,6,0)</f>
        <v>Tier - 2</v>
      </c>
      <c r="P2286" s="2" t="str">
        <f>VLOOKUP(A2286,'Hospitalisation Details'!A:H,7,0)</f>
        <v>Tier - 2</v>
      </c>
      <c r="Q2286" s="2" t="str">
        <f>VLOOKUP(A2286,'Hospitalisation Details'!A:H,8,0)</f>
        <v>R1013</v>
      </c>
    </row>
    <row r="2287" spans="1:17" x14ac:dyDescent="0.25">
      <c r="A2287" t="s">
        <v>5415</v>
      </c>
      <c r="B2287" t="str">
        <f>VLOOKUP(A2287,'Customer Names'!A:C,3,0)</f>
        <v>Hope</v>
      </c>
      <c r="C2287" t="str">
        <f>VLOOKUP(A2287,'Hospitalisation Details'!A:C,2,0)</f>
        <v>1-Oct-2002</v>
      </c>
      <c r="D2287">
        <f>VLOOKUP(A2287,'Hospitalisation Details'!A:C,3,0)</f>
        <v>20</v>
      </c>
      <c r="E2287">
        <f>VLOOKUP(A2287,'Medical Examinations'!A:J,2,0)</f>
        <v>16.55</v>
      </c>
      <c r="F2287">
        <f>VLOOKUP(A2287,'Medical Examinations'!A:J,3,0)</f>
        <v>7.73</v>
      </c>
      <c r="G2287" t="str">
        <f>VLOOKUP(A2287,'Medical Examinations'!A:J,4,0)</f>
        <v>No</v>
      </c>
      <c r="H2287" t="str">
        <f>VLOOKUP(A2287,'Medical Examinations'!A:J,5,0)</f>
        <v>No</v>
      </c>
      <c r="I2287" t="str">
        <f>VLOOKUP(A2287,'Medical Examinations'!A:J,6,0)</f>
        <v>No</v>
      </c>
      <c r="J2287" s="6">
        <f>VLOOKUP(A2287,'Medical Examinations'!A:J,7,0)</f>
        <v>3</v>
      </c>
      <c r="K2287" s="6" t="str">
        <f>VLOOKUP(A2287,'Medical Examinations'!A:J,8,0)</f>
        <v>No</v>
      </c>
      <c r="L2287" s="6" t="str">
        <f>VLOOKUP(A2287,'Medical Examinations'!A:J,9,0)</f>
        <v>Under Weight</v>
      </c>
      <c r="M2287" s="6" t="str">
        <f>VLOOKUP(A2287,'Medical Examinations'!A:J,10,0)</f>
        <v>Diabetes</v>
      </c>
      <c r="N2287" s="2">
        <f>VLOOKUP(A2287,'Hospitalisation Details'!A:H,5,0)</f>
        <v>1142</v>
      </c>
      <c r="O2287" s="2" t="str">
        <f>VLOOKUP(A2287,'Hospitalisation Details'!A:H,6,0)</f>
        <v>Tier - 3</v>
      </c>
      <c r="P2287" s="2" t="str">
        <f>VLOOKUP(A2287,'Hospitalisation Details'!A:H,7,0)</f>
        <v>Tier - 2</v>
      </c>
      <c r="Q2287" s="2" t="str">
        <f>VLOOKUP(A2287,'Hospitalisation Details'!A:H,8,0)</f>
        <v>R1011</v>
      </c>
    </row>
    <row r="2288" spans="1:17" x14ac:dyDescent="0.25">
      <c r="A2288" t="s">
        <v>5416</v>
      </c>
      <c r="B2288" t="str">
        <f>VLOOKUP(A2288,'Customer Names'!A:C,3,0)</f>
        <v>Mark</v>
      </c>
      <c r="C2288" t="str">
        <f>VLOOKUP(A2288,'Hospitalisation Details'!A:C,2,0)</f>
        <v>12-Sep-2004</v>
      </c>
      <c r="D2288">
        <f>VLOOKUP(A2288,'Hospitalisation Details'!A:C,3,0)</f>
        <v>18</v>
      </c>
      <c r="E2288">
        <f>VLOOKUP(A2288,'Medical Examinations'!A:J,2,0)</f>
        <v>37.29</v>
      </c>
      <c r="F2288">
        <f>VLOOKUP(A2288,'Medical Examinations'!A:J,3,0)</f>
        <v>5.03</v>
      </c>
      <c r="G2288" t="str">
        <f>VLOOKUP(A2288,'Medical Examinations'!A:J,4,0)</f>
        <v>No</v>
      </c>
      <c r="H2288" t="str">
        <f>VLOOKUP(A2288,'Medical Examinations'!A:J,5,0)</f>
        <v>yes</v>
      </c>
      <c r="I2288" t="str">
        <f>VLOOKUP(A2288,'Medical Examinations'!A:J,6,0)</f>
        <v>No</v>
      </c>
      <c r="J2288" s="6">
        <f>VLOOKUP(A2288,'Medical Examinations'!A:J,7,0)</f>
        <v>1</v>
      </c>
      <c r="K2288" s="6" t="str">
        <f>VLOOKUP(A2288,'Medical Examinations'!A:J,8,0)</f>
        <v>No</v>
      </c>
      <c r="L2288" s="6" t="str">
        <f>VLOOKUP(A2288,'Medical Examinations'!A:J,9,0)</f>
        <v>Obesity</v>
      </c>
      <c r="M2288" s="6" t="str">
        <f>VLOOKUP(A2288,'Medical Examinations'!A:J,10,0)</f>
        <v>Normal</v>
      </c>
      <c r="N2288" s="2">
        <f>VLOOKUP(A2288,'Hospitalisation Details'!A:H,5,0)</f>
        <v>1141.45</v>
      </c>
      <c r="O2288" s="2" t="str">
        <f>VLOOKUP(A2288,'Hospitalisation Details'!A:H,6,0)</f>
        <v>Tier - 3</v>
      </c>
      <c r="P2288" s="2" t="str">
        <f>VLOOKUP(A2288,'Hospitalisation Details'!A:H,7,0)</f>
        <v>Tier - 3</v>
      </c>
      <c r="Q2288" s="2" t="str">
        <f>VLOOKUP(A2288,'Hospitalisation Details'!A:H,8,0)</f>
        <v>R1013</v>
      </c>
    </row>
    <row r="2289" spans="1:17" x14ac:dyDescent="0.25">
      <c r="A2289" t="s">
        <v>5418</v>
      </c>
      <c r="B2289" t="str">
        <f>VLOOKUP(A2289,'Customer Names'!A:C,3,0)</f>
        <v>Desiree</v>
      </c>
      <c r="C2289" t="str">
        <f>VLOOKUP(A2289,'Hospitalisation Details'!A:C,2,0)</f>
        <v>25-Oct-2001</v>
      </c>
      <c r="D2289">
        <f>VLOOKUP(A2289,'Hospitalisation Details'!A:C,3,0)</f>
        <v>21</v>
      </c>
      <c r="E2289">
        <f>VLOOKUP(A2289,'Medical Examinations'!A:J,2,0)</f>
        <v>16.739999999999998</v>
      </c>
      <c r="F2289">
        <f>VLOOKUP(A2289,'Medical Examinations'!A:J,3,0)</f>
        <v>4.08</v>
      </c>
      <c r="G2289" t="str">
        <f>VLOOKUP(A2289,'Medical Examinations'!A:J,4,0)</f>
        <v>Yes</v>
      </c>
      <c r="H2289" t="str">
        <f>VLOOKUP(A2289,'Medical Examinations'!A:J,5,0)</f>
        <v>No</v>
      </c>
      <c r="I2289" t="str">
        <f>VLOOKUP(A2289,'Medical Examinations'!A:J,6,0)</f>
        <v>No</v>
      </c>
      <c r="J2289" s="6">
        <f>VLOOKUP(A2289,'Medical Examinations'!A:J,7,0)</f>
        <v>3</v>
      </c>
      <c r="K2289" s="6" t="str">
        <f>VLOOKUP(A2289,'Medical Examinations'!A:J,8,0)</f>
        <v>No</v>
      </c>
      <c r="L2289" s="6" t="str">
        <f>VLOOKUP(A2289,'Medical Examinations'!A:J,9,0)</f>
        <v>Under Weight</v>
      </c>
      <c r="M2289" s="6" t="str">
        <f>VLOOKUP(A2289,'Medical Examinations'!A:J,10,0)</f>
        <v>Normal</v>
      </c>
      <c r="N2289" s="2">
        <f>VLOOKUP(A2289,'Hospitalisation Details'!A:H,5,0)</f>
        <v>1141</v>
      </c>
      <c r="O2289" s="2" t="str">
        <f>VLOOKUP(A2289,'Hospitalisation Details'!A:H,6,0)</f>
        <v>Tier - 3</v>
      </c>
      <c r="P2289" s="2" t="str">
        <f>VLOOKUP(A2289,'Hospitalisation Details'!A:H,7,0)</f>
        <v>Tier - 1</v>
      </c>
      <c r="Q2289" s="2" t="str">
        <f>VLOOKUP(A2289,'Hospitalisation Details'!A:H,8,0)</f>
        <v>R1013</v>
      </c>
    </row>
    <row r="2290" spans="1:17" x14ac:dyDescent="0.25">
      <c r="A2290" t="s">
        <v>5420</v>
      </c>
      <c r="B2290" t="str">
        <f>VLOOKUP(A2290,'Customer Names'!A:C,3,0)</f>
        <v>Mario</v>
      </c>
      <c r="C2290" t="str">
        <f>VLOOKUP(A2290,'Hospitalisation Details'!A:C,2,0)</f>
        <v>27-Nov-2004</v>
      </c>
      <c r="D2290">
        <f>VLOOKUP(A2290,'Hospitalisation Details'!A:C,3,0)</f>
        <v>18</v>
      </c>
      <c r="E2290">
        <f>VLOOKUP(A2290,'Medical Examinations'!A:J,2,0)</f>
        <v>34.43</v>
      </c>
      <c r="F2290">
        <f>VLOOKUP(A2290,'Medical Examinations'!A:J,3,0)</f>
        <v>4.2699999999999996</v>
      </c>
      <c r="G2290" t="str">
        <f>VLOOKUP(A2290,'Medical Examinations'!A:J,4,0)</f>
        <v>No</v>
      </c>
      <c r="H2290" t="str">
        <f>VLOOKUP(A2290,'Medical Examinations'!A:J,5,0)</f>
        <v>yes</v>
      </c>
      <c r="I2290" t="str">
        <f>VLOOKUP(A2290,'Medical Examinations'!A:J,6,0)</f>
        <v>No</v>
      </c>
      <c r="J2290" s="6">
        <f>VLOOKUP(A2290,'Medical Examinations'!A:J,7,0)</f>
        <v>1</v>
      </c>
      <c r="K2290" s="6" t="str">
        <f>VLOOKUP(A2290,'Medical Examinations'!A:J,8,0)</f>
        <v>No</v>
      </c>
      <c r="L2290" s="6" t="str">
        <f>VLOOKUP(A2290,'Medical Examinations'!A:J,9,0)</f>
        <v>Obesity</v>
      </c>
      <c r="M2290" s="6" t="str">
        <f>VLOOKUP(A2290,'Medical Examinations'!A:J,10,0)</f>
        <v>Normal</v>
      </c>
      <c r="N2290" s="2">
        <f>VLOOKUP(A2290,'Hospitalisation Details'!A:H,5,0)</f>
        <v>1137.47</v>
      </c>
      <c r="O2290" s="2" t="str">
        <f>VLOOKUP(A2290,'Hospitalisation Details'!A:H,6,0)</f>
        <v>Tier - 3</v>
      </c>
      <c r="P2290" s="2" t="str">
        <f>VLOOKUP(A2290,'Hospitalisation Details'!A:H,7,0)</f>
        <v>Tier - 2</v>
      </c>
      <c r="Q2290" s="2" t="str">
        <f>VLOOKUP(A2290,'Hospitalisation Details'!A:H,8,0)</f>
        <v>R1013</v>
      </c>
    </row>
    <row r="2291" spans="1:17" x14ac:dyDescent="0.25">
      <c r="A2291" t="s">
        <v>5422</v>
      </c>
      <c r="B2291" t="str">
        <f>VLOOKUP(A2291,'Customer Names'!A:C,3,0)</f>
        <v>Lusapho</v>
      </c>
      <c r="C2291" t="str">
        <f>VLOOKUP(A2291,'Hospitalisation Details'!A:C,2,0)</f>
        <v>15-Oct-2004</v>
      </c>
      <c r="D2291">
        <f>VLOOKUP(A2291,'Hospitalisation Details'!A:C,3,0)</f>
        <v>18</v>
      </c>
      <c r="E2291">
        <f>VLOOKUP(A2291,'Medical Examinations'!A:J,2,0)</f>
        <v>34.1</v>
      </c>
      <c r="F2291">
        <f>VLOOKUP(A2291,'Medical Examinations'!A:J,3,0)</f>
        <v>4.07</v>
      </c>
      <c r="G2291" t="str">
        <f>VLOOKUP(A2291,'Medical Examinations'!A:J,4,0)</f>
        <v>No</v>
      </c>
      <c r="H2291" t="str">
        <f>VLOOKUP(A2291,'Medical Examinations'!A:J,5,0)</f>
        <v>yes</v>
      </c>
      <c r="I2291" t="str">
        <f>VLOOKUP(A2291,'Medical Examinations'!A:J,6,0)</f>
        <v>No</v>
      </c>
      <c r="J2291" s="6">
        <f>VLOOKUP(A2291,'Medical Examinations'!A:J,7,0)</f>
        <v>1</v>
      </c>
      <c r="K2291" s="6" t="str">
        <f>VLOOKUP(A2291,'Medical Examinations'!A:J,8,0)</f>
        <v>No</v>
      </c>
      <c r="L2291" s="6" t="str">
        <f>VLOOKUP(A2291,'Medical Examinations'!A:J,9,0)</f>
        <v>Obesity</v>
      </c>
      <c r="M2291" s="6" t="str">
        <f>VLOOKUP(A2291,'Medical Examinations'!A:J,10,0)</f>
        <v>Normal</v>
      </c>
      <c r="N2291" s="2">
        <f>VLOOKUP(A2291,'Hospitalisation Details'!A:H,5,0)</f>
        <v>1137.01</v>
      </c>
      <c r="O2291" s="2" t="str">
        <f>VLOOKUP(A2291,'Hospitalisation Details'!A:H,6,0)</f>
        <v>Tier - 3</v>
      </c>
      <c r="P2291" s="2" t="str">
        <f>VLOOKUP(A2291,'Hospitalisation Details'!A:H,7,0)</f>
        <v>Tier - 1</v>
      </c>
      <c r="Q2291" s="2" t="str">
        <f>VLOOKUP(A2291,'Hospitalisation Details'!A:H,8,0)</f>
        <v>R1013</v>
      </c>
    </row>
    <row r="2292" spans="1:17" x14ac:dyDescent="0.25">
      <c r="A2292" t="s">
        <v>5425</v>
      </c>
      <c r="B2292" t="str">
        <f>VLOOKUP(A2292,'Customer Names'!A:C,3,0)</f>
        <v>Erin</v>
      </c>
      <c r="C2292" t="str">
        <f>VLOOKUP(A2292,'Hospitalisation Details'!A:C,2,0)</f>
        <v>11-Aug-2002</v>
      </c>
      <c r="D2292">
        <f>VLOOKUP(A2292,'Hospitalisation Details'!A:C,3,0)</f>
        <v>20</v>
      </c>
      <c r="E2292">
        <f>VLOOKUP(A2292,'Medical Examinations'!A:J,2,0)</f>
        <v>19.3</v>
      </c>
      <c r="F2292">
        <f>VLOOKUP(A2292,'Medical Examinations'!A:J,3,0)</f>
        <v>10.36</v>
      </c>
      <c r="G2292" t="str">
        <f>VLOOKUP(A2292,'Medical Examinations'!A:J,4,0)</f>
        <v>No</v>
      </c>
      <c r="H2292" t="str">
        <f>VLOOKUP(A2292,'Medical Examinations'!A:J,5,0)</f>
        <v>No</v>
      </c>
      <c r="I2292" t="str">
        <f>VLOOKUP(A2292,'Medical Examinations'!A:J,6,0)</f>
        <v>No</v>
      </c>
      <c r="J2292" s="6">
        <f>VLOOKUP(A2292,'Medical Examinations'!A:J,7,0)</f>
        <v>3</v>
      </c>
      <c r="K2292" s="6" t="str">
        <f>VLOOKUP(A2292,'Medical Examinations'!A:J,8,0)</f>
        <v>No</v>
      </c>
      <c r="L2292" s="6" t="str">
        <f>VLOOKUP(A2292,'Medical Examinations'!A:J,9,0)</f>
        <v>Normal Weight</v>
      </c>
      <c r="M2292" s="6" t="str">
        <f>VLOOKUP(A2292,'Medical Examinations'!A:J,10,0)</f>
        <v>Diabetes</v>
      </c>
      <c r="N2292" s="2">
        <f>VLOOKUP(A2292,'Hospitalisation Details'!A:H,5,0)</f>
        <v>1137</v>
      </c>
      <c r="O2292" s="2" t="str">
        <f>VLOOKUP(A2292,'Hospitalisation Details'!A:H,6,0)</f>
        <v>Tier - 3</v>
      </c>
      <c r="P2292" s="2" t="str">
        <f>VLOOKUP(A2292,'Hospitalisation Details'!A:H,7,0)</f>
        <v>Tier - 1</v>
      </c>
      <c r="Q2292" s="2" t="str">
        <f>VLOOKUP(A2292,'Hospitalisation Details'!A:H,8,0)</f>
        <v>R1013</v>
      </c>
    </row>
    <row r="2293" spans="1:17" x14ac:dyDescent="0.25">
      <c r="A2293" t="s">
        <v>5427</v>
      </c>
      <c r="B2293" t="str">
        <f>VLOOKUP(A2293,'Customer Names'!A:C,3,0)</f>
        <v>Alan</v>
      </c>
      <c r="C2293" t="str">
        <f>VLOOKUP(A2293,'Hospitalisation Details'!A:C,2,0)</f>
        <v>28-Nov-2004</v>
      </c>
      <c r="D2293">
        <f>VLOOKUP(A2293,'Hospitalisation Details'!A:C,3,0)</f>
        <v>18</v>
      </c>
      <c r="E2293">
        <f>VLOOKUP(A2293,'Medical Examinations'!A:J,2,0)</f>
        <v>33.659999999999997</v>
      </c>
      <c r="F2293">
        <f>VLOOKUP(A2293,'Medical Examinations'!A:J,3,0)</f>
        <v>5.71</v>
      </c>
      <c r="G2293" t="str">
        <f>VLOOKUP(A2293,'Medical Examinations'!A:J,4,0)</f>
        <v>No</v>
      </c>
      <c r="H2293" t="str">
        <f>VLOOKUP(A2293,'Medical Examinations'!A:J,5,0)</f>
        <v>yes</v>
      </c>
      <c r="I2293" t="str">
        <f>VLOOKUP(A2293,'Medical Examinations'!A:J,6,0)</f>
        <v>No</v>
      </c>
      <c r="J2293" s="6">
        <f>VLOOKUP(A2293,'Medical Examinations'!A:J,7,0)</f>
        <v>1</v>
      </c>
      <c r="K2293" s="6" t="str">
        <f>VLOOKUP(A2293,'Medical Examinations'!A:J,8,0)</f>
        <v>No</v>
      </c>
      <c r="L2293" s="6" t="str">
        <f>VLOOKUP(A2293,'Medical Examinations'!A:J,9,0)</f>
        <v>Obesity</v>
      </c>
      <c r="M2293" s="6" t="str">
        <f>VLOOKUP(A2293,'Medical Examinations'!A:J,10,0)</f>
        <v>Prediabetes</v>
      </c>
      <c r="N2293" s="2">
        <f>VLOOKUP(A2293,'Hospitalisation Details'!A:H,5,0)</f>
        <v>1136.4000000000001</v>
      </c>
      <c r="O2293" s="2" t="str">
        <f>VLOOKUP(A2293,'Hospitalisation Details'!A:H,6,0)</f>
        <v>Tier - 3</v>
      </c>
      <c r="P2293" s="2" t="str">
        <f>VLOOKUP(A2293,'Hospitalisation Details'!A:H,7,0)</f>
        <v>Tier - 3</v>
      </c>
      <c r="Q2293" s="2" t="str">
        <f>VLOOKUP(A2293,'Hospitalisation Details'!A:H,8,0)</f>
        <v>R1013</v>
      </c>
    </row>
    <row r="2294" spans="1:17" x14ac:dyDescent="0.25">
      <c r="A2294" t="s">
        <v>5429</v>
      </c>
      <c r="B2294" t="str">
        <f>VLOOKUP(A2294,'Customer Names'!A:C,3,0)</f>
        <v>Ryan</v>
      </c>
      <c r="C2294" t="str">
        <f>VLOOKUP(A2294,'Hospitalisation Details'!A:C,2,0)</f>
        <v>11-Jun-2004</v>
      </c>
      <c r="D2294">
        <f>VLOOKUP(A2294,'Hospitalisation Details'!A:C,3,0)</f>
        <v>18</v>
      </c>
      <c r="E2294">
        <f>VLOOKUP(A2294,'Medical Examinations'!A:J,2,0)</f>
        <v>33.33</v>
      </c>
      <c r="F2294">
        <f>VLOOKUP(A2294,'Medical Examinations'!A:J,3,0)</f>
        <v>6.08</v>
      </c>
      <c r="G2294" t="str">
        <f>VLOOKUP(A2294,'Medical Examinations'!A:J,4,0)</f>
        <v>No</v>
      </c>
      <c r="H2294" t="str">
        <f>VLOOKUP(A2294,'Medical Examinations'!A:J,5,0)</f>
        <v>yes</v>
      </c>
      <c r="I2294" t="str">
        <f>VLOOKUP(A2294,'Medical Examinations'!A:J,6,0)</f>
        <v>No</v>
      </c>
      <c r="J2294" s="6">
        <f>VLOOKUP(A2294,'Medical Examinations'!A:J,7,0)</f>
        <v>1</v>
      </c>
      <c r="K2294" s="6" t="str">
        <f>VLOOKUP(A2294,'Medical Examinations'!A:J,8,0)</f>
        <v>No</v>
      </c>
      <c r="L2294" s="6" t="str">
        <f>VLOOKUP(A2294,'Medical Examinations'!A:J,9,0)</f>
        <v>Obesity</v>
      </c>
      <c r="M2294" s="6" t="str">
        <f>VLOOKUP(A2294,'Medical Examinations'!A:J,10,0)</f>
        <v>Prediabetes</v>
      </c>
      <c r="N2294" s="2">
        <f>VLOOKUP(A2294,'Hospitalisation Details'!A:H,5,0)</f>
        <v>1135.94</v>
      </c>
      <c r="O2294" s="2" t="str">
        <f>VLOOKUP(A2294,'Hospitalisation Details'!A:H,6,0)</f>
        <v>Tier - 3</v>
      </c>
      <c r="P2294" s="2" t="str">
        <f>VLOOKUP(A2294,'Hospitalisation Details'!A:H,7,0)</f>
        <v>Tier - 3</v>
      </c>
      <c r="Q2294" s="2" t="str">
        <f>VLOOKUP(A2294,'Hospitalisation Details'!A:H,8,0)</f>
        <v>R1013</v>
      </c>
    </row>
    <row r="2295" spans="1:17" x14ac:dyDescent="0.25">
      <c r="A2295" t="s">
        <v>5430</v>
      </c>
      <c r="B2295" t="str">
        <f>VLOOKUP(A2295,'Customer Names'!A:C,3,0)</f>
        <v>Hope</v>
      </c>
      <c r="C2295" t="str">
        <f>VLOOKUP(A2295,'Hospitalisation Details'!A:C,2,0)</f>
        <v>6-Oct-2004</v>
      </c>
      <c r="D2295">
        <f>VLOOKUP(A2295,'Hospitalisation Details'!A:C,3,0)</f>
        <v>18</v>
      </c>
      <c r="E2295">
        <f>VLOOKUP(A2295,'Medical Examinations'!A:J,2,0)</f>
        <v>21.84</v>
      </c>
      <c r="F2295">
        <f>VLOOKUP(A2295,'Medical Examinations'!A:J,3,0)</f>
        <v>5.71</v>
      </c>
      <c r="G2295" t="str">
        <f>VLOOKUP(A2295,'Medical Examinations'!A:J,4,0)</f>
        <v>No</v>
      </c>
      <c r="H2295" t="str">
        <f>VLOOKUP(A2295,'Medical Examinations'!A:J,5,0)</f>
        <v>yes</v>
      </c>
      <c r="I2295" t="str">
        <f>VLOOKUP(A2295,'Medical Examinations'!A:J,6,0)</f>
        <v>No</v>
      </c>
      <c r="J2295" s="6">
        <f>VLOOKUP(A2295,'Medical Examinations'!A:J,7,0)</f>
        <v>1</v>
      </c>
      <c r="K2295" s="6" t="str">
        <f>VLOOKUP(A2295,'Medical Examinations'!A:J,8,0)</f>
        <v>No</v>
      </c>
      <c r="L2295" s="6" t="str">
        <f>VLOOKUP(A2295,'Medical Examinations'!A:J,9,0)</f>
        <v>Normal Weight</v>
      </c>
      <c r="M2295" s="6" t="str">
        <f>VLOOKUP(A2295,'Medical Examinations'!A:J,10,0)</f>
        <v>Prediabetes</v>
      </c>
      <c r="N2295" s="2">
        <f>VLOOKUP(A2295,'Hospitalisation Details'!A:H,5,0)</f>
        <v>1135</v>
      </c>
      <c r="O2295" s="2" t="str">
        <f>VLOOKUP(A2295,'Hospitalisation Details'!A:H,6,0)</f>
        <v>Tier - 3</v>
      </c>
      <c r="P2295" s="2" t="str">
        <f>VLOOKUP(A2295,'Hospitalisation Details'!A:H,7,0)</f>
        <v>Tier - 3</v>
      </c>
      <c r="Q2295" s="2" t="str">
        <f>VLOOKUP(A2295,'Hospitalisation Details'!A:H,8,0)</f>
        <v>R1013</v>
      </c>
    </row>
    <row r="2296" spans="1:17" x14ac:dyDescent="0.25">
      <c r="A2296" t="s">
        <v>5432</v>
      </c>
      <c r="B2296" t="str">
        <f>VLOOKUP(A2296,'Customer Names'!A:C,3,0)</f>
        <v>Josh</v>
      </c>
      <c r="C2296" t="str">
        <f>VLOOKUP(A2296,'Hospitalisation Details'!A:C,2,0)</f>
        <v>19-Jul-2002</v>
      </c>
      <c r="D2296">
        <f>VLOOKUP(A2296,'Hospitalisation Details'!A:C,3,0)</f>
        <v>20</v>
      </c>
      <c r="E2296">
        <f>VLOOKUP(A2296,'Medical Examinations'!A:J,2,0)</f>
        <v>16.87</v>
      </c>
      <c r="F2296">
        <f>VLOOKUP(A2296,'Medical Examinations'!A:J,3,0)</f>
        <v>9.1300000000000008</v>
      </c>
      <c r="G2296" t="str">
        <f>VLOOKUP(A2296,'Medical Examinations'!A:J,4,0)</f>
        <v>No</v>
      </c>
      <c r="H2296" t="str">
        <f>VLOOKUP(A2296,'Medical Examinations'!A:J,5,0)</f>
        <v>No</v>
      </c>
      <c r="I2296" t="str">
        <f>VLOOKUP(A2296,'Medical Examinations'!A:J,6,0)</f>
        <v>No</v>
      </c>
      <c r="J2296" s="6">
        <f>VLOOKUP(A2296,'Medical Examinations'!A:J,7,0)</f>
        <v>3</v>
      </c>
      <c r="K2296" s="6" t="str">
        <f>VLOOKUP(A2296,'Medical Examinations'!A:J,8,0)</f>
        <v>No</v>
      </c>
      <c r="L2296" s="6" t="str">
        <f>VLOOKUP(A2296,'Medical Examinations'!A:J,9,0)</f>
        <v>Under Weight</v>
      </c>
      <c r="M2296" s="6" t="str">
        <f>VLOOKUP(A2296,'Medical Examinations'!A:J,10,0)</f>
        <v>Diabetes</v>
      </c>
      <c r="N2296" s="2">
        <f>VLOOKUP(A2296,'Hospitalisation Details'!A:H,5,0)</f>
        <v>1132</v>
      </c>
      <c r="O2296" s="2" t="str">
        <f>VLOOKUP(A2296,'Hospitalisation Details'!A:H,6,0)</f>
        <v>Tier - 3</v>
      </c>
      <c r="P2296" s="2" t="str">
        <f>VLOOKUP(A2296,'Hospitalisation Details'!A:H,7,0)</f>
        <v>Tier - 1</v>
      </c>
      <c r="Q2296" s="2" t="str">
        <f>VLOOKUP(A2296,'Hospitalisation Details'!A:H,8,0)</f>
        <v>R1013</v>
      </c>
    </row>
    <row r="2297" spans="1:17" x14ac:dyDescent="0.25">
      <c r="A2297" t="s">
        <v>5434</v>
      </c>
      <c r="B2297" t="str">
        <f>VLOOKUP(A2297,'Customer Names'!A:C,3,0)</f>
        <v>Jacob</v>
      </c>
      <c r="C2297" t="str">
        <f>VLOOKUP(A2297,'Hospitalisation Details'!A:C,2,0)</f>
        <v>14-Jun-2004</v>
      </c>
      <c r="D2297">
        <f>VLOOKUP(A2297,'Hospitalisation Details'!A:C,3,0)</f>
        <v>18</v>
      </c>
      <c r="E2297">
        <f>VLOOKUP(A2297,'Medical Examinations'!A:J,2,0)</f>
        <v>30.14</v>
      </c>
      <c r="F2297">
        <f>VLOOKUP(A2297,'Medical Examinations'!A:J,3,0)</f>
        <v>5.49</v>
      </c>
      <c r="G2297" t="str">
        <f>VLOOKUP(A2297,'Medical Examinations'!A:J,4,0)</f>
        <v>No</v>
      </c>
      <c r="H2297" t="str">
        <f>VLOOKUP(A2297,'Medical Examinations'!A:J,5,0)</f>
        <v>yes</v>
      </c>
      <c r="I2297" t="str">
        <f>VLOOKUP(A2297,'Medical Examinations'!A:J,6,0)</f>
        <v>No</v>
      </c>
      <c r="J2297" s="6">
        <f>VLOOKUP(A2297,'Medical Examinations'!A:J,7,0)</f>
        <v>1</v>
      </c>
      <c r="K2297" s="6" t="str">
        <f>VLOOKUP(A2297,'Medical Examinations'!A:J,8,0)</f>
        <v>No</v>
      </c>
      <c r="L2297" s="6" t="str">
        <f>VLOOKUP(A2297,'Medical Examinations'!A:J,9,0)</f>
        <v>Obesity</v>
      </c>
      <c r="M2297" s="6" t="str">
        <f>VLOOKUP(A2297,'Medical Examinations'!A:J,10,0)</f>
        <v>Normal</v>
      </c>
      <c r="N2297" s="2">
        <f>VLOOKUP(A2297,'Hospitalisation Details'!A:H,5,0)</f>
        <v>1131.51</v>
      </c>
      <c r="O2297" s="2" t="str">
        <f>VLOOKUP(A2297,'Hospitalisation Details'!A:H,6,0)</f>
        <v>Tier - 3</v>
      </c>
      <c r="P2297" s="2" t="str">
        <f>VLOOKUP(A2297,'Hospitalisation Details'!A:H,7,0)</f>
        <v>Tier - 1</v>
      </c>
      <c r="Q2297" s="2" t="str">
        <f>VLOOKUP(A2297,'Hospitalisation Details'!A:H,8,0)</f>
        <v>R1013</v>
      </c>
    </row>
    <row r="2298" spans="1:17" x14ac:dyDescent="0.25">
      <c r="A2298" t="s">
        <v>5436</v>
      </c>
      <c r="B2298" t="str">
        <f>VLOOKUP(A2298,'Customer Names'!A:C,3,0)</f>
        <v>Jose</v>
      </c>
      <c r="C2298" t="str">
        <f>VLOOKUP(A2298,'Hospitalisation Details'!A:C,2,0)</f>
        <v>12-Nov-2004</v>
      </c>
      <c r="D2298">
        <f>VLOOKUP(A2298,'Hospitalisation Details'!A:C,3,0)</f>
        <v>18</v>
      </c>
      <c r="E2298">
        <f>VLOOKUP(A2298,'Medical Examinations'!A:J,2,0)</f>
        <v>23.21</v>
      </c>
      <c r="F2298">
        <f>VLOOKUP(A2298,'Medical Examinations'!A:J,3,0)</f>
        <v>4.37</v>
      </c>
      <c r="G2298" t="str">
        <f>VLOOKUP(A2298,'Medical Examinations'!A:J,4,0)</f>
        <v>No</v>
      </c>
      <c r="H2298" t="str">
        <f>VLOOKUP(A2298,'Medical Examinations'!A:J,5,0)</f>
        <v>yes</v>
      </c>
      <c r="I2298" t="str">
        <f>VLOOKUP(A2298,'Medical Examinations'!A:J,6,0)</f>
        <v>No</v>
      </c>
      <c r="J2298" s="6">
        <f>VLOOKUP(A2298,'Medical Examinations'!A:J,7,0)</f>
        <v>1</v>
      </c>
      <c r="K2298" s="6" t="str">
        <f>VLOOKUP(A2298,'Medical Examinations'!A:J,8,0)</f>
        <v>No</v>
      </c>
      <c r="L2298" s="6" t="str">
        <f>VLOOKUP(A2298,'Medical Examinations'!A:J,9,0)</f>
        <v>Normal Weight</v>
      </c>
      <c r="M2298" s="6" t="str">
        <f>VLOOKUP(A2298,'Medical Examinations'!A:J,10,0)</f>
        <v>Normal</v>
      </c>
      <c r="N2298" s="2">
        <f>VLOOKUP(A2298,'Hospitalisation Details'!A:H,5,0)</f>
        <v>1121.8699999999999</v>
      </c>
      <c r="O2298" s="2" t="str">
        <f>VLOOKUP(A2298,'Hospitalisation Details'!A:H,6,0)</f>
        <v>Tier - 3</v>
      </c>
      <c r="P2298" s="2" t="str">
        <f>VLOOKUP(A2298,'Hospitalisation Details'!A:H,7,0)</f>
        <v>Tier - 1</v>
      </c>
      <c r="Q2298" s="2" t="str">
        <f>VLOOKUP(A2298,'Hospitalisation Details'!A:H,8,0)</f>
        <v>R1013</v>
      </c>
    </row>
    <row r="2299" spans="1:17" x14ac:dyDescent="0.25">
      <c r="A2299" t="s">
        <v>5438</v>
      </c>
      <c r="B2299" t="str">
        <f>VLOOKUP(A2299,'Customer Names'!A:C,3,0)</f>
        <v>Mary</v>
      </c>
      <c r="C2299" t="str">
        <f>VLOOKUP(A2299,'Hospitalisation Details'!A:C,2,0)</f>
        <v>13-Aug-2002</v>
      </c>
      <c r="D2299">
        <f>VLOOKUP(A2299,'Hospitalisation Details'!A:C,3,0)</f>
        <v>20</v>
      </c>
      <c r="E2299">
        <f>VLOOKUP(A2299,'Medical Examinations'!A:J,2,0)</f>
        <v>17.170000000000002</v>
      </c>
      <c r="F2299">
        <f>VLOOKUP(A2299,'Medical Examinations'!A:J,3,0)</f>
        <v>8.4600000000000009</v>
      </c>
      <c r="G2299" t="str">
        <f>VLOOKUP(A2299,'Medical Examinations'!A:J,4,0)</f>
        <v>No</v>
      </c>
      <c r="H2299" t="str">
        <f>VLOOKUP(A2299,'Medical Examinations'!A:J,5,0)</f>
        <v>No</v>
      </c>
      <c r="I2299" t="str">
        <f>VLOOKUP(A2299,'Medical Examinations'!A:J,6,0)</f>
        <v>No</v>
      </c>
      <c r="J2299" s="6">
        <f>VLOOKUP(A2299,'Medical Examinations'!A:J,7,0)</f>
        <v>3</v>
      </c>
      <c r="K2299" s="6" t="str">
        <f>VLOOKUP(A2299,'Medical Examinations'!A:J,8,0)</f>
        <v>No</v>
      </c>
      <c r="L2299" s="6" t="str">
        <f>VLOOKUP(A2299,'Medical Examinations'!A:J,9,0)</f>
        <v>Under Weight</v>
      </c>
      <c r="M2299" s="6" t="str">
        <f>VLOOKUP(A2299,'Medical Examinations'!A:J,10,0)</f>
        <v>Diabetes</v>
      </c>
      <c r="N2299" s="2">
        <f>VLOOKUP(A2299,'Hospitalisation Details'!A:H,5,0)</f>
        <v>1086</v>
      </c>
      <c r="O2299" s="2" t="str">
        <f>VLOOKUP(A2299,'Hospitalisation Details'!A:H,6,0)</f>
        <v>Tier - 3</v>
      </c>
      <c r="P2299" s="2" t="str">
        <f>VLOOKUP(A2299,'Hospitalisation Details'!A:H,7,0)</f>
        <v>Tier - 3</v>
      </c>
      <c r="Q2299" s="2" t="str">
        <f>VLOOKUP(A2299,'Hospitalisation Details'!A:H,8,0)</f>
        <v>R1013</v>
      </c>
    </row>
    <row r="2300" spans="1:17" x14ac:dyDescent="0.25">
      <c r="A2300" t="s">
        <v>5440</v>
      </c>
      <c r="B2300" t="str">
        <f>VLOOKUP(A2300,'Customer Names'!A:C,3,0)</f>
        <v>Justin</v>
      </c>
      <c r="C2300" t="str">
        <f>VLOOKUP(A2300,'Hospitalisation Details'!A:C,2,0)</f>
        <v>26-Dec-1998</v>
      </c>
      <c r="D2300">
        <f>VLOOKUP(A2300,'Hospitalisation Details'!A:C,3,0)</f>
        <v>24</v>
      </c>
      <c r="E2300">
        <f>VLOOKUP(A2300,'Medical Examinations'!A:J,2,0)</f>
        <v>15.61</v>
      </c>
      <c r="F2300">
        <f>VLOOKUP(A2300,'Medical Examinations'!A:J,3,0)</f>
        <v>5.28</v>
      </c>
      <c r="G2300" t="str">
        <f>VLOOKUP(A2300,'Medical Examinations'!A:J,4,0)</f>
        <v>No</v>
      </c>
      <c r="H2300" t="str">
        <f>VLOOKUP(A2300,'Medical Examinations'!A:J,5,0)</f>
        <v>No</v>
      </c>
      <c r="I2300" t="str">
        <f>VLOOKUP(A2300,'Medical Examinations'!A:J,6,0)</f>
        <v>No</v>
      </c>
      <c r="J2300" s="6">
        <f>VLOOKUP(A2300,'Medical Examinations'!A:J,7,0)</f>
        <v>1</v>
      </c>
      <c r="K2300" s="6" t="str">
        <f>VLOOKUP(A2300,'Medical Examinations'!A:J,8,0)</f>
        <v>No</v>
      </c>
      <c r="L2300" s="6" t="str">
        <f>VLOOKUP(A2300,'Medical Examinations'!A:J,9,0)</f>
        <v>Under Weight</v>
      </c>
      <c r="M2300" s="6" t="str">
        <f>VLOOKUP(A2300,'Medical Examinations'!A:J,10,0)</f>
        <v>Normal</v>
      </c>
      <c r="N2300" s="2">
        <f>VLOOKUP(A2300,'Hospitalisation Details'!A:H,5,0)</f>
        <v>1082</v>
      </c>
      <c r="O2300" s="2" t="str">
        <f>VLOOKUP(A2300,'Hospitalisation Details'!A:H,6,0)</f>
        <v>Tier - 3</v>
      </c>
      <c r="P2300" s="2" t="str">
        <f>VLOOKUP(A2300,'Hospitalisation Details'!A:H,7,0)</f>
        <v>Tier - 2</v>
      </c>
      <c r="Q2300" s="2" t="str">
        <f>VLOOKUP(A2300,'Hospitalisation Details'!A:H,8,0)</f>
        <v>R1013</v>
      </c>
    </row>
    <row r="2301" spans="1:17" x14ac:dyDescent="0.25">
      <c r="A2301" t="s">
        <v>5442</v>
      </c>
      <c r="B2301" t="str">
        <f>VLOOKUP(A2301,'Customer Names'!A:C,3,0)</f>
        <v>Patrick</v>
      </c>
      <c r="C2301" t="str">
        <f>VLOOKUP(A2301,'Hospitalisation Details'!A:C,2,0)</f>
        <v>13-Aug-1997</v>
      </c>
      <c r="D2301">
        <f>VLOOKUP(A2301,'Hospitalisation Details'!A:C,3,0)</f>
        <v>25</v>
      </c>
      <c r="E2301">
        <f>VLOOKUP(A2301,'Medical Examinations'!A:J,2,0)</f>
        <v>17.98</v>
      </c>
      <c r="F2301">
        <f>VLOOKUP(A2301,'Medical Examinations'!A:J,3,0)</f>
        <v>5.33</v>
      </c>
      <c r="G2301" t="str">
        <f>VLOOKUP(A2301,'Medical Examinations'!A:J,4,0)</f>
        <v>Yes</v>
      </c>
      <c r="H2301" t="str">
        <f>VLOOKUP(A2301,'Medical Examinations'!A:J,5,0)</f>
        <v>No</v>
      </c>
      <c r="I2301" t="str">
        <f>VLOOKUP(A2301,'Medical Examinations'!A:J,6,0)</f>
        <v>Yes</v>
      </c>
      <c r="J2301" s="6">
        <f>VLOOKUP(A2301,'Medical Examinations'!A:J,7,0)</f>
        <v>1</v>
      </c>
      <c r="K2301" s="6" t="str">
        <f>VLOOKUP(A2301,'Medical Examinations'!A:J,8,0)</f>
        <v>No</v>
      </c>
      <c r="L2301" s="6" t="str">
        <f>VLOOKUP(A2301,'Medical Examinations'!A:J,9,0)</f>
        <v>Under Weight</v>
      </c>
      <c r="M2301" s="6" t="str">
        <f>VLOOKUP(A2301,'Medical Examinations'!A:J,10,0)</f>
        <v>Normal</v>
      </c>
      <c r="N2301" s="2">
        <f>VLOOKUP(A2301,'Hospitalisation Details'!A:H,5,0)</f>
        <v>1071</v>
      </c>
      <c r="O2301" s="2" t="str">
        <f>VLOOKUP(A2301,'Hospitalisation Details'!A:H,6,0)</f>
        <v>Tier - 3</v>
      </c>
      <c r="P2301" s="2" t="str">
        <f>VLOOKUP(A2301,'Hospitalisation Details'!A:H,7,0)</f>
        <v>Tier - 3</v>
      </c>
      <c r="Q2301" s="2" t="str">
        <f>VLOOKUP(A2301,'Hospitalisation Details'!A:H,8,0)</f>
        <v>R1013</v>
      </c>
    </row>
    <row r="2302" spans="1:17" x14ac:dyDescent="0.25">
      <c r="A2302" t="s">
        <v>5444</v>
      </c>
      <c r="B2302" t="str">
        <f>VLOOKUP(A2302,'Customer Names'!A:C,3,0)</f>
        <v>Roman</v>
      </c>
      <c r="C2302" t="str">
        <f>VLOOKUP(A2302,'Hospitalisation Details'!A:C,2,0)</f>
        <v>24-Aug-2004</v>
      </c>
      <c r="D2302">
        <f>VLOOKUP(A2302,'Hospitalisation Details'!A:C,3,0)</f>
        <v>18</v>
      </c>
      <c r="E2302">
        <f>VLOOKUP(A2302,'Medical Examinations'!A:J,2,0)</f>
        <v>21.64</v>
      </c>
      <c r="F2302">
        <f>VLOOKUP(A2302,'Medical Examinations'!A:J,3,0)</f>
        <v>5.5</v>
      </c>
      <c r="G2302" t="str">
        <f>VLOOKUP(A2302,'Medical Examinations'!A:J,4,0)</f>
        <v>No</v>
      </c>
      <c r="H2302" t="str">
        <f>VLOOKUP(A2302,'Medical Examinations'!A:J,5,0)</f>
        <v>yes</v>
      </c>
      <c r="I2302" t="str">
        <f>VLOOKUP(A2302,'Medical Examinations'!A:J,6,0)</f>
        <v>No</v>
      </c>
      <c r="J2302" s="6">
        <f>VLOOKUP(A2302,'Medical Examinations'!A:J,7,0)</f>
        <v>1</v>
      </c>
      <c r="K2302" s="6" t="str">
        <f>VLOOKUP(A2302,'Medical Examinations'!A:J,8,0)</f>
        <v>No</v>
      </c>
      <c r="L2302" s="6" t="str">
        <f>VLOOKUP(A2302,'Medical Examinations'!A:J,9,0)</f>
        <v>Normal Weight</v>
      </c>
      <c r="M2302" s="6" t="str">
        <f>VLOOKUP(A2302,'Medical Examinations'!A:J,10,0)</f>
        <v>Normal</v>
      </c>
      <c r="N2302" s="2">
        <f>VLOOKUP(A2302,'Hospitalisation Details'!A:H,5,0)</f>
        <v>1070</v>
      </c>
      <c r="O2302" s="2" t="str">
        <f>VLOOKUP(A2302,'Hospitalisation Details'!A:H,6,0)</f>
        <v>Tier - 3</v>
      </c>
      <c r="P2302" s="2" t="str">
        <f>VLOOKUP(A2302,'Hospitalisation Details'!A:H,7,0)</f>
        <v>Tier - 3</v>
      </c>
      <c r="Q2302" s="2" t="str">
        <f>VLOOKUP(A2302,'Hospitalisation Details'!A:H,8,0)</f>
        <v>R1013</v>
      </c>
    </row>
    <row r="2303" spans="1:17" x14ac:dyDescent="0.25">
      <c r="A2303" t="s">
        <v>5447</v>
      </c>
      <c r="B2303" t="str">
        <f>VLOOKUP(A2303,'Customer Names'!A:C,3,0)</f>
        <v>David</v>
      </c>
      <c r="C2303" t="str">
        <f>VLOOKUP(A2303,'Hospitalisation Details'!A:C,2,0)</f>
        <v>28-Sep-1993</v>
      </c>
      <c r="D2303">
        <f>VLOOKUP(A2303,'Hospitalisation Details'!A:C,3,0)</f>
        <v>29</v>
      </c>
      <c r="E2303">
        <f>VLOOKUP(A2303,'Medical Examinations'!A:J,2,0)</f>
        <v>16.399999999999999</v>
      </c>
      <c r="F2303">
        <f>VLOOKUP(A2303,'Medical Examinations'!A:J,3,0)</f>
        <v>5.4</v>
      </c>
      <c r="G2303" t="str">
        <f>VLOOKUP(A2303,'Medical Examinations'!A:J,4,0)</f>
        <v>No</v>
      </c>
      <c r="H2303" t="str">
        <f>VLOOKUP(A2303,'Medical Examinations'!A:J,5,0)</f>
        <v>No</v>
      </c>
      <c r="I2303" t="str">
        <f>VLOOKUP(A2303,'Medical Examinations'!A:J,6,0)</f>
        <v>Yes</v>
      </c>
      <c r="J2303" s="6">
        <f>VLOOKUP(A2303,'Medical Examinations'!A:J,7,0)</f>
        <v>1</v>
      </c>
      <c r="K2303" s="6" t="str">
        <f>VLOOKUP(A2303,'Medical Examinations'!A:J,8,0)</f>
        <v>No</v>
      </c>
      <c r="L2303" s="6" t="str">
        <f>VLOOKUP(A2303,'Medical Examinations'!A:J,9,0)</f>
        <v>Under Weight</v>
      </c>
      <c r="M2303" s="6" t="str">
        <f>VLOOKUP(A2303,'Medical Examinations'!A:J,10,0)</f>
        <v>Normal</v>
      </c>
      <c r="N2303" s="2">
        <f>VLOOKUP(A2303,'Hospitalisation Details'!A:H,5,0)</f>
        <v>1068</v>
      </c>
      <c r="O2303" s="2" t="str">
        <f>VLOOKUP(A2303,'Hospitalisation Details'!A:H,6,0)</f>
        <v>Tier - 3</v>
      </c>
      <c r="P2303" s="2" t="str">
        <f>VLOOKUP(A2303,'Hospitalisation Details'!A:H,7,0)</f>
        <v>Tier - 1</v>
      </c>
      <c r="Q2303" s="2" t="str">
        <f>VLOOKUP(A2303,'Hospitalisation Details'!A:H,8,0)</f>
        <v>R1013</v>
      </c>
    </row>
    <row r="2304" spans="1:17" x14ac:dyDescent="0.25">
      <c r="A2304" t="s">
        <v>5448</v>
      </c>
      <c r="B2304" t="str">
        <f>VLOOKUP(A2304,'Customer Names'!A:C,3,0)</f>
        <v>Evelyn</v>
      </c>
      <c r="C2304" t="str">
        <f>VLOOKUP(A2304,'Hospitalisation Details'!A:C,2,0)</f>
        <v>1-Jun-1995</v>
      </c>
      <c r="D2304">
        <f>VLOOKUP(A2304,'Hospitalisation Details'!A:C,3,0)</f>
        <v>28</v>
      </c>
      <c r="E2304">
        <f>VLOOKUP(A2304,'Medical Examinations'!A:J,2,0)</f>
        <v>15.77</v>
      </c>
      <c r="F2304">
        <f>VLOOKUP(A2304,'Medical Examinations'!A:J,3,0)</f>
        <v>6.05</v>
      </c>
      <c r="G2304" t="str">
        <f>VLOOKUP(A2304,'Medical Examinations'!A:J,4,0)</f>
        <v>Yes</v>
      </c>
      <c r="H2304" t="str">
        <f>VLOOKUP(A2304,'Medical Examinations'!A:J,5,0)</f>
        <v>No</v>
      </c>
      <c r="I2304" t="str">
        <f>VLOOKUP(A2304,'Medical Examinations'!A:J,6,0)</f>
        <v>No</v>
      </c>
      <c r="J2304" s="6">
        <f>VLOOKUP(A2304,'Medical Examinations'!A:J,7,0)</f>
        <v>1</v>
      </c>
      <c r="K2304" s="6" t="str">
        <f>VLOOKUP(A2304,'Medical Examinations'!A:J,8,0)</f>
        <v>No</v>
      </c>
      <c r="L2304" s="6" t="str">
        <f>VLOOKUP(A2304,'Medical Examinations'!A:J,9,0)</f>
        <v>Under Weight</v>
      </c>
      <c r="M2304" s="6" t="str">
        <f>VLOOKUP(A2304,'Medical Examinations'!A:J,10,0)</f>
        <v>Prediabetes</v>
      </c>
      <c r="N2304" s="2">
        <f>VLOOKUP(A2304,'Hospitalisation Details'!A:H,5,0)</f>
        <v>1056</v>
      </c>
      <c r="O2304" s="2" t="str">
        <f>VLOOKUP(A2304,'Hospitalisation Details'!A:H,6,0)</f>
        <v>Tier - 3</v>
      </c>
      <c r="P2304" s="2" t="str">
        <f>VLOOKUP(A2304,'Hospitalisation Details'!A:H,7,0)</f>
        <v>Tier - 2</v>
      </c>
      <c r="Q2304" s="2" t="str">
        <f>VLOOKUP(A2304,'Hospitalisation Details'!A:H,8,0)</f>
        <v>R1013</v>
      </c>
    </row>
    <row r="2305" spans="1:17" x14ac:dyDescent="0.25">
      <c r="A2305" t="s">
        <v>5451</v>
      </c>
      <c r="B2305" t="str">
        <f>VLOOKUP(A2305,'Customer Names'!A:C,3,0)</f>
        <v>Jim</v>
      </c>
      <c r="C2305" t="str">
        <f>VLOOKUP(A2305,'Hospitalisation Details'!A:C,2,0)</f>
        <v>1-Jul-2002</v>
      </c>
      <c r="D2305">
        <f>VLOOKUP(A2305,'Hospitalisation Details'!A:C,3,0)</f>
        <v>20</v>
      </c>
      <c r="E2305">
        <f>VLOOKUP(A2305,'Medical Examinations'!A:J,2,0)</f>
        <v>18.27</v>
      </c>
      <c r="F2305">
        <f>VLOOKUP(A2305,'Medical Examinations'!A:J,3,0)</f>
        <v>11.46</v>
      </c>
      <c r="G2305" t="str">
        <f>VLOOKUP(A2305,'Medical Examinations'!A:J,4,0)</f>
        <v>No</v>
      </c>
      <c r="H2305" t="str">
        <f>VLOOKUP(A2305,'Medical Examinations'!A:J,5,0)</f>
        <v>No</v>
      </c>
      <c r="I2305" t="str">
        <f>VLOOKUP(A2305,'Medical Examinations'!A:J,6,0)</f>
        <v>No</v>
      </c>
      <c r="J2305" s="6">
        <f>VLOOKUP(A2305,'Medical Examinations'!A:J,7,0)</f>
        <v>3</v>
      </c>
      <c r="K2305" s="6" t="str">
        <f>VLOOKUP(A2305,'Medical Examinations'!A:J,8,0)</f>
        <v>No</v>
      </c>
      <c r="L2305" s="6" t="str">
        <f>VLOOKUP(A2305,'Medical Examinations'!A:J,9,0)</f>
        <v>Under Weight</v>
      </c>
      <c r="M2305" s="6" t="str">
        <f>VLOOKUP(A2305,'Medical Examinations'!A:J,10,0)</f>
        <v>Diabetes</v>
      </c>
      <c r="N2305" s="2">
        <f>VLOOKUP(A2305,'Hospitalisation Details'!A:H,5,0)</f>
        <v>1049</v>
      </c>
      <c r="O2305" s="2" t="str">
        <f>VLOOKUP(A2305,'Hospitalisation Details'!A:H,6,0)</f>
        <v>Tier - 3</v>
      </c>
      <c r="P2305" s="2" t="str">
        <f>VLOOKUP(A2305,'Hospitalisation Details'!A:H,7,0)</f>
        <v>Tier - 2</v>
      </c>
      <c r="Q2305" s="2" t="str">
        <f>VLOOKUP(A2305,'Hospitalisation Details'!A:H,8,0)</f>
        <v>R1012</v>
      </c>
    </row>
    <row r="2306" spans="1:17" x14ac:dyDescent="0.25">
      <c r="A2306" t="s">
        <v>5453</v>
      </c>
      <c r="B2306" t="str">
        <f>VLOOKUP(A2306,'Customer Names'!A:C,3,0)</f>
        <v>Matthew</v>
      </c>
      <c r="C2306" t="str">
        <f>VLOOKUP(A2306,'Hospitalisation Details'!A:C,2,0)</f>
        <v>20-Jul-2002</v>
      </c>
      <c r="D2306">
        <f>VLOOKUP(A2306,'Hospitalisation Details'!A:C,3,0)</f>
        <v>20</v>
      </c>
      <c r="E2306">
        <f>VLOOKUP(A2306,'Medical Examinations'!A:J,2,0)</f>
        <v>16.489999999999998</v>
      </c>
      <c r="F2306">
        <f>VLOOKUP(A2306,'Medical Examinations'!A:J,3,0)</f>
        <v>8.48</v>
      </c>
      <c r="G2306" t="str">
        <f>VLOOKUP(A2306,'Medical Examinations'!A:J,4,0)</f>
        <v>No</v>
      </c>
      <c r="H2306" t="str">
        <f>VLOOKUP(A2306,'Medical Examinations'!A:J,5,0)</f>
        <v>No</v>
      </c>
      <c r="I2306" t="str">
        <f>VLOOKUP(A2306,'Medical Examinations'!A:J,6,0)</f>
        <v>No</v>
      </c>
      <c r="J2306" s="6">
        <f>VLOOKUP(A2306,'Medical Examinations'!A:J,7,0)</f>
        <v>3</v>
      </c>
      <c r="K2306" s="6" t="str">
        <f>VLOOKUP(A2306,'Medical Examinations'!A:J,8,0)</f>
        <v>No</v>
      </c>
      <c r="L2306" s="6" t="str">
        <f>VLOOKUP(A2306,'Medical Examinations'!A:J,9,0)</f>
        <v>Under Weight</v>
      </c>
      <c r="M2306" s="6" t="str">
        <f>VLOOKUP(A2306,'Medical Examinations'!A:J,10,0)</f>
        <v>Diabetes</v>
      </c>
      <c r="N2306" s="2">
        <f>VLOOKUP(A2306,'Hospitalisation Details'!A:H,5,0)</f>
        <v>1047</v>
      </c>
      <c r="O2306" s="2" t="str">
        <f>VLOOKUP(A2306,'Hospitalisation Details'!A:H,6,0)</f>
        <v>Tier - 3</v>
      </c>
      <c r="P2306" s="2" t="str">
        <f>VLOOKUP(A2306,'Hospitalisation Details'!A:H,7,0)</f>
        <v>Tier - 1</v>
      </c>
      <c r="Q2306" s="2" t="str">
        <f>VLOOKUP(A2306,'Hospitalisation Details'!A:H,8,0)</f>
        <v>R1013</v>
      </c>
    </row>
    <row r="2307" spans="1:17" x14ac:dyDescent="0.25">
      <c r="A2307" t="s">
        <v>5455</v>
      </c>
      <c r="B2307" t="str">
        <f>VLOOKUP(A2307,'Customer Names'!A:C,3,0)</f>
        <v>Kenneth</v>
      </c>
      <c r="C2307" t="str">
        <f>VLOOKUP(A2307,'Hospitalisation Details'!A:C,2,0)</f>
        <v>17-Nov-1994</v>
      </c>
      <c r="D2307">
        <f>VLOOKUP(A2307,'Hospitalisation Details'!A:C,3,0)</f>
        <v>28</v>
      </c>
      <c r="E2307">
        <f>VLOOKUP(A2307,'Medical Examinations'!A:J,2,0)</f>
        <v>16.14</v>
      </c>
      <c r="F2307">
        <f>VLOOKUP(A2307,'Medical Examinations'!A:J,3,0)</f>
        <v>4.8600000000000003</v>
      </c>
      <c r="G2307" t="str">
        <f>VLOOKUP(A2307,'Medical Examinations'!A:J,4,0)</f>
        <v>No</v>
      </c>
      <c r="H2307" t="str">
        <f>VLOOKUP(A2307,'Medical Examinations'!A:J,5,0)</f>
        <v>No</v>
      </c>
      <c r="I2307" t="str">
        <f>VLOOKUP(A2307,'Medical Examinations'!A:J,6,0)</f>
        <v>No</v>
      </c>
      <c r="J2307" s="6">
        <f>VLOOKUP(A2307,'Medical Examinations'!A:J,7,0)</f>
        <v>3</v>
      </c>
      <c r="K2307" s="6" t="str">
        <f>VLOOKUP(A2307,'Medical Examinations'!A:J,8,0)</f>
        <v>No</v>
      </c>
      <c r="L2307" s="6" t="str">
        <f>VLOOKUP(A2307,'Medical Examinations'!A:J,9,0)</f>
        <v>Under Weight</v>
      </c>
      <c r="M2307" s="6" t="str">
        <f>VLOOKUP(A2307,'Medical Examinations'!A:J,10,0)</f>
        <v>Normal</v>
      </c>
      <c r="N2307" s="2">
        <f>VLOOKUP(A2307,'Hospitalisation Details'!A:H,5,0)</f>
        <v>1044</v>
      </c>
      <c r="O2307" s="2" t="str">
        <f>VLOOKUP(A2307,'Hospitalisation Details'!A:H,6,0)</f>
        <v>Tier - 3</v>
      </c>
      <c r="P2307" s="2" t="str">
        <f>VLOOKUP(A2307,'Hospitalisation Details'!A:H,7,0)</f>
        <v>Tier - 2</v>
      </c>
      <c r="Q2307" s="2" t="str">
        <f>VLOOKUP(A2307,'Hospitalisation Details'!A:H,8,0)</f>
        <v>R1013</v>
      </c>
    </row>
    <row r="2308" spans="1:17" x14ac:dyDescent="0.25">
      <c r="A2308" t="s">
        <v>5457</v>
      </c>
      <c r="B2308" t="str">
        <f>VLOOKUP(A2308,'Customer Names'!A:C,3,0)</f>
        <v>Andrea</v>
      </c>
      <c r="C2308" t="str">
        <f>VLOOKUP(A2308,'Hospitalisation Details'!A:C,2,0)</f>
        <v>5-Oct-1995</v>
      </c>
      <c r="D2308">
        <f>VLOOKUP(A2308,'Hospitalisation Details'!A:C,3,0)</f>
        <v>27</v>
      </c>
      <c r="E2308">
        <f>VLOOKUP(A2308,'Medical Examinations'!A:J,2,0)</f>
        <v>20.85</v>
      </c>
      <c r="F2308">
        <f>VLOOKUP(A2308,'Medical Examinations'!A:J,3,0)</f>
        <v>4.45</v>
      </c>
      <c r="G2308" t="str">
        <f>VLOOKUP(A2308,'Medical Examinations'!A:J,4,0)</f>
        <v>Yes</v>
      </c>
      <c r="H2308" t="str">
        <f>VLOOKUP(A2308,'Medical Examinations'!A:J,5,0)</f>
        <v>No</v>
      </c>
      <c r="I2308" t="str">
        <f>VLOOKUP(A2308,'Medical Examinations'!A:J,6,0)</f>
        <v>No</v>
      </c>
      <c r="J2308" s="6">
        <f>VLOOKUP(A2308,'Medical Examinations'!A:J,7,0)</f>
        <v>1</v>
      </c>
      <c r="K2308" s="6" t="str">
        <f>VLOOKUP(A2308,'Medical Examinations'!A:J,8,0)</f>
        <v>No</v>
      </c>
      <c r="L2308" s="6" t="str">
        <f>VLOOKUP(A2308,'Medical Examinations'!A:J,9,0)</f>
        <v>Normal Weight</v>
      </c>
      <c r="M2308" s="6" t="str">
        <f>VLOOKUP(A2308,'Medical Examinations'!A:J,10,0)</f>
        <v>Normal</v>
      </c>
      <c r="N2308" s="2">
        <f>VLOOKUP(A2308,'Hospitalisation Details'!A:H,5,0)</f>
        <v>1033.74</v>
      </c>
      <c r="O2308" s="2" t="str">
        <f>VLOOKUP(A2308,'Hospitalisation Details'!A:H,6,0)</f>
        <v>Tier - 3</v>
      </c>
      <c r="P2308" s="2" t="str">
        <f>VLOOKUP(A2308,'Hospitalisation Details'!A:H,7,0)</f>
        <v>Tier - 1</v>
      </c>
      <c r="Q2308" s="2" t="str">
        <f>VLOOKUP(A2308,'Hospitalisation Details'!A:H,8,0)</f>
        <v>R1013</v>
      </c>
    </row>
    <row r="2309" spans="1:17" x14ac:dyDescent="0.25">
      <c r="A2309" t="s">
        <v>5459</v>
      </c>
      <c r="B2309" t="str">
        <f>VLOOKUP(A2309,'Customer Names'!A:C,3,0)</f>
        <v>Kristina</v>
      </c>
      <c r="C2309" t="str">
        <f>VLOOKUP(A2309,'Hospitalisation Details'!A:C,2,0)</f>
        <v>5-Aug-1999</v>
      </c>
      <c r="D2309">
        <f>VLOOKUP(A2309,'Hospitalisation Details'!A:C,3,0)</f>
        <v>23</v>
      </c>
      <c r="E2309">
        <f>VLOOKUP(A2309,'Medical Examinations'!A:J,2,0)</f>
        <v>15.88</v>
      </c>
      <c r="F2309">
        <f>VLOOKUP(A2309,'Medical Examinations'!A:J,3,0)</f>
        <v>4.3600000000000003</v>
      </c>
      <c r="G2309" t="str">
        <f>VLOOKUP(A2309,'Medical Examinations'!A:J,4,0)</f>
        <v>No</v>
      </c>
      <c r="H2309" t="str">
        <f>VLOOKUP(A2309,'Medical Examinations'!A:J,5,0)</f>
        <v>No</v>
      </c>
      <c r="I2309" t="str">
        <f>VLOOKUP(A2309,'Medical Examinations'!A:J,6,0)</f>
        <v>No</v>
      </c>
      <c r="J2309" s="6">
        <f>VLOOKUP(A2309,'Medical Examinations'!A:J,7,0)</f>
        <v>3</v>
      </c>
      <c r="K2309" s="6" t="str">
        <f>VLOOKUP(A2309,'Medical Examinations'!A:J,8,0)</f>
        <v>No</v>
      </c>
      <c r="L2309" s="6" t="str">
        <f>VLOOKUP(A2309,'Medical Examinations'!A:J,9,0)</f>
        <v>Under Weight</v>
      </c>
      <c r="M2309" s="6" t="str">
        <f>VLOOKUP(A2309,'Medical Examinations'!A:J,10,0)</f>
        <v>Normal</v>
      </c>
      <c r="N2309" s="2">
        <f>VLOOKUP(A2309,'Hospitalisation Details'!A:H,5,0)</f>
        <v>1019</v>
      </c>
      <c r="O2309" s="2" t="str">
        <f>VLOOKUP(A2309,'Hospitalisation Details'!A:H,6,0)</f>
        <v>Tier - 3</v>
      </c>
      <c r="P2309" s="2" t="str">
        <f>VLOOKUP(A2309,'Hospitalisation Details'!A:H,7,0)</f>
        <v>Tier - 2</v>
      </c>
      <c r="Q2309" s="2" t="str">
        <f>VLOOKUP(A2309,'Hospitalisation Details'!A:H,8,0)</f>
        <v>R1013</v>
      </c>
    </row>
    <row r="2310" spans="1:17" x14ac:dyDescent="0.25">
      <c r="A2310" t="s">
        <v>5461</v>
      </c>
      <c r="B2310" t="str">
        <f>VLOOKUP(A2310,'Customer Names'!A:C,3,0)</f>
        <v>Kristen</v>
      </c>
      <c r="C2310" t="str">
        <f>VLOOKUP(A2310,'Hospitalisation Details'!A:C,2,0)</f>
        <v>9-Oct-2000</v>
      </c>
      <c r="D2310">
        <f>VLOOKUP(A2310,'Hospitalisation Details'!A:C,3,0)</f>
        <v>22</v>
      </c>
      <c r="E2310">
        <f>VLOOKUP(A2310,'Medical Examinations'!A:J,2,0)</f>
        <v>20.66</v>
      </c>
      <c r="F2310">
        <f>VLOOKUP(A2310,'Medical Examinations'!A:J,3,0)</f>
        <v>5.8</v>
      </c>
      <c r="G2310" t="str">
        <f>VLOOKUP(A2310,'Medical Examinations'!A:J,4,0)</f>
        <v>No</v>
      </c>
      <c r="H2310" t="str">
        <f>VLOOKUP(A2310,'Medical Examinations'!A:J,5,0)</f>
        <v>yes</v>
      </c>
      <c r="I2310" t="str">
        <f>VLOOKUP(A2310,'Medical Examinations'!A:J,6,0)</f>
        <v>No</v>
      </c>
      <c r="J2310" s="6">
        <f>VLOOKUP(A2310,'Medical Examinations'!A:J,7,0)</f>
        <v>1</v>
      </c>
      <c r="K2310" s="6" t="str">
        <f>VLOOKUP(A2310,'Medical Examinations'!A:J,8,0)</f>
        <v>No</v>
      </c>
      <c r="L2310" s="6" t="str">
        <f>VLOOKUP(A2310,'Medical Examinations'!A:J,9,0)</f>
        <v>Normal Weight</v>
      </c>
      <c r="M2310" s="6" t="str">
        <f>VLOOKUP(A2310,'Medical Examinations'!A:J,10,0)</f>
        <v>Prediabetes</v>
      </c>
      <c r="N2310" s="2">
        <f>VLOOKUP(A2310,'Hospitalisation Details'!A:H,5,0)</f>
        <v>1012</v>
      </c>
      <c r="O2310" s="2" t="str">
        <f>VLOOKUP(A2310,'Hospitalisation Details'!A:H,6,0)</f>
        <v>Tier - 3</v>
      </c>
      <c r="P2310" s="2" t="str">
        <f>VLOOKUP(A2310,'Hospitalisation Details'!A:H,7,0)</f>
        <v>Tier - 2</v>
      </c>
      <c r="Q2310" s="2" t="str">
        <f>VLOOKUP(A2310,'Hospitalisation Details'!A:H,8,0)</f>
        <v>R1013</v>
      </c>
    </row>
    <row r="2311" spans="1:17" x14ac:dyDescent="0.25">
      <c r="A2311" t="s">
        <v>5462</v>
      </c>
      <c r="B2311" t="str">
        <f>VLOOKUP(A2311,'Customer Names'!A:C,3,0)</f>
        <v>Matthew</v>
      </c>
      <c r="C2311" t="str">
        <f>VLOOKUP(A2311,'Hospitalisation Details'!A:C,2,0)</f>
        <v>22-Nov-1994</v>
      </c>
      <c r="D2311">
        <f>VLOOKUP(A2311,'Hospitalisation Details'!A:C,3,0)</f>
        <v>28</v>
      </c>
      <c r="E2311">
        <f>VLOOKUP(A2311,'Medical Examinations'!A:J,2,0)</f>
        <v>20.399999999999999</v>
      </c>
      <c r="F2311">
        <f>VLOOKUP(A2311,'Medical Examinations'!A:J,3,0)</f>
        <v>5.27</v>
      </c>
      <c r="G2311" t="str">
        <f>VLOOKUP(A2311,'Medical Examinations'!A:J,4,0)</f>
        <v>No</v>
      </c>
      <c r="H2311" t="str">
        <f>VLOOKUP(A2311,'Medical Examinations'!A:J,5,0)</f>
        <v>No</v>
      </c>
      <c r="I2311" t="str">
        <f>VLOOKUP(A2311,'Medical Examinations'!A:J,6,0)</f>
        <v>No</v>
      </c>
      <c r="J2311" s="6">
        <f>VLOOKUP(A2311,'Medical Examinations'!A:J,7,0)</f>
        <v>3</v>
      </c>
      <c r="K2311" s="6" t="str">
        <f>VLOOKUP(A2311,'Medical Examinations'!A:J,8,0)</f>
        <v>No</v>
      </c>
      <c r="L2311" s="6" t="str">
        <f>VLOOKUP(A2311,'Medical Examinations'!A:J,9,0)</f>
        <v>Normal Weight</v>
      </c>
      <c r="M2311" s="6" t="str">
        <f>VLOOKUP(A2311,'Medical Examinations'!A:J,10,0)</f>
        <v>Normal</v>
      </c>
      <c r="N2311" s="2">
        <f>VLOOKUP(A2311,'Hospitalisation Details'!A:H,5,0)</f>
        <v>1006.65</v>
      </c>
      <c r="O2311" s="2" t="str">
        <f>VLOOKUP(A2311,'Hospitalisation Details'!A:H,6,0)</f>
        <v>Tier - 3</v>
      </c>
      <c r="P2311" s="2" t="str">
        <f>VLOOKUP(A2311,'Hospitalisation Details'!A:H,7,0)</f>
        <v>Tier - 2</v>
      </c>
      <c r="Q2311" s="2" t="str">
        <f>VLOOKUP(A2311,'Hospitalisation Details'!A:H,8,0)</f>
        <v>R1013</v>
      </c>
    </row>
    <row r="2312" spans="1:17" x14ac:dyDescent="0.25">
      <c r="A2312" t="s">
        <v>5463</v>
      </c>
      <c r="B2312" t="str">
        <f>VLOOKUP(A2312,'Customer Names'!A:C,3,0)</f>
        <v>Kathleen</v>
      </c>
      <c r="C2312" t="str">
        <f>VLOOKUP(A2312,'Hospitalisation Details'!A:C,2,0)</f>
        <v>19-Aug-2001</v>
      </c>
      <c r="D2312">
        <f>VLOOKUP(A2312,'Hospitalisation Details'!A:C,3,0)</f>
        <v>21</v>
      </c>
      <c r="E2312">
        <f>VLOOKUP(A2312,'Medical Examinations'!A:J,2,0)</f>
        <v>25.19</v>
      </c>
      <c r="F2312">
        <f>VLOOKUP(A2312,'Medical Examinations'!A:J,3,0)</f>
        <v>5.64</v>
      </c>
      <c r="G2312" t="str">
        <f>VLOOKUP(A2312,'Medical Examinations'!A:J,4,0)</f>
        <v>Yes</v>
      </c>
      <c r="H2312" t="str">
        <f>VLOOKUP(A2312,'Medical Examinations'!A:J,5,0)</f>
        <v>No</v>
      </c>
      <c r="I2312" t="str">
        <f>VLOOKUP(A2312,'Medical Examinations'!A:J,6,0)</f>
        <v>No</v>
      </c>
      <c r="J2312" s="6">
        <f>VLOOKUP(A2312,'Medical Examinations'!A:J,7,0)</f>
        <v>3</v>
      </c>
      <c r="K2312" s="6" t="str">
        <f>VLOOKUP(A2312,'Medical Examinations'!A:J,8,0)</f>
        <v>No</v>
      </c>
      <c r="L2312" s="6" t="str">
        <f>VLOOKUP(A2312,'Medical Examinations'!A:J,9,0)</f>
        <v>Over weight</v>
      </c>
      <c r="M2312" s="6" t="str">
        <f>VLOOKUP(A2312,'Medical Examinations'!A:J,10,0)</f>
        <v>Normal</v>
      </c>
      <c r="N2312" s="2">
        <f>VLOOKUP(A2312,'Hospitalisation Details'!A:H,5,0)</f>
        <v>964.71</v>
      </c>
      <c r="O2312" s="2" t="str">
        <f>VLOOKUP(A2312,'Hospitalisation Details'!A:H,6,0)</f>
        <v>Tier - 3</v>
      </c>
      <c r="P2312" s="2" t="str">
        <f>VLOOKUP(A2312,'Hospitalisation Details'!A:H,7,0)</f>
        <v>Tier - 2</v>
      </c>
      <c r="Q2312" s="2" t="str">
        <f>VLOOKUP(A2312,'Hospitalisation Details'!A:H,8,0)</f>
        <v>R1013</v>
      </c>
    </row>
    <row r="2313" spans="1:17" x14ac:dyDescent="0.25">
      <c r="A2313" t="s">
        <v>5465</v>
      </c>
      <c r="B2313" t="str">
        <f>VLOOKUP(A2313,'Customer Names'!A:C,3,0)</f>
        <v>Lindsey</v>
      </c>
      <c r="C2313" t="str">
        <f>VLOOKUP(A2313,'Hospitalisation Details'!A:C,2,0)</f>
        <v>28-Oct-1995</v>
      </c>
      <c r="D2313">
        <f>VLOOKUP(A2313,'Hospitalisation Details'!A:C,3,0)</f>
        <v>27</v>
      </c>
      <c r="E2313">
        <f>VLOOKUP(A2313,'Medical Examinations'!A:J,2,0)</f>
        <v>20.54</v>
      </c>
      <c r="F2313">
        <f>VLOOKUP(A2313,'Medical Examinations'!A:J,3,0)</f>
        <v>4.2</v>
      </c>
      <c r="G2313" t="str">
        <f>VLOOKUP(A2313,'Medical Examinations'!A:J,4,0)</f>
        <v>Yes</v>
      </c>
      <c r="H2313" t="str">
        <f>VLOOKUP(A2313,'Medical Examinations'!A:J,5,0)</f>
        <v>No</v>
      </c>
      <c r="I2313" t="str">
        <f>VLOOKUP(A2313,'Medical Examinations'!A:J,6,0)</f>
        <v>No</v>
      </c>
      <c r="J2313" s="6">
        <f>VLOOKUP(A2313,'Medical Examinations'!A:J,7,0)</f>
        <v>1</v>
      </c>
      <c r="K2313" s="6" t="str">
        <f>VLOOKUP(A2313,'Medical Examinations'!A:J,8,0)</f>
        <v>No</v>
      </c>
      <c r="L2313" s="6" t="str">
        <f>VLOOKUP(A2313,'Medical Examinations'!A:J,9,0)</f>
        <v>Normal Weight</v>
      </c>
      <c r="M2313" s="6" t="str">
        <f>VLOOKUP(A2313,'Medical Examinations'!A:J,10,0)</f>
        <v>Normal</v>
      </c>
      <c r="N2313" s="2">
        <f>VLOOKUP(A2313,'Hospitalisation Details'!A:H,5,0)</f>
        <v>928.59</v>
      </c>
      <c r="O2313" s="2" t="str">
        <f>VLOOKUP(A2313,'Hospitalisation Details'!A:H,6,0)</f>
        <v>Tier - 3</v>
      </c>
      <c r="P2313" s="2" t="str">
        <f>VLOOKUP(A2313,'Hospitalisation Details'!A:H,7,0)</f>
        <v>Tier - 1</v>
      </c>
      <c r="Q2313" s="2" t="str">
        <f>VLOOKUP(A2313,'Hospitalisation Details'!A:H,8,0)</f>
        <v>R1013</v>
      </c>
    </row>
    <row r="2314" spans="1:17" x14ac:dyDescent="0.25">
      <c r="A2314" t="s">
        <v>5467</v>
      </c>
      <c r="B2314" t="str">
        <f>VLOOKUP(A2314,'Customer Names'!A:C,3,0)</f>
        <v>Robert</v>
      </c>
      <c r="C2314" t="str">
        <f>VLOOKUP(A2314,'Hospitalisation Details'!A:C,2,0)</f>
        <v>30-Oct-1994</v>
      </c>
      <c r="D2314">
        <f>VLOOKUP(A2314,'Hospitalisation Details'!A:C,3,0)</f>
        <v>28</v>
      </c>
      <c r="E2314">
        <f>VLOOKUP(A2314,'Medical Examinations'!A:J,2,0)</f>
        <v>20.13</v>
      </c>
      <c r="F2314">
        <f>VLOOKUP(A2314,'Medical Examinations'!A:J,3,0)</f>
        <v>5.42</v>
      </c>
      <c r="G2314" t="str">
        <f>VLOOKUP(A2314,'Medical Examinations'!A:J,4,0)</f>
        <v>No</v>
      </c>
      <c r="H2314" t="str">
        <f>VLOOKUP(A2314,'Medical Examinations'!A:J,5,0)</f>
        <v>No</v>
      </c>
      <c r="I2314" t="str">
        <f>VLOOKUP(A2314,'Medical Examinations'!A:J,6,0)</f>
        <v>No</v>
      </c>
      <c r="J2314" s="6">
        <f>VLOOKUP(A2314,'Medical Examinations'!A:J,7,0)</f>
        <v>3</v>
      </c>
      <c r="K2314" s="6" t="str">
        <f>VLOOKUP(A2314,'Medical Examinations'!A:J,8,0)</f>
        <v>No</v>
      </c>
      <c r="L2314" s="6" t="str">
        <f>VLOOKUP(A2314,'Medical Examinations'!A:J,9,0)</f>
        <v>Normal Weight</v>
      </c>
      <c r="M2314" s="6" t="str">
        <f>VLOOKUP(A2314,'Medical Examinations'!A:J,10,0)</f>
        <v>Normal</v>
      </c>
      <c r="N2314" s="2">
        <f>VLOOKUP(A2314,'Hospitalisation Details'!A:H,5,0)</f>
        <v>915.07</v>
      </c>
      <c r="O2314" s="2" t="str">
        <f>VLOOKUP(A2314,'Hospitalisation Details'!A:H,6,0)</f>
        <v>Tier - 3</v>
      </c>
      <c r="P2314" s="2" t="str">
        <f>VLOOKUP(A2314,'Hospitalisation Details'!A:H,7,0)</f>
        <v>Tier - 1</v>
      </c>
      <c r="Q2314" s="2" t="str">
        <f>VLOOKUP(A2314,'Hospitalisation Details'!A:H,8,0)</f>
        <v>R1013</v>
      </c>
    </row>
    <row r="2315" spans="1:17" x14ac:dyDescent="0.25">
      <c r="A2315" t="s">
        <v>5469</v>
      </c>
      <c r="B2315" t="str">
        <f>VLOOKUP(A2315,'Customer Names'!A:C,3,0)</f>
        <v>Sarah</v>
      </c>
      <c r="C2315" t="str">
        <f>VLOOKUP(A2315,'Hospitalisation Details'!A:C,2,0)</f>
        <v>27-Nov-1993</v>
      </c>
      <c r="D2315">
        <f>VLOOKUP(A2315,'Hospitalisation Details'!A:C,3,0)</f>
        <v>29</v>
      </c>
      <c r="E2315">
        <f>VLOOKUP(A2315,'Medical Examinations'!A:J,2,0)</f>
        <v>18.93</v>
      </c>
      <c r="F2315">
        <f>VLOOKUP(A2315,'Medical Examinations'!A:J,3,0)</f>
        <v>6.11</v>
      </c>
      <c r="G2315" t="str">
        <f>VLOOKUP(A2315,'Medical Examinations'!A:J,4,0)</f>
        <v>No</v>
      </c>
      <c r="H2315" t="str">
        <f>VLOOKUP(A2315,'Medical Examinations'!A:J,5,0)</f>
        <v>No</v>
      </c>
      <c r="I2315" t="str">
        <f>VLOOKUP(A2315,'Medical Examinations'!A:J,6,0)</f>
        <v>Yes</v>
      </c>
      <c r="J2315" s="6">
        <f>VLOOKUP(A2315,'Medical Examinations'!A:J,7,0)</f>
        <v>1</v>
      </c>
      <c r="K2315" s="6" t="str">
        <f>VLOOKUP(A2315,'Medical Examinations'!A:J,8,0)</f>
        <v>No</v>
      </c>
      <c r="L2315" s="6" t="str">
        <f>VLOOKUP(A2315,'Medical Examinations'!A:J,9,0)</f>
        <v>Normal Weight</v>
      </c>
      <c r="M2315" s="6" t="str">
        <f>VLOOKUP(A2315,'Medical Examinations'!A:J,10,0)</f>
        <v>Prediabetes</v>
      </c>
      <c r="N2315" s="2">
        <f>VLOOKUP(A2315,'Hospitalisation Details'!A:H,5,0)</f>
        <v>896.21</v>
      </c>
      <c r="O2315" s="2" t="str">
        <f>VLOOKUP(A2315,'Hospitalisation Details'!A:H,6,0)</f>
        <v>Tier - 3</v>
      </c>
      <c r="P2315" s="2" t="str">
        <f>VLOOKUP(A2315,'Hospitalisation Details'!A:H,7,0)</f>
        <v>Tier - 1</v>
      </c>
      <c r="Q2315" s="2" t="str">
        <f>VLOOKUP(A2315,'Hospitalisation Details'!A:H,8,0)</f>
        <v>R1013</v>
      </c>
    </row>
    <row r="2316" spans="1:17" x14ac:dyDescent="0.25">
      <c r="A2316" t="s">
        <v>5471</v>
      </c>
      <c r="B2316" t="str">
        <f>VLOOKUP(A2316,'Customer Names'!A:C,3,0)</f>
        <v>Flannery</v>
      </c>
      <c r="C2316" t="str">
        <f>VLOOKUP(A2316,'Hospitalisation Details'!A:C,2,0)</f>
        <v>18-Nov-2000</v>
      </c>
      <c r="D2316">
        <f>VLOOKUP(A2316,'Hospitalisation Details'!A:C,3,0)</f>
        <v>22</v>
      </c>
      <c r="E2316">
        <f>VLOOKUP(A2316,'Medical Examinations'!A:J,2,0)</f>
        <v>24.14</v>
      </c>
      <c r="F2316">
        <f>VLOOKUP(A2316,'Medical Examinations'!A:J,3,0)</f>
        <v>5.29</v>
      </c>
      <c r="G2316" t="str">
        <f>VLOOKUP(A2316,'Medical Examinations'!A:J,4,0)</f>
        <v>No</v>
      </c>
      <c r="H2316" t="str">
        <f>VLOOKUP(A2316,'Medical Examinations'!A:J,5,0)</f>
        <v>yes</v>
      </c>
      <c r="I2316" t="str">
        <f>VLOOKUP(A2316,'Medical Examinations'!A:J,6,0)</f>
        <v>No</v>
      </c>
      <c r="J2316" s="6">
        <f>VLOOKUP(A2316,'Medical Examinations'!A:J,7,0)</f>
        <v>1</v>
      </c>
      <c r="K2316" s="6" t="str">
        <f>VLOOKUP(A2316,'Medical Examinations'!A:J,8,0)</f>
        <v>No</v>
      </c>
      <c r="L2316" s="6" t="str">
        <f>VLOOKUP(A2316,'Medical Examinations'!A:J,9,0)</f>
        <v>Normal Weight</v>
      </c>
      <c r="M2316" s="6" t="str">
        <f>VLOOKUP(A2316,'Medical Examinations'!A:J,10,0)</f>
        <v>Normal</v>
      </c>
      <c r="N2316" s="2">
        <f>VLOOKUP(A2316,'Hospitalisation Details'!A:H,5,0)</f>
        <v>865.41</v>
      </c>
      <c r="O2316" s="2" t="str">
        <f>VLOOKUP(A2316,'Hospitalisation Details'!A:H,6,0)</f>
        <v>Tier - 3</v>
      </c>
      <c r="P2316" s="2" t="str">
        <f>VLOOKUP(A2316,'Hospitalisation Details'!A:H,7,0)</f>
        <v>Tier - 1</v>
      </c>
      <c r="Q2316" s="2" t="str">
        <f>VLOOKUP(A2316,'Hospitalisation Details'!A:H,8,0)</f>
        <v>R1013</v>
      </c>
    </row>
    <row r="2317" spans="1:17" x14ac:dyDescent="0.25">
      <c r="A2317" t="s">
        <v>5473</v>
      </c>
      <c r="B2317" t="str">
        <f>VLOOKUP(A2317,'Customer Names'!A:C,3,0)</f>
        <v>John</v>
      </c>
      <c r="C2317" t="str">
        <f>VLOOKUP(A2317,'Hospitalisation Details'!A:C,2,0)</f>
        <v>7-Oct-2004</v>
      </c>
      <c r="D2317">
        <f>VLOOKUP(A2317,'Hospitalisation Details'!A:C,3,0)</f>
        <v>18</v>
      </c>
      <c r="E2317">
        <f>VLOOKUP(A2317,'Medical Examinations'!A:J,2,0)</f>
        <v>25.03</v>
      </c>
      <c r="F2317">
        <f>VLOOKUP(A2317,'Medical Examinations'!A:J,3,0)</f>
        <v>5.91</v>
      </c>
      <c r="G2317" t="str">
        <f>VLOOKUP(A2317,'Medical Examinations'!A:J,4,0)</f>
        <v>No</v>
      </c>
      <c r="H2317" t="str">
        <f>VLOOKUP(A2317,'Medical Examinations'!A:J,5,0)</f>
        <v>yes</v>
      </c>
      <c r="I2317" t="str">
        <f>VLOOKUP(A2317,'Medical Examinations'!A:J,6,0)</f>
        <v>No</v>
      </c>
      <c r="J2317" s="6">
        <f>VLOOKUP(A2317,'Medical Examinations'!A:J,7,0)</f>
        <v>1</v>
      </c>
      <c r="K2317" s="6" t="str">
        <f>VLOOKUP(A2317,'Medical Examinations'!A:J,8,0)</f>
        <v>No</v>
      </c>
      <c r="L2317" s="6" t="str">
        <f>VLOOKUP(A2317,'Medical Examinations'!A:J,9,0)</f>
        <v>Over weight</v>
      </c>
      <c r="M2317" s="6" t="str">
        <f>VLOOKUP(A2317,'Medical Examinations'!A:J,10,0)</f>
        <v>Prediabetes</v>
      </c>
      <c r="N2317" s="2">
        <f>VLOOKUP(A2317,'Hospitalisation Details'!A:H,5,0)</f>
        <v>830.52</v>
      </c>
      <c r="O2317" s="2" t="str">
        <f>VLOOKUP(A2317,'Hospitalisation Details'!A:H,6,0)</f>
        <v>Tier - 3</v>
      </c>
      <c r="P2317" s="2" t="str">
        <f>VLOOKUP(A2317,'Hospitalisation Details'!A:H,7,0)</f>
        <v>Tier - 2</v>
      </c>
      <c r="Q2317" s="2" t="str">
        <f>VLOOKUP(A2317,'Hospitalisation Details'!A:H,8,0)</f>
        <v>R1011</v>
      </c>
    </row>
    <row r="2318" spans="1:17" x14ac:dyDescent="0.25">
      <c r="A2318" t="s">
        <v>5475</v>
      </c>
      <c r="B2318" t="str">
        <f>VLOOKUP(A2318,'Customer Names'!A:C,3,0)</f>
        <v>Koji</v>
      </c>
      <c r="C2318" t="str">
        <f>VLOOKUP(A2318,'Hospitalisation Details'!A:C,2,0)</f>
        <v>7-Dec-1995</v>
      </c>
      <c r="D2318">
        <f>VLOOKUP(A2318,'Hospitalisation Details'!A:C,3,0)</f>
        <v>27</v>
      </c>
      <c r="E2318">
        <f>VLOOKUP(A2318,'Medical Examinations'!A:J,2,0)</f>
        <v>20.47</v>
      </c>
      <c r="F2318">
        <f>VLOOKUP(A2318,'Medical Examinations'!A:J,3,0)</f>
        <v>5.81</v>
      </c>
      <c r="G2318" t="str">
        <f>VLOOKUP(A2318,'Medical Examinations'!A:J,4,0)</f>
        <v>Yes</v>
      </c>
      <c r="H2318" t="str">
        <f>VLOOKUP(A2318,'Medical Examinations'!A:J,5,0)</f>
        <v>No</v>
      </c>
      <c r="I2318" t="str">
        <f>VLOOKUP(A2318,'Medical Examinations'!A:J,6,0)</f>
        <v>No</v>
      </c>
      <c r="J2318" s="6">
        <f>VLOOKUP(A2318,'Medical Examinations'!A:J,7,0)</f>
        <v>1</v>
      </c>
      <c r="K2318" s="6" t="str">
        <f>VLOOKUP(A2318,'Medical Examinations'!A:J,8,0)</f>
        <v>No</v>
      </c>
      <c r="L2318" s="6" t="str">
        <f>VLOOKUP(A2318,'Medical Examinations'!A:J,9,0)</f>
        <v>Normal Weight</v>
      </c>
      <c r="M2318" s="6" t="str">
        <f>VLOOKUP(A2318,'Medical Examinations'!A:J,10,0)</f>
        <v>Prediabetes</v>
      </c>
      <c r="N2318" s="2">
        <f>VLOOKUP(A2318,'Hospitalisation Details'!A:H,5,0)</f>
        <v>773.54</v>
      </c>
      <c r="O2318" s="2" t="str">
        <f>VLOOKUP(A2318,'Hospitalisation Details'!A:H,6,0)</f>
        <v>Tier - 3</v>
      </c>
      <c r="P2318" s="2" t="str">
        <f>VLOOKUP(A2318,'Hospitalisation Details'!A:H,7,0)</f>
        <v>Tier - 2</v>
      </c>
      <c r="Q2318" s="2" t="str">
        <f>VLOOKUP(A2318,'Hospitalisation Details'!A:H,8,0)</f>
        <v>R1013</v>
      </c>
    </row>
    <row r="2319" spans="1:17" x14ac:dyDescent="0.25">
      <c r="A2319" t="s">
        <v>5477</v>
      </c>
      <c r="B2319" t="str">
        <f>VLOOKUP(A2319,'Customer Names'!A:C,3,0)</f>
        <v>Candice</v>
      </c>
      <c r="C2319" t="str">
        <f>VLOOKUP(A2319,'Hospitalisation Details'!A:C,2,0)</f>
        <v>18-Sep-1996</v>
      </c>
      <c r="D2319">
        <f>VLOOKUP(A2319,'Hospitalisation Details'!A:C,3,0)</f>
        <v>26</v>
      </c>
      <c r="E2319">
        <f>VLOOKUP(A2319,'Medical Examinations'!A:J,2,0)</f>
        <v>18.82</v>
      </c>
      <c r="F2319">
        <f>VLOOKUP(A2319,'Medical Examinations'!A:J,3,0)</f>
        <v>5.51</v>
      </c>
      <c r="G2319" t="str">
        <f>VLOOKUP(A2319,'Medical Examinations'!A:J,4,0)</f>
        <v>Yes</v>
      </c>
      <c r="H2319" t="str">
        <f>VLOOKUP(A2319,'Medical Examinations'!A:J,5,0)</f>
        <v>No</v>
      </c>
      <c r="I2319" t="str">
        <f>VLOOKUP(A2319,'Medical Examinations'!A:J,6,0)</f>
        <v>No</v>
      </c>
      <c r="J2319" s="6">
        <f>VLOOKUP(A2319,'Medical Examinations'!A:J,7,0)</f>
        <v>3</v>
      </c>
      <c r="K2319" s="6" t="str">
        <f>VLOOKUP(A2319,'Medical Examinations'!A:J,8,0)</f>
        <v>No</v>
      </c>
      <c r="L2319" s="6" t="str">
        <f>VLOOKUP(A2319,'Medical Examinations'!A:J,9,0)</f>
        <v>Normal Weight</v>
      </c>
      <c r="M2319" s="6" t="str">
        <f>VLOOKUP(A2319,'Medical Examinations'!A:J,10,0)</f>
        <v>Normal</v>
      </c>
      <c r="N2319" s="2">
        <f>VLOOKUP(A2319,'Hospitalisation Details'!A:H,5,0)</f>
        <v>770.38</v>
      </c>
      <c r="O2319" s="2" t="str">
        <f>VLOOKUP(A2319,'Hospitalisation Details'!A:H,6,0)</f>
        <v>Tier - 3</v>
      </c>
      <c r="P2319" s="2" t="str">
        <f>VLOOKUP(A2319,'Hospitalisation Details'!A:H,7,0)</f>
        <v>Tier - 3</v>
      </c>
      <c r="Q2319" s="2" t="str">
        <f>VLOOKUP(A2319,'Hospitalisation Details'!A:H,8,0)</f>
        <v>R1012</v>
      </c>
    </row>
    <row r="2320" spans="1:17" x14ac:dyDescent="0.25">
      <c r="A2320" t="s">
        <v>5479</v>
      </c>
      <c r="B2320" t="str">
        <f>VLOOKUP(A2320,'Customer Names'!A:C,3,0)</f>
        <v>Theodore</v>
      </c>
      <c r="C2320" t="str">
        <f>VLOOKUP(A2320,'Hospitalisation Details'!A:C,2,0)</f>
        <v>28-Jun-1993</v>
      </c>
      <c r="D2320">
        <f>VLOOKUP(A2320,'Hospitalisation Details'!A:C,3,0)</f>
        <v>29</v>
      </c>
      <c r="E2320">
        <f>VLOOKUP(A2320,'Medical Examinations'!A:J,2,0)</f>
        <v>17.079999999999998</v>
      </c>
      <c r="F2320">
        <f>VLOOKUP(A2320,'Medical Examinations'!A:J,3,0)</f>
        <v>5.73</v>
      </c>
      <c r="G2320" t="str">
        <f>VLOOKUP(A2320,'Medical Examinations'!A:J,4,0)</f>
        <v>No</v>
      </c>
      <c r="H2320" t="str">
        <f>VLOOKUP(A2320,'Medical Examinations'!A:J,5,0)</f>
        <v>No</v>
      </c>
      <c r="I2320" t="str">
        <f>VLOOKUP(A2320,'Medical Examinations'!A:J,6,0)</f>
        <v>Yes</v>
      </c>
      <c r="J2320" s="6">
        <f>VLOOKUP(A2320,'Medical Examinations'!A:J,7,0)</f>
        <v>1</v>
      </c>
      <c r="K2320" s="6" t="str">
        <f>VLOOKUP(A2320,'Medical Examinations'!A:J,8,0)</f>
        <v>No</v>
      </c>
      <c r="L2320" s="6" t="str">
        <f>VLOOKUP(A2320,'Medical Examinations'!A:J,9,0)</f>
        <v>Under Weight</v>
      </c>
      <c r="M2320" s="6" t="str">
        <f>VLOOKUP(A2320,'Medical Examinations'!A:J,10,0)</f>
        <v>Prediabetes</v>
      </c>
      <c r="N2320" s="2">
        <f>VLOOKUP(A2320,'Hospitalisation Details'!A:H,5,0)</f>
        <v>770</v>
      </c>
      <c r="O2320" s="2" t="str">
        <f>VLOOKUP(A2320,'Hospitalisation Details'!A:H,6,0)</f>
        <v>Tier - 3</v>
      </c>
      <c r="P2320" s="2" t="str">
        <f>VLOOKUP(A2320,'Hospitalisation Details'!A:H,7,0)</f>
        <v>Tier - 3</v>
      </c>
      <c r="Q2320" s="2" t="str">
        <f>VLOOKUP(A2320,'Hospitalisation Details'!A:H,8,0)</f>
        <v>R1013</v>
      </c>
    </row>
    <row r="2321" spans="1:17" x14ac:dyDescent="0.25">
      <c r="A2321" t="s">
        <v>5482</v>
      </c>
      <c r="B2321" t="str">
        <f>VLOOKUP(A2321,'Customer Names'!A:C,3,0)</f>
        <v>Lindy</v>
      </c>
      <c r="C2321" t="str">
        <f>VLOOKUP(A2321,'Hospitalisation Details'!A:C,2,0)</f>
        <v>22-Oct-1996</v>
      </c>
      <c r="D2321">
        <f>VLOOKUP(A2321,'Hospitalisation Details'!A:C,3,0)</f>
        <v>26</v>
      </c>
      <c r="E2321">
        <f>VLOOKUP(A2321,'Medical Examinations'!A:J,2,0)</f>
        <v>19.21</v>
      </c>
      <c r="F2321">
        <f>VLOOKUP(A2321,'Medical Examinations'!A:J,3,0)</f>
        <v>5.53</v>
      </c>
      <c r="G2321" t="str">
        <f>VLOOKUP(A2321,'Medical Examinations'!A:J,4,0)</f>
        <v>Yes</v>
      </c>
      <c r="H2321" t="str">
        <f>VLOOKUP(A2321,'Medical Examinations'!A:J,5,0)</f>
        <v>No</v>
      </c>
      <c r="I2321" t="str">
        <f>VLOOKUP(A2321,'Medical Examinations'!A:J,6,0)</f>
        <v>No</v>
      </c>
      <c r="J2321" s="6">
        <f>VLOOKUP(A2321,'Medical Examinations'!A:J,7,0)</f>
        <v>3</v>
      </c>
      <c r="K2321" s="6" t="str">
        <f>VLOOKUP(A2321,'Medical Examinations'!A:J,8,0)</f>
        <v>No</v>
      </c>
      <c r="L2321" s="6" t="str">
        <f>VLOOKUP(A2321,'Medical Examinations'!A:J,9,0)</f>
        <v>Normal Weight</v>
      </c>
      <c r="M2321" s="6" t="str">
        <f>VLOOKUP(A2321,'Medical Examinations'!A:J,10,0)</f>
        <v>Normal</v>
      </c>
      <c r="N2321" s="2">
        <f>VLOOKUP(A2321,'Hospitalisation Details'!A:H,5,0)</f>
        <v>760</v>
      </c>
      <c r="O2321" s="2" t="str">
        <f>VLOOKUP(A2321,'Hospitalisation Details'!A:H,6,0)</f>
        <v>Tier - 3</v>
      </c>
      <c r="P2321" s="2" t="str">
        <f>VLOOKUP(A2321,'Hospitalisation Details'!A:H,7,0)</f>
        <v>Tier - 3</v>
      </c>
      <c r="Q2321" s="2" t="str">
        <f>VLOOKUP(A2321,'Hospitalisation Details'!A:H,8,0)</f>
        <v>R1013</v>
      </c>
    </row>
    <row r="2322" spans="1:17" x14ac:dyDescent="0.25">
      <c r="A2322" t="s">
        <v>5485</v>
      </c>
      <c r="B2322" t="str">
        <f>VLOOKUP(A2322,'Customer Names'!A:C,3,0)</f>
        <v>Thomas</v>
      </c>
      <c r="C2322" t="str">
        <f>VLOOKUP(A2322,'Hospitalisation Details'!A:C,2,0)</f>
        <v>9-Aug-1993</v>
      </c>
      <c r="D2322">
        <f>VLOOKUP(A2322,'Hospitalisation Details'!A:C,3,0)</f>
        <v>29</v>
      </c>
      <c r="E2322">
        <f>VLOOKUP(A2322,'Medical Examinations'!A:J,2,0)</f>
        <v>17.86</v>
      </c>
      <c r="F2322">
        <f>VLOOKUP(A2322,'Medical Examinations'!A:J,3,0)</f>
        <v>5.43</v>
      </c>
      <c r="G2322" t="str">
        <f>VLOOKUP(A2322,'Medical Examinations'!A:J,4,0)</f>
        <v>No</v>
      </c>
      <c r="H2322" t="str">
        <f>VLOOKUP(A2322,'Medical Examinations'!A:J,5,0)</f>
        <v>No</v>
      </c>
      <c r="I2322" t="str">
        <f>VLOOKUP(A2322,'Medical Examinations'!A:J,6,0)</f>
        <v>Yes</v>
      </c>
      <c r="J2322" s="6">
        <f>VLOOKUP(A2322,'Medical Examinations'!A:J,7,0)</f>
        <v>1</v>
      </c>
      <c r="K2322" s="6" t="str">
        <f>VLOOKUP(A2322,'Medical Examinations'!A:J,8,0)</f>
        <v>No</v>
      </c>
      <c r="L2322" s="6" t="str">
        <f>VLOOKUP(A2322,'Medical Examinations'!A:J,9,0)</f>
        <v>Under Weight</v>
      </c>
      <c r="M2322" s="6" t="str">
        <f>VLOOKUP(A2322,'Medical Examinations'!A:J,10,0)</f>
        <v>Normal</v>
      </c>
      <c r="N2322" s="2">
        <f>VLOOKUP(A2322,'Hospitalisation Details'!A:H,5,0)</f>
        <v>760</v>
      </c>
      <c r="O2322" s="2" t="str">
        <f>VLOOKUP(A2322,'Hospitalisation Details'!A:H,6,0)</f>
        <v>Tier - 3</v>
      </c>
      <c r="P2322" s="2" t="str">
        <f>VLOOKUP(A2322,'Hospitalisation Details'!A:H,7,0)</f>
        <v>Tier - 1</v>
      </c>
      <c r="Q2322" s="2" t="str">
        <f>VLOOKUP(A2322,'Hospitalisation Details'!A:H,8,0)</f>
        <v>R1013</v>
      </c>
    </row>
    <row r="2323" spans="1:17" x14ac:dyDescent="0.25">
      <c r="A2323" t="s">
        <v>5487</v>
      </c>
      <c r="B2323" t="str">
        <f>VLOOKUP(A2323,'Customer Names'!A:C,3,0)</f>
        <v>Holly</v>
      </c>
      <c r="C2323" t="str">
        <f>VLOOKUP(A2323,'Hospitalisation Details'!A:C,2,0)</f>
        <v>19-Sep-2002</v>
      </c>
      <c r="D2323">
        <f>VLOOKUP(A2323,'Hospitalisation Details'!A:C,3,0)</f>
        <v>20</v>
      </c>
      <c r="E2323">
        <f>VLOOKUP(A2323,'Medical Examinations'!A:J,2,0)</f>
        <v>21.38</v>
      </c>
      <c r="F2323">
        <f>VLOOKUP(A2323,'Medical Examinations'!A:J,3,0)</f>
        <v>8.01</v>
      </c>
      <c r="G2323" t="str">
        <f>VLOOKUP(A2323,'Medical Examinations'!A:J,4,0)</f>
        <v>No</v>
      </c>
      <c r="H2323" t="str">
        <f>VLOOKUP(A2323,'Medical Examinations'!A:J,5,0)</f>
        <v>No</v>
      </c>
      <c r="I2323" t="str">
        <f>VLOOKUP(A2323,'Medical Examinations'!A:J,6,0)</f>
        <v>No</v>
      </c>
      <c r="J2323" s="6">
        <f>VLOOKUP(A2323,'Medical Examinations'!A:J,7,0)</f>
        <v>3</v>
      </c>
      <c r="K2323" s="6" t="str">
        <f>VLOOKUP(A2323,'Medical Examinations'!A:J,8,0)</f>
        <v>No</v>
      </c>
      <c r="L2323" s="6" t="str">
        <f>VLOOKUP(A2323,'Medical Examinations'!A:J,9,0)</f>
        <v>Normal Weight</v>
      </c>
      <c r="M2323" s="6" t="str">
        <f>VLOOKUP(A2323,'Medical Examinations'!A:J,10,0)</f>
        <v>Diabetes</v>
      </c>
      <c r="N2323" s="2">
        <f>VLOOKUP(A2323,'Hospitalisation Details'!A:H,5,0)</f>
        <v>750</v>
      </c>
      <c r="O2323" s="2" t="str">
        <f>VLOOKUP(A2323,'Hospitalisation Details'!A:H,6,0)</f>
        <v>Tier - 3</v>
      </c>
      <c r="P2323" s="2" t="str">
        <f>VLOOKUP(A2323,'Hospitalisation Details'!A:H,7,0)</f>
        <v>Tier - 1</v>
      </c>
      <c r="Q2323" s="2" t="str">
        <f>VLOOKUP(A2323,'Hospitalisation Details'!A:H,8,0)</f>
        <v>R1012</v>
      </c>
    </row>
    <row r="2324" spans="1:17" x14ac:dyDescent="0.25">
      <c r="A2324" t="s">
        <v>5489</v>
      </c>
      <c r="B2324" t="str">
        <f>VLOOKUP(A2324,'Customer Names'!A:C,3,0)</f>
        <v>Matthew</v>
      </c>
      <c r="C2324" t="str">
        <f>VLOOKUP(A2324,'Hospitalisation Details'!A:C,2,0)</f>
        <v>14-Dec-1999</v>
      </c>
      <c r="D2324">
        <f>VLOOKUP(A2324,'Hospitalisation Details'!A:C,3,0)</f>
        <v>23</v>
      </c>
      <c r="E2324">
        <f>VLOOKUP(A2324,'Medical Examinations'!A:J,2,0)</f>
        <v>23.35</v>
      </c>
      <c r="F2324">
        <f>VLOOKUP(A2324,'Medical Examinations'!A:J,3,0)</f>
        <v>5.94</v>
      </c>
      <c r="G2324" t="str">
        <f>VLOOKUP(A2324,'Medical Examinations'!A:J,4,0)</f>
        <v>No</v>
      </c>
      <c r="H2324" t="str">
        <f>VLOOKUP(A2324,'Medical Examinations'!A:J,5,0)</f>
        <v>No</v>
      </c>
      <c r="I2324" t="str">
        <f>VLOOKUP(A2324,'Medical Examinations'!A:J,6,0)</f>
        <v>No</v>
      </c>
      <c r="J2324" s="6">
        <f>VLOOKUP(A2324,'Medical Examinations'!A:J,7,0)</f>
        <v>3</v>
      </c>
      <c r="K2324" s="6" t="str">
        <f>VLOOKUP(A2324,'Medical Examinations'!A:J,8,0)</f>
        <v>No</v>
      </c>
      <c r="L2324" s="6" t="str">
        <f>VLOOKUP(A2324,'Medical Examinations'!A:J,9,0)</f>
        <v>Normal Weight</v>
      </c>
      <c r="M2324" s="6" t="str">
        <f>VLOOKUP(A2324,'Medical Examinations'!A:J,10,0)</f>
        <v>Prediabetes</v>
      </c>
      <c r="N2324" s="2">
        <f>VLOOKUP(A2324,'Hospitalisation Details'!A:H,5,0)</f>
        <v>722.99</v>
      </c>
      <c r="O2324" s="2" t="str">
        <f>VLOOKUP(A2324,'Hospitalisation Details'!A:H,6,0)</f>
        <v>Tier - 3</v>
      </c>
      <c r="P2324" s="2" t="str">
        <f>VLOOKUP(A2324,'Hospitalisation Details'!A:H,7,0)</f>
        <v>Tier - 1</v>
      </c>
      <c r="Q2324" s="2" t="str">
        <f>VLOOKUP(A2324,'Hospitalisation Details'!A:H,8,0)</f>
        <v>R1013</v>
      </c>
    </row>
    <row r="2325" spans="1:17" x14ac:dyDescent="0.25">
      <c r="A2325" t="s">
        <v>5491</v>
      </c>
      <c r="B2325" t="str">
        <f>VLOOKUP(A2325,'Customer Names'!A:C,3,0)</f>
        <v>Meghan</v>
      </c>
      <c r="C2325" t="str">
        <f>VLOOKUP(A2325,'Hospitalisation Details'!A:C,2,0)</f>
        <v>26-Dec-1999</v>
      </c>
      <c r="D2325">
        <f>VLOOKUP(A2325,'Hospitalisation Details'!A:C,3,0)</f>
        <v>23</v>
      </c>
      <c r="E2325">
        <f>VLOOKUP(A2325,'Medical Examinations'!A:J,2,0)</f>
        <v>22.24</v>
      </c>
      <c r="F2325">
        <f>VLOOKUP(A2325,'Medical Examinations'!A:J,3,0)</f>
        <v>5.04</v>
      </c>
      <c r="G2325" t="str">
        <f>VLOOKUP(A2325,'Medical Examinations'!A:J,4,0)</f>
        <v>No</v>
      </c>
      <c r="H2325" t="str">
        <f>VLOOKUP(A2325,'Medical Examinations'!A:J,5,0)</f>
        <v>No</v>
      </c>
      <c r="I2325" t="str">
        <f>VLOOKUP(A2325,'Medical Examinations'!A:J,6,0)</f>
        <v>No</v>
      </c>
      <c r="J2325" s="6">
        <f>VLOOKUP(A2325,'Medical Examinations'!A:J,7,0)</f>
        <v>3</v>
      </c>
      <c r="K2325" s="6" t="str">
        <f>VLOOKUP(A2325,'Medical Examinations'!A:J,8,0)</f>
        <v>No</v>
      </c>
      <c r="L2325" s="6" t="str">
        <f>VLOOKUP(A2325,'Medical Examinations'!A:J,9,0)</f>
        <v>Normal Weight</v>
      </c>
      <c r="M2325" s="6" t="str">
        <f>VLOOKUP(A2325,'Medical Examinations'!A:J,10,0)</f>
        <v>Normal</v>
      </c>
      <c r="N2325" s="2">
        <f>VLOOKUP(A2325,'Hospitalisation Details'!A:H,5,0)</f>
        <v>700</v>
      </c>
      <c r="O2325" s="2" t="str">
        <f>VLOOKUP(A2325,'Hospitalisation Details'!A:H,6,0)</f>
        <v>Tier - 3</v>
      </c>
      <c r="P2325" s="2" t="str">
        <f>VLOOKUP(A2325,'Hospitalisation Details'!A:H,7,0)</f>
        <v>Tier - 3</v>
      </c>
      <c r="Q2325" s="2" t="str">
        <f>VLOOKUP(A2325,'Hospitalisation Details'!A:H,8,0)</f>
        <v>R1013</v>
      </c>
    </row>
    <row r="2326" spans="1:17" x14ac:dyDescent="0.25">
      <c r="A2326" t="s">
        <v>5493</v>
      </c>
      <c r="B2326" t="str">
        <f>VLOOKUP(A2326,'Customer Names'!A:C,3,0)</f>
        <v>Fred</v>
      </c>
      <c r="C2326" t="str">
        <f>VLOOKUP(A2326,'Hospitalisation Details'!A:C,2,0)</f>
        <v>12-Sep-2001</v>
      </c>
      <c r="D2326">
        <f>VLOOKUP(A2326,'Hospitalisation Details'!A:C,3,0)</f>
        <v>21</v>
      </c>
      <c r="E2326">
        <f>VLOOKUP(A2326,'Medical Examinations'!A:J,2,0)</f>
        <v>24.76</v>
      </c>
      <c r="F2326">
        <f>VLOOKUP(A2326,'Medical Examinations'!A:J,3,0)</f>
        <v>4.54</v>
      </c>
      <c r="G2326" t="str">
        <f>VLOOKUP(A2326,'Medical Examinations'!A:J,4,0)</f>
        <v>Yes</v>
      </c>
      <c r="H2326" t="str">
        <f>VLOOKUP(A2326,'Medical Examinations'!A:J,5,0)</f>
        <v>No</v>
      </c>
      <c r="I2326" t="str">
        <f>VLOOKUP(A2326,'Medical Examinations'!A:J,6,0)</f>
        <v>No</v>
      </c>
      <c r="J2326" s="6">
        <f>VLOOKUP(A2326,'Medical Examinations'!A:J,7,0)</f>
        <v>3</v>
      </c>
      <c r="K2326" s="6" t="str">
        <f>VLOOKUP(A2326,'Medical Examinations'!A:J,8,0)</f>
        <v>No</v>
      </c>
      <c r="L2326" s="6" t="str">
        <f>VLOOKUP(A2326,'Medical Examinations'!A:J,9,0)</f>
        <v>Normal Weight</v>
      </c>
      <c r="M2326" s="6" t="str">
        <f>VLOOKUP(A2326,'Medical Examinations'!A:J,10,0)</f>
        <v>Normal</v>
      </c>
      <c r="N2326" s="2">
        <f>VLOOKUP(A2326,'Hospitalisation Details'!A:H,5,0)</f>
        <v>687.54</v>
      </c>
      <c r="O2326" s="2" t="str">
        <f>VLOOKUP(A2326,'Hospitalisation Details'!A:H,6,0)</f>
        <v>Tier - 3</v>
      </c>
      <c r="P2326" s="2" t="str">
        <f>VLOOKUP(A2326,'Hospitalisation Details'!A:H,7,0)</f>
        <v>Tier - 2</v>
      </c>
      <c r="Q2326" s="2" t="str">
        <f>VLOOKUP(A2326,'Hospitalisation Details'!A:H,8,0)</f>
        <v>R1013</v>
      </c>
    </row>
    <row r="2327" spans="1:17" x14ac:dyDescent="0.25">
      <c r="A2327" t="s">
        <v>5495</v>
      </c>
      <c r="B2327" t="str">
        <f>VLOOKUP(A2327,'Customer Names'!A:C,3,0)</f>
        <v>Sebastian</v>
      </c>
      <c r="C2327" t="str">
        <f>VLOOKUP(A2327,'Hospitalisation Details'!A:C,2,0)</f>
        <v>9-Nov-1997</v>
      </c>
      <c r="D2327">
        <f>VLOOKUP(A2327,'Hospitalisation Details'!A:C,3,0)</f>
        <v>25</v>
      </c>
      <c r="E2327">
        <f>VLOOKUP(A2327,'Medical Examinations'!A:J,2,0)</f>
        <v>20.100000000000001</v>
      </c>
      <c r="F2327">
        <f>VLOOKUP(A2327,'Medical Examinations'!A:J,3,0)</f>
        <v>5.6</v>
      </c>
      <c r="G2327" t="str">
        <f>VLOOKUP(A2327,'Medical Examinations'!A:J,4,0)</f>
        <v>Yes</v>
      </c>
      <c r="H2327" t="str">
        <f>VLOOKUP(A2327,'Medical Examinations'!A:J,5,0)</f>
        <v>No</v>
      </c>
      <c r="I2327" t="str">
        <f>VLOOKUP(A2327,'Medical Examinations'!A:J,6,0)</f>
        <v>Yes</v>
      </c>
      <c r="J2327" s="6">
        <f>VLOOKUP(A2327,'Medical Examinations'!A:J,7,0)</f>
        <v>1</v>
      </c>
      <c r="K2327" s="6" t="str">
        <f>VLOOKUP(A2327,'Medical Examinations'!A:J,8,0)</f>
        <v>No</v>
      </c>
      <c r="L2327" s="6" t="str">
        <f>VLOOKUP(A2327,'Medical Examinations'!A:J,9,0)</f>
        <v>Normal Weight</v>
      </c>
      <c r="M2327" s="6" t="str">
        <f>VLOOKUP(A2327,'Medical Examinations'!A:J,10,0)</f>
        <v>Normal</v>
      </c>
      <c r="N2327" s="2">
        <f>VLOOKUP(A2327,'Hospitalisation Details'!A:H,5,0)</f>
        <v>670</v>
      </c>
      <c r="O2327" s="2" t="str">
        <f>VLOOKUP(A2327,'Hospitalisation Details'!A:H,6,0)</f>
        <v>Tier - 3</v>
      </c>
      <c r="P2327" s="2" t="str">
        <f>VLOOKUP(A2327,'Hospitalisation Details'!A:H,7,0)</f>
        <v>Tier - 3</v>
      </c>
      <c r="Q2327" s="2" t="str">
        <f>VLOOKUP(A2327,'Hospitalisation Details'!A:H,8,0)</f>
        <v>R1013</v>
      </c>
    </row>
    <row r="2328" spans="1:17" x14ac:dyDescent="0.25">
      <c r="A2328" t="s">
        <v>5498</v>
      </c>
      <c r="B2328" t="str">
        <f>VLOOKUP(A2328,'Customer Names'!A:C,3,0)</f>
        <v>Laura</v>
      </c>
      <c r="C2328" t="str">
        <f>VLOOKUP(A2328,'Hospitalisation Details'!A:C,2,0)</f>
        <v>29-Nov-2002</v>
      </c>
      <c r="D2328">
        <f>VLOOKUP(A2328,'Hospitalisation Details'!A:C,3,0)</f>
        <v>20</v>
      </c>
      <c r="E2328">
        <f>VLOOKUP(A2328,'Medical Examinations'!A:J,2,0)</f>
        <v>21.77</v>
      </c>
      <c r="F2328">
        <f>VLOOKUP(A2328,'Medical Examinations'!A:J,3,0)</f>
        <v>10.67</v>
      </c>
      <c r="G2328" t="str">
        <f>VLOOKUP(A2328,'Medical Examinations'!A:J,4,0)</f>
        <v>No</v>
      </c>
      <c r="H2328" t="str">
        <f>VLOOKUP(A2328,'Medical Examinations'!A:J,5,0)</f>
        <v>No</v>
      </c>
      <c r="I2328" t="str">
        <f>VLOOKUP(A2328,'Medical Examinations'!A:J,6,0)</f>
        <v>No</v>
      </c>
      <c r="J2328" s="6">
        <f>VLOOKUP(A2328,'Medical Examinations'!A:J,7,0)</f>
        <v>3</v>
      </c>
      <c r="K2328" s="6" t="str">
        <f>VLOOKUP(A2328,'Medical Examinations'!A:J,8,0)</f>
        <v>No</v>
      </c>
      <c r="L2328" s="6" t="str">
        <f>VLOOKUP(A2328,'Medical Examinations'!A:J,9,0)</f>
        <v>Normal Weight</v>
      </c>
      <c r="M2328" s="6" t="str">
        <f>VLOOKUP(A2328,'Medical Examinations'!A:J,10,0)</f>
        <v>Diabetes</v>
      </c>
      <c r="N2328" s="2">
        <f>VLOOKUP(A2328,'Hospitalisation Details'!A:H,5,0)</f>
        <v>668</v>
      </c>
      <c r="O2328" s="2" t="str">
        <f>VLOOKUP(A2328,'Hospitalisation Details'!A:H,6,0)</f>
        <v>Tier - 3</v>
      </c>
      <c r="P2328" s="2" t="str">
        <f>VLOOKUP(A2328,'Hospitalisation Details'!A:H,7,0)</f>
        <v>Tier - 2</v>
      </c>
      <c r="Q2328" s="2" t="str">
        <f>VLOOKUP(A2328,'Hospitalisation Details'!A:H,8,0)</f>
        <v>R1012</v>
      </c>
    </row>
    <row r="2329" spans="1:17" x14ac:dyDescent="0.25">
      <c r="A2329" t="s">
        <v>5500</v>
      </c>
      <c r="B2329" t="str">
        <f>VLOOKUP(A2329,'Customer Names'!A:C,3,0)</f>
        <v>Nicole</v>
      </c>
      <c r="C2329" t="str">
        <f>VLOOKUP(A2329,'Hospitalisation Details'!A:C,2,0)</f>
        <v>4-Jul-1995</v>
      </c>
      <c r="D2329">
        <f>VLOOKUP(A2329,'Hospitalisation Details'!A:C,3,0)</f>
        <v>27</v>
      </c>
      <c r="E2329">
        <f>VLOOKUP(A2329,'Medical Examinations'!A:J,2,0)</f>
        <v>17.82</v>
      </c>
      <c r="F2329">
        <f>VLOOKUP(A2329,'Medical Examinations'!A:J,3,0)</f>
        <v>5.26</v>
      </c>
      <c r="G2329" t="str">
        <f>VLOOKUP(A2329,'Medical Examinations'!A:J,4,0)</f>
        <v>Yes</v>
      </c>
      <c r="H2329" t="str">
        <f>VLOOKUP(A2329,'Medical Examinations'!A:J,5,0)</f>
        <v>No</v>
      </c>
      <c r="I2329" t="str">
        <f>VLOOKUP(A2329,'Medical Examinations'!A:J,6,0)</f>
        <v>No</v>
      </c>
      <c r="J2329" s="6">
        <f>VLOOKUP(A2329,'Medical Examinations'!A:J,7,0)</f>
        <v>1</v>
      </c>
      <c r="K2329" s="6" t="str">
        <f>VLOOKUP(A2329,'Medical Examinations'!A:J,8,0)</f>
        <v>No</v>
      </c>
      <c r="L2329" s="6" t="str">
        <f>VLOOKUP(A2329,'Medical Examinations'!A:J,9,0)</f>
        <v>Under Weight</v>
      </c>
      <c r="M2329" s="6" t="str">
        <f>VLOOKUP(A2329,'Medical Examinations'!A:J,10,0)</f>
        <v>Normal</v>
      </c>
      <c r="N2329" s="2">
        <f>VLOOKUP(A2329,'Hospitalisation Details'!A:H,5,0)</f>
        <v>650</v>
      </c>
      <c r="O2329" s="2" t="str">
        <f>VLOOKUP(A2329,'Hospitalisation Details'!A:H,6,0)</f>
        <v>Tier - 3</v>
      </c>
      <c r="P2329" s="2" t="str">
        <f>VLOOKUP(A2329,'Hospitalisation Details'!A:H,7,0)</f>
        <v>Tier - 3</v>
      </c>
      <c r="Q2329" s="2" t="str">
        <f>VLOOKUP(A2329,'Hospitalisation Details'!A:H,8,0)</f>
        <v>R1013</v>
      </c>
    </row>
    <row r="2330" spans="1:17" x14ac:dyDescent="0.25">
      <c r="A2330" t="s">
        <v>5502</v>
      </c>
      <c r="B2330" t="str">
        <f>VLOOKUP(A2330,'Customer Names'!A:C,3,0)</f>
        <v>Susan</v>
      </c>
      <c r="C2330" t="str">
        <f>VLOOKUP(A2330,'Hospitalisation Details'!A:C,2,0)</f>
        <v>1-Jun-1993</v>
      </c>
      <c r="D2330">
        <f>VLOOKUP(A2330,'Hospitalisation Details'!A:C,3,0)</f>
        <v>30</v>
      </c>
      <c r="E2330">
        <f>VLOOKUP(A2330,'Medical Examinations'!A:J,2,0)</f>
        <v>17.07</v>
      </c>
      <c r="F2330">
        <f>VLOOKUP(A2330,'Medical Examinations'!A:J,3,0)</f>
        <v>5.22</v>
      </c>
      <c r="G2330" t="str">
        <f>VLOOKUP(A2330,'Medical Examinations'!A:J,4,0)</f>
        <v>No</v>
      </c>
      <c r="H2330" t="str">
        <f>VLOOKUP(A2330,'Medical Examinations'!A:J,5,0)</f>
        <v>No</v>
      </c>
      <c r="I2330" t="str">
        <f>VLOOKUP(A2330,'Medical Examinations'!A:J,6,0)</f>
        <v>Yes</v>
      </c>
      <c r="J2330" s="6">
        <f>VLOOKUP(A2330,'Medical Examinations'!A:J,7,0)</f>
        <v>1</v>
      </c>
      <c r="K2330" s="6" t="str">
        <f>VLOOKUP(A2330,'Medical Examinations'!A:J,8,0)</f>
        <v>No</v>
      </c>
      <c r="L2330" s="6" t="str">
        <f>VLOOKUP(A2330,'Medical Examinations'!A:J,9,0)</f>
        <v>Under Weight</v>
      </c>
      <c r="M2330" s="6" t="str">
        <f>VLOOKUP(A2330,'Medical Examinations'!A:J,10,0)</f>
        <v>Normal</v>
      </c>
      <c r="N2330" s="2">
        <f>VLOOKUP(A2330,'Hospitalisation Details'!A:H,5,0)</f>
        <v>650</v>
      </c>
      <c r="O2330" s="2" t="str">
        <f>VLOOKUP(A2330,'Hospitalisation Details'!A:H,6,0)</f>
        <v>Tier - 3</v>
      </c>
      <c r="P2330" s="2" t="str">
        <f>VLOOKUP(A2330,'Hospitalisation Details'!A:H,7,0)</f>
        <v>Tier - 3</v>
      </c>
      <c r="Q2330" s="2" t="str">
        <f>VLOOKUP(A2330,'Hospitalisation Details'!A:H,8,0)</f>
        <v>R1013</v>
      </c>
    </row>
    <row r="2331" spans="1:17" x14ac:dyDescent="0.25">
      <c r="A2331" t="s">
        <v>5504</v>
      </c>
      <c r="B2331" t="str">
        <f>VLOOKUP(A2331,'Customer Names'!A:C,3,0)</f>
        <v>Katy</v>
      </c>
      <c r="C2331" t="str">
        <f>VLOOKUP(A2331,'Hospitalisation Details'!A:C,2,0)</f>
        <v>20-Nov-2001</v>
      </c>
      <c r="D2331">
        <f>VLOOKUP(A2331,'Hospitalisation Details'!A:C,3,0)</f>
        <v>21</v>
      </c>
      <c r="E2331">
        <f>VLOOKUP(A2331,'Medical Examinations'!A:J,2,0)</f>
        <v>22.24</v>
      </c>
      <c r="F2331">
        <f>VLOOKUP(A2331,'Medical Examinations'!A:J,3,0)</f>
        <v>4.29</v>
      </c>
      <c r="G2331" t="str">
        <f>VLOOKUP(A2331,'Medical Examinations'!A:J,4,0)</f>
        <v>Yes</v>
      </c>
      <c r="H2331" t="str">
        <f>VLOOKUP(A2331,'Medical Examinations'!A:J,5,0)</f>
        <v>No</v>
      </c>
      <c r="I2331" t="str">
        <f>VLOOKUP(A2331,'Medical Examinations'!A:J,6,0)</f>
        <v>No</v>
      </c>
      <c r="J2331" s="6">
        <f>VLOOKUP(A2331,'Medical Examinations'!A:J,7,0)</f>
        <v>3</v>
      </c>
      <c r="K2331" s="6" t="str">
        <f>VLOOKUP(A2331,'Medical Examinations'!A:J,8,0)</f>
        <v>No</v>
      </c>
      <c r="L2331" s="6" t="str">
        <f>VLOOKUP(A2331,'Medical Examinations'!A:J,9,0)</f>
        <v>Normal Weight</v>
      </c>
      <c r="M2331" s="6" t="str">
        <f>VLOOKUP(A2331,'Medical Examinations'!A:J,10,0)</f>
        <v>Normal</v>
      </c>
      <c r="N2331" s="2">
        <f>VLOOKUP(A2331,'Hospitalisation Details'!A:H,5,0)</f>
        <v>646.14</v>
      </c>
      <c r="O2331" s="2" t="str">
        <f>VLOOKUP(A2331,'Hospitalisation Details'!A:H,6,0)</f>
        <v>Tier - 3</v>
      </c>
      <c r="P2331" s="2" t="str">
        <f>VLOOKUP(A2331,'Hospitalisation Details'!A:H,7,0)</f>
        <v>Tier - 3</v>
      </c>
      <c r="Q2331" s="2" t="str">
        <f>VLOOKUP(A2331,'Hospitalisation Details'!A:H,8,0)</f>
        <v>R1012</v>
      </c>
    </row>
    <row r="2332" spans="1:17" x14ac:dyDescent="0.25">
      <c r="A2332" t="s">
        <v>5507</v>
      </c>
      <c r="B2332" t="str">
        <f>VLOOKUP(A2332,'Customer Names'!A:C,3,0)</f>
        <v>Jordan</v>
      </c>
      <c r="C2332" t="str">
        <f>VLOOKUP(A2332,'Hospitalisation Details'!A:C,2,0)</f>
        <v>27-Jul-1998</v>
      </c>
      <c r="D2332">
        <f>VLOOKUP(A2332,'Hospitalisation Details'!A:C,3,0)</f>
        <v>24</v>
      </c>
      <c r="E2332">
        <f>VLOOKUP(A2332,'Medical Examinations'!A:J,2,0)</f>
        <v>22.34</v>
      </c>
      <c r="F2332">
        <f>VLOOKUP(A2332,'Medical Examinations'!A:J,3,0)</f>
        <v>5.57</v>
      </c>
      <c r="G2332" t="str">
        <f>VLOOKUP(A2332,'Medical Examinations'!A:J,4,0)</f>
        <v>No</v>
      </c>
      <c r="H2332" t="str">
        <f>VLOOKUP(A2332,'Medical Examinations'!A:J,5,0)</f>
        <v>No</v>
      </c>
      <c r="I2332" t="str">
        <f>VLOOKUP(A2332,'Medical Examinations'!A:J,6,0)</f>
        <v>No</v>
      </c>
      <c r="J2332" s="6">
        <f>VLOOKUP(A2332,'Medical Examinations'!A:J,7,0)</f>
        <v>1</v>
      </c>
      <c r="K2332" s="6" t="str">
        <f>VLOOKUP(A2332,'Medical Examinations'!A:J,8,0)</f>
        <v>No</v>
      </c>
      <c r="L2332" s="6" t="str">
        <f>VLOOKUP(A2332,'Medical Examinations'!A:J,9,0)</f>
        <v>Normal Weight</v>
      </c>
      <c r="M2332" s="6" t="str">
        <f>VLOOKUP(A2332,'Medical Examinations'!A:J,10,0)</f>
        <v>Normal</v>
      </c>
      <c r="N2332" s="2">
        <f>VLOOKUP(A2332,'Hospitalisation Details'!A:H,5,0)</f>
        <v>637.26</v>
      </c>
      <c r="O2332" s="2" t="str">
        <f>VLOOKUP(A2332,'Hospitalisation Details'!A:H,6,0)</f>
        <v>Tier - 3</v>
      </c>
      <c r="P2332" s="2" t="str">
        <f>VLOOKUP(A2332,'Hospitalisation Details'!A:H,7,0)</f>
        <v>Tier - 3</v>
      </c>
      <c r="Q2332" s="2" t="str">
        <f>VLOOKUP(A2332,'Hospitalisation Details'!A:H,8,0)</f>
        <v>R1013</v>
      </c>
    </row>
    <row r="2333" spans="1:17" x14ac:dyDescent="0.25">
      <c r="A2333" t="s">
        <v>5509</v>
      </c>
      <c r="B2333" t="str">
        <f>VLOOKUP(A2333,'Customer Names'!A:C,3,0)</f>
        <v>Juan</v>
      </c>
      <c r="C2333" t="str">
        <f>VLOOKUP(A2333,'Hospitalisation Details'!A:C,2,0)</f>
        <v>13-Sep-1992</v>
      </c>
      <c r="D2333">
        <f>VLOOKUP(A2333,'Hospitalisation Details'!A:C,3,0)</f>
        <v>30</v>
      </c>
      <c r="E2333">
        <f>VLOOKUP(A2333,'Medical Examinations'!A:J,2,0)</f>
        <v>17.7</v>
      </c>
      <c r="F2333">
        <f>VLOOKUP(A2333,'Medical Examinations'!A:J,3,0)</f>
        <v>6.28</v>
      </c>
      <c r="G2333" t="str">
        <f>VLOOKUP(A2333,'Medical Examinations'!A:J,4,0)</f>
        <v>No</v>
      </c>
      <c r="H2333" t="str">
        <f>VLOOKUP(A2333,'Medical Examinations'!A:J,5,0)</f>
        <v>No</v>
      </c>
      <c r="I2333" t="str">
        <f>VLOOKUP(A2333,'Medical Examinations'!A:J,6,0)</f>
        <v>No</v>
      </c>
      <c r="J2333" s="6">
        <f>VLOOKUP(A2333,'Medical Examinations'!A:J,7,0)</f>
        <v>1</v>
      </c>
      <c r="K2333" s="6" t="str">
        <f>VLOOKUP(A2333,'Medical Examinations'!A:J,8,0)</f>
        <v>No</v>
      </c>
      <c r="L2333" s="6" t="str">
        <f>VLOOKUP(A2333,'Medical Examinations'!A:J,9,0)</f>
        <v>Under Weight</v>
      </c>
      <c r="M2333" s="6" t="str">
        <f>VLOOKUP(A2333,'Medical Examinations'!A:J,10,0)</f>
        <v>Prediabetes</v>
      </c>
      <c r="N2333" s="2">
        <f>VLOOKUP(A2333,'Hospitalisation Details'!A:H,5,0)</f>
        <v>604.54</v>
      </c>
      <c r="O2333" s="2" t="str">
        <f>VLOOKUP(A2333,'Hospitalisation Details'!A:H,6,0)</f>
        <v>Tier - 3</v>
      </c>
      <c r="P2333" s="2" t="str">
        <f>VLOOKUP(A2333,'Hospitalisation Details'!A:H,7,0)</f>
        <v>Tier - 3</v>
      </c>
      <c r="Q2333" s="2" t="str">
        <f>VLOOKUP(A2333,'Hospitalisation Details'!A:H,8,0)</f>
        <v>R1013</v>
      </c>
    </row>
    <row r="2334" spans="1:17" x14ac:dyDescent="0.25">
      <c r="A2334" t="s">
        <v>5511</v>
      </c>
      <c r="B2334" t="str">
        <f>VLOOKUP(A2334,'Customer Names'!A:C,3,0)</f>
        <v>Julie</v>
      </c>
      <c r="C2334" t="str">
        <f>VLOOKUP(A2334,'Hospitalisation Details'!A:C,2,0)</f>
        <v>30-Jun-1993</v>
      </c>
      <c r="D2334">
        <f>VLOOKUP(A2334,'Hospitalisation Details'!A:C,3,0)</f>
        <v>29</v>
      </c>
      <c r="E2334">
        <f>VLOOKUP(A2334,'Medical Examinations'!A:J,2,0)</f>
        <v>16.47</v>
      </c>
      <c r="F2334">
        <f>VLOOKUP(A2334,'Medical Examinations'!A:J,3,0)</f>
        <v>6.35</v>
      </c>
      <c r="G2334" t="str">
        <f>VLOOKUP(A2334,'Medical Examinations'!A:J,4,0)</f>
        <v>No</v>
      </c>
      <c r="H2334" t="str">
        <f>VLOOKUP(A2334,'Medical Examinations'!A:J,5,0)</f>
        <v>No</v>
      </c>
      <c r="I2334" t="str">
        <f>VLOOKUP(A2334,'Medical Examinations'!A:J,6,0)</f>
        <v>Yes</v>
      </c>
      <c r="J2334" s="6">
        <f>VLOOKUP(A2334,'Medical Examinations'!A:J,7,0)</f>
        <v>1</v>
      </c>
      <c r="K2334" s="6" t="str">
        <f>VLOOKUP(A2334,'Medical Examinations'!A:J,8,0)</f>
        <v>No</v>
      </c>
      <c r="L2334" s="6" t="str">
        <f>VLOOKUP(A2334,'Medical Examinations'!A:J,9,0)</f>
        <v>Under Weight</v>
      </c>
      <c r="M2334" s="6" t="str">
        <f>VLOOKUP(A2334,'Medical Examinations'!A:J,10,0)</f>
        <v>Prediabetes</v>
      </c>
      <c r="N2334" s="2">
        <f>VLOOKUP(A2334,'Hospitalisation Details'!A:H,5,0)</f>
        <v>600</v>
      </c>
      <c r="O2334" s="2" t="str">
        <f>VLOOKUP(A2334,'Hospitalisation Details'!A:H,6,0)</f>
        <v>Tier - 2</v>
      </c>
      <c r="P2334" s="2" t="str">
        <f>VLOOKUP(A2334,'Hospitalisation Details'!A:H,7,0)</f>
        <v>Tier - 1</v>
      </c>
      <c r="Q2334" s="2" t="str">
        <f>VLOOKUP(A2334,'Hospitalisation Details'!A:H,8,0)</f>
        <v>R1013</v>
      </c>
    </row>
    <row r="2335" spans="1:17" x14ac:dyDescent="0.25">
      <c r="A2335" t="s">
        <v>5513</v>
      </c>
      <c r="B2335" t="str">
        <f>VLOOKUP(A2335,'Customer Names'!A:C,3,0)</f>
        <v>Evan</v>
      </c>
      <c r="C2335" t="str">
        <f>VLOOKUP(A2335,'Hospitalisation Details'!A:C,2,0)</f>
        <v>30-Nov-1992</v>
      </c>
      <c r="D2335">
        <f>VLOOKUP(A2335,'Hospitalisation Details'!A:C,3,0)</f>
        <v>30</v>
      </c>
      <c r="E2335">
        <f>VLOOKUP(A2335,'Medical Examinations'!A:J,2,0)</f>
        <v>17.600000000000001</v>
      </c>
      <c r="F2335">
        <f>VLOOKUP(A2335,'Medical Examinations'!A:J,3,0)</f>
        <v>4.3899999999999997</v>
      </c>
      <c r="G2335" t="str">
        <f>VLOOKUP(A2335,'Medical Examinations'!A:J,4,0)</f>
        <v>No</v>
      </c>
      <c r="H2335" t="str">
        <f>VLOOKUP(A2335,'Medical Examinations'!A:J,5,0)</f>
        <v>No</v>
      </c>
      <c r="I2335" t="str">
        <f>VLOOKUP(A2335,'Medical Examinations'!A:J,6,0)</f>
        <v>No</v>
      </c>
      <c r="J2335" s="6">
        <f>VLOOKUP(A2335,'Medical Examinations'!A:J,7,0)</f>
        <v>1</v>
      </c>
      <c r="K2335" s="6" t="str">
        <f>VLOOKUP(A2335,'Medical Examinations'!A:J,8,0)</f>
        <v>No</v>
      </c>
      <c r="L2335" s="6" t="str">
        <f>VLOOKUP(A2335,'Medical Examinations'!A:J,9,0)</f>
        <v>Under Weight</v>
      </c>
      <c r="M2335" s="6" t="str">
        <f>VLOOKUP(A2335,'Medical Examinations'!A:J,10,0)</f>
        <v>Normal</v>
      </c>
      <c r="N2335" s="2">
        <f>VLOOKUP(A2335,'Hospitalisation Details'!A:H,5,0)</f>
        <v>570.62</v>
      </c>
      <c r="O2335" s="2" t="str">
        <f>VLOOKUP(A2335,'Hospitalisation Details'!A:H,6,0)</f>
        <v>Tier - 2</v>
      </c>
      <c r="P2335" s="2" t="str">
        <f>VLOOKUP(A2335,'Hospitalisation Details'!A:H,7,0)</f>
        <v>Tier - 1</v>
      </c>
      <c r="Q2335" s="2" t="str">
        <f>VLOOKUP(A2335,'Hospitalisation Details'!A:H,8,0)</f>
        <v>R1013</v>
      </c>
    </row>
    <row r="2336" spans="1:17" x14ac:dyDescent="0.25">
      <c r="A2336" t="s">
        <v>5515</v>
      </c>
      <c r="B2336" t="str">
        <f>VLOOKUP(A2336,'Customer Names'!A:C,3,0)</f>
        <v>Aaron</v>
      </c>
      <c r="C2336" t="str">
        <f>VLOOKUP(A2336,'Hospitalisation Details'!A:C,2,0)</f>
        <v>9-Jul-1992</v>
      </c>
      <c r="D2336">
        <f>VLOOKUP(A2336,'Hospitalisation Details'!A:C,3,0)</f>
        <v>30</v>
      </c>
      <c r="E2336">
        <f>VLOOKUP(A2336,'Medical Examinations'!A:J,2,0)</f>
        <v>17.579999999999998</v>
      </c>
      <c r="F2336">
        <f>VLOOKUP(A2336,'Medical Examinations'!A:J,3,0)</f>
        <v>4.51</v>
      </c>
      <c r="G2336" t="str">
        <f>VLOOKUP(A2336,'Medical Examinations'!A:J,4,0)</f>
        <v>No</v>
      </c>
      <c r="H2336" t="str">
        <f>VLOOKUP(A2336,'Medical Examinations'!A:J,5,0)</f>
        <v>No</v>
      </c>
      <c r="I2336" t="str">
        <f>VLOOKUP(A2336,'Medical Examinations'!A:J,6,0)</f>
        <v>No</v>
      </c>
      <c r="J2336" s="6">
        <f>VLOOKUP(A2336,'Medical Examinations'!A:J,7,0)</f>
        <v>1</v>
      </c>
      <c r="K2336" s="6" t="str">
        <f>VLOOKUP(A2336,'Medical Examinations'!A:J,8,0)</f>
        <v>No</v>
      </c>
      <c r="L2336" s="6" t="str">
        <f>VLOOKUP(A2336,'Medical Examinations'!A:J,9,0)</f>
        <v>Under Weight</v>
      </c>
      <c r="M2336" s="6" t="str">
        <f>VLOOKUP(A2336,'Medical Examinations'!A:J,10,0)</f>
        <v>Normal</v>
      </c>
      <c r="N2336" s="2">
        <f>VLOOKUP(A2336,'Hospitalisation Details'!A:H,5,0)</f>
        <v>563.84</v>
      </c>
      <c r="O2336" s="2" t="str">
        <f>VLOOKUP(A2336,'Hospitalisation Details'!A:H,6,0)</f>
        <v>Tier - 2</v>
      </c>
      <c r="P2336" s="2" t="str">
        <f>VLOOKUP(A2336,'Hospitalisation Details'!A:H,7,0)</f>
        <v>Tier - 3</v>
      </c>
      <c r="Q2336" s="2" t="str">
        <f>VLOOKUP(A2336,'Hospitalisation Details'!A:H,8,0)</f>
        <v>R1013</v>
      </c>
    </row>
  </sheetData>
  <autoFilter ref="A1:Q2336" xr:uid="{541119A5-0FBB-44D0-BE15-345DEBE392BD}"/>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A530D-B1DC-4D02-8145-C9693B70334C}">
  <dimension ref="A1:C111"/>
  <sheetViews>
    <sheetView workbookViewId="0"/>
  </sheetViews>
  <sheetFormatPr defaultRowHeight="15" x14ac:dyDescent="0.25"/>
  <cols>
    <col min="1" max="1" width="19.28515625" bestFit="1" customWidth="1"/>
    <col min="2" max="2" width="32.7109375" bestFit="1" customWidth="1"/>
    <col min="3" max="3" width="17" bestFit="1" customWidth="1"/>
    <col min="4" max="4" width="11.28515625" customWidth="1"/>
    <col min="5" max="5" width="6" customWidth="1"/>
    <col min="6" max="6" width="5" bestFit="1" customWidth="1"/>
    <col min="7" max="9" width="6" bestFit="1" customWidth="1"/>
    <col min="10" max="10" width="5" bestFit="1" customWidth="1"/>
    <col min="11" max="21" width="6" bestFit="1" customWidth="1"/>
    <col min="22" max="22" width="5" bestFit="1" customWidth="1"/>
    <col min="23" max="39" width="6" bestFit="1" customWidth="1"/>
    <col min="40" max="40" width="5" bestFit="1" customWidth="1"/>
    <col min="41" max="43" width="6" bestFit="1" customWidth="1"/>
    <col min="44" max="44" width="5" bestFit="1" customWidth="1"/>
    <col min="45" max="48" width="6" bestFit="1" customWidth="1"/>
    <col min="49" max="49" width="5" bestFit="1" customWidth="1"/>
    <col min="50" max="54" width="6" bestFit="1" customWidth="1"/>
    <col min="55" max="55" width="5" bestFit="1" customWidth="1"/>
    <col min="56" max="61" width="6" bestFit="1" customWidth="1"/>
    <col min="62" max="62" width="5" bestFit="1" customWidth="1"/>
    <col min="63" max="66" width="6" bestFit="1" customWidth="1"/>
    <col min="67" max="67" width="5" bestFit="1" customWidth="1"/>
    <col min="68" max="68" width="6" bestFit="1" customWidth="1"/>
    <col min="69" max="69" width="7" bestFit="1" customWidth="1"/>
    <col min="70" max="83" width="6" bestFit="1" customWidth="1"/>
    <col min="84" max="84" width="7" bestFit="1" customWidth="1"/>
    <col min="85" max="85" width="5" bestFit="1" customWidth="1"/>
    <col min="86" max="88" width="6" bestFit="1" customWidth="1"/>
    <col min="89" max="89" width="5" bestFit="1" customWidth="1"/>
    <col min="90" max="91" width="6" bestFit="1" customWidth="1"/>
    <col min="92" max="92" width="7" bestFit="1" customWidth="1"/>
    <col min="93" max="93" width="5" bestFit="1" customWidth="1"/>
    <col min="94" max="97" width="6" bestFit="1" customWidth="1"/>
    <col min="98" max="98" width="5" bestFit="1" customWidth="1"/>
    <col min="99" max="101" width="6" bestFit="1" customWidth="1"/>
    <col min="102" max="102" width="5" bestFit="1" customWidth="1"/>
    <col min="103" max="105" width="6" bestFit="1" customWidth="1"/>
    <col min="106" max="106" width="5" bestFit="1" customWidth="1"/>
    <col min="107" max="108" width="6" bestFit="1" customWidth="1"/>
    <col min="109" max="109" width="7" bestFit="1" customWidth="1"/>
    <col min="110" max="110" width="6" bestFit="1" customWidth="1"/>
    <col min="111" max="111" width="5" bestFit="1" customWidth="1"/>
    <col min="112" max="115" width="6" bestFit="1" customWidth="1"/>
    <col min="116" max="116" width="7" bestFit="1" customWidth="1"/>
    <col min="117" max="120" width="6" bestFit="1" customWidth="1"/>
    <col min="121" max="121" width="5" bestFit="1" customWidth="1"/>
    <col min="122" max="122" width="6" bestFit="1" customWidth="1"/>
    <col min="123" max="123" width="5" bestFit="1" customWidth="1"/>
    <col min="124" max="129" width="6" bestFit="1" customWidth="1"/>
    <col min="130" max="130" width="5" bestFit="1" customWidth="1"/>
    <col min="131" max="131" width="6" bestFit="1" customWidth="1"/>
    <col min="132" max="132" width="7" bestFit="1" customWidth="1"/>
    <col min="133" max="138" width="6" bestFit="1" customWidth="1"/>
    <col min="139" max="139" width="5" bestFit="1" customWidth="1"/>
    <col min="140" max="141" width="6" bestFit="1" customWidth="1"/>
    <col min="142" max="142" width="5" bestFit="1" customWidth="1"/>
    <col min="143" max="146" width="6" bestFit="1" customWidth="1"/>
    <col min="147" max="147" width="7" bestFit="1" customWidth="1"/>
    <col min="148" max="157" width="6" bestFit="1" customWidth="1"/>
    <col min="158" max="158" width="7" bestFit="1" customWidth="1"/>
    <col min="159" max="162" width="6" bestFit="1" customWidth="1"/>
    <col min="163" max="163" width="3" bestFit="1" customWidth="1"/>
    <col min="164" max="167" width="6" bestFit="1" customWidth="1"/>
    <col min="168" max="168" width="7" bestFit="1" customWidth="1"/>
    <col min="169" max="175" width="6" bestFit="1" customWidth="1"/>
    <col min="176" max="176" width="5" bestFit="1" customWidth="1"/>
    <col min="177" max="182" width="6" bestFit="1" customWidth="1"/>
    <col min="183" max="183" width="5" bestFit="1" customWidth="1"/>
    <col min="184" max="185" width="6" bestFit="1" customWidth="1"/>
    <col min="186" max="186" width="7" bestFit="1" customWidth="1"/>
    <col min="187" max="193" width="6" bestFit="1" customWidth="1"/>
    <col min="194" max="194" width="5" bestFit="1" customWidth="1"/>
    <col min="195" max="196" width="6" bestFit="1" customWidth="1"/>
    <col min="197" max="197" width="5" bestFit="1" customWidth="1"/>
    <col min="198" max="198" width="7" bestFit="1" customWidth="1"/>
    <col min="199" max="201" width="6" bestFit="1" customWidth="1"/>
    <col min="202" max="202" width="7" bestFit="1" customWidth="1"/>
    <col min="203" max="203" width="5" bestFit="1" customWidth="1"/>
    <col min="204" max="207" width="6" bestFit="1" customWidth="1"/>
    <col min="208" max="208" width="7" bestFit="1" customWidth="1"/>
    <col min="209" max="209" width="6" bestFit="1" customWidth="1"/>
    <col min="210" max="210" width="5" bestFit="1" customWidth="1"/>
    <col min="211" max="212" width="6" bestFit="1" customWidth="1"/>
    <col min="213" max="213" width="5" bestFit="1" customWidth="1"/>
    <col min="214" max="214" width="7" bestFit="1" customWidth="1"/>
    <col min="215" max="223" width="6" bestFit="1" customWidth="1"/>
    <col min="224" max="224" width="5" bestFit="1" customWidth="1"/>
    <col min="225" max="225" width="6" bestFit="1" customWidth="1"/>
    <col min="226" max="226" width="7" bestFit="1" customWidth="1"/>
    <col min="227" max="228" width="6" bestFit="1" customWidth="1"/>
    <col min="229" max="229" width="5" bestFit="1" customWidth="1"/>
    <col min="230" max="234" width="6" bestFit="1" customWidth="1"/>
    <col min="235" max="235" width="5" bestFit="1" customWidth="1"/>
    <col min="236" max="241" width="6" bestFit="1" customWidth="1"/>
    <col min="242" max="242" width="5" bestFit="1" customWidth="1"/>
    <col min="243" max="249" width="6" bestFit="1" customWidth="1"/>
    <col min="250" max="250" width="5" bestFit="1" customWidth="1"/>
    <col min="251" max="253" width="6" bestFit="1" customWidth="1"/>
    <col min="254" max="254" width="5" bestFit="1" customWidth="1"/>
    <col min="255" max="256" width="6" bestFit="1" customWidth="1"/>
    <col min="257" max="257" width="7" bestFit="1" customWidth="1"/>
    <col min="258" max="258" width="6" bestFit="1" customWidth="1"/>
    <col min="259" max="259" width="5" bestFit="1" customWidth="1"/>
    <col min="260" max="260" width="6" bestFit="1" customWidth="1"/>
    <col min="261" max="261" width="5" bestFit="1" customWidth="1"/>
    <col min="262" max="262" width="6" bestFit="1" customWidth="1"/>
    <col min="263" max="263" width="7" bestFit="1" customWidth="1"/>
    <col min="264" max="266" width="6" bestFit="1" customWidth="1"/>
    <col min="267" max="267" width="5" bestFit="1" customWidth="1"/>
    <col min="268" max="268" width="7" bestFit="1" customWidth="1"/>
    <col min="269" max="271" width="6" bestFit="1" customWidth="1"/>
    <col min="272" max="272" width="5" bestFit="1" customWidth="1"/>
    <col min="273" max="278" width="6" bestFit="1" customWidth="1"/>
    <col min="279" max="279" width="7" bestFit="1" customWidth="1"/>
    <col min="280" max="281" width="6" bestFit="1" customWidth="1"/>
    <col min="282" max="282" width="3" bestFit="1" customWidth="1"/>
    <col min="283" max="286" width="6" bestFit="1" customWidth="1"/>
    <col min="287" max="287" width="5" bestFit="1" customWidth="1"/>
    <col min="288" max="288" width="6" bestFit="1" customWidth="1"/>
    <col min="289" max="289" width="7" bestFit="1" customWidth="1"/>
    <col min="290" max="290" width="6" bestFit="1" customWidth="1"/>
    <col min="291" max="291" width="5" bestFit="1" customWidth="1"/>
    <col min="292" max="294" width="6" bestFit="1" customWidth="1"/>
    <col min="295" max="295" width="5" bestFit="1" customWidth="1"/>
    <col min="296" max="303" width="6" bestFit="1" customWidth="1"/>
    <col min="304" max="304" width="7" bestFit="1" customWidth="1"/>
    <col min="305" max="307" width="6" bestFit="1" customWidth="1"/>
    <col min="308" max="308" width="5" bestFit="1" customWidth="1"/>
    <col min="309" max="312" width="6" bestFit="1" customWidth="1"/>
    <col min="313" max="313" width="7" bestFit="1" customWidth="1"/>
    <col min="314" max="317" width="6" bestFit="1" customWidth="1"/>
    <col min="318" max="318" width="5" bestFit="1" customWidth="1"/>
    <col min="319" max="320" width="6" bestFit="1" customWidth="1"/>
    <col min="321" max="321" width="7" bestFit="1" customWidth="1"/>
    <col min="322" max="325" width="6" bestFit="1" customWidth="1"/>
    <col min="326" max="326" width="3" bestFit="1" customWidth="1"/>
    <col min="327" max="328" width="6" bestFit="1" customWidth="1"/>
    <col min="329" max="329" width="7" bestFit="1" customWidth="1"/>
    <col min="330" max="330" width="5" bestFit="1" customWidth="1"/>
    <col min="331" max="334" width="6" bestFit="1" customWidth="1"/>
    <col min="335" max="335" width="5" bestFit="1" customWidth="1"/>
    <col min="336" max="337" width="6" bestFit="1" customWidth="1"/>
    <col min="338" max="338" width="7" bestFit="1" customWidth="1"/>
    <col min="339" max="339" width="5" bestFit="1" customWidth="1"/>
    <col min="340" max="343" width="6" bestFit="1" customWidth="1"/>
    <col min="344" max="344" width="5" bestFit="1" customWidth="1"/>
    <col min="345" max="346" width="6" bestFit="1" customWidth="1"/>
    <col min="347" max="347" width="7" bestFit="1" customWidth="1"/>
    <col min="348" max="352" width="6" bestFit="1" customWidth="1"/>
    <col min="353" max="353" width="5" bestFit="1" customWidth="1"/>
    <col min="354" max="354" width="6" bestFit="1" customWidth="1"/>
    <col min="355" max="355" width="7" bestFit="1" customWidth="1"/>
    <col min="356" max="356" width="6" bestFit="1" customWidth="1"/>
    <col min="357" max="357" width="5" bestFit="1" customWidth="1"/>
    <col min="358" max="360" width="6" bestFit="1" customWidth="1"/>
    <col min="361" max="361" width="5" bestFit="1" customWidth="1"/>
    <col min="362" max="363" width="6" bestFit="1" customWidth="1"/>
    <col min="364" max="364" width="7" bestFit="1" customWidth="1"/>
    <col min="365" max="367" width="6" bestFit="1" customWidth="1"/>
    <col min="368" max="368" width="5" bestFit="1" customWidth="1"/>
    <col min="369" max="371" width="6" bestFit="1" customWidth="1"/>
    <col min="372" max="372" width="3" bestFit="1" customWidth="1"/>
    <col min="373" max="374" width="6" bestFit="1" customWidth="1"/>
    <col min="375" max="375" width="7" bestFit="1" customWidth="1"/>
    <col min="376" max="376" width="6" bestFit="1" customWidth="1"/>
    <col min="377" max="377" width="5" bestFit="1" customWidth="1"/>
    <col min="378" max="380" width="6" bestFit="1" customWidth="1"/>
    <col min="381" max="381" width="5" bestFit="1" customWidth="1"/>
    <col min="382" max="382" width="7" bestFit="1" customWidth="1"/>
    <col min="383" max="385" width="6" bestFit="1" customWidth="1"/>
    <col min="386" max="386" width="5" bestFit="1" customWidth="1"/>
    <col min="387" max="392" width="6" bestFit="1" customWidth="1"/>
    <col min="393" max="393" width="5" bestFit="1" customWidth="1"/>
    <col min="394" max="394" width="7" bestFit="1" customWidth="1"/>
    <col min="395" max="403" width="6" bestFit="1" customWidth="1"/>
    <col min="404" max="404" width="5" bestFit="1" customWidth="1"/>
    <col min="405" max="405" width="7" bestFit="1" customWidth="1"/>
    <col min="406" max="406" width="6" bestFit="1" customWidth="1"/>
    <col min="407" max="407" width="5" bestFit="1" customWidth="1"/>
    <col min="408" max="411" width="6" bestFit="1" customWidth="1"/>
    <col min="412" max="412" width="7" bestFit="1" customWidth="1"/>
    <col min="413" max="418" width="6" bestFit="1" customWidth="1"/>
    <col min="419" max="419" width="7" bestFit="1" customWidth="1"/>
    <col min="420" max="420" width="3" bestFit="1" customWidth="1"/>
    <col min="421" max="424" width="6" bestFit="1" customWidth="1"/>
    <col min="425" max="425" width="5" bestFit="1" customWidth="1"/>
    <col min="426" max="428" width="6" bestFit="1" customWidth="1"/>
    <col min="429" max="429" width="7" bestFit="1" customWidth="1"/>
    <col min="430" max="430" width="6" bestFit="1" customWidth="1"/>
    <col min="431" max="431" width="5" bestFit="1" customWidth="1"/>
    <col min="432" max="433" width="6" bestFit="1" customWidth="1"/>
    <col min="434" max="434" width="5" bestFit="1" customWidth="1"/>
    <col min="435" max="435" width="6" bestFit="1" customWidth="1"/>
    <col min="436" max="436" width="7" bestFit="1" customWidth="1"/>
    <col min="437" max="437" width="5" bestFit="1" customWidth="1"/>
    <col min="438" max="444" width="6" bestFit="1" customWidth="1"/>
    <col min="445" max="445" width="7" bestFit="1" customWidth="1"/>
    <col min="446" max="446" width="5" bestFit="1" customWidth="1"/>
    <col min="447" max="451" width="6" bestFit="1" customWidth="1"/>
    <col min="452" max="452" width="5" bestFit="1" customWidth="1"/>
    <col min="453" max="455" width="6" bestFit="1" customWidth="1"/>
    <col min="456" max="456" width="7" bestFit="1" customWidth="1"/>
    <col min="457" max="460" width="6" bestFit="1" customWidth="1"/>
    <col min="461" max="461" width="5" bestFit="1" customWidth="1"/>
    <col min="462" max="465" width="6" bestFit="1" customWidth="1"/>
    <col min="466" max="466" width="5" bestFit="1" customWidth="1"/>
    <col min="467" max="467" width="7" bestFit="1" customWidth="1"/>
    <col min="468" max="472" width="6" bestFit="1" customWidth="1"/>
    <col min="473" max="473" width="7" bestFit="1" customWidth="1"/>
    <col min="474" max="474" width="6" bestFit="1" customWidth="1"/>
    <col min="475" max="475" width="5" bestFit="1" customWidth="1"/>
    <col min="476" max="480" width="6" bestFit="1" customWidth="1"/>
    <col min="481" max="481" width="7" bestFit="1" customWidth="1"/>
    <col min="482" max="485" width="6" bestFit="1" customWidth="1"/>
    <col min="486" max="486" width="5" bestFit="1" customWidth="1"/>
    <col min="487" max="488" width="6" bestFit="1" customWidth="1"/>
    <col min="489" max="489" width="7" bestFit="1" customWidth="1"/>
    <col min="490" max="490" width="6" bestFit="1" customWidth="1"/>
    <col min="491" max="491" width="5" bestFit="1" customWidth="1"/>
    <col min="492" max="494" width="6" bestFit="1" customWidth="1"/>
    <col min="495" max="495" width="7" bestFit="1" customWidth="1"/>
    <col min="496" max="496" width="5" bestFit="1" customWidth="1"/>
    <col min="497" max="501" width="6" bestFit="1" customWidth="1"/>
    <col min="502" max="502" width="5" bestFit="1" customWidth="1"/>
    <col min="503" max="503" width="6" bestFit="1" customWidth="1"/>
    <col min="504" max="504" width="7" bestFit="1" customWidth="1"/>
    <col min="505" max="505" width="5" bestFit="1" customWidth="1"/>
    <col min="506" max="507" width="6" bestFit="1" customWidth="1"/>
    <col min="508" max="508" width="3" bestFit="1" customWidth="1"/>
    <col min="509" max="510" width="6" bestFit="1" customWidth="1"/>
    <col min="511" max="511" width="7" bestFit="1" customWidth="1"/>
    <col min="512" max="512" width="5" bestFit="1" customWidth="1"/>
    <col min="513" max="516" width="6" bestFit="1" customWidth="1"/>
    <col min="517" max="517" width="5" bestFit="1" customWidth="1"/>
    <col min="518" max="518" width="7" bestFit="1" customWidth="1"/>
    <col min="519" max="520" width="6" bestFit="1" customWidth="1"/>
    <col min="521" max="521" width="5" bestFit="1" customWidth="1"/>
    <col min="522" max="524" width="6" bestFit="1" customWidth="1"/>
    <col min="525" max="525" width="5" bestFit="1" customWidth="1"/>
    <col min="526" max="526" width="7" bestFit="1" customWidth="1"/>
    <col min="527" max="527" width="5" bestFit="1" customWidth="1"/>
    <col min="528" max="529" width="6" bestFit="1" customWidth="1"/>
    <col min="530" max="530" width="5" bestFit="1" customWidth="1"/>
    <col min="531" max="531" width="6" bestFit="1" customWidth="1"/>
    <col min="532" max="532" width="7" bestFit="1" customWidth="1"/>
    <col min="533" max="533" width="5" bestFit="1" customWidth="1"/>
    <col min="534" max="537" width="6" bestFit="1" customWidth="1"/>
    <col min="538" max="538" width="5" bestFit="1" customWidth="1"/>
    <col min="539" max="540" width="6" bestFit="1" customWidth="1"/>
    <col min="541" max="541" width="7" bestFit="1" customWidth="1"/>
    <col min="542" max="542" width="5" bestFit="1" customWidth="1"/>
    <col min="543" max="546" width="6" bestFit="1" customWidth="1"/>
    <col min="547" max="547" width="3" bestFit="1" customWidth="1"/>
    <col min="548" max="548" width="7" bestFit="1" customWidth="1"/>
    <col min="549" max="551" width="6" bestFit="1" customWidth="1"/>
    <col min="552" max="552" width="5" bestFit="1" customWidth="1"/>
    <col min="553" max="554" width="6" bestFit="1" customWidth="1"/>
    <col min="555" max="555" width="5" bestFit="1" customWidth="1"/>
    <col min="556" max="556" width="7" bestFit="1" customWidth="1"/>
    <col min="557" max="559" width="6" bestFit="1" customWidth="1"/>
    <col min="560" max="560" width="5" bestFit="1" customWidth="1"/>
    <col min="561" max="563" width="6" bestFit="1" customWidth="1"/>
    <col min="564" max="564" width="5" bestFit="1" customWidth="1"/>
    <col min="565" max="565" width="7" bestFit="1" customWidth="1"/>
    <col min="566" max="568" width="6" bestFit="1" customWidth="1"/>
    <col min="569" max="569" width="5" bestFit="1" customWidth="1"/>
    <col min="570" max="571" width="6" bestFit="1" customWidth="1"/>
    <col min="572" max="572" width="7" bestFit="1" customWidth="1"/>
    <col min="573" max="573" width="5" bestFit="1" customWidth="1"/>
    <col min="574" max="575" width="6" bestFit="1" customWidth="1"/>
    <col min="576" max="576" width="5" bestFit="1" customWidth="1"/>
    <col min="577" max="579" width="6" bestFit="1" customWidth="1"/>
    <col min="580" max="580" width="7" bestFit="1" customWidth="1"/>
    <col min="581" max="581" width="5" bestFit="1" customWidth="1"/>
    <col min="582" max="584" width="6" bestFit="1" customWidth="1"/>
    <col min="585" max="585" width="5" bestFit="1" customWidth="1"/>
    <col min="586" max="586" width="6" bestFit="1" customWidth="1"/>
    <col min="587" max="587" width="7" bestFit="1" customWidth="1"/>
    <col min="588" max="588" width="6" bestFit="1" customWidth="1"/>
    <col min="589" max="589" width="3" bestFit="1" customWidth="1"/>
    <col min="590" max="592" width="6" bestFit="1" customWidth="1"/>
    <col min="593" max="593" width="5" bestFit="1" customWidth="1"/>
    <col min="594" max="594" width="6" bestFit="1" customWidth="1"/>
    <col min="595" max="595" width="7" bestFit="1" customWidth="1"/>
    <col min="596" max="596" width="6" bestFit="1" customWidth="1"/>
    <col min="597" max="597" width="5" bestFit="1" customWidth="1"/>
    <col min="598" max="599" width="6" bestFit="1" customWidth="1"/>
    <col min="600" max="600" width="5" bestFit="1" customWidth="1"/>
    <col min="601" max="601" width="6" bestFit="1" customWidth="1"/>
    <col min="602" max="602" width="7" bestFit="1" customWidth="1"/>
    <col min="603" max="604" width="6" bestFit="1" customWidth="1"/>
    <col min="605" max="605" width="5" bestFit="1" customWidth="1"/>
    <col min="606" max="608" width="6" bestFit="1" customWidth="1"/>
    <col min="609" max="609" width="5" bestFit="1" customWidth="1"/>
    <col min="610" max="610" width="6" bestFit="1" customWidth="1"/>
    <col min="611" max="611" width="7" bestFit="1" customWidth="1"/>
    <col min="612" max="613" width="6" bestFit="1" customWidth="1"/>
    <col min="614" max="614" width="5" bestFit="1" customWidth="1"/>
    <col min="615" max="616" width="6" bestFit="1" customWidth="1"/>
    <col min="617" max="617" width="5" bestFit="1" customWidth="1"/>
    <col min="618" max="618" width="6" bestFit="1" customWidth="1"/>
    <col min="619" max="619" width="7" bestFit="1" customWidth="1"/>
    <col min="620" max="622" width="6" bestFit="1" customWidth="1"/>
    <col min="623" max="623" width="5" bestFit="1" customWidth="1"/>
    <col min="624" max="625" width="6" bestFit="1" customWidth="1"/>
    <col min="626" max="626" width="5" bestFit="1" customWidth="1"/>
    <col min="627" max="628" width="6" bestFit="1" customWidth="1"/>
    <col min="629" max="629" width="7" bestFit="1" customWidth="1"/>
    <col min="630" max="632" width="6" bestFit="1" customWidth="1"/>
    <col min="633" max="633" width="3" bestFit="1" customWidth="1"/>
    <col min="634" max="635" width="6" bestFit="1" customWidth="1"/>
    <col min="636" max="636" width="5" bestFit="1" customWidth="1"/>
    <col min="637" max="637" width="6" bestFit="1" customWidth="1"/>
    <col min="638" max="638" width="7" bestFit="1" customWidth="1"/>
    <col min="639" max="642" width="6" bestFit="1" customWidth="1"/>
    <col min="643" max="643" width="5" bestFit="1" customWidth="1"/>
    <col min="644" max="647" width="6" bestFit="1" customWidth="1"/>
    <col min="648" max="648" width="5" bestFit="1" customWidth="1"/>
    <col min="649" max="649" width="7" bestFit="1" customWidth="1"/>
    <col min="650" max="650" width="6" bestFit="1" customWidth="1"/>
    <col min="651" max="651" width="5" bestFit="1" customWidth="1"/>
    <col min="652" max="653" width="6" bestFit="1" customWidth="1"/>
    <col min="654" max="654" width="7" bestFit="1" customWidth="1"/>
    <col min="655" max="655" width="5" bestFit="1" customWidth="1"/>
    <col min="656" max="660" width="6" bestFit="1" customWidth="1"/>
    <col min="661" max="661" width="5" bestFit="1" customWidth="1"/>
    <col min="662" max="663" width="6" bestFit="1" customWidth="1"/>
    <col min="664" max="664" width="7" bestFit="1" customWidth="1"/>
    <col min="665" max="665" width="6" bestFit="1" customWidth="1"/>
    <col min="666" max="666" width="5" bestFit="1" customWidth="1"/>
    <col min="667" max="669" width="6" bestFit="1" customWidth="1"/>
    <col min="670" max="670" width="5" bestFit="1" customWidth="1"/>
    <col min="671" max="672" width="6" bestFit="1" customWidth="1"/>
    <col min="673" max="673" width="7" bestFit="1" customWidth="1"/>
    <col min="674" max="674" width="6" bestFit="1" customWidth="1"/>
    <col min="675" max="675" width="5" bestFit="1" customWidth="1"/>
    <col min="676" max="677" width="6" bestFit="1" customWidth="1"/>
    <col min="678" max="678" width="3" bestFit="1" customWidth="1"/>
    <col min="679" max="679" width="6" bestFit="1" customWidth="1"/>
    <col min="680" max="680" width="7" bestFit="1" customWidth="1"/>
    <col min="681" max="681" width="6" bestFit="1" customWidth="1"/>
    <col min="682" max="682" width="5" bestFit="1" customWidth="1"/>
    <col min="683" max="686" width="6" bestFit="1" customWidth="1"/>
    <col min="687" max="687" width="5" bestFit="1" customWidth="1"/>
    <col min="688" max="689" width="6" bestFit="1" customWidth="1"/>
    <col min="690" max="690" width="7" bestFit="1" customWidth="1"/>
    <col min="691" max="693" width="6" bestFit="1" customWidth="1"/>
    <col min="694" max="694" width="5" bestFit="1" customWidth="1"/>
    <col min="695" max="697" width="6" bestFit="1" customWidth="1"/>
    <col min="698" max="698" width="5" bestFit="1" customWidth="1"/>
    <col min="699" max="699" width="7" bestFit="1" customWidth="1"/>
    <col min="700" max="700" width="6" bestFit="1" customWidth="1"/>
    <col min="701" max="701" width="5" bestFit="1" customWidth="1"/>
    <col min="702" max="705" width="6" bestFit="1" customWidth="1"/>
    <col min="706" max="706" width="5" bestFit="1" customWidth="1"/>
    <col min="707" max="707" width="7" bestFit="1" customWidth="1"/>
    <col min="708" max="714" width="6" bestFit="1" customWidth="1"/>
    <col min="715" max="715" width="5" bestFit="1" customWidth="1"/>
    <col min="716" max="716" width="7" bestFit="1" customWidth="1"/>
    <col min="717" max="717" width="6" bestFit="1" customWidth="1"/>
    <col min="718" max="718" width="5" bestFit="1" customWidth="1"/>
    <col min="719" max="722" width="6" bestFit="1" customWidth="1"/>
    <col min="723" max="723" width="3" bestFit="1" customWidth="1"/>
    <col min="724" max="724" width="6" bestFit="1" customWidth="1"/>
    <col min="725" max="725" width="7" bestFit="1" customWidth="1"/>
    <col min="726" max="727" width="6" bestFit="1" customWidth="1"/>
    <col min="728" max="728" width="5" bestFit="1" customWidth="1"/>
    <col min="729" max="732" width="6" bestFit="1" customWidth="1"/>
    <col min="733" max="733" width="5" bestFit="1" customWidth="1"/>
    <col min="734" max="734" width="7" bestFit="1" customWidth="1"/>
    <col min="735" max="736" width="6" bestFit="1" customWidth="1"/>
    <col min="737" max="737" width="5" bestFit="1" customWidth="1"/>
    <col min="738" max="738" width="6" bestFit="1" customWidth="1"/>
    <col min="739" max="739" width="7" bestFit="1" customWidth="1"/>
    <col min="740" max="740" width="5" bestFit="1" customWidth="1"/>
    <col min="741" max="742" width="6" bestFit="1" customWidth="1"/>
    <col min="743" max="743" width="5" bestFit="1" customWidth="1"/>
    <col min="744" max="746" width="6" bestFit="1" customWidth="1"/>
    <col min="747" max="747" width="7" bestFit="1" customWidth="1"/>
    <col min="748" max="748" width="5" bestFit="1" customWidth="1"/>
    <col min="749" max="752" width="6" bestFit="1" customWidth="1"/>
    <col min="753" max="753" width="5" bestFit="1" customWidth="1"/>
    <col min="754" max="755" width="6" bestFit="1" customWidth="1"/>
    <col min="756" max="756" width="7" bestFit="1" customWidth="1"/>
    <col min="757" max="757" width="6" bestFit="1" customWidth="1"/>
    <col min="758" max="758" width="5" bestFit="1" customWidth="1"/>
    <col min="759" max="759" width="6" bestFit="1" customWidth="1"/>
    <col min="760" max="760" width="5" bestFit="1" customWidth="1"/>
    <col min="761" max="761" width="7" bestFit="1" customWidth="1"/>
    <col min="762" max="762" width="3" bestFit="1" customWidth="1"/>
    <col min="763" max="765" width="6" bestFit="1" customWidth="1"/>
    <col min="766" max="766" width="5" bestFit="1" customWidth="1"/>
    <col min="767" max="768" width="6" bestFit="1" customWidth="1"/>
    <col min="769" max="769" width="7" bestFit="1" customWidth="1"/>
    <col min="770" max="770" width="6" bestFit="1" customWidth="1"/>
    <col min="771" max="771" width="5" bestFit="1" customWidth="1"/>
    <col min="772" max="773" width="6" bestFit="1" customWidth="1"/>
    <col min="774" max="774" width="5" bestFit="1" customWidth="1"/>
    <col min="775" max="776" width="6" bestFit="1" customWidth="1"/>
    <col min="777" max="777" width="7" bestFit="1" customWidth="1"/>
    <col min="778" max="778" width="6" bestFit="1" customWidth="1"/>
    <col min="779" max="779" width="5" bestFit="1" customWidth="1"/>
    <col min="780" max="782" width="6" bestFit="1" customWidth="1"/>
    <col min="783" max="783" width="5" bestFit="1" customWidth="1"/>
    <col min="784" max="784" width="7" bestFit="1" customWidth="1"/>
    <col min="785" max="787" width="6" bestFit="1" customWidth="1"/>
    <col min="788" max="788" width="5" bestFit="1" customWidth="1"/>
    <col min="789" max="791" width="6" bestFit="1" customWidth="1"/>
    <col min="792" max="792" width="5" bestFit="1" customWidth="1"/>
    <col min="793" max="794" width="6" bestFit="1" customWidth="1"/>
    <col min="795" max="795" width="7" bestFit="1" customWidth="1"/>
    <col min="796" max="796" width="6" bestFit="1" customWidth="1"/>
    <col min="797" max="797" width="5" bestFit="1" customWidth="1"/>
    <col min="798" max="800" width="6" bestFit="1" customWidth="1"/>
    <col min="801" max="801" width="7" bestFit="1" customWidth="1"/>
    <col min="802" max="808" width="6" bestFit="1" customWidth="1"/>
    <col min="809" max="809" width="5" bestFit="1" customWidth="1"/>
    <col min="810" max="810" width="7" bestFit="1" customWidth="1"/>
    <col min="811" max="813" width="6" bestFit="1" customWidth="1"/>
    <col min="814" max="814" width="5" bestFit="1" customWidth="1"/>
    <col min="815" max="815" width="6" bestFit="1" customWidth="1"/>
    <col min="816" max="816" width="7" bestFit="1" customWidth="1"/>
    <col min="817" max="817" width="5" bestFit="1" customWidth="1"/>
    <col min="818" max="819" width="6" bestFit="1" customWidth="1"/>
    <col min="820" max="820" width="5" bestFit="1" customWidth="1"/>
    <col min="821" max="825" width="6" bestFit="1" customWidth="1"/>
    <col min="826" max="826" width="7" bestFit="1" customWidth="1"/>
    <col min="827" max="827" width="5" bestFit="1" customWidth="1"/>
    <col min="828" max="830" width="6" bestFit="1" customWidth="1"/>
    <col min="831" max="831" width="5" bestFit="1" customWidth="1"/>
    <col min="832" max="833" width="6" bestFit="1" customWidth="1"/>
    <col min="834" max="834" width="7" bestFit="1" customWidth="1"/>
    <col min="835" max="835" width="6" bestFit="1" customWidth="1"/>
    <col min="836" max="836" width="5" bestFit="1" customWidth="1"/>
    <col min="837" max="838" width="6" bestFit="1" customWidth="1"/>
    <col min="839" max="839" width="5" bestFit="1" customWidth="1"/>
    <col min="840" max="843" width="6" bestFit="1" customWidth="1"/>
    <col min="844" max="844" width="7" bestFit="1" customWidth="1"/>
    <col min="845" max="845" width="6" bestFit="1" customWidth="1"/>
    <col min="846" max="846" width="5" bestFit="1" customWidth="1"/>
    <col min="847" max="848" width="6" bestFit="1" customWidth="1"/>
    <col min="849" max="849" width="3" bestFit="1" customWidth="1"/>
    <col min="850" max="851" width="6" bestFit="1" customWidth="1"/>
    <col min="852" max="852" width="5" bestFit="1" customWidth="1"/>
    <col min="853" max="853" width="6" bestFit="1" customWidth="1"/>
    <col min="854" max="854" width="5" bestFit="1" customWidth="1"/>
    <col min="855" max="855" width="7" bestFit="1" customWidth="1"/>
    <col min="856" max="857" width="6" bestFit="1" customWidth="1"/>
    <col min="858" max="858" width="5" bestFit="1" customWidth="1"/>
    <col min="859" max="861" width="6" bestFit="1" customWidth="1"/>
    <col min="862" max="862" width="5" bestFit="1" customWidth="1"/>
    <col min="863" max="865" width="6" bestFit="1" customWidth="1"/>
    <col min="866" max="866" width="7" bestFit="1" customWidth="1"/>
    <col min="867" max="867" width="6" bestFit="1" customWidth="1"/>
    <col min="868" max="868" width="5" bestFit="1" customWidth="1"/>
    <col min="869" max="872" width="6" bestFit="1" customWidth="1"/>
    <col min="873" max="873" width="5" bestFit="1" customWidth="1"/>
    <col min="874" max="875" width="6" bestFit="1" customWidth="1"/>
    <col min="876" max="876" width="7" bestFit="1" customWidth="1"/>
    <col min="877" max="878" width="6" bestFit="1" customWidth="1"/>
    <col min="879" max="879" width="5" bestFit="1" customWidth="1"/>
    <col min="880" max="883" width="6" bestFit="1" customWidth="1"/>
    <col min="884" max="884" width="5" bestFit="1" customWidth="1"/>
    <col min="885" max="885" width="7" bestFit="1" customWidth="1"/>
    <col min="886" max="887" width="6" bestFit="1" customWidth="1"/>
    <col min="888" max="888" width="5" bestFit="1" customWidth="1"/>
    <col min="889" max="892" width="6" bestFit="1" customWidth="1"/>
    <col min="893" max="893" width="3" bestFit="1" customWidth="1"/>
    <col min="894" max="894" width="7" bestFit="1" customWidth="1"/>
    <col min="895" max="896" width="6" bestFit="1" customWidth="1"/>
    <col min="897" max="897" width="5" bestFit="1" customWidth="1"/>
    <col min="898" max="902" width="6" bestFit="1" customWidth="1"/>
    <col min="903" max="903" width="7" bestFit="1" customWidth="1"/>
    <col min="904" max="904" width="5" bestFit="1" customWidth="1"/>
    <col min="905" max="906" width="6" bestFit="1" customWidth="1"/>
    <col min="907" max="907" width="5" bestFit="1" customWidth="1"/>
    <col min="908" max="908" width="6" bestFit="1" customWidth="1"/>
    <col min="909" max="909" width="7" bestFit="1" customWidth="1"/>
    <col min="910" max="910" width="5" bestFit="1" customWidth="1"/>
    <col min="911" max="915" width="6" bestFit="1" customWidth="1"/>
    <col min="916" max="916" width="7" bestFit="1" customWidth="1"/>
    <col min="917" max="917" width="5" bestFit="1" customWidth="1"/>
    <col min="918" max="922" width="6" bestFit="1" customWidth="1"/>
    <col min="923" max="923" width="5" bestFit="1" customWidth="1"/>
    <col min="924" max="924" width="6" bestFit="1" customWidth="1"/>
    <col min="925" max="925" width="7" bestFit="1" customWidth="1"/>
    <col min="926" max="926" width="5" bestFit="1" customWidth="1"/>
    <col min="927" max="929" width="6" bestFit="1" customWidth="1"/>
    <col min="930" max="930" width="7" bestFit="1" customWidth="1"/>
    <col min="931" max="933" width="6" bestFit="1" customWidth="1"/>
    <col min="934" max="934" width="3" bestFit="1" customWidth="1"/>
    <col min="935" max="936" width="6" bestFit="1" customWidth="1"/>
    <col min="937" max="937" width="5" bestFit="1" customWidth="1"/>
    <col min="938" max="938" width="6" bestFit="1" customWidth="1"/>
    <col min="939" max="939" width="7" bestFit="1" customWidth="1"/>
    <col min="940" max="940" width="6" bestFit="1" customWidth="1"/>
    <col min="941" max="941" width="5" bestFit="1" customWidth="1"/>
    <col min="942" max="945" width="6" bestFit="1" customWidth="1"/>
    <col min="946" max="946" width="5" bestFit="1" customWidth="1"/>
    <col min="947" max="947" width="7" bestFit="1" customWidth="1"/>
    <col min="948" max="948" width="6" bestFit="1" customWidth="1"/>
    <col min="949" max="949" width="5" bestFit="1" customWidth="1"/>
    <col min="950" max="952" width="6" bestFit="1" customWidth="1"/>
    <col min="953" max="953" width="7" bestFit="1" customWidth="1"/>
    <col min="954" max="957" width="6" bestFit="1" customWidth="1"/>
    <col min="958" max="958" width="5" bestFit="1" customWidth="1"/>
    <col min="959" max="959" width="7" bestFit="1" customWidth="1"/>
    <col min="960" max="962" width="6" bestFit="1" customWidth="1"/>
    <col min="963" max="963" width="5" bestFit="1" customWidth="1"/>
    <col min="964" max="966" width="6" bestFit="1" customWidth="1"/>
    <col min="967" max="967" width="5" bestFit="1" customWidth="1"/>
    <col min="968" max="968" width="7" bestFit="1" customWidth="1"/>
    <col min="969" max="970" width="6" bestFit="1" customWidth="1"/>
    <col min="971" max="971" width="3" bestFit="1" customWidth="1"/>
    <col min="972" max="974" width="6" bestFit="1" customWidth="1"/>
    <col min="975" max="975" width="7" bestFit="1" customWidth="1"/>
    <col min="976" max="980" width="6" bestFit="1" customWidth="1"/>
    <col min="981" max="981" width="7" bestFit="1" customWidth="1"/>
    <col min="982" max="982" width="5" bestFit="1" customWidth="1"/>
    <col min="983" max="987" width="6" bestFit="1" customWidth="1"/>
    <col min="988" max="988" width="5" bestFit="1" customWidth="1"/>
    <col min="989" max="989" width="7" bestFit="1" customWidth="1"/>
    <col min="990" max="995" width="6" bestFit="1" customWidth="1"/>
    <col min="996" max="996" width="5" bestFit="1" customWidth="1"/>
    <col min="997" max="1001" width="6" bestFit="1" customWidth="1"/>
    <col min="1002" max="1002" width="3" bestFit="1" customWidth="1"/>
    <col min="1003" max="1005" width="6" bestFit="1" customWidth="1"/>
    <col min="1006" max="1006" width="5" bestFit="1" customWidth="1"/>
    <col min="1007" max="1010" width="6" bestFit="1" customWidth="1"/>
    <col min="1011" max="1011" width="5" bestFit="1" customWidth="1"/>
    <col min="1012" max="1020" width="6" bestFit="1" customWidth="1"/>
    <col min="1021" max="1021" width="5" bestFit="1" customWidth="1"/>
    <col min="1022" max="1022" width="6" bestFit="1" customWidth="1"/>
    <col min="1023" max="1023" width="7" bestFit="1" customWidth="1"/>
    <col min="1024" max="1025" width="6" bestFit="1" customWidth="1"/>
    <col min="1026" max="1026" width="5" bestFit="1" customWidth="1"/>
    <col min="1027" max="1028" width="6" bestFit="1" customWidth="1"/>
    <col min="1029" max="1029" width="5" bestFit="1" customWidth="1"/>
    <col min="1030" max="1030" width="7" bestFit="1" customWidth="1"/>
    <col min="1031" max="1032" width="6" bestFit="1" customWidth="1"/>
    <col min="1033" max="1033" width="5" bestFit="1" customWidth="1"/>
    <col min="1034" max="1037" width="6" bestFit="1" customWidth="1"/>
    <col min="1038" max="1038" width="5" bestFit="1" customWidth="1"/>
    <col min="1039" max="1039" width="7" bestFit="1" customWidth="1"/>
    <col min="1040" max="1042" width="6" bestFit="1" customWidth="1"/>
    <col min="1043" max="1043" width="5" bestFit="1" customWidth="1"/>
    <col min="1044" max="1047" width="6" bestFit="1" customWidth="1"/>
    <col min="1048" max="1048" width="7" bestFit="1" customWidth="1"/>
    <col min="1049" max="1051" width="6" bestFit="1" customWidth="1"/>
    <col min="1052" max="1052" width="7" bestFit="1" customWidth="1"/>
    <col min="1053" max="1055" width="6" bestFit="1" customWidth="1"/>
    <col min="1056" max="1056" width="5" bestFit="1" customWidth="1"/>
    <col min="1057" max="1058" width="6" bestFit="1" customWidth="1"/>
    <col min="1059" max="1059" width="7" bestFit="1" customWidth="1"/>
    <col min="1060" max="1063" width="6" bestFit="1" customWidth="1"/>
    <col min="1064" max="1064" width="5" bestFit="1" customWidth="1"/>
    <col min="1065" max="1065" width="7" bestFit="1" customWidth="1"/>
    <col min="1066" max="1068" width="6" bestFit="1" customWidth="1"/>
    <col min="1069" max="1069" width="5" bestFit="1" customWidth="1"/>
    <col min="1070" max="1074" width="6" bestFit="1" customWidth="1"/>
    <col min="1075" max="1075" width="7" bestFit="1" customWidth="1"/>
    <col min="1076" max="1077" width="6" bestFit="1" customWidth="1"/>
    <col min="1078" max="1078" width="5" bestFit="1" customWidth="1"/>
    <col min="1079" max="1081" width="6" bestFit="1" customWidth="1"/>
    <col min="1082" max="1082" width="5" bestFit="1" customWidth="1"/>
    <col min="1083" max="1085" width="6" bestFit="1" customWidth="1"/>
    <col min="1086" max="1086" width="5" bestFit="1" customWidth="1"/>
    <col min="1087" max="1087" width="7" bestFit="1" customWidth="1"/>
    <col min="1088" max="1099" width="6" bestFit="1" customWidth="1"/>
    <col min="1100" max="1100" width="5" bestFit="1" customWidth="1"/>
    <col min="1101" max="1101" width="7" bestFit="1" customWidth="1"/>
    <col min="1102" max="1102" width="5" bestFit="1" customWidth="1"/>
    <col min="1103" max="1109" width="6" bestFit="1" customWidth="1"/>
    <col min="1110" max="1110" width="5" bestFit="1" customWidth="1"/>
    <col min="1111" max="1111" width="6" bestFit="1" customWidth="1"/>
    <col min="1112" max="1112" width="5" bestFit="1" customWidth="1"/>
    <col min="1113" max="1114" width="6" bestFit="1" customWidth="1"/>
    <col min="1115" max="1115" width="7" bestFit="1" customWidth="1"/>
    <col min="1116" max="1128" width="6" bestFit="1" customWidth="1"/>
    <col min="1129" max="1129" width="5" bestFit="1" customWidth="1"/>
    <col min="1130" max="1145" width="6" bestFit="1" customWidth="1"/>
    <col min="1146" max="1146" width="5" bestFit="1" customWidth="1"/>
    <col min="1147" max="1148" width="6" bestFit="1" customWidth="1"/>
    <col min="1149" max="1149" width="5" bestFit="1" customWidth="1"/>
    <col min="1150" max="1151" width="6" bestFit="1" customWidth="1"/>
    <col min="1152" max="1152" width="5" bestFit="1" customWidth="1"/>
    <col min="1153" max="1157" width="6" bestFit="1" customWidth="1"/>
    <col min="1158" max="1158" width="3" bestFit="1" customWidth="1"/>
    <col min="1159" max="1159" width="6" bestFit="1" customWidth="1"/>
    <col min="1160" max="1160" width="5" bestFit="1" customWidth="1"/>
    <col min="1161" max="1161" width="6" bestFit="1" customWidth="1"/>
    <col min="1162" max="1162" width="5" bestFit="1" customWidth="1"/>
    <col min="1163" max="1171" width="6" bestFit="1" customWidth="1"/>
    <col min="1172" max="1172" width="5" bestFit="1" customWidth="1"/>
    <col min="1173" max="1173" width="7" bestFit="1" customWidth="1"/>
    <col min="1174" max="1179" width="6" bestFit="1" customWidth="1"/>
    <col min="1180" max="1180" width="3" bestFit="1" customWidth="1"/>
    <col min="1181" max="1186" width="6" bestFit="1" customWidth="1"/>
    <col min="1187" max="1187" width="5" bestFit="1" customWidth="1"/>
    <col min="1188" max="1195" width="6" bestFit="1" customWidth="1"/>
    <col min="1196" max="1196" width="5" bestFit="1" customWidth="1"/>
    <col min="1197" max="1197" width="6" bestFit="1" customWidth="1"/>
    <col min="1198" max="1198" width="5" bestFit="1" customWidth="1"/>
    <col min="1199" max="1203" width="6" bestFit="1" customWidth="1"/>
    <col min="1204" max="1204" width="5" bestFit="1" customWidth="1"/>
    <col min="1205" max="1205" width="6" bestFit="1" customWidth="1"/>
    <col min="1206" max="1206" width="5" bestFit="1" customWidth="1"/>
    <col min="1207" max="1215" width="6" bestFit="1" customWidth="1"/>
    <col min="1216" max="1216" width="5" bestFit="1" customWidth="1"/>
    <col min="1217" max="1221" width="6" bestFit="1" customWidth="1"/>
    <col min="1222" max="1222" width="3" bestFit="1" customWidth="1"/>
    <col min="1223" max="1225" width="6" bestFit="1" customWidth="1"/>
    <col min="1226" max="1226" width="5" bestFit="1" customWidth="1"/>
    <col min="1227" max="1231" width="6" bestFit="1" customWidth="1"/>
    <col min="1232" max="1232" width="5" bestFit="1" customWidth="1"/>
    <col min="1233" max="1233" width="6" bestFit="1" customWidth="1"/>
    <col min="1234" max="1234" width="3" bestFit="1" customWidth="1"/>
    <col min="1235" max="1237" width="6" bestFit="1" customWidth="1"/>
    <col min="1238" max="1238" width="5" bestFit="1" customWidth="1"/>
    <col min="1239" max="1243" width="6" bestFit="1" customWidth="1"/>
    <col min="1244" max="1244" width="5" bestFit="1" customWidth="1"/>
    <col min="1245" max="1245" width="6" bestFit="1" customWidth="1"/>
    <col min="1246" max="1246" width="5" bestFit="1" customWidth="1"/>
    <col min="1247" max="1257" width="6" bestFit="1" customWidth="1"/>
    <col min="1258" max="1258" width="5" bestFit="1" customWidth="1"/>
    <col min="1259" max="1267" width="6" bestFit="1" customWidth="1"/>
    <col min="1268" max="1268" width="5" bestFit="1" customWidth="1"/>
    <col min="1269" max="1270" width="6" bestFit="1" customWidth="1"/>
    <col min="1271" max="1271" width="5" bestFit="1" customWidth="1"/>
    <col min="1272" max="1297" width="6" bestFit="1" customWidth="1"/>
    <col min="1298" max="1298" width="5" bestFit="1" customWidth="1"/>
    <col min="1299" max="1306" width="6" bestFit="1" customWidth="1"/>
    <col min="1307" max="1307" width="5" bestFit="1" customWidth="1"/>
    <col min="1308" max="1322" width="6" bestFit="1" customWidth="1"/>
    <col min="1323" max="1323" width="3" bestFit="1" customWidth="1"/>
    <col min="1324" max="1324" width="6" bestFit="1" customWidth="1"/>
    <col min="1325" max="1326" width="5" bestFit="1" customWidth="1"/>
    <col min="1327" max="1336" width="6" bestFit="1" customWidth="1"/>
    <col min="1337" max="2333" width="11.28515625" bestFit="1" customWidth="1"/>
    <col min="2334" max="2334" width="12.42578125" bestFit="1" customWidth="1"/>
  </cols>
  <sheetData>
    <row r="1" spans="1:3" x14ac:dyDescent="0.25">
      <c r="A1" s="7" t="s">
        <v>5548</v>
      </c>
      <c r="B1" s="7" t="s">
        <v>5550</v>
      </c>
      <c r="C1" t="s">
        <v>7642</v>
      </c>
    </row>
    <row r="2" spans="1:3" x14ac:dyDescent="0.25">
      <c r="A2" t="s">
        <v>7653</v>
      </c>
      <c r="B2" t="s">
        <v>7655</v>
      </c>
      <c r="C2">
        <v>109</v>
      </c>
    </row>
    <row r="3" spans="1:3" x14ac:dyDescent="0.25">
      <c r="B3" t="s">
        <v>7656</v>
      </c>
      <c r="C3">
        <v>32</v>
      </c>
    </row>
    <row r="4" spans="1:3" x14ac:dyDescent="0.25">
      <c r="A4" t="s">
        <v>7654</v>
      </c>
      <c r="B4" t="s">
        <v>7655</v>
      </c>
      <c r="C4">
        <v>14</v>
      </c>
    </row>
    <row r="5" spans="1:3" x14ac:dyDescent="0.25">
      <c r="B5" t="s">
        <v>7656</v>
      </c>
      <c r="C5">
        <v>2</v>
      </c>
    </row>
    <row r="6" spans="1:3" x14ac:dyDescent="0.25">
      <c r="A6" t="s">
        <v>7641</v>
      </c>
      <c r="C6">
        <v>157</v>
      </c>
    </row>
    <row r="15" spans="1:3" x14ac:dyDescent="0.25">
      <c r="A15" s="7" t="s">
        <v>7643</v>
      </c>
      <c r="B15" t="s">
        <v>7645</v>
      </c>
      <c r="C15" t="s">
        <v>7644</v>
      </c>
    </row>
    <row r="16" spans="1:3" x14ac:dyDescent="0.25">
      <c r="A16" s="8" t="s">
        <v>7657</v>
      </c>
      <c r="B16">
        <v>157</v>
      </c>
      <c r="C16">
        <v>9.2878980891719749</v>
      </c>
    </row>
    <row r="17" spans="1:3" x14ac:dyDescent="0.25">
      <c r="A17" s="8" t="s">
        <v>7641</v>
      </c>
      <c r="B17">
        <v>157</v>
      </c>
      <c r="C17">
        <v>9.2878980891719749</v>
      </c>
    </row>
    <row r="30" spans="1:3" x14ac:dyDescent="0.25">
      <c r="A30" s="7" t="s">
        <v>7631</v>
      </c>
      <c r="B30" s="7" t="s">
        <v>7630</v>
      </c>
      <c r="C30" t="s">
        <v>7646</v>
      </c>
    </row>
    <row r="31" spans="1:3" x14ac:dyDescent="0.25">
      <c r="A31" t="s">
        <v>7633</v>
      </c>
      <c r="B31" t="s">
        <v>7636</v>
      </c>
      <c r="C31" s="2">
        <v>2240235.1999999993</v>
      </c>
    </row>
    <row r="32" spans="1:3" x14ac:dyDescent="0.25">
      <c r="A32" t="s">
        <v>7641</v>
      </c>
      <c r="C32" s="2">
        <v>2240235.1999999993</v>
      </c>
    </row>
    <row r="48" spans="1:3" x14ac:dyDescent="0.25">
      <c r="A48" s="7" t="s">
        <v>5519</v>
      </c>
      <c r="B48" s="7" t="s">
        <v>5521</v>
      </c>
      <c r="C48" t="s">
        <v>7647</v>
      </c>
    </row>
    <row r="49" spans="1:3" x14ac:dyDescent="0.25">
      <c r="A49" t="s">
        <v>5522</v>
      </c>
      <c r="B49" t="s">
        <v>5531</v>
      </c>
      <c r="C49" s="2">
        <v>20243.665000000001</v>
      </c>
    </row>
    <row r="50" spans="1:3" x14ac:dyDescent="0.25">
      <c r="B50" t="s">
        <v>5526</v>
      </c>
      <c r="C50" s="2">
        <v>26764.903999999999</v>
      </c>
    </row>
    <row r="51" spans="1:3" x14ac:dyDescent="0.25">
      <c r="B51" t="s">
        <v>5524</v>
      </c>
      <c r="C51" s="2">
        <v>17799.185000000001</v>
      </c>
    </row>
    <row r="52" spans="1:3" x14ac:dyDescent="0.25">
      <c r="B52" t="s">
        <v>5540</v>
      </c>
      <c r="C52" s="2">
        <v>30222.47</v>
      </c>
    </row>
    <row r="53" spans="1:3" x14ac:dyDescent="0.25">
      <c r="B53" t="s">
        <v>5536</v>
      </c>
      <c r="C53" s="2">
        <v>32108.66</v>
      </c>
    </row>
    <row r="54" spans="1:3" x14ac:dyDescent="0.25">
      <c r="B54" t="s">
        <v>5534</v>
      </c>
      <c r="C54" s="2">
        <v>28101.33</v>
      </c>
    </row>
    <row r="55" spans="1:3" x14ac:dyDescent="0.25">
      <c r="A55" t="s">
        <v>5525</v>
      </c>
      <c r="B55" t="s">
        <v>5531</v>
      </c>
      <c r="C55" s="2">
        <v>20125.114799999996</v>
      </c>
    </row>
    <row r="56" spans="1:3" x14ac:dyDescent="0.25">
      <c r="B56" t="s">
        <v>5526</v>
      </c>
      <c r="C56" s="2">
        <v>11058.34</v>
      </c>
    </row>
    <row r="57" spans="1:3" x14ac:dyDescent="0.25">
      <c r="B57" t="s">
        <v>5524</v>
      </c>
      <c r="C57" s="2">
        <v>14505.759999999998</v>
      </c>
    </row>
    <row r="58" spans="1:3" x14ac:dyDescent="0.25">
      <c r="B58" t="s">
        <v>5536</v>
      </c>
      <c r="C58" s="2">
        <v>24503.06</v>
      </c>
    </row>
    <row r="59" spans="1:3" x14ac:dyDescent="0.25">
      <c r="B59" t="s">
        <v>5539</v>
      </c>
      <c r="C59" s="2">
        <v>11213.436666666666</v>
      </c>
    </row>
    <row r="60" spans="1:3" x14ac:dyDescent="0.25">
      <c r="B60" t="s">
        <v>5534</v>
      </c>
      <c r="C60" s="2">
        <v>9222.4</v>
      </c>
    </row>
    <row r="61" spans="1:3" x14ac:dyDescent="0.25">
      <c r="B61" t="s">
        <v>5538</v>
      </c>
      <c r="C61" s="2">
        <v>7681.17</v>
      </c>
    </row>
    <row r="62" spans="1:3" x14ac:dyDescent="0.25">
      <c r="B62" t="s">
        <v>5530</v>
      </c>
      <c r="C62" s="2">
        <v>6061.8449999999993</v>
      </c>
    </row>
    <row r="63" spans="1:3" x14ac:dyDescent="0.25">
      <c r="B63" t="s">
        <v>5532</v>
      </c>
      <c r="C63" s="2">
        <v>10361.48</v>
      </c>
    </row>
    <row r="64" spans="1:3" x14ac:dyDescent="0.25">
      <c r="A64" t="s">
        <v>5523</v>
      </c>
      <c r="B64" t="s">
        <v>5531</v>
      </c>
      <c r="C64" s="2">
        <v>11656.869285714287</v>
      </c>
    </row>
    <row r="65" spans="1:3" x14ac:dyDescent="0.25">
      <c r="B65" t="s">
        <v>5526</v>
      </c>
      <c r="C65" s="2">
        <v>9961.52</v>
      </c>
    </row>
    <row r="66" spans="1:3" x14ac:dyDescent="0.25">
      <c r="B66" t="s">
        <v>5524</v>
      </c>
      <c r="C66" s="2">
        <v>12273.604444444445</v>
      </c>
    </row>
    <row r="67" spans="1:3" x14ac:dyDescent="0.25">
      <c r="B67" t="s">
        <v>5537</v>
      </c>
      <c r="C67" s="2">
        <v>9816.1749999999993</v>
      </c>
    </row>
    <row r="68" spans="1:3" x14ac:dyDescent="0.25">
      <c r="B68" t="s">
        <v>5528</v>
      </c>
      <c r="C68" s="2">
        <v>8398.3033333333333</v>
      </c>
    </row>
    <row r="69" spans="1:3" x14ac:dyDescent="0.25">
      <c r="B69" t="s">
        <v>5534</v>
      </c>
      <c r="C69" s="2">
        <v>10796.35</v>
      </c>
    </row>
    <row r="70" spans="1:3" x14ac:dyDescent="0.25">
      <c r="B70" t="s">
        <v>5530</v>
      </c>
      <c r="C70" s="2">
        <v>11601.385</v>
      </c>
    </row>
    <row r="71" spans="1:3" x14ac:dyDescent="0.25">
      <c r="B71" t="s">
        <v>5532</v>
      </c>
      <c r="C71" s="2">
        <v>12158.18142857143</v>
      </c>
    </row>
    <row r="72" spans="1:3" x14ac:dyDescent="0.25">
      <c r="B72" t="s">
        <v>5529</v>
      </c>
      <c r="C72" s="2">
        <v>11280.065714285714</v>
      </c>
    </row>
    <row r="73" spans="1:3" x14ac:dyDescent="0.25">
      <c r="A73" t="s">
        <v>7641</v>
      </c>
      <c r="C73" s="2">
        <v>14269.014012738842</v>
      </c>
    </row>
    <row r="96" spans="1:3" x14ac:dyDescent="0.25">
      <c r="A96" s="7" t="s">
        <v>7639</v>
      </c>
      <c r="B96" t="s">
        <v>7651</v>
      </c>
      <c r="C96" t="s">
        <v>7644</v>
      </c>
    </row>
    <row r="97" spans="1:3" x14ac:dyDescent="0.25">
      <c r="A97" t="s">
        <v>7648</v>
      </c>
      <c r="B97" s="9">
        <v>27.974807692307689</v>
      </c>
      <c r="C97" s="9">
        <v>9.1507692307692317</v>
      </c>
    </row>
    <row r="98" spans="1:3" x14ac:dyDescent="0.25">
      <c r="A98" t="s">
        <v>7649</v>
      </c>
      <c r="B98" s="9">
        <v>27.651106557377055</v>
      </c>
      <c r="C98" s="9">
        <v>9.325081967213114</v>
      </c>
    </row>
    <row r="99" spans="1:3" x14ac:dyDescent="0.25">
      <c r="A99" t="s">
        <v>7650</v>
      </c>
      <c r="B99" s="9">
        <v>26.793749999999996</v>
      </c>
      <c r="C99" s="9">
        <v>9.3262499999999999</v>
      </c>
    </row>
    <row r="100" spans="1:3" x14ac:dyDescent="0.25">
      <c r="A100" t="s">
        <v>7658</v>
      </c>
      <c r="B100" s="9">
        <v>29.37</v>
      </c>
      <c r="C100" s="9">
        <v>8.01</v>
      </c>
    </row>
    <row r="101" spans="1:3" x14ac:dyDescent="0.25">
      <c r="A101" t="s">
        <v>7641</v>
      </c>
      <c r="B101">
        <v>27.671974522292988</v>
      </c>
      <c r="C101">
        <v>9.2878980891719749</v>
      </c>
    </row>
    <row r="106" spans="1:3" x14ac:dyDescent="0.25">
      <c r="A106" s="7" t="s">
        <v>7639</v>
      </c>
      <c r="B106" t="s">
        <v>7647</v>
      </c>
    </row>
    <row r="107" spans="1:3" x14ac:dyDescent="0.25">
      <c r="A107" t="s">
        <v>7648</v>
      </c>
      <c r="B107" s="9">
        <v>7697.1884615384615</v>
      </c>
    </row>
    <row r="108" spans="1:3" x14ac:dyDescent="0.25">
      <c r="A108" t="s">
        <v>7649</v>
      </c>
      <c r="B108" s="9">
        <v>15377.785491803277</v>
      </c>
    </row>
    <row r="109" spans="1:3" x14ac:dyDescent="0.25">
      <c r="A109" t="s">
        <v>7650</v>
      </c>
      <c r="B109" s="9">
        <v>19433.8475</v>
      </c>
    </row>
    <row r="110" spans="1:3" x14ac:dyDescent="0.25">
      <c r="A110" t="s">
        <v>7658</v>
      </c>
      <c r="B110" s="9">
        <v>8547.69</v>
      </c>
    </row>
    <row r="111" spans="1:3" x14ac:dyDescent="0.25">
      <c r="A111" t="s">
        <v>7641</v>
      </c>
      <c r="B111" s="2">
        <v>14269.014012738851</v>
      </c>
    </row>
  </sheetData>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C1E45-186C-49C7-9CCB-E0869CE3AED3}">
  <dimension ref="A1:Q1"/>
  <sheetViews>
    <sheetView showGridLines="0" tabSelected="1" topLeftCell="C1" zoomScale="85" zoomScaleNormal="85" workbookViewId="0">
      <selection activeCell="Y9" sqref="Y9"/>
    </sheetView>
  </sheetViews>
  <sheetFormatPr defaultRowHeight="15" x14ac:dyDescent="0.25"/>
  <cols>
    <col min="1" max="12" width="9.140625" style="11"/>
    <col min="13" max="13" width="13.140625" style="11" customWidth="1"/>
    <col min="14" max="16" width="9.140625" style="11"/>
    <col min="17" max="17" width="12.42578125" style="11" customWidth="1"/>
    <col min="18" max="23" width="9.140625" style="11"/>
    <col min="24" max="24" width="8" style="11" customWidth="1"/>
    <col min="25" max="16384" width="9.140625" style="11"/>
  </cols>
  <sheetData>
    <row r="1" spans="1:17" ht="36" x14ac:dyDescent="0.55000000000000004">
      <c r="A1" s="10"/>
      <c r="M1" s="12" t="s">
        <v>7652</v>
      </c>
      <c r="N1" s="13"/>
      <c r="O1" s="13"/>
      <c r="P1" s="13"/>
      <c r="Q1" s="1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553919-D082-4F8E-A541-6213BC6DA7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Medical Examinations</vt:lpstr>
      <vt:lpstr>Hospitalisation Details</vt:lpstr>
      <vt:lpstr>Customer Names</vt:lpstr>
      <vt:lpstr>Healthcare</vt:lpstr>
      <vt:lpstr>Analysis</vt:lpstr>
      <vt:lpstr>Healthcare_Dashboard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D</dc:creator>
  <cp:lastModifiedBy>Ragul D</cp:lastModifiedBy>
  <dcterms:created xsi:type="dcterms:W3CDTF">2025-08-05T14:17:25Z</dcterms:created>
  <dcterms:modified xsi:type="dcterms:W3CDTF">2025-10-04T17:00:22Z</dcterms:modified>
</cp:coreProperties>
</file>